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D:\작업인계용\월통계\202603\공표용\"/>
    </mc:Choice>
  </mc:AlternateContent>
  <bookViews>
    <workbookView xWindow="-15" yWindow="-15" windowWidth="14415" windowHeight="12277"/>
  </bookViews>
  <sheets>
    <sheet name="지사분류통계" sheetId="1" r:id="rId1"/>
  </sheets>
  <definedNames>
    <definedName name="_xlnm._FilterDatabase" localSheetId="0" hidden="1">지사분류통계!$JR$12:$JS$289</definedName>
  </definedNames>
  <calcPr calcId="162913"/>
</workbook>
</file>

<file path=xl/calcChain.xml><?xml version="1.0" encoding="utf-8"?>
<calcChain xmlns="http://schemas.openxmlformats.org/spreadsheetml/2006/main">
  <c r="UW289" i="1" l="1"/>
  <c r="UW281" i="1"/>
  <c r="UW280" i="1"/>
  <c r="UW279" i="1"/>
  <c r="UW278" i="1"/>
  <c r="UW269" i="1"/>
  <c r="UW268" i="1"/>
  <c r="UW267" i="1"/>
  <c r="UW266" i="1"/>
  <c r="UW255" i="1"/>
  <c r="UW254" i="1"/>
  <c r="UW253" i="1"/>
  <c r="UW252" i="1"/>
  <c r="UW243" i="1"/>
  <c r="UW242" i="1"/>
  <c r="UW241" i="1"/>
  <c r="UW240" i="1"/>
  <c r="UW229" i="1"/>
  <c r="UW228" i="1"/>
  <c r="UW227" i="1"/>
  <c r="UW219" i="1"/>
  <c r="UW218" i="1"/>
  <c r="UW217" i="1"/>
  <c r="UW216" i="1"/>
  <c r="UW215" i="1"/>
  <c r="UW206" i="1"/>
  <c r="UW205" i="1"/>
  <c r="UW204" i="1"/>
  <c r="UW203" i="1"/>
  <c r="UW201" i="1"/>
  <c r="UW195" i="1"/>
  <c r="UW194" i="1"/>
  <c r="UW193" i="1"/>
  <c r="UW192" i="1"/>
  <c r="UW191" i="1"/>
  <c r="UW182" i="1"/>
  <c r="UW181" i="1"/>
  <c r="UW180" i="1"/>
  <c r="UW179" i="1"/>
  <c r="UW178" i="1"/>
  <c r="UW176" i="1"/>
  <c r="UW169" i="1"/>
  <c r="UW168" i="1"/>
  <c r="UW167" i="1"/>
  <c r="UW166" i="1"/>
  <c r="UW165" i="1"/>
  <c r="UW163" i="1"/>
  <c r="UW156" i="1"/>
  <c r="UW155" i="1"/>
  <c r="UW154" i="1"/>
  <c r="UW153" i="1"/>
  <c r="UW151" i="1"/>
  <c r="UW145" i="1"/>
  <c r="UW144" i="1"/>
  <c r="UW142" i="1"/>
  <c r="UW141" i="1"/>
  <c r="UW140" i="1"/>
  <c r="UW138" i="1"/>
  <c r="UW132" i="1"/>
  <c r="UW131" i="1"/>
  <c r="UW130" i="1"/>
  <c r="UW129" i="1"/>
  <c r="UW128" i="1"/>
  <c r="UW126" i="1"/>
  <c r="UW120" i="1"/>
  <c r="UW119" i="1"/>
  <c r="UW118" i="1"/>
  <c r="UW117" i="1"/>
  <c r="UW116" i="1"/>
  <c r="UW114" i="1"/>
  <c r="UW109" i="1"/>
  <c r="UW108" i="1"/>
  <c r="UW107" i="1"/>
  <c r="UW106" i="1"/>
  <c r="UW105" i="1"/>
  <c r="UW104" i="1"/>
  <c r="UW101" i="1"/>
  <c r="UW95" i="1"/>
  <c r="UW94" i="1"/>
  <c r="UW93" i="1"/>
  <c r="UW92" i="1"/>
  <c r="UW90" i="1"/>
  <c r="UW89" i="1"/>
  <c r="UW86" i="1"/>
  <c r="UW85" i="1"/>
  <c r="UW82" i="1"/>
  <c r="UW81" i="1"/>
  <c r="UW80" i="1"/>
  <c r="UW79" i="1"/>
  <c r="UW77" i="1"/>
  <c r="UW75" i="1"/>
  <c r="UW73" i="1"/>
  <c r="UW72" i="1"/>
  <c r="UW69" i="1"/>
  <c r="UW68" i="1"/>
  <c r="UW67" i="1"/>
  <c r="UW66" i="1"/>
  <c r="UW65" i="1"/>
  <c r="UW63" i="1"/>
  <c r="UW60" i="1"/>
  <c r="UW58" i="1"/>
  <c r="UW57" i="1"/>
  <c r="UW56" i="1"/>
  <c r="UW53" i="1"/>
  <c r="UW52" i="1"/>
  <c r="UW50" i="1"/>
  <c r="UW49" i="1"/>
  <c r="UW46" i="1"/>
  <c r="UW44" i="1"/>
  <c r="UW43" i="1"/>
  <c r="UW42" i="1"/>
  <c r="UW41" i="1"/>
  <c r="UW40" i="1"/>
  <c r="UW39" i="1"/>
  <c r="UW37" i="1"/>
  <c r="UW36" i="1"/>
  <c r="UW35" i="1"/>
  <c r="UW33" i="1"/>
  <c r="UW32" i="1"/>
  <c r="UW31" i="1"/>
  <c r="UW30" i="1"/>
  <c r="UW29" i="1"/>
  <c r="UW28" i="1"/>
  <c r="UW26" i="1"/>
  <c r="UW25" i="1"/>
  <c r="UW24" i="1"/>
  <c r="UW23" i="1"/>
  <c r="UW20" i="1"/>
  <c r="UW18" i="1"/>
  <c r="UW17" i="1"/>
  <c r="UW16" i="1"/>
  <c r="UW15" i="1"/>
  <c r="UW288" i="1"/>
  <c r="UW287" i="1"/>
  <c r="UW286" i="1"/>
  <c r="UW285" i="1"/>
  <c r="UW284" i="1"/>
  <c r="UW283" i="1"/>
  <c r="UW282" i="1"/>
  <c r="UW277" i="1"/>
  <c r="UW276" i="1"/>
  <c r="UW275" i="1"/>
  <c r="UW274" i="1"/>
  <c r="UW273" i="1"/>
  <c r="UW272" i="1"/>
  <c r="UW271" i="1"/>
  <c r="UW270" i="1"/>
  <c r="UW265" i="1"/>
  <c r="UW263" i="1"/>
  <c r="UW262" i="1"/>
  <c r="UW261" i="1"/>
  <c r="UW260" i="1"/>
  <c r="UW259" i="1"/>
  <c r="UW258" i="1"/>
  <c r="UW257" i="1"/>
  <c r="UW256" i="1"/>
  <c r="UW251" i="1"/>
  <c r="UW250" i="1"/>
  <c r="UW249" i="1"/>
  <c r="UW248" i="1"/>
  <c r="UW247" i="1"/>
  <c r="UW246" i="1"/>
  <c r="UW245" i="1"/>
  <c r="UW244" i="1"/>
  <c r="UW239" i="1"/>
  <c r="UW238" i="1"/>
  <c r="UW237" i="1"/>
  <c r="UW236" i="1"/>
  <c r="UW235" i="1"/>
  <c r="UW234" i="1"/>
  <c r="UW233" i="1"/>
  <c r="UW231" i="1"/>
  <c r="UW230" i="1"/>
  <c r="UW226" i="1"/>
  <c r="UW225" i="1"/>
  <c r="UW224" i="1"/>
  <c r="UW223" i="1"/>
  <c r="UW222" i="1"/>
  <c r="UW221" i="1"/>
  <c r="UW220" i="1"/>
  <c r="UW214" i="1"/>
  <c r="UW213" i="1"/>
  <c r="UW212" i="1"/>
  <c r="UW211" i="1"/>
  <c r="UW210" i="1"/>
  <c r="UW209" i="1"/>
  <c r="UW208" i="1"/>
  <c r="UW207" i="1"/>
  <c r="UW202" i="1"/>
  <c r="UW200" i="1"/>
  <c r="UW199" i="1"/>
  <c r="UW198" i="1"/>
  <c r="UW197" i="1"/>
  <c r="UW196" i="1"/>
  <c r="UW190" i="1"/>
  <c r="UW189" i="1"/>
  <c r="UW188" i="1"/>
  <c r="UW187" i="1"/>
  <c r="UW186" i="1"/>
  <c r="UW185" i="1"/>
  <c r="UW183" i="1"/>
  <c r="UW177" i="1"/>
  <c r="UW175" i="1"/>
  <c r="UW174" i="1"/>
  <c r="UW172" i="1"/>
  <c r="UW171" i="1"/>
  <c r="UW170" i="1"/>
  <c r="UW164" i="1"/>
  <c r="UW162" i="1"/>
  <c r="UW161" i="1"/>
  <c r="UW160" i="1"/>
  <c r="UW159" i="1"/>
  <c r="UW158" i="1"/>
  <c r="UW157" i="1"/>
  <c r="UW152" i="1"/>
  <c r="UW150" i="1"/>
  <c r="UW149" i="1"/>
  <c r="UW148" i="1"/>
  <c r="UW147" i="1"/>
  <c r="UW146" i="1"/>
  <c r="UW139" i="1"/>
  <c r="UW137" i="1"/>
  <c r="UW136" i="1"/>
  <c r="UW135" i="1"/>
  <c r="UW134" i="1"/>
  <c r="UW133" i="1"/>
  <c r="UW127" i="1"/>
  <c r="UW125" i="1"/>
  <c r="UW124" i="1"/>
  <c r="UW123" i="1"/>
  <c r="UW122" i="1"/>
  <c r="UW121" i="1"/>
  <c r="UW115" i="1"/>
  <c r="UW113" i="1"/>
  <c r="UW112" i="1"/>
  <c r="UW111" i="1"/>
  <c r="UW110" i="1"/>
  <c r="UW103" i="1"/>
  <c r="UW100" i="1"/>
  <c r="UW99" i="1"/>
  <c r="UW98" i="1"/>
  <c r="UW97" i="1"/>
  <c r="UW96" i="1"/>
  <c r="UW91" i="1"/>
  <c r="UW88" i="1"/>
  <c r="UW84" i="1"/>
  <c r="UW83" i="1"/>
  <c r="UW76" i="1"/>
  <c r="UW74" i="1"/>
  <c r="UW71" i="1"/>
  <c r="UW70" i="1"/>
  <c r="UW64" i="1"/>
  <c r="UW62" i="1"/>
  <c r="UW61" i="1"/>
  <c r="UW59" i="1"/>
  <c r="UW51" i="1"/>
  <c r="UW48" i="1"/>
  <c r="UW45" i="1"/>
  <c r="UW38" i="1"/>
  <c r="UW22" i="1"/>
  <c r="UW21" i="1"/>
  <c r="UV9" i="1"/>
  <c r="UW9" i="1" s="1"/>
  <c r="UV27" i="1" l="1"/>
  <c r="UW27" i="1" s="1"/>
  <c r="UW55" i="1"/>
  <c r="UV54" i="1"/>
  <c r="UW54" i="1" s="1"/>
  <c r="UV87" i="1"/>
  <c r="UW87" i="1" s="1"/>
  <c r="UW19" i="1"/>
  <c r="UV5" i="1"/>
  <c r="UW5" i="1" s="1"/>
  <c r="UV184" i="1"/>
  <c r="UW184" i="1" s="1"/>
  <c r="UV34" i="1"/>
  <c r="UW34" i="1" s="1"/>
  <c r="UV232" i="1"/>
  <c r="UW232" i="1" s="1"/>
  <c r="UV143" i="1"/>
  <c r="UW143" i="1" s="1"/>
  <c r="UV4" i="1"/>
  <c r="UV47" i="1"/>
  <c r="UW47" i="1" s="1"/>
  <c r="UV173" i="1"/>
  <c r="UV78" i="1"/>
  <c r="UW78" i="1" s="1"/>
  <c r="UV102" i="1"/>
  <c r="UW102" i="1" s="1"/>
  <c r="UV264" i="1"/>
  <c r="UW264" i="1" s="1"/>
  <c r="VP12" i="1"/>
  <c r="UW4" i="1" l="1"/>
  <c r="UV7" i="1"/>
  <c r="UW7" i="1" s="1"/>
  <c r="UV6" i="1"/>
  <c r="UW6" i="1" s="1"/>
  <c r="UW173" i="1"/>
  <c r="UV8" i="1"/>
  <c r="UW8" i="1" s="1"/>
  <c r="VP284" i="1"/>
  <c r="VQ284" i="1" s="1"/>
  <c r="VP280" i="1"/>
  <c r="VQ280" i="1" s="1"/>
  <c r="VP279" i="1"/>
  <c r="VQ279" i="1" s="1"/>
  <c r="VP274" i="1"/>
  <c r="VQ274" i="1" s="1"/>
  <c r="VP272" i="1"/>
  <c r="VQ272" i="1" s="1"/>
  <c r="VP269" i="1"/>
  <c r="VQ269" i="1" s="1"/>
  <c r="VP267" i="1"/>
  <c r="VQ267" i="1" s="1"/>
  <c r="VP257" i="1"/>
  <c r="VQ257" i="1" s="1"/>
  <c r="VP256" i="1"/>
  <c r="VQ256" i="1" s="1"/>
  <c r="VP255" i="1"/>
  <c r="VQ255" i="1" s="1"/>
  <c r="VP254" i="1"/>
  <c r="VQ254" i="1" s="1"/>
  <c r="VP244" i="1"/>
  <c r="VQ244" i="1" s="1"/>
  <c r="VP242" i="1"/>
  <c r="VQ242" i="1" s="1"/>
  <c r="VP236" i="1"/>
  <c r="VQ236" i="1" s="1"/>
  <c r="VP233" i="1"/>
  <c r="VQ233" i="1" s="1"/>
  <c r="VP231" i="1"/>
  <c r="VQ231" i="1" s="1"/>
  <c r="VP226" i="1"/>
  <c r="VQ226" i="1" s="1"/>
  <c r="VP224" i="1"/>
  <c r="VQ224" i="1" s="1"/>
  <c r="VP220" i="1"/>
  <c r="VQ220" i="1" s="1"/>
  <c r="VP219" i="1"/>
  <c r="VQ219" i="1" s="1"/>
  <c r="VP218" i="1"/>
  <c r="VQ218" i="1" s="1"/>
  <c r="VP208" i="1"/>
  <c r="VQ208" i="1" s="1"/>
  <c r="VP206" i="1"/>
  <c r="VQ206" i="1" s="1"/>
  <c r="VP202" i="1"/>
  <c r="VQ202" i="1" s="1"/>
  <c r="VP200" i="1"/>
  <c r="VQ200" i="1" s="1"/>
  <c r="VP197" i="1"/>
  <c r="VQ197" i="1" s="1"/>
  <c r="VP195" i="1"/>
  <c r="VQ195" i="1" s="1"/>
  <c r="VP193" i="1"/>
  <c r="VQ193" i="1" s="1"/>
  <c r="VP182" i="1"/>
  <c r="VQ182" i="1" s="1"/>
  <c r="VP177" i="1"/>
  <c r="VQ177" i="1" s="1"/>
  <c r="VP172" i="1"/>
  <c r="VQ172" i="1" s="1"/>
  <c r="VP171" i="1"/>
  <c r="VQ171" i="1" s="1"/>
  <c r="VP170" i="1"/>
  <c r="VQ170" i="1" s="1"/>
  <c r="VP169" i="1"/>
  <c r="VQ169" i="1" s="1"/>
  <c r="VP168" i="1"/>
  <c r="VQ168" i="1" s="1"/>
  <c r="VP166" i="1"/>
  <c r="VQ166" i="1" s="1"/>
  <c r="VP164" i="1"/>
  <c r="VQ164" i="1" s="1"/>
  <c r="VP161" i="1"/>
  <c r="VQ161" i="1" s="1"/>
  <c r="VP160" i="1"/>
  <c r="VQ160" i="1" s="1"/>
  <c r="VP148" i="1"/>
  <c r="VQ148" i="1" s="1"/>
  <c r="VP147" i="1"/>
  <c r="VQ147" i="1" s="1"/>
  <c r="VP145" i="1"/>
  <c r="VQ145" i="1" s="1"/>
  <c r="VP144" i="1"/>
  <c r="VQ144" i="1" s="1"/>
  <c r="VP142" i="1"/>
  <c r="VQ142" i="1" s="1"/>
  <c r="VP135" i="1"/>
  <c r="VQ135" i="1" s="1"/>
  <c r="VP131" i="1"/>
  <c r="VQ131" i="1" s="1"/>
  <c r="VP123" i="1"/>
  <c r="VQ123" i="1" s="1"/>
  <c r="VP121" i="1"/>
  <c r="VQ121" i="1" s="1"/>
  <c r="VP120" i="1"/>
  <c r="VQ120" i="1" s="1"/>
  <c r="VP118" i="1"/>
  <c r="VQ118" i="1" s="1"/>
  <c r="VP111" i="1"/>
  <c r="VQ111" i="1" s="1"/>
  <c r="VP109" i="1"/>
  <c r="VQ109" i="1" s="1"/>
  <c r="VP108" i="1"/>
  <c r="VQ108" i="1" s="1"/>
  <c r="VP99" i="1"/>
  <c r="VQ99" i="1" s="1"/>
  <c r="VP94" i="1"/>
  <c r="VQ94" i="1" s="1"/>
  <c r="VP82" i="1"/>
  <c r="VQ82" i="1" s="1"/>
  <c r="VP72" i="1"/>
  <c r="VQ72" i="1" s="1"/>
  <c r="VP60" i="1"/>
  <c r="VQ60" i="1" s="1"/>
  <c r="VP58" i="1"/>
  <c r="VQ58" i="1" s="1"/>
  <c r="VP56" i="1"/>
  <c r="VQ56" i="1" s="1"/>
  <c r="VP28" i="1"/>
  <c r="VQ28" i="1" s="1"/>
  <c r="VP24" i="1"/>
  <c r="VQ24" i="1" s="1"/>
  <c r="VP18" i="1"/>
  <c r="VQ18" i="1" s="1"/>
  <c r="VP16" i="1"/>
  <c r="VQ16" i="1" s="1"/>
  <c r="VP15" i="1"/>
  <c r="VQ15" i="1" s="1"/>
  <c r="VP262" i="1"/>
  <c r="VQ262" i="1" s="1"/>
  <c r="VP260" i="1"/>
  <c r="VQ260" i="1" s="1"/>
  <c r="VP238" i="1"/>
  <c r="VQ238" i="1" s="1"/>
  <c r="VP191" i="1"/>
  <c r="VQ191" i="1" s="1"/>
  <c r="VP189" i="1"/>
  <c r="VQ189" i="1" s="1"/>
  <c r="VP162" i="1"/>
  <c r="VQ162" i="1" s="1"/>
  <c r="VP119" i="1"/>
  <c r="VQ119" i="1" s="1"/>
  <c r="VP100" i="1"/>
  <c r="VQ100" i="1" s="1"/>
  <c r="VP90" i="1"/>
  <c r="VQ90" i="1" s="1"/>
  <c r="VP88" i="1"/>
  <c r="VQ88" i="1" s="1"/>
  <c r="VP76" i="1"/>
  <c r="VQ76" i="1" s="1"/>
  <c r="VP59" i="1"/>
  <c r="VQ59" i="1" s="1"/>
  <c r="VP289" i="1"/>
  <c r="VQ289" i="1" s="1"/>
  <c r="VP287" i="1"/>
  <c r="VQ287" i="1" s="1"/>
  <c r="VP277" i="1"/>
  <c r="VQ277" i="1" s="1"/>
  <c r="VP275" i="1"/>
  <c r="VQ275" i="1" s="1"/>
  <c r="VP273" i="1"/>
  <c r="VQ273" i="1" s="1"/>
  <c r="VP261" i="1"/>
  <c r="VQ261" i="1" s="1"/>
  <c r="VP251" i="1"/>
  <c r="VQ251" i="1" s="1"/>
  <c r="VP249" i="1"/>
  <c r="VQ249" i="1" s="1"/>
  <c r="VP245" i="1"/>
  <c r="VQ245" i="1" s="1"/>
  <c r="VP243" i="1"/>
  <c r="VQ243" i="1" s="1"/>
  <c r="VP239" i="1"/>
  <c r="VQ239" i="1" s="1"/>
  <c r="VP237" i="1"/>
  <c r="VQ237" i="1" s="1"/>
  <c r="VP227" i="1"/>
  <c r="VQ227" i="1" s="1"/>
  <c r="VP225" i="1"/>
  <c r="VQ225" i="1" s="1"/>
  <c r="VP215" i="1"/>
  <c r="VQ215" i="1" s="1"/>
  <c r="VP213" i="1"/>
  <c r="VQ213" i="1" s="1"/>
  <c r="VP209" i="1"/>
  <c r="VQ209" i="1" s="1"/>
  <c r="VP207" i="1"/>
  <c r="VQ207" i="1" s="1"/>
  <c r="VP203" i="1"/>
  <c r="VQ203" i="1" s="1"/>
  <c r="VP201" i="1"/>
  <c r="VQ201" i="1" s="1"/>
  <c r="VP188" i="1"/>
  <c r="VQ188" i="1" s="1"/>
  <c r="VP185" i="1"/>
  <c r="VQ185" i="1" s="1"/>
  <c r="VP183" i="1"/>
  <c r="VQ183" i="1" s="1"/>
  <c r="VP178" i="1"/>
  <c r="VQ178" i="1" s="1"/>
  <c r="VP176" i="1"/>
  <c r="VQ176" i="1" s="1"/>
  <c r="VP152" i="1"/>
  <c r="VQ152" i="1" s="1"/>
  <c r="VP140" i="1"/>
  <c r="VQ140" i="1" s="1"/>
  <c r="VP137" i="1"/>
  <c r="VQ137" i="1" s="1"/>
  <c r="VP133" i="1"/>
  <c r="VQ133" i="1" s="1"/>
  <c r="VP132" i="1"/>
  <c r="VQ132" i="1" s="1"/>
  <c r="VP125" i="1"/>
  <c r="VQ125" i="1" s="1"/>
  <c r="VP113" i="1"/>
  <c r="VQ113" i="1" s="1"/>
  <c r="VP101" i="1"/>
  <c r="VQ101" i="1" s="1"/>
  <c r="VP97" i="1"/>
  <c r="VQ97" i="1" s="1"/>
  <c r="VP89" i="1"/>
  <c r="VQ89" i="1" s="1"/>
  <c r="VP77" i="1"/>
  <c r="VQ77" i="1" s="1"/>
  <c r="VP75" i="1"/>
  <c r="VQ75" i="1" s="1"/>
  <c r="VP73" i="1"/>
  <c r="VQ73" i="1" s="1"/>
  <c r="VP70" i="1"/>
  <c r="VQ70" i="1" s="1"/>
  <c r="VP65" i="1"/>
  <c r="VQ65" i="1" s="1"/>
  <c r="VP63" i="1"/>
  <c r="VQ63" i="1" s="1"/>
  <c r="VP51" i="1"/>
  <c r="VQ51" i="1" s="1"/>
  <c r="VP49" i="1"/>
  <c r="VQ49" i="1" s="1"/>
  <c r="VP44" i="1"/>
  <c r="VQ44" i="1" s="1"/>
  <c r="VP41" i="1"/>
  <c r="VQ41" i="1" s="1"/>
  <c r="VP39" i="1"/>
  <c r="VQ39" i="1" s="1"/>
  <c r="VP37" i="1"/>
  <c r="VQ37" i="1" s="1"/>
  <c r="VP25" i="1"/>
  <c r="VQ25" i="1" s="1"/>
  <c r="VP22" i="1"/>
  <c r="VQ22" i="1" s="1"/>
  <c r="UV14" i="1" l="1"/>
  <c r="VP46" i="1"/>
  <c r="VQ46" i="1" s="1"/>
  <c r="VP48" i="1"/>
  <c r="VQ48" i="1" s="1"/>
  <c r="VP96" i="1"/>
  <c r="VQ96" i="1" s="1"/>
  <c r="VP149" i="1"/>
  <c r="VQ149" i="1" s="1"/>
  <c r="VP285" i="1"/>
  <c r="VQ285" i="1" s="1"/>
  <c r="VP68" i="1"/>
  <c r="VQ68" i="1" s="1"/>
  <c r="VP154" i="1"/>
  <c r="VQ154" i="1" s="1"/>
  <c r="VP278" i="1"/>
  <c r="VQ278" i="1" s="1"/>
  <c r="VP106" i="1"/>
  <c r="VQ106" i="1" s="1"/>
  <c r="VP157" i="1"/>
  <c r="VQ157" i="1" s="1"/>
  <c r="VP29" i="1"/>
  <c r="VQ29" i="1" s="1"/>
  <c r="VP84" i="1"/>
  <c r="VQ84" i="1" s="1"/>
  <c r="VP190" i="1"/>
  <c r="VQ190" i="1" s="1"/>
  <c r="VP221" i="1"/>
  <c r="VQ221" i="1" s="1"/>
  <c r="VP130" i="1"/>
  <c r="VQ130" i="1" s="1"/>
  <c r="VP180" i="1"/>
  <c r="VQ180" i="1" s="1"/>
  <c r="VP282" i="1"/>
  <c r="VQ282" i="1" s="1"/>
  <c r="VP32" i="1"/>
  <c r="VQ32" i="1" s="1"/>
  <c r="VP85" i="1"/>
  <c r="VQ85" i="1" s="1"/>
  <c r="VP192" i="1"/>
  <c r="VQ192" i="1" s="1"/>
  <c r="VP156" i="1"/>
  <c r="VQ156" i="1" s="1"/>
  <c r="VP181" i="1"/>
  <c r="VQ181" i="1" s="1"/>
  <c r="VP53" i="1"/>
  <c r="VQ53" i="1" s="1"/>
  <c r="VP36" i="1"/>
  <c r="VQ36" i="1" s="1"/>
  <c r="VP263" i="1"/>
  <c r="VQ263" i="1" s="1"/>
  <c r="VP17" i="1"/>
  <c r="VQ17" i="1" s="1"/>
  <c r="VP9" i="1"/>
  <c r="VQ9" i="1" s="1"/>
  <c r="VP129" i="1"/>
  <c r="VQ129" i="1" s="1"/>
  <c r="VP81" i="1"/>
  <c r="VQ81" i="1" s="1"/>
  <c r="VP93" i="1"/>
  <c r="VQ93" i="1" s="1"/>
  <c r="VP43" i="1"/>
  <c r="VQ43" i="1" s="1"/>
  <c r="VP19" i="1"/>
  <c r="VQ19" i="1" s="1"/>
  <c r="VP31" i="1"/>
  <c r="VQ31" i="1" s="1"/>
  <c r="VP55" i="1"/>
  <c r="VQ55" i="1" s="1"/>
  <c r="VP45" i="1"/>
  <c r="VQ45" i="1" s="1"/>
  <c r="VP146" i="1"/>
  <c r="VQ146" i="1" s="1"/>
  <c r="VP158" i="1"/>
  <c r="VQ158" i="1" s="1"/>
  <c r="VP105" i="1"/>
  <c r="VQ105" i="1" s="1"/>
  <c r="VP33" i="1"/>
  <c r="VQ33" i="1" s="1"/>
  <c r="VP110" i="1"/>
  <c r="VQ110" i="1" s="1"/>
  <c r="VP122" i="1"/>
  <c r="VQ122" i="1" s="1"/>
  <c r="VP134" i="1"/>
  <c r="VQ134" i="1" s="1"/>
  <c r="VP159" i="1"/>
  <c r="VQ159" i="1" s="1"/>
  <c r="VP141" i="1"/>
  <c r="VQ141" i="1" s="1"/>
  <c r="VP116" i="1"/>
  <c r="VQ116" i="1" s="1"/>
  <c r="VP80" i="1"/>
  <c r="VQ80" i="1" s="1"/>
  <c r="VP98" i="1"/>
  <c r="VQ98" i="1" s="1"/>
  <c r="VP21" i="1"/>
  <c r="VQ21" i="1" s="1"/>
  <c r="VP20" i="1"/>
  <c r="VQ20" i="1" s="1"/>
  <c r="VP61" i="1"/>
  <c r="VQ61" i="1" s="1"/>
  <c r="VP86" i="1"/>
  <c r="VQ86" i="1" s="1"/>
  <c r="VP104" i="1"/>
  <c r="VQ104" i="1" s="1"/>
  <c r="VP62" i="1"/>
  <c r="VQ62" i="1" s="1"/>
  <c r="VP74" i="1"/>
  <c r="VQ74" i="1" s="1"/>
  <c r="VP57" i="1"/>
  <c r="VQ57" i="1" s="1"/>
  <c r="VP50" i="1"/>
  <c r="VQ50" i="1" s="1"/>
  <c r="VP117" i="1"/>
  <c r="VQ117" i="1" s="1"/>
  <c r="VP38" i="1"/>
  <c r="VQ38" i="1" s="1"/>
  <c r="VP92" i="1"/>
  <c r="VQ92" i="1" s="1"/>
  <c r="VP69" i="1"/>
  <c r="VQ69" i="1" s="1"/>
  <c r="VP27" i="1"/>
  <c r="VQ27" i="1" s="1"/>
  <c r="VP26" i="1"/>
  <c r="VQ26" i="1" s="1"/>
  <c r="VP128" i="1"/>
  <c r="VQ128" i="1" s="1"/>
  <c r="VP153" i="1"/>
  <c r="VQ153" i="1" s="1"/>
  <c r="VP165" i="1"/>
  <c r="VQ165" i="1" s="1"/>
  <c r="VP30" i="1"/>
  <c r="VQ30" i="1" s="1"/>
  <c r="VP40" i="1"/>
  <c r="VQ40" i="1" s="1"/>
  <c r="VP71" i="1"/>
  <c r="VQ71" i="1" s="1"/>
  <c r="VP91" i="1"/>
  <c r="VQ91" i="1" s="1"/>
  <c r="VP112" i="1"/>
  <c r="VQ112" i="1" s="1"/>
  <c r="VP163" i="1"/>
  <c r="VQ163" i="1" s="1"/>
  <c r="VP174" i="1"/>
  <c r="VQ174" i="1" s="1"/>
  <c r="VP194" i="1"/>
  <c r="VQ194" i="1" s="1"/>
  <c r="VP204" i="1"/>
  <c r="VQ204" i="1" s="1"/>
  <c r="VP212" i="1"/>
  <c r="VQ212" i="1" s="1"/>
  <c r="VP222" i="1"/>
  <c r="VQ222" i="1" s="1"/>
  <c r="VP230" i="1"/>
  <c r="VQ230" i="1" s="1"/>
  <c r="VP240" i="1"/>
  <c r="VQ240" i="1" s="1"/>
  <c r="VP248" i="1"/>
  <c r="VQ248" i="1" s="1"/>
  <c r="VP258" i="1"/>
  <c r="VQ258" i="1" s="1"/>
  <c r="VP266" i="1"/>
  <c r="VQ266" i="1" s="1"/>
  <c r="VP276" i="1"/>
  <c r="VQ276" i="1" s="1"/>
  <c r="VP286" i="1"/>
  <c r="VQ286" i="1" s="1"/>
  <c r="VP42" i="1"/>
  <c r="VQ42" i="1" s="1"/>
  <c r="VP52" i="1"/>
  <c r="VQ52" i="1" s="1"/>
  <c r="VP83" i="1"/>
  <c r="VQ83" i="1" s="1"/>
  <c r="VP103" i="1"/>
  <c r="VQ103" i="1" s="1"/>
  <c r="VP114" i="1"/>
  <c r="VQ114" i="1" s="1"/>
  <c r="VP124" i="1"/>
  <c r="VQ124" i="1" s="1"/>
  <c r="VP155" i="1"/>
  <c r="VQ155" i="1" s="1"/>
  <c r="VP175" i="1"/>
  <c r="VQ175" i="1" s="1"/>
  <c r="VP186" i="1"/>
  <c r="VQ186" i="1" s="1"/>
  <c r="VP196" i="1"/>
  <c r="VQ196" i="1" s="1"/>
  <c r="VP205" i="1"/>
  <c r="VQ205" i="1" s="1"/>
  <c r="VP214" i="1"/>
  <c r="VQ214" i="1" s="1"/>
  <c r="VP223" i="1"/>
  <c r="VQ223" i="1" s="1"/>
  <c r="VP241" i="1"/>
  <c r="VQ241" i="1" s="1"/>
  <c r="VP250" i="1"/>
  <c r="VQ250" i="1" s="1"/>
  <c r="VP259" i="1"/>
  <c r="VQ259" i="1" s="1"/>
  <c r="VP268" i="1"/>
  <c r="VQ268" i="1" s="1"/>
  <c r="VP288" i="1"/>
  <c r="VQ288" i="1" s="1"/>
  <c r="VP23" i="1"/>
  <c r="VQ23" i="1" s="1"/>
  <c r="VP64" i="1"/>
  <c r="VQ64" i="1" s="1"/>
  <c r="VP95" i="1"/>
  <c r="VQ95" i="1" s="1"/>
  <c r="VP115" i="1"/>
  <c r="VQ115" i="1" s="1"/>
  <c r="VP126" i="1"/>
  <c r="VQ126" i="1" s="1"/>
  <c r="VP136" i="1"/>
  <c r="VQ136" i="1" s="1"/>
  <c r="VP167" i="1"/>
  <c r="VQ167" i="1" s="1"/>
  <c r="VP187" i="1"/>
  <c r="VQ187" i="1" s="1"/>
  <c r="VP198" i="1"/>
  <c r="VQ198" i="1" s="1"/>
  <c r="VP216" i="1"/>
  <c r="VQ216" i="1" s="1"/>
  <c r="VP234" i="1"/>
  <c r="VQ234" i="1" s="1"/>
  <c r="VP252" i="1"/>
  <c r="VQ252" i="1" s="1"/>
  <c r="VP270" i="1"/>
  <c r="VQ270" i="1" s="1"/>
  <c r="VP35" i="1"/>
  <c r="VQ35" i="1" s="1"/>
  <c r="VP66" i="1"/>
  <c r="VQ66" i="1" s="1"/>
  <c r="VP107" i="1"/>
  <c r="VQ107" i="1" s="1"/>
  <c r="VP127" i="1"/>
  <c r="VQ127" i="1" s="1"/>
  <c r="VP138" i="1"/>
  <c r="VQ138" i="1" s="1"/>
  <c r="VP179" i="1"/>
  <c r="VQ179" i="1" s="1"/>
  <c r="VP199" i="1"/>
  <c r="VQ199" i="1" s="1"/>
  <c r="VP217" i="1"/>
  <c r="VQ217" i="1" s="1"/>
  <c r="VP235" i="1"/>
  <c r="VQ235" i="1" s="1"/>
  <c r="VP253" i="1"/>
  <c r="VQ253" i="1" s="1"/>
  <c r="VP271" i="1"/>
  <c r="VQ271" i="1" s="1"/>
  <c r="VP281" i="1"/>
  <c r="VQ281" i="1" s="1"/>
  <c r="VP67" i="1"/>
  <c r="VQ67" i="1" s="1"/>
  <c r="VP139" i="1"/>
  <c r="VQ139" i="1" s="1"/>
  <c r="VP150" i="1"/>
  <c r="VQ150" i="1" s="1"/>
  <c r="VP210" i="1"/>
  <c r="VQ210" i="1" s="1"/>
  <c r="VP228" i="1"/>
  <c r="VQ228" i="1" s="1"/>
  <c r="VP246" i="1"/>
  <c r="VQ246" i="1" s="1"/>
  <c r="VP283" i="1"/>
  <c r="VQ283" i="1" s="1"/>
  <c r="VP79" i="1"/>
  <c r="VQ79" i="1" s="1"/>
  <c r="VP151" i="1"/>
  <c r="VQ151" i="1" s="1"/>
  <c r="VP211" i="1"/>
  <c r="VQ211" i="1" s="1"/>
  <c r="VP229" i="1"/>
  <c r="VQ229" i="1" s="1"/>
  <c r="VP247" i="1"/>
  <c r="VQ247" i="1" s="1"/>
  <c r="VP265" i="1"/>
  <c r="VQ265" i="1" s="1"/>
  <c r="UW14" i="1" l="1"/>
  <c r="VP14" i="1"/>
  <c r="VQ14" i="1" s="1"/>
  <c r="VP4" i="1"/>
  <c r="VQ4" i="1" s="1"/>
  <c r="VP173" i="1"/>
  <c r="VQ173" i="1" s="1"/>
  <c r="VP264" i="1"/>
  <c r="VQ264" i="1" s="1"/>
  <c r="VP143" i="1"/>
  <c r="VQ143" i="1" s="1"/>
  <c r="VP78" i="1"/>
  <c r="VQ78" i="1" s="1"/>
  <c r="VP54" i="1"/>
  <c r="VQ54" i="1" s="1"/>
  <c r="VP102" i="1"/>
  <c r="VQ102" i="1" s="1"/>
  <c r="VP232" i="1"/>
  <c r="VQ232" i="1" s="1"/>
  <c r="VP34" i="1"/>
  <c r="VQ34" i="1" s="1"/>
  <c r="VP87" i="1"/>
  <c r="VQ87" i="1" s="1"/>
  <c r="VP47" i="1"/>
  <c r="VQ47" i="1" s="1"/>
  <c r="VP184" i="1"/>
  <c r="VQ184" i="1" s="1"/>
  <c r="VP5" i="1"/>
  <c r="VQ5" i="1" s="1"/>
  <c r="VP6" i="1" l="1"/>
  <c r="VQ6" i="1" s="1"/>
  <c r="VP7" i="1"/>
  <c r="VQ7" i="1" s="1"/>
  <c r="VP8" i="1"/>
  <c r="VQ8" i="1" s="1"/>
  <c r="UP14" i="1" l="1"/>
  <c r="UQ14" i="1" s="1"/>
  <c r="UC280" i="1"/>
  <c r="UC278" i="1"/>
  <c r="UC268" i="1"/>
  <c r="UC266" i="1"/>
  <c r="UC255" i="1"/>
  <c r="UC253" i="1"/>
  <c r="UC243" i="1"/>
  <c r="UC241" i="1"/>
  <c r="UC230" i="1"/>
  <c r="UC228" i="1"/>
  <c r="UC218" i="1"/>
  <c r="UC216" i="1"/>
  <c r="UC206" i="1"/>
  <c r="UC204" i="1"/>
  <c r="UC192" i="1"/>
  <c r="UC181" i="1"/>
  <c r="UC179" i="1"/>
  <c r="UC166" i="1"/>
  <c r="UC164" i="1"/>
  <c r="UC156" i="1"/>
  <c r="UC154" i="1"/>
  <c r="UC141" i="1"/>
  <c r="UC131" i="1"/>
  <c r="UC129" i="1"/>
  <c r="UC119" i="1"/>
  <c r="UC117" i="1"/>
  <c r="UC115" i="1"/>
  <c r="UC107" i="1"/>
  <c r="UC105" i="1"/>
  <c r="UC94" i="1"/>
  <c r="UB87" i="1"/>
  <c r="UC87" i="1" s="1"/>
  <c r="UC90" i="1"/>
  <c r="UC81" i="1"/>
  <c r="UC79" i="1"/>
  <c r="UC76" i="1"/>
  <c r="UC68" i="1"/>
  <c r="UC66" i="1"/>
  <c r="UC64" i="1"/>
  <c r="UC53" i="1"/>
  <c r="UC51" i="1"/>
  <c r="UC46" i="1"/>
  <c r="UC40" i="1"/>
  <c r="UC38" i="1"/>
  <c r="UC33" i="1"/>
  <c r="UC31" i="1"/>
  <c r="UC30" i="1"/>
  <c r="UC29" i="1"/>
  <c r="UC26" i="1"/>
  <c r="UC24" i="1"/>
  <c r="UC20" i="1"/>
  <c r="UC19" i="1"/>
  <c r="UC18" i="1"/>
  <c r="UB4" i="1"/>
  <c r="UC16" i="1"/>
  <c r="UC289" i="1"/>
  <c r="UC288" i="1"/>
  <c r="UC287" i="1"/>
  <c r="UC286" i="1"/>
  <c r="UC285" i="1"/>
  <c r="UC284" i="1"/>
  <c r="UC283" i="1"/>
  <c r="UC282" i="1"/>
  <c r="UC281" i="1"/>
  <c r="UC279" i="1"/>
  <c r="UC277" i="1"/>
  <c r="UC276" i="1"/>
  <c r="UC275" i="1"/>
  <c r="UC274" i="1"/>
  <c r="UC273" i="1"/>
  <c r="UC272" i="1"/>
  <c r="UC271" i="1"/>
  <c r="UC270" i="1"/>
  <c r="UC269" i="1"/>
  <c r="UC267" i="1"/>
  <c r="UC265" i="1"/>
  <c r="UC263" i="1"/>
  <c r="UC262" i="1"/>
  <c r="UC261" i="1"/>
  <c r="UC260" i="1"/>
  <c r="UC259" i="1"/>
  <c r="UC258" i="1"/>
  <c r="UC257" i="1"/>
  <c r="UC256" i="1"/>
  <c r="UC254" i="1"/>
  <c r="UC252" i="1"/>
  <c r="UC251" i="1"/>
  <c r="UC250" i="1"/>
  <c r="UC249" i="1"/>
  <c r="UC248" i="1"/>
  <c r="UC247" i="1"/>
  <c r="UC246" i="1"/>
  <c r="UC245" i="1"/>
  <c r="UC244" i="1"/>
  <c r="UC242" i="1"/>
  <c r="UC240" i="1"/>
  <c r="UC239" i="1"/>
  <c r="UC238" i="1"/>
  <c r="UC237" i="1"/>
  <c r="UC236" i="1"/>
  <c r="UC235" i="1"/>
  <c r="UC234" i="1"/>
  <c r="UC233" i="1"/>
  <c r="UC231" i="1"/>
  <c r="UC229" i="1"/>
  <c r="UC227" i="1"/>
  <c r="UC226" i="1"/>
  <c r="UC225" i="1"/>
  <c r="UC224" i="1"/>
  <c r="UC223" i="1"/>
  <c r="UC222" i="1"/>
  <c r="UC221" i="1"/>
  <c r="UC220" i="1"/>
  <c r="UC219" i="1"/>
  <c r="UC217" i="1"/>
  <c r="UC215" i="1"/>
  <c r="UC214" i="1"/>
  <c r="UC213" i="1"/>
  <c r="UC212" i="1"/>
  <c r="UC211" i="1"/>
  <c r="UC210" i="1"/>
  <c r="UC209" i="1"/>
  <c r="UC208" i="1"/>
  <c r="UC207" i="1"/>
  <c r="UC205" i="1"/>
  <c r="UC203" i="1"/>
  <c r="UC202" i="1"/>
  <c r="UC201" i="1"/>
  <c r="UC200" i="1"/>
  <c r="UC199" i="1"/>
  <c r="UC198" i="1"/>
  <c r="UC197" i="1"/>
  <c r="UC196" i="1"/>
  <c r="UC195" i="1"/>
  <c r="UC194" i="1"/>
  <c r="UC193" i="1"/>
  <c r="UC191" i="1"/>
  <c r="UC190" i="1"/>
  <c r="UC189" i="1"/>
  <c r="UC188" i="1"/>
  <c r="UC187" i="1"/>
  <c r="UC186" i="1"/>
  <c r="UC185" i="1"/>
  <c r="UC183" i="1"/>
  <c r="UC182" i="1"/>
  <c r="UC180" i="1"/>
  <c r="UC178" i="1"/>
  <c r="UC177" i="1"/>
  <c r="UC176" i="1"/>
  <c r="UC175" i="1"/>
  <c r="UC174" i="1"/>
  <c r="UC172" i="1"/>
  <c r="UC171" i="1"/>
  <c r="UC170" i="1"/>
  <c r="UC169" i="1"/>
  <c r="UC168" i="1"/>
  <c r="UC167" i="1"/>
  <c r="UC165" i="1"/>
  <c r="UC163" i="1"/>
  <c r="UC162" i="1"/>
  <c r="UC161" i="1"/>
  <c r="UC160" i="1"/>
  <c r="UC159" i="1"/>
  <c r="UC158" i="1"/>
  <c r="UC157" i="1"/>
  <c r="UC155" i="1"/>
  <c r="UC153" i="1"/>
  <c r="UC152" i="1"/>
  <c r="UC151" i="1"/>
  <c r="UC150" i="1"/>
  <c r="UC149" i="1"/>
  <c r="UC148" i="1"/>
  <c r="UC147" i="1"/>
  <c r="UC146" i="1"/>
  <c r="UC145" i="1"/>
  <c r="UC144" i="1"/>
  <c r="UC142" i="1"/>
  <c r="UC140" i="1"/>
  <c r="UC139" i="1"/>
  <c r="UC138" i="1"/>
  <c r="UC137" i="1"/>
  <c r="UC136" i="1"/>
  <c r="UC135" i="1"/>
  <c r="UC134" i="1"/>
  <c r="UC133" i="1"/>
  <c r="UC132" i="1"/>
  <c r="UC130" i="1"/>
  <c r="UC128" i="1"/>
  <c r="UC127" i="1"/>
  <c r="UC126" i="1"/>
  <c r="UC125" i="1"/>
  <c r="UC124" i="1"/>
  <c r="UC123" i="1"/>
  <c r="UC122" i="1"/>
  <c r="UC121" i="1"/>
  <c r="UC120" i="1"/>
  <c r="UC118" i="1"/>
  <c r="UC116" i="1"/>
  <c r="UC114" i="1"/>
  <c r="UC113" i="1"/>
  <c r="UC112" i="1"/>
  <c r="UC111" i="1"/>
  <c r="UC110" i="1"/>
  <c r="UC109" i="1"/>
  <c r="UC108" i="1"/>
  <c r="UC106" i="1"/>
  <c r="UC104" i="1"/>
  <c r="UC103" i="1"/>
  <c r="UC101" i="1"/>
  <c r="UC100" i="1"/>
  <c r="UC99" i="1"/>
  <c r="UC98" i="1"/>
  <c r="UC97" i="1"/>
  <c r="UC96" i="1"/>
  <c r="UC95" i="1"/>
  <c r="UC91" i="1"/>
  <c r="UC89" i="1"/>
  <c r="UC88" i="1"/>
  <c r="UC86" i="1"/>
  <c r="UC85" i="1"/>
  <c r="UC84" i="1"/>
  <c r="UC83" i="1"/>
  <c r="UC82" i="1"/>
  <c r="UC80" i="1"/>
  <c r="UC77" i="1"/>
  <c r="UC75" i="1"/>
  <c r="UC74" i="1"/>
  <c r="UC73" i="1"/>
  <c r="UC72" i="1"/>
  <c r="UC71" i="1"/>
  <c r="UC70" i="1"/>
  <c r="UC69" i="1"/>
  <c r="UC67" i="1"/>
  <c r="UC65" i="1"/>
  <c r="UC63" i="1"/>
  <c r="UC62" i="1"/>
  <c r="UC61" i="1"/>
  <c r="UC60" i="1"/>
  <c r="UC59" i="1"/>
  <c r="UC58" i="1"/>
  <c r="UC57" i="1"/>
  <c r="UC56" i="1"/>
  <c r="UC55" i="1"/>
  <c r="UC52" i="1"/>
  <c r="UC50" i="1"/>
  <c r="UC49" i="1"/>
  <c r="UC48" i="1"/>
  <c r="UC45" i="1"/>
  <c r="UC44" i="1"/>
  <c r="UC43" i="1"/>
  <c r="UC42" i="1"/>
  <c r="UC41" i="1"/>
  <c r="UC39" i="1"/>
  <c r="UC37" i="1"/>
  <c r="UC36" i="1"/>
  <c r="UC35" i="1"/>
  <c r="UC32" i="1"/>
  <c r="UC28" i="1"/>
  <c r="UC25" i="1"/>
  <c r="UC22" i="1"/>
  <c r="UC21" i="1"/>
  <c r="UB9" i="1"/>
  <c r="UC9" i="1" s="1"/>
  <c r="UB27" i="1" l="1"/>
  <c r="UC27" i="1" s="1"/>
  <c r="UC92" i="1"/>
  <c r="UC4" i="1"/>
  <c r="UC15" i="1"/>
  <c r="UC93" i="1"/>
  <c r="UB34" i="1"/>
  <c r="UC34" i="1" s="1"/>
  <c r="UB232" i="1"/>
  <c r="UC232" i="1" s="1"/>
  <c r="UB184" i="1"/>
  <c r="UC184" i="1" s="1"/>
  <c r="UB143" i="1"/>
  <c r="UC143" i="1" s="1"/>
  <c r="UB47" i="1"/>
  <c r="UC47" i="1" s="1"/>
  <c r="UB173" i="1"/>
  <c r="UB5" i="1"/>
  <c r="UC5" i="1" s="1"/>
  <c r="UC17" i="1"/>
  <c r="UC23" i="1"/>
  <c r="UB102" i="1"/>
  <c r="UC102" i="1" s="1"/>
  <c r="UB54" i="1"/>
  <c r="UC54" i="1" s="1"/>
  <c r="UB78" i="1"/>
  <c r="UC78" i="1" s="1"/>
  <c r="UB264" i="1"/>
  <c r="UC264" i="1" s="1"/>
  <c r="UA288" i="1"/>
  <c r="UA285" i="1"/>
  <c r="UA284" i="1"/>
  <c r="UA281" i="1"/>
  <c r="UA279" i="1"/>
  <c r="UA278" i="1"/>
  <c r="UA273" i="1"/>
  <c r="UA272" i="1"/>
  <c r="UA270" i="1"/>
  <c r="UA267" i="1"/>
  <c r="UA260" i="1"/>
  <c r="UA259" i="1"/>
  <c r="UA257" i="1"/>
  <c r="UA254" i="1"/>
  <c r="UA248" i="1"/>
  <c r="UA247" i="1"/>
  <c r="UA245" i="1"/>
  <c r="UA243" i="1"/>
  <c r="UA241" i="1"/>
  <c r="UA239" i="1"/>
  <c r="UA236" i="1"/>
  <c r="UA235" i="1"/>
  <c r="UA234" i="1"/>
  <c r="UA230" i="1"/>
  <c r="UA229" i="1"/>
  <c r="UA228" i="1"/>
  <c r="UA225" i="1"/>
  <c r="UA223" i="1"/>
  <c r="UA222" i="1"/>
  <c r="UA220" i="1"/>
  <c r="UA218" i="1"/>
  <c r="UA217" i="1"/>
  <c r="UA216" i="1"/>
  <c r="UA214" i="1"/>
  <c r="UA211" i="1"/>
  <c r="UA210" i="1"/>
  <c r="UA209" i="1"/>
  <c r="UA206" i="1"/>
  <c r="UA199" i="1"/>
  <c r="UA198" i="1"/>
  <c r="UA196" i="1"/>
  <c r="UA195" i="1"/>
  <c r="UA194" i="1"/>
  <c r="UA193" i="1"/>
  <c r="UA189" i="1"/>
  <c r="UA187" i="1"/>
  <c r="UA186" i="1"/>
  <c r="UA183" i="1"/>
  <c r="UA182" i="1"/>
  <c r="UA181" i="1"/>
  <c r="UA180" i="1"/>
  <c r="UA179" i="1"/>
  <c r="UA174" i="1"/>
  <c r="UA172" i="1"/>
  <c r="UA169" i="1"/>
  <c r="UA168" i="1"/>
  <c r="UA167" i="1"/>
  <c r="UA166" i="1"/>
  <c r="UA161" i="1"/>
  <c r="UA160" i="1"/>
  <c r="UA158" i="1"/>
  <c r="UA157" i="1"/>
  <c r="UA156" i="1"/>
  <c r="UA155" i="1"/>
  <c r="UA154" i="1"/>
  <c r="UA150" i="1"/>
  <c r="UA149" i="1"/>
  <c r="UA148" i="1"/>
  <c r="UA144" i="1"/>
  <c r="UA142" i="1"/>
  <c r="UA138" i="1"/>
  <c r="UA136" i="1"/>
  <c r="UA135" i="1"/>
  <c r="UA133" i="1"/>
  <c r="UA132" i="1"/>
  <c r="UA131" i="1"/>
  <c r="UA130" i="1"/>
  <c r="UA129" i="1"/>
  <c r="UA126" i="1"/>
  <c r="UA124" i="1"/>
  <c r="UA123" i="1"/>
  <c r="UA121" i="1"/>
  <c r="UA120" i="1"/>
  <c r="UA119" i="1"/>
  <c r="UA118" i="1"/>
  <c r="UA117" i="1"/>
  <c r="UA114" i="1"/>
  <c r="UA113" i="1"/>
  <c r="UA112" i="1"/>
  <c r="UA111" i="1"/>
  <c r="UA109" i="1"/>
  <c r="UA108" i="1"/>
  <c r="UA107" i="1"/>
  <c r="UA106" i="1"/>
  <c r="UA105" i="1"/>
  <c r="UA103" i="1"/>
  <c r="UA101" i="1"/>
  <c r="UA99" i="1"/>
  <c r="UA98" i="1"/>
  <c r="UA96" i="1"/>
  <c r="UA95" i="1"/>
  <c r="UA94" i="1"/>
  <c r="UA93" i="1"/>
  <c r="UA92" i="1"/>
  <c r="UA89" i="1"/>
  <c r="UA86" i="1"/>
  <c r="UA85" i="1"/>
  <c r="UA83" i="1"/>
  <c r="UA81" i="1"/>
  <c r="UA79" i="1"/>
  <c r="UA76" i="1"/>
  <c r="UA75" i="1"/>
  <c r="UA73" i="1"/>
  <c r="UA72" i="1"/>
  <c r="UA71" i="1"/>
  <c r="UA68" i="1"/>
  <c r="UA67" i="1"/>
  <c r="UA62" i="1"/>
  <c r="UA61" i="1"/>
  <c r="UA58" i="1"/>
  <c r="UA57" i="1"/>
  <c r="UA56" i="1"/>
  <c r="UA55" i="1"/>
  <c r="UA53" i="1"/>
  <c r="UA49" i="1"/>
  <c r="UA48" i="1"/>
  <c r="UA46" i="1"/>
  <c r="UA43" i="1"/>
  <c r="UA42" i="1"/>
  <c r="UA40" i="1"/>
  <c r="UA38" i="1"/>
  <c r="UA37" i="1"/>
  <c r="UA35" i="1"/>
  <c r="UA33" i="1"/>
  <c r="UA32" i="1"/>
  <c r="UA31" i="1"/>
  <c r="UA30" i="1"/>
  <c r="UA29" i="1"/>
  <c r="UA28" i="1"/>
  <c r="UA26" i="1"/>
  <c r="UA25" i="1"/>
  <c r="UA24" i="1"/>
  <c r="UA21" i="1"/>
  <c r="UA20" i="1"/>
  <c r="UA19" i="1"/>
  <c r="UA18" i="1"/>
  <c r="TZ4" i="1"/>
  <c r="UA16" i="1"/>
  <c r="TZ9" i="1"/>
  <c r="UA9" i="1" s="1"/>
  <c r="UA289" i="1"/>
  <c r="UA286" i="1"/>
  <c r="UA287" i="1"/>
  <c r="UA283" i="1"/>
  <c r="UA282" i="1"/>
  <c r="UA280" i="1"/>
  <c r="UA277" i="1"/>
  <c r="UA276" i="1"/>
  <c r="UA275" i="1"/>
  <c r="UA274" i="1"/>
  <c r="UA271" i="1"/>
  <c r="UA269" i="1"/>
  <c r="UA268" i="1"/>
  <c r="UA266" i="1"/>
  <c r="UA265" i="1"/>
  <c r="UA263" i="1"/>
  <c r="UA262" i="1"/>
  <c r="UA261" i="1"/>
  <c r="UA258" i="1"/>
  <c r="UA256" i="1"/>
  <c r="UA255" i="1"/>
  <c r="UA253" i="1"/>
  <c r="UA252" i="1"/>
  <c r="UA251" i="1"/>
  <c r="UA250" i="1"/>
  <c r="UA249" i="1"/>
  <c r="UA246" i="1"/>
  <c r="UA244" i="1"/>
  <c r="UA242" i="1"/>
  <c r="UA240" i="1"/>
  <c r="UA238" i="1"/>
  <c r="UA237" i="1"/>
  <c r="UA233" i="1"/>
  <c r="UA231" i="1"/>
  <c r="UA227" i="1"/>
  <c r="UA226" i="1"/>
  <c r="UA224" i="1"/>
  <c r="UA221" i="1"/>
  <c r="UA219" i="1"/>
  <c r="UA215" i="1"/>
  <c r="UA213" i="1"/>
  <c r="UA212" i="1"/>
  <c r="UA208" i="1"/>
  <c r="UA207" i="1"/>
  <c r="UA205" i="1"/>
  <c r="UA204" i="1"/>
  <c r="UA203" i="1"/>
  <c r="UA202" i="1"/>
  <c r="UA201" i="1"/>
  <c r="UA200" i="1"/>
  <c r="UA197" i="1"/>
  <c r="UA192" i="1"/>
  <c r="UA191" i="1"/>
  <c r="UA190" i="1"/>
  <c r="UA188" i="1"/>
  <c r="UA185" i="1"/>
  <c r="UA178" i="1"/>
  <c r="UA177" i="1"/>
  <c r="UA175" i="1"/>
  <c r="UA171" i="1"/>
  <c r="UA170" i="1"/>
  <c r="UA165" i="1"/>
  <c r="UA164" i="1"/>
  <c r="UA163" i="1"/>
  <c r="UA162" i="1"/>
  <c r="UA159" i="1"/>
  <c r="UA153" i="1"/>
  <c r="UA152" i="1"/>
  <c r="UA151" i="1"/>
  <c r="UA147" i="1"/>
  <c r="UA145" i="1"/>
  <c r="UA141" i="1"/>
  <c r="UA140" i="1"/>
  <c r="UA139" i="1"/>
  <c r="UA137" i="1"/>
  <c r="UA134" i="1"/>
  <c r="UA128" i="1"/>
  <c r="UA127" i="1"/>
  <c r="UA125" i="1"/>
  <c r="UA122" i="1"/>
  <c r="UA116" i="1"/>
  <c r="UA115" i="1"/>
  <c r="UA110" i="1"/>
  <c r="UA104" i="1"/>
  <c r="UA100" i="1"/>
  <c r="UA97" i="1"/>
  <c r="UA91" i="1"/>
  <c r="UA90" i="1"/>
  <c r="UA88" i="1"/>
  <c r="UA84" i="1"/>
  <c r="UA82" i="1"/>
  <c r="UA80" i="1"/>
  <c r="UA77" i="1"/>
  <c r="UA74" i="1"/>
  <c r="UA70" i="1"/>
  <c r="UA69" i="1"/>
  <c r="UA66" i="1"/>
  <c r="UA65" i="1"/>
  <c r="UA64" i="1"/>
  <c r="UA63" i="1"/>
  <c r="UA60" i="1"/>
  <c r="UA59" i="1"/>
  <c r="UA52" i="1"/>
  <c r="UA51" i="1"/>
  <c r="UA50" i="1"/>
  <c r="UA45" i="1"/>
  <c r="UA44" i="1"/>
  <c r="UA41" i="1"/>
  <c r="UA39" i="1"/>
  <c r="UA36" i="1"/>
  <c r="UA22" i="1"/>
  <c r="UB8" i="1" l="1"/>
  <c r="UC8" i="1" s="1"/>
  <c r="UC173" i="1"/>
  <c r="UB7" i="1"/>
  <c r="UC7" i="1" s="1"/>
  <c r="UB6" i="1"/>
  <c r="UC6" i="1" s="1"/>
  <c r="TZ173" i="1"/>
  <c r="UA173" i="1" s="1"/>
  <c r="TZ143" i="1"/>
  <c r="UA143" i="1" s="1"/>
  <c r="UA4" i="1"/>
  <c r="TZ87" i="1"/>
  <c r="UA87" i="1" s="1"/>
  <c r="UA146" i="1"/>
  <c r="UA176" i="1"/>
  <c r="TZ27" i="1"/>
  <c r="UA27" i="1" s="1"/>
  <c r="UA15" i="1"/>
  <c r="TZ34" i="1"/>
  <c r="UA34" i="1" s="1"/>
  <c r="TZ184" i="1"/>
  <c r="UA184" i="1" s="1"/>
  <c r="TZ232" i="1"/>
  <c r="UA232" i="1" s="1"/>
  <c r="TZ5" i="1"/>
  <c r="UA5" i="1" s="1"/>
  <c r="UA17" i="1"/>
  <c r="UA23" i="1"/>
  <c r="TZ78" i="1"/>
  <c r="UA78" i="1" s="1"/>
  <c r="TZ264" i="1"/>
  <c r="UA264" i="1" s="1"/>
  <c r="TZ47" i="1"/>
  <c r="UA47" i="1" s="1"/>
  <c r="TZ54" i="1"/>
  <c r="UA54" i="1" s="1"/>
  <c r="TZ102" i="1"/>
  <c r="UA102" i="1" s="1"/>
  <c r="TY280" i="1"/>
  <c r="TY279" i="1"/>
  <c r="TY278" i="1"/>
  <c r="TY268" i="1"/>
  <c r="TY267" i="1"/>
  <c r="TY266" i="1"/>
  <c r="TY255" i="1"/>
  <c r="TY254" i="1"/>
  <c r="TY253" i="1"/>
  <c r="TY243" i="1"/>
  <c r="TY242" i="1"/>
  <c r="TY241" i="1"/>
  <c r="TY230" i="1"/>
  <c r="TY229" i="1"/>
  <c r="TY228" i="1"/>
  <c r="TY220" i="1"/>
  <c r="TY218" i="1"/>
  <c r="TY217" i="1"/>
  <c r="TY216" i="1"/>
  <c r="TY206" i="1"/>
  <c r="TY205" i="1"/>
  <c r="TY204" i="1"/>
  <c r="TY194" i="1"/>
  <c r="TY193" i="1"/>
  <c r="TY192" i="1"/>
  <c r="TY183" i="1"/>
  <c r="TY181" i="1"/>
  <c r="TY180" i="1"/>
  <c r="TY179" i="1"/>
  <c r="TY170" i="1"/>
  <c r="TY168" i="1"/>
  <c r="TY167" i="1"/>
  <c r="TY166" i="1"/>
  <c r="TY158" i="1"/>
  <c r="TY156" i="1"/>
  <c r="TY155" i="1"/>
  <c r="TY154" i="1"/>
  <c r="TY144" i="1"/>
  <c r="TY142" i="1"/>
  <c r="TY141" i="1"/>
  <c r="TY133" i="1"/>
  <c r="TY131" i="1"/>
  <c r="TY130" i="1"/>
  <c r="TY129" i="1"/>
  <c r="TY121" i="1"/>
  <c r="TY119" i="1"/>
  <c r="TY118" i="1"/>
  <c r="TY117" i="1"/>
  <c r="TY109" i="1"/>
  <c r="TY107" i="1"/>
  <c r="TY106" i="1"/>
  <c r="TY105" i="1"/>
  <c r="TY95" i="1"/>
  <c r="TY94" i="1"/>
  <c r="TY93" i="1"/>
  <c r="TY92" i="1"/>
  <c r="TY85" i="1"/>
  <c r="TY83" i="1"/>
  <c r="TY81" i="1"/>
  <c r="TY80" i="1"/>
  <c r="TY79" i="1"/>
  <c r="TY75" i="1"/>
  <c r="TY72" i="1"/>
  <c r="TY71" i="1"/>
  <c r="TY70" i="1"/>
  <c r="TY69" i="1"/>
  <c r="TY68" i="1"/>
  <c r="TY67" i="1"/>
  <c r="TY66" i="1"/>
  <c r="TY63" i="1"/>
  <c r="TY60" i="1"/>
  <c r="TY58" i="1"/>
  <c r="TY57" i="1"/>
  <c r="TY56" i="1"/>
  <c r="TY55" i="1"/>
  <c r="TY53" i="1"/>
  <c r="TY52" i="1"/>
  <c r="TY50" i="1"/>
  <c r="TY48" i="1"/>
  <c r="TY46" i="1"/>
  <c r="TY45" i="1"/>
  <c r="TY44" i="1"/>
  <c r="TY43" i="1"/>
  <c r="TY42" i="1"/>
  <c r="TY41" i="1"/>
  <c r="TY40" i="1"/>
  <c r="TY39" i="1"/>
  <c r="TY37" i="1"/>
  <c r="TY33" i="1"/>
  <c r="TY32" i="1"/>
  <c r="TY31" i="1"/>
  <c r="TY30" i="1"/>
  <c r="TY29" i="1"/>
  <c r="TY28" i="1"/>
  <c r="TY26" i="1"/>
  <c r="TY25" i="1"/>
  <c r="TY24" i="1"/>
  <c r="TY20" i="1"/>
  <c r="TY19" i="1"/>
  <c r="TY18" i="1"/>
  <c r="TX4" i="1"/>
  <c r="TY16" i="1"/>
  <c r="TX9" i="1"/>
  <c r="TY9" i="1" s="1"/>
  <c r="TY289" i="1"/>
  <c r="TY288" i="1"/>
  <c r="TY287" i="1"/>
  <c r="TY286" i="1"/>
  <c r="TY285" i="1"/>
  <c r="TY284" i="1"/>
  <c r="TY283" i="1"/>
  <c r="TY282" i="1"/>
  <c r="TY281" i="1"/>
  <c r="TY277" i="1"/>
  <c r="TY276" i="1"/>
  <c r="TY275" i="1"/>
  <c r="TY274" i="1"/>
  <c r="TY273" i="1"/>
  <c r="TY272" i="1"/>
  <c r="TY271" i="1"/>
  <c r="TY270" i="1"/>
  <c r="TY269" i="1"/>
  <c r="TY265" i="1"/>
  <c r="TY263" i="1"/>
  <c r="TY262" i="1"/>
  <c r="TY261" i="1"/>
  <c r="TY260" i="1"/>
  <c r="TY259" i="1"/>
  <c r="TY258" i="1"/>
  <c r="TY257" i="1"/>
  <c r="TY256" i="1"/>
  <c r="TY252" i="1"/>
  <c r="TY251" i="1"/>
  <c r="TY250" i="1"/>
  <c r="TY249" i="1"/>
  <c r="TY248" i="1"/>
  <c r="TY247" i="1"/>
  <c r="TY246" i="1"/>
  <c r="TY245" i="1"/>
  <c r="TY244" i="1"/>
  <c r="TY240" i="1"/>
  <c r="TY239" i="1"/>
  <c r="TY238" i="1"/>
  <c r="TY237" i="1"/>
  <c r="TY236" i="1"/>
  <c r="TY235" i="1"/>
  <c r="TY234" i="1"/>
  <c r="TY233" i="1"/>
  <c r="TY231" i="1"/>
  <c r="TY227" i="1"/>
  <c r="TY226" i="1"/>
  <c r="TY225" i="1"/>
  <c r="TY224" i="1"/>
  <c r="TY223" i="1"/>
  <c r="TY222" i="1"/>
  <c r="TY221" i="1"/>
  <c r="TY219" i="1"/>
  <c r="TY215" i="1"/>
  <c r="TY214" i="1"/>
  <c r="TY213" i="1"/>
  <c r="TY212" i="1"/>
  <c r="TY211" i="1"/>
  <c r="TY210" i="1"/>
  <c r="TY209" i="1"/>
  <c r="TY208" i="1"/>
  <c r="TY207" i="1"/>
  <c r="TY203" i="1"/>
  <c r="TY202" i="1"/>
  <c r="TY201" i="1"/>
  <c r="TY200" i="1"/>
  <c r="TY199" i="1"/>
  <c r="TY198" i="1"/>
  <c r="TY197" i="1"/>
  <c r="TY196" i="1"/>
  <c r="TY195" i="1"/>
  <c r="TY191" i="1"/>
  <c r="TY190" i="1"/>
  <c r="TY189" i="1"/>
  <c r="TY188" i="1"/>
  <c r="TY187" i="1"/>
  <c r="TY186" i="1"/>
  <c r="TY185" i="1"/>
  <c r="TY182" i="1"/>
  <c r="TY178" i="1"/>
  <c r="TY177" i="1"/>
  <c r="TY176" i="1"/>
  <c r="TY175" i="1"/>
  <c r="TY174" i="1"/>
  <c r="TY172" i="1"/>
  <c r="TY171" i="1"/>
  <c r="TY169" i="1"/>
  <c r="TY165" i="1"/>
  <c r="TY164" i="1"/>
  <c r="TY163" i="1"/>
  <c r="TY162" i="1"/>
  <c r="TY161" i="1"/>
  <c r="TY160" i="1"/>
  <c r="TY159" i="1"/>
  <c r="TY157" i="1"/>
  <c r="TY153" i="1"/>
  <c r="TY152" i="1"/>
  <c r="TY151" i="1"/>
  <c r="TY150" i="1"/>
  <c r="TY149" i="1"/>
  <c r="TY148" i="1"/>
  <c r="TY147" i="1"/>
  <c r="TY146" i="1"/>
  <c r="TY145" i="1"/>
  <c r="TY140" i="1"/>
  <c r="TY139" i="1"/>
  <c r="TY138" i="1"/>
  <c r="TY137" i="1"/>
  <c r="TY136" i="1"/>
  <c r="TY135" i="1"/>
  <c r="TY134" i="1"/>
  <c r="TY132" i="1"/>
  <c r="TY128" i="1"/>
  <c r="TY127" i="1"/>
  <c r="TY126" i="1"/>
  <c r="TY125" i="1"/>
  <c r="TY124" i="1"/>
  <c r="TY123" i="1"/>
  <c r="TY122" i="1"/>
  <c r="TY120" i="1"/>
  <c r="TY116" i="1"/>
  <c r="TY115" i="1"/>
  <c r="TY114" i="1"/>
  <c r="TY113" i="1"/>
  <c r="TY112" i="1"/>
  <c r="TY111" i="1"/>
  <c r="TY110" i="1"/>
  <c r="TY108" i="1"/>
  <c r="TY104" i="1"/>
  <c r="TY103" i="1"/>
  <c r="TY101" i="1"/>
  <c r="TY100" i="1"/>
  <c r="TY99" i="1"/>
  <c r="TY98" i="1"/>
  <c r="TY97" i="1"/>
  <c r="TY96" i="1"/>
  <c r="TY91" i="1"/>
  <c r="TY90" i="1"/>
  <c r="TY89" i="1"/>
  <c r="TY88" i="1"/>
  <c r="TY86" i="1"/>
  <c r="TY84" i="1"/>
  <c r="TY82" i="1"/>
  <c r="TY77" i="1"/>
  <c r="TY76" i="1"/>
  <c r="TY74" i="1"/>
  <c r="TY73" i="1"/>
  <c r="TY65" i="1"/>
  <c r="TY64" i="1"/>
  <c r="TY62" i="1"/>
  <c r="TY61" i="1"/>
  <c r="TY59" i="1"/>
  <c r="TY51" i="1"/>
  <c r="TY49" i="1"/>
  <c r="TY38" i="1"/>
  <c r="TY36" i="1"/>
  <c r="TY35" i="1"/>
  <c r="TY22" i="1"/>
  <c r="TY21" i="1"/>
  <c r="UB14" i="1" l="1"/>
  <c r="UC14" i="1" s="1"/>
  <c r="TZ7" i="1"/>
  <c r="UA7" i="1" s="1"/>
  <c r="TZ8" i="1"/>
  <c r="UA8" i="1" s="1"/>
  <c r="TZ6" i="1"/>
  <c r="UA6" i="1" s="1"/>
  <c r="TY4" i="1"/>
  <c r="TX87" i="1"/>
  <c r="TY87" i="1" s="1"/>
  <c r="TY15" i="1"/>
  <c r="TX27" i="1"/>
  <c r="TY27" i="1" s="1"/>
  <c r="TX34" i="1"/>
  <c r="TY34" i="1" s="1"/>
  <c r="TX184" i="1"/>
  <c r="TY184" i="1" s="1"/>
  <c r="TX232" i="1"/>
  <c r="TY232" i="1" s="1"/>
  <c r="TX47" i="1"/>
  <c r="TY47" i="1" s="1"/>
  <c r="TX143" i="1"/>
  <c r="TY143" i="1" s="1"/>
  <c r="TX173" i="1"/>
  <c r="TX5" i="1"/>
  <c r="TY5" i="1" s="1"/>
  <c r="TY17" i="1"/>
  <c r="TY23" i="1"/>
  <c r="TX102" i="1"/>
  <c r="TY102" i="1" s="1"/>
  <c r="TX54" i="1"/>
  <c r="TY54" i="1" s="1"/>
  <c r="TX78" i="1"/>
  <c r="TY78" i="1" s="1"/>
  <c r="TX264" i="1"/>
  <c r="TY264" i="1" s="1"/>
  <c r="UP12" i="1"/>
  <c r="TV9" i="1"/>
  <c r="TW9" i="1" s="1"/>
  <c r="TX8" i="1" l="1"/>
  <c r="TY8" i="1" s="1"/>
  <c r="TZ14" i="1"/>
  <c r="UA14" i="1" s="1"/>
  <c r="TX6" i="1"/>
  <c r="TX7" i="1"/>
  <c r="TY7" i="1" s="1"/>
  <c r="TY173" i="1"/>
  <c r="UP15" i="1"/>
  <c r="UQ15" i="1" s="1"/>
  <c r="TV4" i="1"/>
  <c r="TW4" i="1" s="1"/>
  <c r="TV5" i="1"/>
  <c r="TW5" i="1" s="1"/>
  <c r="UP172" i="1"/>
  <c r="UQ172" i="1" s="1"/>
  <c r="UP92" i="1"/>
  <c r="UQ92" i="1" s="1"/>
  <c r="TT12" i="1"/>
  <c r="TY6" i="1" l="1"/>
  <c r="TX14" i="1"/>
  <c r="TV8" i="1"/>
  <c r="TW8" i="1" s="1"/>
  <c r="TV7" i="1"/>
  <c r="TW7" i="1" s="1"/>
  <c r="TV6" i="1"/>
  <c r="UP205" i="1"/>
  <c r="UQ205" i="1" s="1"/>
  <c r="UP267" i="1"/>
  <c r="UQ267" i="1" s="1"/>
  <c r="UP279" i="1"/>
  <c r="UQ279" i="1" s="1"/>
  <c r="TT9" i="1"/>
  <c r="TU9" i="1" s="1"/>
  <c r="UP28" i="1"/>
  <c r="UQ28" i="1" s="1"/>
  <c r="UP41" i="1"/>
  <c r="UQ41" i="1" s="1"/>
  <c r="UP55" i="1"/>
  <c r="UQ55" i="1" s="1"/>
  <c r="UP67" i="1"/>
  <c r="UQ67" i="1" s="1"/>
  <c r="UP80" i="1"/>
  <c r="UQ80" i="1" s="1"/>
  <c r="UP93" i="1"/>
  <c r="UQ93" i="1" s="1"/>
  <c r="UP106" i="1"/>
  <c r="UQ106" i="1" s="1"/>
  <c r="UP118" i="1"/>
  <c r="UQ118" i="1" s="1"/>
  <c r="UP130" i="1"/>
  <c r="UQ130" i="1" s="1"/>
  <c r="UP142" i="1"/>
  <c r="UQ142" i="1" s="1"/>
  <c r="UP155" i="1"/>
  <c r="UQ155" i="1" s="1"/>
  <c r="UP167" i="1"/>
  <c r="UQ167" i="1" s="1"/>
  <c r="UP180" i="1"/>
  <c r="UQ180" i="1" s="1"/>
  <c r="UP194" i="1"/>
  <c r="UQ194" i="1" s="1"/>
  <c r="UP206" i="1"/>
  <c r="UQ206" i="1" s="1"/>
  <c r="UP218" i="1"/>
  <c r="UQ218" i="1" s="1"/>
  <c r="UP230" i="1"/>
  <c r="UQ230" i="1" s="1"/>
  <c r="UP243" i="1"/>
  <c r="UQ243" i="1" s="1"/>
  <c r="UP255" i="1"/>
  <c r="UQ255" i="1" s="1"/>
  <c r="UP268" i="1"/>
  <c r="UQ268" i="1" s="1"/>
  <c r="UP280" i="1"/>
  <c r="UQ280" i="1" s="1"/>
  <c r="UP53" i="1"/>
  <c r="UQ53" i="1" s="1"/>
  <c r="UP141" i="1"/>
  <c r="UQ141" i="1" s="1"/>
  <c r="UP254" i="1"/>
  <c r="UQ254" i="1" s="1"/>
  <c r="UP42" i="1"/>
  <c r="UQ42" i="1" s="1"/>
  <c r="UP56" i="1"/>
  <c r="UQ56" i="1" s="1"/>
  <c r="UP68" i="1"/>
  <c r="UQ68" i="1" s="1"/>
  <c r="UP81" i="1"/>
  <c r="UQ81" i="1" s="1"/>
  <c r="UP94" i="1"/>
  <c r="UQ94" i="1" s="1"/>
  <c r="UP107" i="1"/>
  <c r="UQ107" i="1" s="1"/>
  <c r="UP119" i="1"/>
  <c r="UQ119" i="1" s="1"/>
  <c r="UP131" i="1"/>
  <c r="UQ131" i="1" s="1"/>
  <c r="UP144" i="1"/>
  <c r="UQ144" i="1" s="1"/>
  <c r="UP156" i="1"/>
  <c r="UQ156" i="1" s="1"/>
  <c r="UP168" i="1"/>
  <c r="UQ168" i="1" s="1"/>
  <c r="UP181" i="1"/>
  <c r="UQ181" i="1" s="1"/>
  <c r="UP195" i="1"/>
  <c r="UQ195" i="1" s="1"/>
  <c r="UP207" i="1"/>
  <c r="UQ207" i="1" s="1"/>
  <c r="UP219" i="1"/>
  <c r="UQ219" i="1" s="1"/>
  <c r="UP231" i="1"/>
  <c r="UQ231" i="1" s="1"/>
  <c r="UP244" i="1"/>
  <c r="UQ244" i="1" s="1"/>
  <c r="UP256" i="1"/>
  <c r="UQ256" i="1" s="1"/>
  <c r="UP269" i="1"/>
  <c r="UQ269" i="1" s="1"/>
  <c r="UP281" i="1"/>
  <c r="UQ281" i="1" s="1"/>
  <c r="UP24" i="1"/>
  <c r="UQ24" i="1" s="1"/>
  <c r="UP79" i="1"/>
  <c r="UQ79" i="1" s="1"/>
  <c r="UP105" i="1"/>
  <c r="UQ105" i="1" s="1"/>
  <c r="UP229" i="1"/>
  <c r="UQ229" i="1" s="1"/>
  <c r="UP57" i="1"/>
  <c r="UQ57" i="1" s="1"/>
  <c r="UP95" i="1"/>
  <c r="UQ95" i="1" s="1"/>
  <c r="UP108" i="1"/>
  <c r="UQ108" i="1" s="1"/>
  <c r="UP120" i="1"/>
  <c r="UQ120" i="1" s="1"/>
  <c r="UP132" i="1"/>
  <c r="UQ132" i="1" s="1"/>
  <c r="UP145" i="1"/>
  <c r="UQ145" i="1" s="1"/>
  <c r="UP157" i="1"/>
  <c r="UQ157" i="1" s="1"/>
  <c r="UP169" i="1"/>
  <c r="UQ169" i="1" s="1"/>
  <c r="UP182" i="1"/>
  <c r="UQ182" i="1" s="1"/>
  <c r="UP196" i="1"/>
  <c r="UQ196" i="1" s="1"/>
  <c r="UP208" i="1"/>
  <c r="UQ208" i="1" s="1"/>
  <c r="UP220" i="1"/>
  <c r="UQ220" i="1" s="1"/>
  <c r="UP233" i="1"/>
  <c r="UQ233" i="1" s="1"/>
  <c r="UP245" i="1"/>
  <c r="UQ245" i="1" s="1"/>
  <c r="UP257" i="1"/>
  <c r="UQ257" i="1" s="1"/>
  <c r="UP270" i="1"/>
  <c r="UQ270" i="1" s="1"/>
  <c r="UP282" i="1"/>
  <c r="UQ282" i="1" s="1"/>
  <c r="UP117" i="1"/>
  <c r="UQ117" i="1" s="1"/>
  <c r="UP154" i="1"/>
  <c r="UQ154" i="1" s="1"/>
  <c r="UP179" i="1"/>
  <c r="UQ179" i="1" s="1"/>
  <c r="UP217" i="1"/>
  <c r="UQ217" i="1" s="1"/>
  <c r="UP29" i="1"/>
  <c r="UQ29" i="1" s="1"/>
  <c r="UP30" i="1"/>
  <c r="UQ30" i="1" s="1"/>
  <c r="UP69" i="1"/>
  <c r="UQ69" i="1" s="1"/>
  <c r="UP82" i="1"/>
  <c r="UQ82" i="1" s="1"/>
  <c r="UP18" i="1"/>
  <c r="UQ18" i="1" s="1"/>
  <c r="UP31" i="1"/>
  <c r="UQ31" i="1" s="1"/>
  <c r="UP44" i="1"/>
  <c r="UQ44" i="1" s="1"/>
  <c r="UP58" i="1"/>
  <c r="UQ58" i="1" s="1"/>
  <c r="UP70" i="1"/>
  <c r="UQ70" i="1" s="1"/>
  <c r="UP83" i="1"/>
  <c r="UQ83" i="1" s="1"/>
  <c r="UP96" i="1"/>
  <c r="UQ96" i="1" s="1"/>
  <c r="UP109" i="1"/>
  <c r="UQ109" i="1" s="1"/>
  <c r="UP121" i="1"/>
  <c r="UQ121" i="1" s="1"/>
  <c r="UP133" i="1"/>
  <c r="UQ133" i="1" s="1"/>
  <c r="UP146" i="1"/>
  <c r="UQ146" i="1" s="1"/>
  <c r="UP158" i="1"/>
  <c r="UQ158" i="1" s="1"/>
  <c r="UP170" i="1"/>
  <c r="UQ170" i="1" s="1"/>
  <c r="UP185" i="1"/>
  <c r="UQ185" i="1" s="1"/>
  <c r="UP197" i="1"/>
  <c r="UQ197" i="1" s="1"/>
  <c r="UP209" i="1"/>
  <c r="UQ209" i="1" s="1"/>
  <c r="UP221" i="1"/>
  <c r="UQ221" i="1" s="1"/>
  <c r="UP234" i="1"/>
  <c r="UQ234" i="1" s="1"/>
  <c r="UP246" i="1"/>
  <c r="UQ246" i="1" s="1"/>
  <c r="UP258" i="1"/>
  <c r="UQ258" i="1" s="1"/>
  <c r="UP271" i="1"/>
  <c r="UQ271" i="1" s="1"/>
  <c r="UP283" i="1"/>
  <c r="UQ283" i="1" s="1"/>
  <c r="UP242" i="1"/>
  <c r="UQ242" i="1" s="1"/>
  <c r="UP32" i="1"/>
  <c r="UQ32" i="1" s="1"/>
  <c r="UP84" i="1"/>
  <c r="UQ84" i="1" s="1"/>
  <c r="UP97" i="1"/>
  <c r="UQ97" i="1" s="1"/>
  <c r="UP110" i="1"/>
  <c r="UQ110" i="1" s="1"/>
  <c r="UP122" i="1"/>
  <c r="UQ122" i="1" s="1"/>
  <c r="UP134" i="1"/>
  <c r="UQ134" i="1" s="1"/>
  <c r="UP147" i="1"/>
  <c r="UQ147" i="1" s="1"/>
  <c r="UP159" i="1"/>
  <c r="UQ159" i="1" s="1"/>
  <c r="UP171" i="1"/>
  <c r="UQ171" i="1" s="1"/>
  <c r="UP186" i="1"/>
  <c r="UQ186" i="1" s="1"/>
  <c r="UP198" i="1"/>
  <c r="UQ198" i="1" s="1"/>
  <c r="UP210" i="1"/>
  <c r="UQ210" i="1" s="1"/>
  <c r="UP222" i="1"/>
  <c r="UQ222" i="1" s="1"/>
  <c r="UP235" i="1"/>
  <c r="UQ235" i="1" s="1"/>
  <c r="UP247" i="1"/>
  <c r="UQ247" i="1" s="1"/>
  <c r="UP259" i="1"/>
  <c r="UQ259" i="1" s="1"/>
  <c r="UP272" i="1"/>
  <c r="UQ272" i="1" s="1"/>
  <c r="UP284" i="1"/>
  <c r="UQ284" i="1" s="1"/>
  <c r="UP26" i="1"/>
  <c r="UQ26" i="1" s="1"/>
  <c r="UP129" i="1"/>
  <c r="UQ129" i="1" s="1"/>
  <c r="TT4" i="1"/>
  <c r="UP17" i="1"/>
  <c r="UP71" i="1"/>
  <c r="UQ71" i="1" s="1"/>
  <c r="UP20" i="1"/>
  <c r="UQ20" i="1" s="1"/>
  <c r="UP33" i="1"/>
  <c r="UQ33" i="1" s="1"/>
  <c r="UP46" i="1"/>
  <c r="UQ46" i="1" s="1"/>
  <c r="UP60" i="1"/>
  <c r="UQ60" i="1" s="1"/>
  <c r="UP72" i="1"/>
  <c r="UQ72" i="1" s="1"/>
  <c r="UP85" i="1"/>
  <c r="UQ85" i="1" s="1"/>
  <c r="UP98" i="1"/>
  <c r="UQ98" i="1" s="1"/>
  <c r="UP111" i="1"/>
  <c r="UQ111" i="1" s="1"/>
  <c r="UP123" i="1"/>
  <c r="UQ123" i="1" s="1"/>
  <c r="UP135" i="1"/>
  <c r="UQ135" i="1" s="1"/>
  <c r="UP148" i="1"/>
  <c r="UQ148" i="1" s="1"/>
  <c r="UP160" i="1"/>
  <c r="UQ160" i="1" s="1"/>
  <c r="UP187" i="1"/>
  <c r="UQ187" i="1" s="1"/>
  <c r="UP199" i="1"/>
  <c r="UQ199" i="1" s="1"/>
  <c r="UP211" i="1"/>
  <c r="UQ211" i="1" s="1"/>
  <c r="UP223" i="1"/>
  <c r="UQ223" i="1" s="1"/>
  <c r="UP236" i="1"/>
  <c r="UQ236" i="1" s="1"/>
  <c r="UP248" i="1"/>
  <c r="UQ248" i="1" s="1"/>
  <c r="UP260" i="1"/>
  <c r="UQ260" i="1" s="1"/>
  <c r="UP273" i="1"/>
  <c r="UQ273" i="1" s="1"/>
  <c r="UP285" i="1"/>
  <c r="UQ285" i="1" s="1"/>
  <c r="UP40" i="1"/>
  <c r="UQ40" i="1" s="1"/>
  <c r="UP193" i="1"/>
  <c r="UQ193" i="1" s="1"/>
  <c r="UP19" i="1"/>
  <c r="UP45" i="1"/>
  <c r="UQ45" i="1" s="1"/>
  <c r="UP59" i="1"/>
  <c r="UQ59" i="1" s="1"/>
  <c r="UP21" i="1"/>
  <c r="UQ21" i="1" s="1"/>
  <c r="UP35" i="1"/>
  <c r="UQ35" i="1" s="1"/>
  <c r="UP48" i="1"/>
  <c r="UQ48" i="1" s="1"/>
  <c r="UP61" i="1"/>
  <c r="UQ61" i="1" s="1"/>
  <c r="UP73" i="1"/>
  <c r="UQ73" i="1" s="1"/>
  <c r="UP86" i="1"/>
  <c r="UQ86" i="1" s="1"/>
  <c r="UP99" i="1"/>
  <c r="UQ99" i="1" s="1"/>
  <c r="UP112" i="1"/>
  <c r="UQ112" i="1" s="1"/>
  <c r="UP124" i="1"/>
  <c r="UQ124" i="1" s="1"/>
  <c r="UP136" i="1"/>
  <c r="UQ136" i="1" s="1"/>
  <c r="UP149" i="1"/>
  <c r="UQ149" i="1" s="1"/>
  <c r="UP161" i="1"/>
  <c r="UQ161" i="1" s="1"/>
  <c r="UP174" i="1"/>
  <c r="UQ174" i="1" s="1"/>
  <c r="UP188" i="1"/>
  <c r="UQ188" i="1" s="1"/>
  <c r="UP200" i="1"/>
  <c r="UQ200" i="1" s="1"/>
  <c r="UP212" i="1"/>
  <c r="UQ212" i="1" s="1"/>
  <c r="UP224" i="1"/>
  <c r="UQ224" i="1" s="1"/>
  <c r="UP237" i="1"/>
  <c r="UQ237" i="1" s="1"/>
  <c r="UP249" i="1"/>
  <c r="UQ249" i="1" s="1"/>
  <c r="UP261" i="1"/>
  <c r="UQ261" i="1" s="1"/>
  <c r="UP274" i="1"/>
  <c r="UQ274" i="1" s="1"/>
  <c r="UP286" i="1"/>
  <c r="UQ286" i="1" s="1"/>
  <c r="UP66" i="1"/>
  <c r="UQ66" i="1" s="1"/>
  <c r="UP166" i="1"/>
  <c r="UQ166" i="1" s="1"/>
  <c r="UP16" i="1"/>
  <c r="UQ16" i="1" s="1"/>
  <c r="UP43" i="1"/>
  <c r="UQ43" i="1" s="1"/>
  <c r="UP22" i="1"/>
  <c r="UQ22" i="1" s="1"/>
  <c r="UP36" i="1"/>
  <c r="UQ36" i="1" s="1"/>
  <c r="UP49" i="1"/>
  <c r="UQ49" i="1" s="1"/>
  <c r="UP62" i="1"/>
  <c r="UQ62" i="1" s="1"/>
  <c r="UP74" i="1"/>
  <c r="UQ74" i="1" s="1"/>
  <c r="UP88" i="1"/>
  <c r="UQ88" i="1" s="1"/>
  <c r="UP100" i="1"/>
  <c r="UQ100" i="1" s="1"/>
  <c r="UP113" i="1"/>
  <c r="UQ113" i="1" s="1"/>
  <c r="UP125" i="1"/>
  <c r="UQ125" i="1" s="1"/>
  <c r="UP137" i="1"/>
  <c r="UQ137" i="1" s="1"/>
  <c r="UP150" i="1"/>
  <c r="UQ150" i="1" s="1"/>
  <c r="UP162" i="1"/>
  <c r="UQ162" i="1" s="1"/>
  <c r="UP175" i="1"/>
  <c r="UQ175" i="1" s="1"/>
  <c r="UP189" i="1"/>
  <c r="UQ189" i="1" s="1"/>
  <c r="UP201" i="1"/>
  <c r="UQ201" i="1" s="1"/>
  <c r="UP213" i="1"/>
  <c r="UQ213" i="1" s="1"/>
  <c r="UP225" i="1"/>
  <c r="UQ225" i="1" s="1"/>
  <c r="UP238" i="1"/>
  <c r="UQ238" i="1" s="1"/>
  <c r="UP250" i="1"/>
  <c r="UQ250" i="1" s="1"/>
  <c r="UP262" i="1"/>
  <c r="UQ262" i="1" s="1"/>
  <c r="UP275" i="1"/>
  <c r="UQ275" i="1" s="1"/>
  <c r="UP287" i="1"/>
  <c r="UQ287" i="1" s="1"/>
  <c r="UP23" i="1"/>
  <c r="UQ23" i="1" s="1"/>
  <c r="UP37" i="1"/>
  <c r="UQ37" i="1" s="1"/>
  <c r="UP50" i="1"/>
  <c r="UQ50" i="1" s="1"/>
  <c r="UP63" i="1"/>
  <c r="UQ63" i="1" s="1"/>
  <c r="UP75" i="1"/>
  <c r="UQ75" i="1" s="1"/>
  <c r="UP89" i="1"/>
  <c r="UQ89" i="1" s="1"/>
  <c r="UP101" i="1"/>
  <c r="UQ101" i="1" s="1"/>
  <c r="UP114" i="1"/>
  <c r="UQ114" i="1" s="1"/>
  <c r="UP126" i="1"/>
  <c r="UQ126" i="1" s="1"/>
  <c r="UP138" i="1"/>
  <c r="UQ138" i="1" s="1"/>
  <c r="UP151" i="1"/>
  <c r="UQ151" i="1" s="1"/>
  <c r="UP163" i="1"/>
  <c r="UQ163" i="1" s="1"/>
  <c r="UP176" i="1"/>
  <c r="UQ176" i="1" s="1"/>
  <c r="UP190" i="1"/>
  <c r="UQ190" i="1" s="1"/>
  <c r="UP202" i="1"/>
  <c r="UQ202" i="1" s="1"/>
  <c r="UP214" i="1"/>
  <c r="UQ214" i="1" s="1"/>
  <c r="UP226" i="1"/>
  <c r="UQ226" i="1" s="1"/>
  <c r="UP239" i="1"/>
  <c r="UQ239" i="1" s="1"/>
  <c r="UP251" i="1"/>
  <c r="UQ251" i="1" s="1"/>
  <c r="UP263" i="1"/>
  <c r="UQ263" i="1" s="1"/>
  <c r="UP276" i="1"/>
  <c r="UQ276" i="1" s="1"/>
  <c r="UP288" i="1"/>
  <c r="UQ288" i="1" s="1"/>
  <c r="UP38" i="1"/>
  <c r="UQ38" i="1" s="1"/>
  <c r="UP51" i="1"/>
  <c r="UQ51" i="1" s="1"/>
  <c r="UP64" i="1"/>
  <c r="UQ64" i="1" s="1"/>
  <c r="UP76" i="1"/>
  <c r="UQ76" i="1" s="1"/>
  <c r="UP90" i="1"/>
  <c r="UQ90" i="1" s="1"/>
  <c r="UP103" i="1"/>
  <c r="UQ103" i="1" s="1"/>
  <c r="UP115" i="1"/>
  <c r="UQ115" i="1" s="1"/>
  <c r="UP127" i="1"/>
  <c r="UQ127" i="1" s="1"/>
  <c r="UP139" i="1"/>
  <c r="UQ139" i="1" s="1"/>
  <c r="UP152" i="1"/>
  <c r="UQ152" i="1" s="1"/>
  <c r="UP164" i="1"/>
  <c r="UQ164" i="1" s="1"/>
  <c r="UP177" i="1"/>
  <c r="UQ177" i="1" s="1"/>
  <c r="UP191" i="1"/>
  <c r="UQ191" i="1" s="1"/>
  <c r="UP203" i="1"/>
  <c r="UQ203" i="1" s="1"/>
  <c r="UP215" i="1"/>
  <c r="UQ215" i="1" s="1"/>
  <c r="UP227" i="1"/>
  <c r="UQ227" i="1" s="1"/>
  <c r="UP240" i="1"/>
  <c r="UQ240" i="1" s="1"/>
  <c r="UP252" i="1"/>
  <c r="UQ252" i="1" s="1"/>
  <c r="UP265" i="1"/>
  <c r="UQ265" i="1" s="1"/>
  <c r="UP277" i="1"/>
  <c r="UQ277" i="1" s="1"/>
  <c r="UP289" i="1"/>
  <c r="UQ289" i="1" s="1"/>
  <c r="UP25" i="1"/>
  <c r="UQ25" i="1" s="1"/>
  <c r="UP39" i="1"/>
  <c r="UQ39" i="1" s="1"/>
  <c r="UP52" i="1"/>
  <c r="UQ52" i="1" s="1"/>
  <c r="UP65" i="1"/>
  <c r="UQ65" i="1" s="1"/>
  <c r="UP77" i="1"/>
  <c r="UQ77" i="1" s="1"/>
  <c r="UP91" i="1"/>
  <c r="UQ91" i="1" s="1"/>
  <c r="UP104" i="1"/>
  <c r="UQ104" i="1" s="1"/>
  <c r="UP116" i="1"/>
  <c r="UQ116" i="1" s="1"/>
  <c r="UP128" i="1"/>
  <c r="UQ128" i="1" s="1"/>
  <c r="UP140" i="1"/>
  <c r="UQ140" i="1" s="1"/>
  <c r="UP153" i="1"/>
  <c r="UQ153" i="1" s="1"/>
  <c r="UP165" i="1"/>
  <c r="UQ165" i="1" s="1"/>
  <c r="UP178" i="1"/>
  <c r="UQ178" i="1" s="1"/>
  <c r="UP192" i="1"/>
  <c r="UQ192" i="1" s="1"/>
  <c r="UP204" i="1"/>
  <c r="UQ204" i="1" s="1"/>
  <c r="UP216" i="1"/>
  <c r="UQ216" i="1" s="1"/>
  <c r="UP228" i="1"/>
  <c r="UQ228" i="1" s="1"/>
  <c r="UP241" i="1"/>
  <c r="UQ241" i="1" s="1"/>
  <c r="UP253" i="1"/>
  <c r="UQ253" i="1" s="1"/>
  <c r="UP266" i="1"/>
  <c r="UQ266" i="1" s="1"/>
  <c r="UP278" i="1"/>
  <c r="UQ278" i="1" s="1"/>
  <c r="UP183" i="1"/>
  <c r="UQ183" i="1" s="1"/>
  <c r="TU4" i="1"/>
  <c r="TT5" i="1"/>
  <c r="TU5" i="1" s="1"/>
  <c r="UQ19" i="1" l="1"/>
  <c r="UP5" i="1"/>
  <c r="UQ5" i="1" s="1"/>
  <c r="UP4" i="1"/>
  <c r="UQ4" i="1" s="1"/>
  <c r="UQ17" i="1"/>
  <c r="TY14" i="1"/>
  <c r="TW6" i="1"/>
  <c r="UP184" i="1"/>
  <c r="UQ184" i="1" s="1"/>
  <c r="UP143" i="1"/>
  <c r="UQ143" i="1" s="1"/>
  <c r="UP87" i="1"/>
  <c r="UQ87" i="1" s="1"/>
  <c r="UP27" i="1"/>
  <c r="UQ27" i="1" s="1"/>
  <c r="UP47" i="1"/>
  <c r="UQ47" i="1" s="1"/>
  <c r="UP9" i="1"/>
  <c r="UQ9" i="1" s="1"/>
  <c r="UP232" i="1"/>
  <c r="UQ232" i="1" s="1"/>
  <c r="UP34" i="1"/>
  <c r="UQ34" i="1" s="1"/>
  <c r="UP264" i="1"/>
  <c r="UQ264" i="1" s="1"/>
  <c r="UP54" i="1"/>
  <c r="UQ54" i="1" s="1"/>
  <c r="UP102" i="1"/>
  <c r="UQ102" i="1" s="1"/>
  <c r="TT8" i="1"/>
  <c r="TU8" i="1" s="1"/>
  <c r="UP173" i="1"/>
  <c r="UQ173" i="1" s="1"/>
  <c r="UP78" i="1"/>
  <c r="UQ78" i="1" s="1"/>
  <c r="TT7" i="1"/>
  <c r="TU7" i="1" s="1"/>
  <c r="TT6" i="1"/>
  <c r="UP7" i="1" l="1"/>
  <c r="UQ7" i="1" s="1"/>
  <c r="UP8" i="1"/>
  <c r="UQ8" i="1" s="1"/>
  <c r="UP6" i="1"/>
  <c r="UQ6" i="1" s="1"/>
  <c r="TU6" i="1"/>
</calcChain>
</file>

<file path=xl/comments1.xml><?xml version="1.0" encoding="utf-8"?>
<comments xmlns="http://schemas.openxmlformats.org/spreadsheetml/2006/main">
  <authors>
    <author>OWNER</author>
  </authors>
  <commentList>
    <comment ref="C27" authorId="0" shapeId="0">
      <text>
        <r>
          <rPr>
            <sz val="9"/>
            <color indexed="81"/>
            <rFont val="돋움"/>
            <family val="3"/>
            <charset val="129"/>
          </rPr>
          <t xml:space="preserve">
미얀마</t>
        </r>
        <r>
          <rPr>
            <sz val="9"/>
            <color indexed="81"/>
            <rFont val="Tahoma"/>
            <family val="2"/>
          </rPr>
          <t>+</t>
        </r>
        <r>
          <rPr>
            <sz val="9"/>
            <color indexed="81"/>
            <rFont val="돋움"/>
            <family val="3"/>
            <charset val="129"/>
          </rPr>
          <t xml:space="preserve">캄보디아
</t>
        </r>
      </text>
    </comment>
  </commentList>
</comments>
</file>

<file path=xl/sharedStrings.xml><?xml version="1.0" encoding="utf-8"?>
<sst xmlns="http://schemas.openxmlformats.org/spreadsheetml/2006/main" count="24352" uniqueCount="798">
  <si>
    <t>-</t>
    <phoneticPr fontId="6" type="noConversion"/>
  </si>
  <si>
    <t>북한</t>
    <phoneticPr fontId="6" type="noConversion"/>
  </si>
  <si>
    <t>기타</t>
    <phoneticPr fontId="6" type="noConversion"/>
  </si>
  <si>
    <t>러시아</t>
    <phoneticPr fontId="6" type="noConversion"/>
  </si>
  <si>
    <t>블라디보스톡</t>
    <phoneticPr fontId="6" type="noConversion"/>
  </si>
  <si>
    <t>폴란드</t>
    <phoneticPr fontId="6" type="noConversion"/>
  </si>
  <si>
    <t>몰도바</t>
    <phoneticPr fontId="6" type="noConversion"/>
  </si>
  <si>
    <t>우크라이나</t>
    <phoneticPr fontId="6" type="noConversion"/>
  </si>
  <si>
    <t>벨로루시</t>
    <phoneticPr fontId="6" type="noConversion"/>
  </si>
  <si>
    <t>라트비아</t>
    <phoneticPr fontId="6" type="noConversion"/>
  </si>
  <si>
    <t>에스토니아</t>
    <phoneticPr fontId="6" type="noConversion"/>
  </si>
  <si>
    <t>리투아니아</t>
    <phoneticPr fontId="6" type="noConversion"/>
  </si>
  <si>
    <t>모스크바</t>
    <phoneticPr fontId="6" type="noConversion"/>
  </si>
  <si>
    <t>모리셔스</t>
    <phoneticPr fontId="6" type="noConversion"/>
  </si>
  <si>
    <t>스와질랜드</t>
    <phoneticPr fontId="6" type="noConversion"/>
  </si>
  <si>
    <t>레소토</t>
    <phoneticPr fontId="6" type="noConversion"/>
  </si>
  <si>
    <t>짐바브웨</t>
    <phoneticPr fontId="6" type="noConversion"/>
  </si>
  <si>
    <t>모잠비크</t>
    <phoneticPr fontId="6" type="noConversion"/>
  </si>
  <si>
    <t>보츠와나</t>
    <phoneticPr fontId="6" type="noConversion"/>
  </si>
  <si>
    <t>시에라리온</t>
    <phoneticPr fontId="6" type="noConversion"/>
  </si>
  <si>
    <t>나이지리아</t>
    <phoneticPr fontId="6" type="noConversion"/>
  </si>
  <si>
    <t>잠비아</t>
    <phoneticPr fontId="6" type="noConversion"/>
  </si>
  <si>
    <t>나미비아</t>
    <phoneticPr fontId="6" type="noConversion"/>
  </si>
  <si>
    <t>우간다</t>
    <phoneticPr fontId="6" type="noConversion"/>
  </si>
  <si>
    <t>가나</t>
    <phoneticPr fontId="6" type="noConversion"/>
  </si>
  <si>
    <t>라이베리아</t>
    <phoneticPr fontId="6" type="noConversion"/>
  </si>
  <si>
    <t>탄자니아</t>
    <phoneticPr fontId="6" type="noConversion"/>
  </si>
  <si>
    <t>감비아</t>
    <phoneticPr fontId="6" type="noConversion"/>
  </si>
  <si>
    <t>케냐</t>
    <phoneticPr fontId="6" type="noConversion"/>
  </si>
  <si>
    <t>말라위</t>
    <phoneticPr fontId="6" type="noConversion"/>
  </si>
  <si>
    <t>부베트</t>
    <phoneticPr fontId="6" type="noConversion"/>
  </si>
  <si>
    <t>버뮤다</t>
    <phoneticPr fontId="6" type="noConversion"/>
  </si>
  <si>
    <t>그린랜드</t>
    <phoneticPr fontId="6" type="noConversion"/>
  </si>
  <si>
    <t>페로섬</t>
    <phoneticPr fontId="6" type="noConversion"/>
  </si>
  <si>
    <t>스발바르</t>
    <phoneticPr fontId="6" type="noConversion"/>
  </si>
  <si>
    <t>아이슬란드</t>
    <phoneticPr fontId="6" type="noConversion"/>
  </si>
  <si>
    <t>아일랜드</t>
    <phoneticPr fontId="6" type="noConversion"/>
  </si>
  <si>
    <t>덴마크</t>
    <phoneticPr fontId="6" type="noConversion"/>
  </si>
  <si>
    <t>핀란드</t>
    <phoneticPr fontId="6" type="noConversion"/>
  </si>
  <si>
    <t>노르웨이</t>
    <phoneticPr fontId="6" type="noConversion"/>
  </si>
  <si>
    <t>스웨덴</t>
    <phoneticPr fontId="6" type="noConversion"/>
  </si>
  <si>
    <t>영국</t>
    <phoneticPr fontId="6" type="noConversion"/>
  </si>
  <si>
    <t>런던</t>
    <phoneticPr fontId="6" type="noConversion"/>
  </si>
  <si>
    <t>아프리카 기타</t>
    <phoneticPr fontId="6" type="noConversion"/>
  </si>
  <si>
    <t>레위니옹</t>
    <phoneticPr fontId="6" type="noConversion"/>
  </si>
  <si>
    <t>세인트 헬레나</t>
    <phoneticPr fontId="6" type="noConversion"/>
  </si>
  <si>
    <t>서사하라</t>
    <phoneticPr fontId="6" type="noConversion"/>
  </si>
  <si>
    <t>상투메 프린시페</t>
    <phoneticPr fontId="6" type="noConversion"/>
  </si>
  <si>
    <t>카나리아 군도</t>
    <phoneticPr fontId="6" type="noConversion"/>
  </si>
  <si>
    <t>카보베르데</t>
    <phoneticPr fontId="6" type="noConversion"/>
  </si>
  <si>
    <t>오트볼타</t>
    <phoneticPr fontId="6" type="noConversion"/>
  </si>
  <si>
    <t>마요테</t>
    <phoneticPr fontId="6" type="noConversion"/>
  </si>
  <si>
    <t>기니비사우</t>
    <phoneticPr fontId="6" type="noConversion"/>
  </si>
  <si>
    <t>콩고 민주공화국</t>
    <phoneticPr fontId="6" type="noConversion"/>
  </si>
  <si>
    <t>마다가스카르</t>
    <phoneticPr fontId="6" type="noConversion"/>
  </si>
  <si>
    <t>가봉</t>
    <phoneticPr fontId="6" type="noConversion"/>
  </si>
  <si>
    <t>자이르</t>
    <phoneticPr fontId="6" type="noConversion"/>
  </si>
  <si>
    <t>르완다</t>
    <phoneticPr fontId="6" type="noConversion"/>
  </si>
  <si>
    <t>적도기니</t>
    <phoneticPr fontId="6" type="noConversion"/>
  </si>
  <si>
    <t>콩고</t>
    <phoneticPr fontId="6" type="noConversion"/>
  </si>
  <si>
    <t>카메룬</t>
    <phoneticPr fontId="6" type="noConversion"/>
  </si>
  <si>
    <t>부룬디</t>
    <phoneticPr fontId="6" type="noConversion"/>
  </si>
  <si>
    <t>앙골라</t>
    <phoneticPr fontId="6" type="noConversion"/>
  </si>
  <si>
    <t>지부티</t>
    <phoneticPr fontId="6" type="noConversion"/>
  </si>
  <si>
    <t>차드</t>
    <phoneticPr fontId="6" type="noConversion"/>
  </si>
  <si>
    <t>부르키나파소</t>
    <phoneticPr fontId="6" type="noConversion"/>
  </si>
  <si>
    <t>세이셸</t>
    <phoneticPr fontId="6" type="noConversion"/>
  </si>
  <si>
    <t>코모로</t>
    <phoneticPr fontId="6" type="noConversion"/>
  </si>
  <si>
    <t>토고</t>
    <phoneticPr fontId="6" type="noConversion"/>
  </si>
  <si>
    <t>세네갈</t>
    <phoneticPr fontId="6" type="noConversion"/>
  </si>
  <si>
    <t>니제르</t>
    <phoneticPr fontId="6" type="noConversion"/>
  </si>
  <si>
    <t>말리</t>
    <phoneticPr fontId="6" type="noConversion"/>
  </si>
  <si>
    <t>코트디부아르</t>
    <phoneticPr fontId="6" type="noConversion"/>
  </si>
  <si>
    <t>기니</t>
    <phoneticPr fontId="6" type="noConversion"/>
  </si>
  <si>
    <t>베냉</t>
    <phoneticPr fontId="6" type="noConversion"/>
  </si>
  <si>
    <t>지브롤터</t>
    <phoneticPr fontId="6" type="noConversion"/>
  </si>
  <si>
    <t xml:space="preserve"> </t>
  </si>
  <si>
    <t>안도라</t>
    <phoneticPr fontId="6" type="noConversion"/>
  </si>
  <si>
    <t>바티칸</t>
    <phoneticPr fontId="6" type="noConversion"/>
  </si>
  <si>
    <t>모나코</t>
    <phoneticPr fontId="6" type="noConversion"/>
  </si>
  <si>
    <t>산마리노</t>
    <phoneticPr fontId="6" type="noConversion"/>
  </si>
  <si>
    <t>이탈리아</t>
    <phoneticPr fontId="6" type="noConversion"/>
  </si>
  <si>
    <t>네덜란드</t>
    <phoneticPr fontId="6" type="noConversion"/>
  </si>
  <si>
    <t>룩셈부르크</t>
    <phoneticPr fontId="6" type="noConversion"/>
  </si>
  <si>
    <t>벨기에</t>
    <phoneticPr fontId="6" type="noConversion"/>
  </si>
  <si>
    <t>포르투갈</t>
    <phoneticPr fontId="6" type="noConversion"/>
  </si>
  <si>
    <t>스페인</t>
    <phoneticPr fontId="6" type="noConversion"/>
  </si>
  <si>
    <t>프랑스</t>
    <phoneticPr fontId="6" type="noConversion"/>
  </si>
  <si>
    <t>파리</t>
    <phoneticPr fontId="6" type="noConversion"/>
  </si>
  <si>
    <t>동독</t>
    <phoneticPr fontId="6" type="noConversion"/>
  </si>
  <si>
    <t>코소보</t>
    <phoneticPr fontId="6" type="noConversion"/>
  </si>
  <si>
    <t>국제연합</t>
    <phoneticPr fontId="6" type="noConversion"/>
  </si>
  <si>
    <t>리히텐슈타인</t>
    <phoneticPr fontId="6" type="noConversion"/>
  </si>
  <si>
    <t>오스트리아</t>
    <phoneticPr fontId="6" type="noConversion"/>
  </si>
  <si>
    <t>스위스</t>
    <phoneticPr fontId="6" type="noConversion"/>
  </si>
  <si>
    <t>헝가리</t>
    <phoneticPr fontId="6" type="noConversion"/>
  </si>
  <si>
    <t>체코</t>
    <phoneticPr fontId="6" type="noConversion"/>
  </si>
  <si>
    <t>독일</t>
    <phoneticPr fontId="6" type="noConversion"/>
  </si>
  <si>
    <t>프랑크푸르트</t>
    <phoneticPr fontId="6" type="noConversion"/>
  </si>
  <si>
    <t>구주</t>
    <phoneticPr fontId="6" type="noConversion"/>
  </si>
  <si>
    <t>상피에르 미클롱</t>
    <phoneticPr fontId="6" type="noConversion"/>
  </si>
  <si>
    <t>캐나다</t>
    <phoneticPr fontId="6" type="noConversion"/>
  </si>
  <si>
    <t>토론토</t>
    <phoneticPr fontId="6" type="noConversion"/>
  </si>
  <si>
    <t>미국 인근섬</t>
    <phoneticPr fontId="6" type="noConversion"/>
  </si>
  <si>
    <t>마르티니크</t>
    <phoneticPr fontId="6" type="noConversion"/>
  </si>
  <si>
    <t>미령 버진아일랜드</t>
    <phoneticPr fontId="6" type="noConversion"/>
  </si>
  <si>
    <t>과들루프</t>
    <phoneticPr fontId="6" type="noConversion"/>
  </si>
  <si>
    <t>몬서래트</t>
    <phoneticPr fontId="6" type="noConversion"/>
  </si>
  <si>
    <t>앵귈라</t>
    <phoneticPr fontId="6" type="noConversion"/>
  </si>
  <si>
    <t>네덜란드령 앤틸리스</t>
    <phoneticPr fontId="6" type="noConversion"/>
  </si>
  <si>
    <t>영령 버진아일랜드</t>
    <phoneticPr fontId="6" type="noConversion"/>
  </si>
  <si>
    <t>터크스케이커스</t>
    <phoneticPr fontId="6" type="noConversion"/>
  </si>
  <si>
    <t>푸에르토리코</t>
    <phoneticPr fontId="6" type="noConversion"/>
  </si>
  <si>
    <t>트리니다드토바고</t>
    <phoneticPr fontId="6" type="noConversion"/>
  </si>
  <si>
    <t>쿠바</t>
    <phoneticPr fontId="6" type="noConversion"/>
  </si>
  <si>
    <t>자메이카</t>
    <phoneticPr fontId="6" type="noConversion"/>
  </si>
  <si>
    <t>앤티가바부다</t>
    <phoneticPr fontId="6" type="noConversion"/>
  </si>
  <si>
    <t>아이티</t>
    <phoneticPr fontId="6" type="noConversion"/>
  </si>
  <si>
    <t>세인트빈센트 그레나딘</t>
    <phoneticPr fontId="6" type="noConversion"/>
  </si>
  <si>
    <t>세인트루시아</t>
    <phoneticPr fontId="6" type="noConversion"/>
  </si>
  <si>
    <t>벨리즈</t>
    <phoneticPr fontId="6" type="noConversion"/>
  </si>
  <si>
    <t>바하마</t>
    <phoneticPr fontId="6" type="noConversion"/>
  </si>
  <si>
    <t>바베이도스</t>
    <phoneticPr fontId="6" type="noConversion"/>
  </si>
  <si>
    <t>도미니카연방</t>
    <phoneticPr fontId="6" type="noConversion"/>
  </si>
  <si>
    <t>도미니카공화국</t>
    <phoneticPr fontId="6" type="noConversion"/>
  </si>
  <si>
    <t>그레나다</t>
    <phoneticPr fontId="6" type="noConversion"/>
  </si>
  <si>
    <t>미국</t>
    <phoneticPr fontId="6" type="noConversion"/>
  </si>
  <si>
    <t>뉴욕</t>
    <phoneticPr fontId="6" type="noConversion"/>
  </si>
  <si>
    <t>괌</t>
    <phoneticPr fontId="6" type="noConversion"/>
  </si>
  <si>
    <t>남조지아 남샌드위치 군도</t>
    <phoneticPr fontId="6" type="noConversion"/>
  </si>
  <si>
    <t>포클랜드</t>
    <phoneticPr fontId="6" type="noConversion"/>
  </si>
  <si>
    <t>이스터제도</t>
    <phoneticPr fontId="6" type="noConversion"/>
  </si>
  <si>
    <t>미령아모르</t>
    <phoneticPr fontId="6" type="noConversion"/>
  </si>
  <si>
    <t>아루바</t>
    <phoneticPr fontId="6" type="noConversion"/>
  </si>
  <si>
    <t>불령 가이아나</t>
    <phoneticPr fontId="6" type="noConversion"/>
  </si>
  <si>
    <t>수리남</t>
    <phoneticPr fontId="6" type="noConversion"/>
  </si>
  <si>
    <t>가이아나</t>
    <phoneticPr fontId="6" type="noConversion"/>
  </si>
  <si>
    <t>파라과이</t>
    <phoneticPr fontId="6" type="noConversion"/>
  </si>
  <si>
    <t>우루과이</t>
    <phoneticPr fontId="6" type="noConversion"/>
  </si>
  <si>
    <t>아르헨티나</t>
    <phoneticPr fontId="6" type="noConversion"/>
  </si>
  <si>
    <t>브라질</t>
    <phoneticPr fontId="6" type="noConversion"/>
  </si>
  <si>
    <t>볼리비아</t>
    <phoneticPr fontId="6" type="noConversion"/>
  </si>
  <si>
    <t>칠레</t>
    <phoneticPr fontId="6" type="noConversion"/>
  </si>
  <si>
    <t>페루</t>
    <phoneticPr fontId="6" type="noConversion"/>
  </si>
  <si>
    <t>에콰도르</t>
    <phoneticPr fontId="6" type="noConversion"/>
  </si>
  <si>
    <t>콜롬비아</t>
    <phoneticPr fontId="6" type="noConversion"/>
  </si>
  <si>
    <t>베네수엘라</t>
    <phoneticPr fontId="6" type="noConversion"/>
  </si>
  <si>
    <t>멕시코</t>
    <phoneticPr fontId="6" type="noConversion"/>
  </si>
  <si>
    <t>코스타리카</t>
    <phoneticPr fontId="6" type="noConversion"/>
  </si>
  <si>
    <t>니카라과</t>
    <phoneticPr fontId="6" type="noConversion"/>
  </si>
  <si>
    <t>온두라스</t>
    <phoneticPr fontId="6" type="noConversion"/>
  </si>
  <si>
    <t>엘살바도르</t>
    <phoneticPr fontId="6" type="noConversion"/>
  </si>
  <si>
    <t>과테말라</t>
    <phoneticPr fontId="6" type="noConversion"/>
  </si>
  <si>
    <t>파나마</t>
    <phoneticPr fontId="6" type="noConversion"/>
  </si>
  <si>
    <t>알제리</t>
    <phoneticPr fontId="6" type="noConversion"/>
  </si>
  <si>
    <t>모로코</t>
    <phoneticPr fontId="6" type="noConversion"/>
  </si>
  <si>
    <t>튀니지</t>
    <phoneticPr fontId="6" type="noConversion"/>
  </si>
  <si>
    <t>모리타니</t>
    <phoneticPr fontId="6" type="noConversion"/>
  </si>
  <si>
    <t>에리트리아</t>
    <phoneticPr fontId="6" type="noConversion"/>
  </si>
  <si>
    <t>소말리아</t>
    <phoneticPr fontId="6" type="noConversion"/>
  </si>
  <si>
    <t>에티오피아</t>
    <phoneticPr fontId="6" type="noConversion"/>
  </si>
  <si>
    <t>리비아</t>
    <phoneticPr fontId="6" type="noConversion"/>
  </si>
  <si>
    <t>이집트</t>
    <phoneticPr fontId="6" type="noConversion"/>
  </si>
  <si>
    <t>남수단공화국</t>
    <phoneticPr fontId="6" type="noConversion"/>
  </si>
  <si>
    <t>수단</t>
    <phoneticPr fontId="6" type="noConversion"/>
  </si>
  <si>
    <t>팔레스타인</t>
    <phoneticPr fontId="6" type="noConversion"/>
  </si>
  <si>
    <t>바레인</t>
    <phoneticPr fontId="6" type="noConversion"/>
  </si>
  <si>
    <t>오만</t>
    <phoneticPr fontId="6" type="noConversion"/>
  </si>
  <si>
    <t>아랍에미리트연합</t>
    <phoneticPr fontId="6" type="noConversion"/>
  </si>
  <si>
    <t>카타르</t>
    <phoneticPr fontId="6" type="noConversion"/>
  </si>
  <si>
    <t>예멘공화국</t>
    <phoneticPr fontId="6" type="noConversion"/>
  </si>
  <si>
    <t>쿠웨이트</t>
    <phoneticPr fontId="6" type="noConversion"/>
  </si>
  <si>
    <t>사우디아라비아</t>
    <phoneticPr fontId="6" type="noConversion"/>
  </si>
  <si>
    <t>타지키스탄</t>
    <phoneticPr fontId="6" type="noConversion"/>
  </si>
  <si>
    <t>투르크메니스탄</t>
    <phoneticPr fontId="6" type="noConversion"/>
  </si>
  <si>
    <t>키르기스스탄</t>
    <phoneticPr fontId="6" type="noConversion"/>
  </si>
  <si>
    <t>카자흐스탄</t>
    <phoneticPr fontId="6" type="noConversion"/>
  </si>
  <si>
    <t>우즈베키스탄</t>
    <phoneticPr fontId="6" type="noConversion"/>
  </si>
  <si>
    <t>대양주 기타</t>
    <phoneticPr fontId="6" type="noConversion"/>
  </si>
  <si>
    <t>니우에</t>
    <phoneticPr fontId="6" type="noConversion"/>
  </si>
  <si>
    <t>코코스군도</t>
    <phoneticPr fontId="6" type="noConversion"/>
  </si>
  <si>
    <t>미드웨이군도</t>
    <phoneticPr fontId="6" type="noConversion"/>
  </si>
  <si>
    <t>웨이크아일랜드</t>
    <phoneticPr fontId="6" type="noConversion"/>
  </si>
  <si>
    <t>크리스마스</t>
    <phoneticPr fontId="6" type="noConversion"/>
  </si>
  <si>
    <t>캐롤라인 군도</t>
    <phoneticPr fontId="6" type="noConversion"/>
  </si>
  <si>
    <t>쿡아일랜드</t>
    <phoneticPr fontId="6" type="noConversion"/>
  </si>
  <si>
    <t>불령 폴리네시아</t>
    <phoneticPr fontId="6" type="noConversion"/>
  </si>
  <si>
    <t>솔로몬군도</t>
    <phoneticPr fontId="6" type="noConversion"/>
  </si>
  <si>
    <t>마리아나 군도</t>
    <phoneticPr fontId="6" type="noConversion"/>
  </si>
  <si>
    <t>미령사모아</t>
    <phoneticPr fontId="6" type="noConversion"/>
  </si>
  <si>
    <t>호주령 솔로몬군도</t>
    <phoneticPr fontId="6" type="noConversion"/>
  </si>
  <si>
    <t>팔라우</t>
    <phoneticPr fontId="6" type="noConversion"/>
  </si>
  <si>
    <t>투발루</t>
    <phoneticPr fontId="6" type="noConversion"/>
  </si>
  <si>
    <t>나우루</t>
    <phoneticPr fontId="6" type="noConversion"/>
  </si>
  <si>
    <t>미크로네시아</t>
    <phoneticPr fontId="6" type="noConversion"/>
  </si>
  <si>
    <t>마샬군도</t>
    <phoneticPr fontId="6" type="noConversion"/>
  </si>
  <si>
    <t>통가</t>
    <phoneticPr fontId="6" type="noConversion"/>
  </si>
  <si>
    <t>키리바시</t>
    <phoneticPr fontId="6" type="noConversion"/>
  </si>
  <si>
    <t>뉴칼레도니아</t>
    <phoneticPr fontId="6" type="noConversion"/>
  </si>
  <si>
    <t>비누아투</t>
    <phoneticPr fontId="6" type="noConversion"/>
  </si>
  <si>
    <t>파푸아뉴기니</t>
    <phoneticPr fontId="6" type="noConversion"/>
  </si>
  <si>
    <t>사모아</t>
    <phoneticPr fontId="6" type="noConversion"/>
  </si>
  <si>
    <t>피지</t>
    <phoneticPr fontId="6" type="noConversion"/>
  </si>
  <si>
    <t>뉴질랜드</t>
    <phoneticPr fontId="6" type="noConversion"/>
  </si>
  <si>
    <t>시드니</t>
    <phoneticPr fontId="6" type="noConversion"/>
  </si>
  <si>
    <t>브루나이</t>
    <phoneticPr fontId="6" type="noConversion"/>
  </si>
  <si>
    <t>말레이시아</t>
    <phoneticPr fontId="6" type="noConversion"/>
  </si>
  <si>
    <t>쿠알라룸푸르</t>
    <phoneticPr fontId="6" type="noConversion"/>
  </si>
  <si>
    <t>영령인도양섬</t>
    <phoneticPr fontId="6" type="noConversion"/>
  </si>
  <si>
    <t>몰디브</t>
    <phoneticPr fontId="6" type="noConversion"/>
  </si>
  <si>
    <t>방글라데시</t>
    <phoneticPr fontId="6" type="noConversion"/>
  </si>
  <si>
    <t>스리랑카</t>
    <phoneticPr fontId="6" type="noConversion"/>
  </si>
  <si>
    <t>아프가니스탄</t>
    <phoneticPr fontId="6" type="noConversion"/>
  </si>
  <si>
    <t>파키스탄</t>
    <phoneticPr fontId="6" type="noConversion"/>
  </si>
  <si>
    <t>부탄</t>
    <phoneticPr fontId="6" type="noConversion"/>
  </si>
  <si>
    <t>네팔</t>
    <phoneticPr fontId="6" type="noConversion"/>
  </si>
  <si>
    <t>-</t>
  </si>
  <si>
    <t>시킴</t>
    <phoneticPr fontId="6" type="noConversion"/>
  </si>
  <si>
    <t>인도</t>
    <phoneticPr fontId="6" type="noConversion"/>
  </si>
  <si>
    <t>뉴델리</t>
    <phoneticPr fontId="6" type="noConversion"/>
  </si>
  <si>
    <t>필리핀</t>
    <phoneticPr fontId="6" type="noConversion"/>
  </si>
  <si>
    <t>마닐라</t>
    <phoneticPr fontId="6" type="noConversion"/>
  </si>
  <si>
    <t>캄보디아</t>
    <phoneticPr fontId="6" type="noConversion"/>
  </si>
  <si>
    <t>베트남</t>
    <phoneticPr fontId="6" type="noConversion"/>
  </si>
  <si>
    <t>하노이</t>
    <phoneticPr fontId="6" type="noConversion"/>
  </si>
  <si>
    <t>미얀마</t>
    <phoneticPr fontId="6" type="noConversion"/>
  </si>
  <si>
    <t>라오스</t>
    <phoneticPr fontId="6" type="noConversion"/>
  </si>
  <si>
    <t>태국</t>
    <phoneticPr fontId="6" type="noConversion"/>
  </si>
  <si>
    <t>방콕</t>
    <phoneticPr fontId="6" type="noConversion"/>
  </si>
  <si>
    <t>티모르</t>
    <phoneticPr fontId="6" type="noConversion"/>
  </si>
  <si>
    <t>인도네시아</t>
    <phoneticPr fontId="6" type="noConversion"/>
  </si>
  <si>
    <t>자카르타</t>
    <phoneticPr fontId="6" type="noConversion"/>
  </si>
  <si>
    <t>싱가포르</t>
    <phoneticPr fontId="6" type="noConversion"/>
  </si>
  <si>
    <t>동남아권</t>
    <phoneticPr fontId="6" type="noConversion"/>
  </si>
  <si>
    <t>대만</t>
    <phoneticPr fontId="6" type="noConversion"/>
  </si>
  <si>
    <t>타이페이</t>
    <phoneticPr fontId="6" type="noConversion"/>
  </si>
  <si>
    <t>마카오</t>
    <phoneticPr fontId="6" type="noConversion"/>
  </si>
  <si>
    <t>홍콩</t>
    <phoneticPr fontId="6" type="noConversion"/>
  </si>
  <si>
    <t>몽골</t>
    <phoneticPr fontId="6" type="noConversion"/>
  </si>
  <si>
    <t>중국</t>
    <phoneticPr fontId="6" type="noConversion"/>
  </si>
  <si>
    <t>베이징</t>
    <phoneticPr fontId="6" type="noConversion"/>
  </si>
  <si>
    <t>중화권</t>
    <phoneticPr fontId="6" type="noConversion"/>
  </si>
  <si>
    <t>일본</t>
    <phoneticPr fontId="6" type="noConversion"/>
  </si>
  <si>
    <t>전체</t>
    <phoneticPr fontId="6" type="noConversion"/>
  </si>
  <si>
    <t>성장률(%)</t>
    <phoneticPr fontId="6" type="noConversion"/>
  </si>
  <si>
    <t>인원(명)</t>
    <phoneticPr fontId="6" type="noConversion"/>
  </si>
  <si>
    <t>2011. 1~12.</t>
    <phoneticPr fontId="6" type="noConversion"/>
  </si>
  <si>
    <t>2010. 1~12.</t>
    <phoneticPr fontId="6" type="noConversion"/>
  </si>
  <si>
    <t>2010.12.</t>
    <phoneticPr fontId="6" type="noConversion"/>
  </si>
  <si>
    <t>2010.11.</t>
    <phoneticPr fontId="6" type="noConversion"/>
  </si>
  <si>
    <t>2010.10.</t>
    <phoneticPr fontId="6" type="noConversion"/>
  </si>
  <si>
    <t>2010.9.</t>
    <phoneticPr fontId="6" type="noConversion"/>
  </si>
  <si>
    <t>2010.8.</t>
    <phoneticPr fontId="6" type="noConversion"/>
  </si>
  <si>
    <t>2010.7.</t>
    <phoneticPr fontId="6" type="noConversion"/>
  </si>
  <si>
    <t>2010.6.</t>
    <phoneticPr fontId="6" type="noConversion"/>
  </si>
  <si>
    <t>2010.5.</t>
    <phoneticPr fontId="6" type="noConversion"/>
  </si>
  <si>
    <t>2010.4.</t>
    <phoneticPr fontId="6" type="noConversion"/>
  </si>
  <si>
    <t>2010.3.</t>
    <phoneticPr fontId="6" type="noConversion"/>
  </si>
  <si>
    <t>2010.2.</t>
    <phoneticPr fontId="6" type="noConversion"/>
  </si>
  <si>
    <t>2010.1.</t>
    <phoneticPr fontId="6" type="noConversion"/>
  </si>
  <si>
    <t>2009. 1~12.</t>
    <phoneticPr fontId="6" type="noConversion"/>
  </si>
  <si>
    <t>2009. 12.</t>
    <phoneticPr fontId="6" type="noConversion"/>
  </si>
  <si>
    <t>2009. 11.</t>
    <phoneticPr fontId="6" type="noConversion"/>
  </si>
  <si>
    <t>2009. 10.</t>
    <phoneticPr fontId="6" type="noConversion"/>
  </si>
  <si>
    <t>2009. 9.</t>
    <phoneticPr fontId="6" type="noConversion"/>
  </si>
  <si>
    <t>2009. 8.</t>
    <phoneticPr fontId="6" type="noConversion"/>
  </si>
  <si>
    <t>2009. 7.</t>
    <phoneticPr fontId="6" type="noConversion"/>
  </si>
  <si>
    <t>2009. 6.</t>
    <phoneticPr fontId="6" type="noConversion"/>
  </si>
  <si>
    <t>2009. 5.</t>
    <phoneticPr fontId="6" type="noConversion"/>
  </si>
  <si>
    <t>2009. 4.</t>
    <phoneticPr fontId="6" type="noConversion"/>
  </si>
  <si>
    <t>2009. 3.</t>
    <phoneticPr fontId="6" type="noConversion"/>
  </si>
  <si>
    <t>2009. 2.</t>
    <phoneticPr fontId="6" type="noConversion"/>
  </si>
  <si>
    <t>2009. 1.</t>
    <phoneticPr fontId="6" type="noConversion"/>
  </si>
  <si>
    <t>2008. 1~12.</t>
    <phoneticPr fontId="6" type="noConversion"/>
  </si>
  <si>
    <t>2008. 12.</t>
  </si>
  <si>
    <t>2008. 11.</t>
  </si>
  <si>
    <t>2008. 10.</t>
  </si>
  <si>
    <t>2008. 9.</t>
  </si>
  <si>
    <t>2008. 8.</t>
  </si>
  <si>
    <t>2008. 7.</t>
  </si>
  <si>
    <t>2008. 6.</t>
  </si>
  <si>
    <t>2008. 5.</t>
  </si>
  <si>
    <t>2008. 4.</t>
  </si>
  <si>
    <t>2008. 3.</t>
  </si>
  <si>
    <t>2008. 2.</t>
  </si>
  <si>
    <t>2008. 1.</t>
    <phoneticPr fontId="6" type="noConversion"/>
  </si>
  <si>
    <t>2007. 1~12.</t>
    <phoneticPr fontId="6" type="noConversion"/>
  </si>
  <si>
    <t>2007. 12.</t>
  </si>
  <si>
    <t>2007. 11.</t>
  </si>
  <si>
    <t>2007. 10.</t>
  </si>
  <si>
    <t>2007. 9.</t>
  </si>
  <si>
    <t>2007. 8.</t>
  </si>
  <si>
    <t>2007. 7.</t>
  </si>
  <si>
    <t>2007. 6.</t>
  </si>
  <si>
    <t>2007. 5.</t>
  </si>
  <si>
    <t>2007. 4.</t>
  </si>
  <si>
    <t>2007. 3.</t>
  </si>
  <si>
    <t>2007. 2.</t>
  </si>
  <si>
    <t>2007. 1.</t>
    <phoneticPr fontId="6" type="noConversion"/>
  </si>
  <si>
    <t>2006. 1~12.</t>
    <phoneticPr fontId="6" type="noConversion"/>
  </si>
  <si>
    <t>2006. 12.</t>
  </si>
  <si>
    <t>2006. 11.</t>
  </si>
  <si>
    <t>2006. 10.</t>
  </si>
  <si>
    <t>2006. 9.</t>
  </si>
  <si>
    <t>2006. 8.</t>
  </si>
  <si>
    <t>2006. 7.</t>
  </si>
  <si>
    <t>2006. 6.</t>
  </si>
  <si>
    <t>2006. 5.</t>
  </si>
  <si>
    <t>2006. 4.</t>
  </si>
  <si>
    <t>2006. 3.</t>
    <phoneticPr fontId="6" type="noConversion"/>
  </si>
  <si>
    <t>2006. 2.</t>
    <phoneticPr fontId="6" type="noConversion"/>
  </si>
  <si>
    <t>2006. 1.</t>
    <phoneticPr fontId="6" type="noConversion"/>
  </si>
  <si>
    <t>2005. 1~12.</t>
    <phoneticPr fontId="6" type="noConversion"/>
  </si>
  <si>
    <t>2005. 12.</t>
    <phoneticPr fontId="6" type="noConversion"/>
  </si>
  <si>
    <t>2005. 11.</t>
    <phoneticPr fontId="6" type="noConversion"/>
  </si>
  <si>
    <t>2005. 10.</t>
    <phoneticPr fontId="6" type="noConversion"/>
  </si>
  <si>
    <t>2005. 9.</t>
    <phoneticPr fontId="6" type="noConversion"/>
  </si>
  <si>
    <t>2005. 8.</t>
    <phoneticPr fontId="6" type="noConversion"/>
  </si>
  <si>
    <t>2005. 7.</t>
    <phoneticPr fontId="6" type="noConversion"/>
  </si>
  <si>
    <t>2005. 6.</t>
    <phoneticPr fontId="6" type="noConversion"/>
  </si>
  <si>
    <t>2005. 5.</t>
    <phoneticPr fontId="6" type="noConversion"/>
  </si>
  <si>
    <t>2005. 4.</t>
    <phoneticPr fontId="6" type="noConversion"/>
  </si>
  <si>
    <t>2005. 3.</t>
    <phoneticPr fontId="6" type="noConversion"/>
  </si>
  <si>
    <t>2005. 2.</t>
    <phoneticPr fontId="6" type="noConversion"/>
  </si>
  <si>
    <t>2005. 1.</t>
    <phoneticPr fontId="6" type="noConversion"/>
  </si>
  <si>
    <t>2004. 1~12.</t>
    <phoneticPr fontId="6" type="noConversion"/>
  </si>
  <si>
    <t>2004. 12.</t>
  </si>
  <si>
    <t>2004. 11.</t>
  </si>
  <si>
    <t>2004. 10.</t>
  </si>
  <si>
    <t>2004. 9.</t>
  </si>
  <si>
    <t>2004. 8.</t>
  </si>
  <si>
    <t>2004. 7.</t>
  </si>
  <si>
    <t>2004. 6.</t>
  </si>
  <si>
    <t>2004. 5.</t>
  </si>
  <si>
    <t>2004. 4.</t>
  </si>
  <si>
    <t>2004. 3.</t>
  </si>
  <si>
    <t>2004. 2.</t>
  </si>
  <si>
    <t>2004. 1.</t>
    <phoneticPr fontId="6" type="noConversion"/>
  </si>
  <si>
    <t>2003. 1~12.</t>
    <phoneticPr fontId="6" type="noConversion"/>
  </si>
  <si>
    <t>2003. 12.</t>
  </si>
  <si>
    <t>2003. 11.</t>
  </si>
  <si>
    <t>2003. 10.</t>
  </si>
  <si>
    <t>2003. 9.</t>
  </si>
  <si>
    <t>2003. 8.</t>
  </si>
  <si>
    <t>2003. 7.</t>
  </si>
  <si>
    <t>2003. 6.</t>
  </si>
  <si>
    <t>2003. 5.</t>
  </si>
  <si>
    <t>2003. 4.</t>
  </si>
  <si>
    <t>2003. 3.</t>
  </si>
  <si>
    <t>2003. 2.</t>
  </si>
  <si>
    <t>2003. 1.</t>
    <phoneticPr fontId="6" type="noConversion"/>
  </si>
  <si>
    <t>2002. 1~12.</t>
    <phoneticPr fontId="6" type="noConversion"/>
  </si>
  <si>
    <t>2002. 12.</t>
    <phoneticPr fontId="6" type="noConversion"/>
  </si>
  <si>
    <t>2002. 11.</t>
  </si>
  <si>
    <t>2002. 10.</t>
  </si>
  <si>
    <t>2002. 9.</t>
  </si>
  <si>
    <t>2002. 8.</t>
  </si>
  <si>
    <t>2002. 7.</t>
  </si>
  <si>
    <t>2002. 6.</t>
  </si>
  <si>
    <t>2002. 5.</t>
  </si>
  <si>
    <t>2002. 4.</t>
  </si>
  <si>
    <t>2002. 3.</t>
  </si>
  <si>
    <t>2002. 2.</t>
  </si>
  <si>
    <t>2002. 1.</t>
  </si>
  <si>
    <t>2001. 1~12.</t>
    <phoneticPr fontId="6" type="noConversion"/>
  </si>
  <si>
    <t>2001. 12.</t>
    <phoneticPr fontId="6" type="noConversion"/>
  </si>
  <si>
    <t>2001. 11.</t>
  </si>
  <si>
    <t>2001. 10.</t>
  </si>
  <si>
    <t>2001. 9.</t>
  </si>
  <si>
    <t>2001. 8.</t>
  </si>
  <si>
    <t>2001. 7.</t>
  </si>
  <si>
    <t>2001. 6.</t>
  </si>
  <si>
    <t>2001. 5.</t>
  </si>
  <si>
    <t>2001. 4.</t>
  </si>
  <si>
    <t>2001. 3.</t>
  </si>
  <si>
    <t>2001. 2.</t>
  </si>
  <si>
    <t>2001. 1.</t>
    <phoneticPr fontId="6" type="noConversion"/>
  </si>
  <si>
    <t>2000. 1~12.</t>
    <phoneticPr fontId="6" type="noConversion"/>
  </si>
  <si>
    <t>2000. 12.</t>
    <phoneticPr fontId="6" type="noConversion"/>
  </si>
  <si>
    <t>2000. 11.</t>
  </si>
  <si>
    <t>2000. 10.</t>
  </si>
  <si>
    <t>2000. 9.</t>
  </si>
  <si>
    <t>2000. 8.</t>
  </si>
  <si>
    <t>2000. 7.</t>
  </si>
  <si>
    <t>2000. 6.</t>
  </si>
  <si>
    <t>2000. 5.</t>
  </si>
  <si>
    <t>2000. 4.</t>
  </si>
  <si>
    <t>2000. 3.</t>
  </si>
  <si>
    <t>2000. 2.</t>
  </si>
  <si>
    <t>2000. 1.</t>
  </si>
  <si>
    <t>1999. 1~12.</t>
    <phoneticPr fontId="6" type="noConversion"/>
  </si>
  <si>
    <t>1999. 12.</t>
    <phoneticPr fontId="6" type="noConversion"/>
  </si>
  <si>
    <t>1999. 11.</t>
  </si>
  <si>
    <t>1999. 10.</t>
  </si>
  <si>
    <t>1999. 9.</t>
  </si>
  <si>
    <t>1999. 8.</t>
  </si>
  <si>
    <t>1999. 7.</t>
  </si>
  <si>
    <t>1999. 6.</t>
  </si>
  <si>
    <t>1999. 5.</t>
  </si>
  <si>
    <t>1999. 4.</t>
  </si>
  <si>
    <t>1999. 3.</t>
  </si>
  <si>
    <t>1999. 2.</t>
  </si>
  <si>
    <t>1999. 1.</t>
  </si>
  <si>
    <t>1998. 1~12.</t>
    <phoneticPr fontId="6" type="noConversion"/>
  </si>
  <si>
    <t>1998. 12.</t>
    <phoneticPr fontId="6" type="noConversion"/>
  </si>
  <si>
    <t>1998. 11.</t>
  </si>
  <si>
    <t>1998. 10.</t>
  </si>
  <si>
    <t>1998. 9.</t>
  </si>
  <si>
    <t>1998. 8.</t>
  </si>
  <si>
    <t>1998. 7.</t>
  </si>
  <si>
    <t>1998. 6.</t>
  </si>
  <si>
    <t>1998. 5.</t>
  </si>
  <si>
    <t>1998. 4.</t>
  </si>
  <si>
    <t>1998. 3.</t>
  </si>
  <si>
    <t>1998. 2.</t>
  </si>
  <si>
    <t>1998. 1.</t>
  </si>
  <si>
    <t>지사</t>
    <phoneticPr fontId="6" type="noConversion"/>
  </si>
  <si>
    <t>권역</t>
    <phoneticPr fontId="6" type="noConversion"/>
  </si>
  <si>
    <t>-</t>
    <phoneticPr fontId="6" type="noConversion"/>
  </si>
  <si>
    <t>(중동기타)</t>
    <phoneticPr fontId="1" type="noConversion"/>
  </si>
  <si>
    <t>(아시아기타)</t>
    <phoneticPr fontId="1" type="noConversion"/>
  </si>
  <si>
    <t>관할국 계</t>
    <phoneticPr fontId="6" type="noConversion"/>
  </si>
  <si>
    <t>관할국 계</t>
    <phoneticPr fontId="6" type="noConversion"/>
  </si>
  <si>
    <t>관할국 계</t>
    <phoneticPr fontId="6" type="noConversion"/>
  </si>
  <si>
    <t>교포+무국적자</t>
    <phoneticPr fontId="6" type="noConversion"/>
  </si>
  <si>
    <t>1984년</t>
    <phoneticPr fontId="6" type="noConversion"/>
  </si>
  <si>
    <t>1985년</t>
    <phoneticPr fontId="6" type="noConversion"/>
  </si>
  <si>
    <t>1986년</t>
    <phoneticPr fontId="6" type="noConversion"/>
  </si>
  <si>
    <t>1987년</t>
    <phoneticPr fontId="6" type="noConversion"/>
  </si>
  <si>
    <t>1988년</t>
    <phoneticPr fontId="6" type="noConversion"/>
  </si>
  <si>
    <t>1989년</t>
    <phoneticPr fontId="6" type="noConversion"/>
  </si>
  <si>
    <t>1990년</t>
    <phoneticPr fontId="6" type="noConversion"/>
  </si>
  <si>
    <t>1991년</t>
    <phoneticPr fontId="6" type="noConversion"/>
  </si>
  <si>
    <t>1992년</t>
    <phoneticPr fontId="6" type="noConversion"/>
  </si>
  <si>
    <t>1993년</t>
    <phoneticPr fontId="6" type="noConversion"/>
  </si>
  <si>
    <t>1994년</t>
    <phoneticPr fontId="6" type="noConversion"/>
  </si>
  <si>
    <t>1995년</t>
    <phoneticPr fontId="6" type="noConversion"/>
  </si>
  <si>
    <t>1996년</t>
    <phoneticPr fontId="6" type="noConversion"/>
  </si>
  <si>
    <t>1997년</t>
    <phoneticPr fontId="6" type="noConversion"/>
  </si>
  <si>
    <t>(예맨인민민주주의공화국)</t>
    <phoneticPr fontId="6" type="noConversion"/>
  </si>
  <si>
    <t>(팔랜드군도)</t>
    <phoneticPr fontId="6" type="noConversion"/>
  </si>
  <si>
    <t>(기타 영국)</t>
    <phoneticPr fontId="6" type="noConversion"/>
  </si>
  <si>
    <t>(말라가시)</t>
    <phoneticPr fontId="6" type="noConversion"/>
  </si>
  <si>
    <t>로스엔젤레스</t>
    <phoneticPr fontId="6" type="noConversion"/>
  </si>
  <si>
    <t>미국</t>
    <phoneticPr fontId="6" type="noConversion"/>
  </si>
  <si>
    <t>두바이</t>
    <phoneticPr fontId="6" type="noConversion"/>
  </si>
  <si>
    <t>미주</t>
    <phoneticPr fontId="6" type="noConversion"/>
  </si>
  <si>
    <t>`</t>
    <phoneticPr fontId="6" type="noConversion"/>
  </si>
  <si>
    <t>2012.10</t>
    <phoneticPr fontId="6" type="noConversion"/>
  </si>
  <si>
    <t>2012.11</t>
    <phoneticPr fontId="6" type="noConversion"/>
  </si>
  <si>
    <t>2012.1월~12월</t>
    <phoneticPr fontId="6" type="noConversion"/>
  </si>
  <si>
    <t>2012.12</t>
    <phoneticPr fontId="6" type="noConversion"/>
  </si>
  <si>
    <t>-</t>
    <phoneticPr fontId="6" type="noConversion"/>
  </si>
  <si>
    <t>-</t>
    <phoneticPr fontId="6" type="noConversion"/>
  </si>
  <si>
    <t>성장률(%)</t>
    <phoneticPr fontId="6" type="noConversion"/>
  </si>
  <si>
    <t>인원(명)</t>
    <phoneticPr fontId="6" type="noConversion"/>
  </si>
  <si>
    <t>2010.11.</t>
    <phoneticPr fontId="6" type="noConversion"/>
  </si>
  <si>
    <t>2010.10.</t>
    <phoneticPr fontId="6" type="noConversion"/>
  </si>
  <si>
    <t>2010.9.</t>
    <phoneticPr fontId="6" type="noConversion"/>
  </si>
  <si>
    <t>2010.8.</t>
    <phoneticPr fontId="6" type="noConversion"/>
  </si>
  <si>
    <t>2010.7.</t>
    <phoneticPr fontId="6" type="noConversion"/>
  </si>
  <si>
    <t>2010.6.</t>
    <phoneticPr fontId="6" type="noConversion"/>
  </si>
  <si>
    <t>2010.5.</t>
    <phoneticPr fontId="6" type="noConversion"/>
  </si>
  <si>
    <t>2010.4.</t>
    <phoneticPr fontId="6" type="noConversion"/>
  </si>
  <si>
    <t>2010.3.</t>
    <phoneticPr fontId="6" type="noConversion"/>
  </si>
  <si>
    <t>2010.2.</t>
    <phoneticPr fontId="6" type="noConversion"/>
  </si>
  <si>
    <t>2010.1.</t>
    <phoneticPr fontId="6" type="noConversion"/>
  </si>
  <si>
    <t>2009. 11.</t>
    <phoneticPr fontId="6" type="noConversion"/>
  </si>
  <si>
    <t>2009. 10.</t>
    <phoneticPr fontId="6" type="noConversion"/>
  </si>
  <si>
    <t>2009. 9.</t>
    <phoneticPr fontId="6" type="noConversion"/>
  </si>
  <si>
    <t>2009. 8.</t>
    <phoneticPr fontId="6" type="noConversion"/>
  </si>
  <si>
    <t>2009. 7.</t>
    <phoneticPr fontId="6" type="noConversion"/>
  </si>
  <si>
    <t>2009. 6.</t>
    <phoneticPr fontId="6" type="noConversion"/>
  </si>
  <si>
    <t>2009. 5.</t>
    <phoneticPr fontId="6" type="noConversion"/>
  </si>
  <si>
    <t>2009. 4.</t>
    <phoneticPr fontId="6" type="noConversion"/>
  </si>
  <si>
    <t>2009. 3.</t>
    <phoneticPr fontId="6" type="noConversion"/>
  </si>
  <si>
    <t>2009. 2.</t>
    <phoneticPr fontId="6" type="noConversion"/>
  </si>
  <si>
    <t>2009. 1.</t>
    <phoneticPr fontId="6" type="noConversion"/>
  </si>
  <si>
    <t>2008. 1.</t>
    <phoneticPr fontId="6" type="noConversion"/>
  </si>
  <si>
    <t>2007. 1.</t>
    <phoneticPr fontId="6" type="noConversion"/>
  </si>
  <si>
    <t>2006. 3.</t>
    <phoneticPr fontId="6" type="noConversion"/>
  </si>
  <si>
    <t>2006. 2.</t>
    <phoneticPr fontId="6" type="noConversion"/>
  </si>
  <si>
    <t>2006. 1.</t>
    <phoneticPr fontId="6" type="noConversion"/>
  </si>
  <si>
    <t>2005. 11.</t>
    <phoneticPr fontId="6" type="noConversion"/>
  </si>
  <si>
    <t>2005. 10.</t>
    <phoneticPr fontId="6" type="noConversion"/>
  </si>
  <si>
    <t>2005. 9.</t>
    <phoneticPr fontId="6" type="noConversion"/>
  </si>
  <si>
    <t>2005. 8.</t>
    <phoneticPr fontId="6" type="noConversion"/>
  </si>
  <si>
    <t>2005. 7.</t>
    <phoneticPr fontId="6" type="noConversion"/>
  </si>
  <si>
    <t>2005. 6.</t>
    <phoneticPr fontId="6" type="noConversion"/>
  </si>
  <si>
    <t>2005. 5.</t>
    <phoneticPr fontId="6" type="noConversion"/>
  </si>
  <si>
    <t>2005. 4.</t>
    <phoneticPr fontId="6" type="noConversion"/>
  </si>
  <si>
    <t>2005. 3.</t>
    <phoneticPr fontId="6" type="noConversion"/>
  </si>
  <si>
    <t>2005. 2.</t>
    <phoneticPr fontId="6" type="noConversion"/>
  </si>
  <si>
    <t>2005. 1.</t>
    <phoneticPr fontId="6" type="noConversion"/>
  </si>
  <si>
    <t>2004. 1.</t>
    <phoneticPr fontId="6" type="noConversion"/>
  </si>
  <si>
    <t>2003. 1.</t>
    <phoneticPr fontId="6" type="noConversion"/>
  </si>
  <si>
    <t>2001. 1.</t>
    <phoneticPr fontId="6" type="noConversion"/>
  </si>
  <si>
    <t>1998. 12.</t>
    <phoneticPr fontId="6" type="noConversion"/>
  </si>
  <si>
    <t>2012.1월~12월</t>
    <phoneticPr fontId="6" type="noConversion"/>
  </si>
  <si>
    <t>2012.12</t>
    <phoneticPr fontId="6" type="noConversion"/>
  </si>
  <si>
    <t>아시아·중동지역</t>
    <phoneticPr fontId="6" type="noConversion"/>
  </si>
  <si>
    <t xml:space="preserve">*권역별 </t>
    <phoneticPr fontId="6" type="noConversion"/>
  </si>
  <si>
    <t>관할국</t>
    <phoneticPr fontId="6" type="noConversion"/>
  </si>
  <si>
    <t>구분</t>
    <phoneticPr fontId="6" type="noConversion"/>
  </si>
  <si>
    <t>1984년</t>
    <phoneticPr fontId="6" type="noConversion"/>
  </si>
  <si>
    <t>1985년</t>
  </si>
  <si>
    <t>1986년</t>
  </si>
  <si>
    <t>1987년</t>
  </si>
  <si>
    <t>1988년</t>
  </si>
  <si>
    <t>1989년</t>
  </si>
  <si>
    <t>1990년</t>
  </si>
  <si>
    <t>1991년</t>
  </si>
  <si>
    <t>1992년</t>
  </si>
  <si>
    <t>1993년</t>
  </si>
  <si>
    <t>1994년</t>
  </si>
  <si>
    <t>1995년</t>
  </si>
  <si>
    <t>1996년</t>
  </si>
  <si>
    <t>1997년</t>
  </si>
  <si>
    <t>1998. 1~12.</t>
    <phoneticPr fontId="6" type="noConversion"/>
  </si>
  <si>
    <t>2003. 12.</t>
    <phoneticPr fontId="6" type="noConversion"/>
  </si>
  <si>
    <t>2004. 12.</t>
    <phoneticPr fontId="6" type="noConversion"/>
  </si>
  <si>
    <t>2006. 12.</t>
    <phoneticPr fontId="6" type="noConversion"/>
  </si>
  <si>
    <t>2007. 12.</t>
    <phoneticPr fontId="6" type="noConversion"/>
  </si>
  <si>
    <t>2008. 12.</t>
    <phoneticPr fontId="6" type="noConversion"/>
  </si>
  <si>
    <r>
      <t>*주재</t>
    </r>
    <r>
      <rPr>
        <b/>
        <sz val="14"/>
        <color theme="1"/>
        <rFont val="맑은 고딕"/>
        <family val="3"/>
        <charset val="129"/>
      </rPr>
      <t>·</t>
    </r>
    <r>
      <rPr>
        <b/>
        <sz val="14"/>
        <color theme="1"/>
        <rFont val="맑은 고딕"/>
        <family val="3"/>
        <charset val="129"/>
        <scheme val="minor"/>
      </rPr>
      <t>관할국별</t>
    </r>
    <phoneticPr fontId="6" type="noConversion"/>
  </si>
  <si>
    <t>일본 지역</t>
    <phoneticPr fontId="6" type="noConversion"/>
  </si>
  <si>
    <t>중화 지역</t>
    <phoneticPr fontId="6" type="noConversion"/>
  </si>
  <si>
    <t>미주 지역</t>
    <phoneticPr fontId="6" type="noConversion"/>
  </si>
  <si>
    <t>구주 지역</t>
    <phoneticPr fontId="6" type="noConversion"/>
  </si>
  <si>
    <t>기타 지역</t>
    <phoneticPr fontId="6" type="noConversion"/>
  </si>
  <si>
    <t>-</t>
    <phoneticPr fontId="6" type="noConversion"/>
  </si>
  <si>
    <t>2013.4.</t>
    <phoneticPr fontId="6" type="noConversion"/>
  </si>
  <si>
    <t>2013.5.</t>
    <phoneticPr fontId="6" type="noConversion"/>
  </si>
  <si>
    <t>-</t>
    <phoneticPr fontId="6" type="noConversion"/>
  </si>
  <si>
    <t>2013.6.</t>
    <phoneticPr fontId="6" type="noConversion"/>
  </si>
  <si>
    <t>-</t>
    <phoneticPr fontId="6" type="noConversion"/>
  </si>
  <si>
    <t>2013.7.</t>
    <phoneticPr fontId="6" type="noConversion"/>
  </si>
  <si>
    <t>2013.8.</t>
    <phoneticPr fontId="6" type="noConversion"/>
  </si>
  <si>
    <t>2013.9.</t>
    <phoneticPr fontId="6" type="noConversion"/>
  </si>
  <si>
    <t>2013.10.</t>
    <phoneticPr fontId="6" type="noConversion"/>
  </si>
  <si>
    <t>2013.10.</t>
    <phoneticPr fontId="6" type="noConversion"/>
  </si>
  <si>
    <t>2013.11.</t>
    <phoneticPr fontId="6" type="noConversion"/>
  </si>
  <si>
    <t>2013.12.</t>
    <phoneticPr fontId="6" type="noConversion"/>
  </si>
  <si>
    <t>2013.1~12월</t>
    <phoneticPr fontId="6" type="noConversion"/>
  </si>
  <si>
    <t>2013.1월~12월</t>
    <phoneticPr fontId="6" type="noConversion"/>
  </si>
  <si>
    <t>2014.1.</t>
    <phoneticPr fontId="6" type="noConversion"/>
  </si>
  <si>
    <t>2014.2.</t>
    <phoneticPr fontId="6" type="noConversion"/>
  </si>
  <si>
    <t>-</t>
    <phoneticPr fontId="6" type="noConversion"/>
  </si>
  <si>
    <t>-</t>
    <phoneticPr fontId="6" type="noConversion"/>
  </si>
  <si>
    <t>2014.3.</t>
    <phoneticPr fontId="6" type="noConversion"/>
  </si>
  <si>
    <t>영국외지인</t>
    <phoneticPr fontId="6" type="noConversion"/>
  </si>
  <si>
    <t>2014.4.</t>
    <phoneticPr fontId="6" type="noConversion"/>
  </si>
  <si>
    <t>-</t>
    <phoneticPr fontId="6" type="noConversion"/>
  </si>
  <si>
    <t>2014.4.</t>
    <phoneticPr fontId="6" type="noConversion"/>
  </si>
  <si>
    <t>.</t>
    <phoneticPr fontId="6" type="noConversion"/>
  </si>
  <si>
    <t>-</t>
    <phoneticPr fontId="6" type="noConversion"/>
  </si>
  <si>
    <t>-</t>
    <phoneticPr fontId="6" type="noConversion"/>
  </si>
  <si>
    <t>2014.5.</t>
    <phoneticPr fontId="6" type="noConversion"/>
  </si>
  <si>
    <t>2014.6.</t>
    <phoneticPr fontId="6" type="noConversion"/>
  </si>
  <si>
    <t>-</t>
    <phoneticPr fontId="6" type="noConversion"/>
  </si>
  <si>
    <t>2014.7.</t>
    <phoneticPr fontId="6" type="noConversion"/>
  </si>
  <si>
    <t>-</t>
    <phoneticPr fontId="6" type="noConversion"/>
  </si>
  <si>
    <t>-</t>
    <phoneticPr fontId="6" type="noConversion"/>
  </si>
  <si>
    <t>2014.8.</t>
    <phoneticPr fontId="6" type="noConversion"/>
  </si>
  <si>
    <t>-</t>
    <phoneticPr fontId="6" type="noConversion"/>
  </si>
  <si>
    <t>2014.9.</t>
    <phoneticPr fontId="6" type="noConversion"/>
  </si>
  <si>
    <t>-</t>
    <phoneticPr fontId="6" type="noConversion"/>
  </si>
  <si>
    <t>-</t>
    <phoneticPr fontId="6" type="noConversion"/>
  </si>
  <si>
    <t>2014.10.</t>
    <phoneticPr fontId="6" type="noConversion"/>
  </si>
  <si>
    <t>토켈라우</t>
  </si>
  <si>
    <t>-</t>
    <phoneticPr fontId="6" type="noConversion"/>
  </si>
  <si>
    <t>-</t>
    <phoneticPr fontId="6" type="noConversion"/>
  </si>
  <si>
    <t>2014.11.</t>
    <phoneticPr fontId="6" type="noConversion"/>
  </si>
  <si>
    <t>-</t>
    <phoneticPr fontId="6" type="noConversion"/>
  </si>
  <si>
    <t>-</t>
    <phoneticPr fontId="6" type="noConversion"/>
  </si>
  <si>
    <t>2014.12.</t>
    <phoneticPr fontId="6" type="noConversion"/>
  </si>
  <si>
    <t>2014.1~12월</t>
    <phoneticPr fontId="6" type="noConversion"/>
  </si>
  <si>
    <t>-</t>
    <phoneticPr fontId="6" type="noConversion"/>
  </si>
  <si>
    <t>-</t>
    <phoneticPr fontId="6" type="noConversion"/>
  </si>
  <si>
    <t>홍콩</t>
    <phoneticPr fontId="6" type="noConversion"/>
  </si>
  <si>
    <t>-</t>
    <phoneticPr fontId="6" type="noConversion"/>
  </si>
  <si>
    <t>2015.01.</t>
  </si>
  <si>
    <t>2015.02.</t>
  </si>
  <si>
    <t>2015.03.</t>
  </si>
  <si>
    <t>인원(명)</t>
  </si>
  <si>
    <t>성장률(%)</t>
  </si>
  <si>
    <t>2015.04.</t>
    <phoneticPr fontId="6" type="noConversion"/>
  </si>
  <si>
    <t>-</t>
    <phoneticPr fontId="6" type="noConversion"/>
  </si>
  <si>
    <t>-</t>
    <phoneticPr fontId="6" type="noConversion"/>
  </si>
  <si>
    <t>2015.05.</t>
    <phoneticPr fontId="6" type="noConversion"/>
  </si>
  <si>
    <t>-</t>
    <phoneticPr fontId="6" type="noConversion"/>
  </si>
  <si>
    <t>-</t>
    <phoneticPr fontId="6" type="noConversion"/>
  </si>
  <si>
    <t>2015.06.</t>
    <phoneticPr fontId="6" type="noConversion"/>
  </si>
  <si>
    <t>-</t>
    <phoneticPr fontId="6" type="noConversion"/>
  </si>
  <si>
    <t>2015.07.</t>
    <phoneticPr fontId="6" type="noConversion"/>
  </si>
  <si>
    <t>-</t>
    <phoneticPr fontId="6" type="noConversion"/>
  </si>
  <si>
    <t>2015.08.</t>
    <phoneticPr fontId="6" type="noConversion"/>
  </si>
  <si>
    <t>-</t>
    <phoneticPr fontId="6" type="noConversion"/>
  </si>
  <si>
    <t>2015.09.</t>
    <phoneticPr fontId="6" type="noConversion"/>
  </si>
  <si>
    <t>-</t>
    <phoneticPr fontId="6" type="noConversion"/>
  </si>
  <si>
    <t>2015.10.</t>
    <phoneticPr fontId="6" type="noConversion"/>
  </si>
  <si>
    <t>-</t>
    <phoneticPr fontId="6" type="noConversion"/>
  </si>
  <si>
    <t>2015.11.</t>
    <phoneticPr fontId="6" type="noConversion"/>
  </si>
  <si>
    <t>-</t>
    <phoneticPr fontId="6" type="noConversion"/>
  </si>
  <si>
    <t>2015.12.</t>
    <phoneticPr fontId="6" type="noConversion"/>
  </si>
  <si>
    <t>2015.1~12월</t>
    <phoneticPr fontId="6" type="noConversion"/>
  </si>
  <si>
    <t>-</t>
    <phoneticPr fontId="6" type="noConversion"/>
  </si>
  <si>
    <t>2016.01.</t>
  </si>
  <si>
    <t>2016.01.</t>
    <phoneticPr fontId="6" type="noConversion"/>
  </si>
  <si>
    <t>중앙 아프리카 공화국</t>
    <phoneticPr fontId="6" type="noConversion"/>
  </si>
  <si>
    <t>케이만아일랜드</t>
  </si>
  <si>
    <t>2016.02.</t>
    <phoneticPr fontId="6" type="noConversion"/>
  </si>
  <si>
    <t>2016.02.</t>
    <phoneticPr fontId="6" type="noConversion"/>
  </si>
  <si>
    <t>2016.03.</t>
    <phoneticPr fontId="6" type="noConversion"/>
  </si>
  <si>
    <t>-</t>
    <phoneticPr fontId="6" type="noConversion"/>
  </si>
  <si>
    <t>2016.04.</t>
    <phoneticPr fontId="6" type="noConversion"/>
  </si>
  <si>
    <t>-</t>
    <phoneticPr fontId="6" type="noConversion"/>
  </si>
  <si>
    <t>2016.05.</t>
    <phoneticPr fontId="6" type="noConversion"/>
  </si>
  <si>
    <t>-</t>
    <phoneticPr fontId="6" type="noConversion"/>
  </si>
  <si>
    <t xml:space="preserve"> -</t>
    <phoneticPr fontId="6" type="noConversion"/>
  </si>
  <si>
    <t>2016.06.</t>
    <phoneticPr fontId="6" type="noConversion"/>
  </si>
  <si>
    <t>-</t>
    <phoneticPr fontId="6" type="noConversion"/>
  </si>
  <si>
    <t>2016.07.</t>
    <phoneticPr fontId="6" type="noConversion"/>
  </si>
  <si>
    <t>-</t>
    <phoneticPr fontId="6" type="noConversion"/>
  </si>
  <si>
    <t>2016.08.</t>
    <phoneticPr fontId="6" type="noConversion"/>
  </si>
  <si>
    <t>-</t>
    <phoneticPr fontId="6" type="noConversion"/>
  </si>
  <si>
    <t>2016.09.</t>
    <phoneticPr fontId="6" type="noConversion"/>
  </si>
  <si>
    <t>2016.10.</t>
    <phoneticPr fontId="6" type="noConversion"/>
  </si>
  <si>
    <t>2016.11.</t>
    <phoneticPr fontId="6" type="noConversion"/>
  </si>
  <si>
    <t>2016.12.</t>
    <phoneticPr fontId="6" type="noConversion"/>
  </si>
  <si>
    <t>2016.1~12월</t>
    <phoneticPr fontId="6" type="noConversion"/>
  </si>
  <si>
    <t>알마티</t>
    <phoneticPr fontId="6" type="noConversion"/>
  </si>
  <si>
    <t>2017.01.</t>
  </si>
  <si>
    <t>2017.02.</t>
  </si>
  <si>
    <t>2017.03.</t>
  </si>
  <si>
    <t>2017.04.</t>
  </si>
  <si>
    <t>2017.05.</t>
  </si>
  <si>
    <t>주재국 계</t>
    <phoneticPr fontId="6" type="noConversion"/>
  </si>
  <si>
    <t>2017.06.</t>
    <phoneticPr fontId="6" type="noConversion"/>
  </si>
  <si>
    <t>2017.1~12월</t>
    <phoneticPr fontId="6" type="noConversion"/>
  </si>
  <si>
    <t>2017.07.</t>
    <phoneticPr fontId="6" type="noConversion"/>
  </si>
  <si>
    <t>2017.08.</t>
    <phoneticPr fontId="6" type="noConversion"/>
  </si>
  <si>
    <t>2017.09.</t>
    <phoneticPr fontId="6" type="noConversion"/>
  </si>
  <si>
    <t>2017.10.</t>
    <phoneticPr fontId="6" type="noConversion"/>
  </si>
  <si>
    <t>2017.11.</t>
    <phoneticPr fontId="6" type="noConversion"/>
  </si>
  <si>
    <t>2017.12.</t>
    <phoneticPr fontId="6" type="noConversion"/>
  </si>
  <si>
    <t>이스라엘</t>
    <phoneticPr fontId="6" type="noConversion"/>
  </si>
  <si>
    <t>그리스</t>
    <phoneticPr fontId="6" type="noConversion"/>
  </si>
  <si>
    <t>키프로스</t>
    <phoneticPr fontId="6" type="noConversion"/>
  </si>
  <si>
    <t>슬로바크</t>
    <phoneticPr fontId="6" type="noConversion"/>
  </si>
  <si>
    <t>알바니아</t>
    <phoneticPr fontId="6" type="noConversion"/>
  </si>
  <si>
    <t>마케도니아</t>
    <phoneticPr fontId="6" type="noConversion"/>
  </si>
  <si>
    <t>보스니아-헤르체코비나</t>
    <phoneticPr fontId="6" type="noConversion"/>
  </si>
  <si>
    <t>세르비아</t>
    <phoneticPr fontId="6" type="noConversion"/>
  </si>
  <si>
    <t>몬테네그로</t>
    <phoneticPr fontId="6" type="noConversion"/>
  </si>
  <si>
    <t>세르비아 앤 몬테네그로</t>
    <phoneticPr fontId="6" type="noConversion"/>
  </si>
  <si>
    <t>슬로베니아</t>
    <phoneticPr fontId="6" type="noConversion"/>
  </si>
  <si>
    <t>크로아티아</t>
    <phoneticPr fontId="6" type="noConversion"/>
  </si>
  <si>
    <t>유고슬라비아</t>
    <phoneticPr fontId="6" type="noConversion"/>
  </si>
  <si>
    <t>몰타</t>
    <phoneticPr fontId="6" type="noConversion"/>
  </si>
  <si>
    <t>아르메니아</t>
    <phoneticPr fontId="6" type="noConversion"/>
  </si>
  <si>
    <t>그루지아</t>
    <phoneticPr fontId="6" type="noConversion"/>
  </si>
  <si>
    <t>아제르바이잔</t>
    <phoneticPr fontId="6" type="noConversion"/>
  </si>
  <si>
    <t>불가리아</t>
    <phoneticPr fontId="6" type="noConversion"/>
  </si>
  <si>
    <t>루마니아</t>
    <phoneticPr fontId="6" type="noConversion"/>
  </si>
  <si>
    <t>이란</t>
    <phoneticPr fontId="6" type="noConversion"/>
  </si>
  <si>
    <t>이라크</t>
    <phoneticPr fontId="6" type="noConversion"/>
  </si>
  <si>
    <t>요르단</t>
    <phoneticPr fontId="6" type="noConversion"/>
  </si>
  <si>
    <t>레바논</t>
    <phoneticPr fontId="6" type="noConversion"/>
  </si>
  <si>
    <t>시리아</t>
    <phoneticPr fontId="6" type="noConversion"/>
  </si>
  <si>
    <t>2018.01.</t>
  </si>
  <si>
    <t>2018.02.</t>
  </si>
  <si>
    <t>2018.03.</t>
  </si>
  <si>
    <t>2018.04.</t>
  </si>
  <si>
    <t>2018.05.</t>
  </si>
  <si>
    <t>2018.06.</t>
  </si>
  <si>
    <t>2018.07.</t>
  </si>
  <si>
    <t>2018.08.</t>
  </si>
  <si>
    <t>2018.09.</t>
  </si>
  <si>
    <t>2018.10.</t>
  </si>
  <si>
    <t>2018.11.</t>
  </si>
  <si>
    <t>2018.12.</t>
  </si>
  <si>
    <t>2018.1~12월</t>
  </si>
  <si>
    <t>-</t>
    <phoneticPr fontId="6" type="noConversion"/>
  </si>
  <si>
    <t>2019.01.</t>
  </si>
  <si>
    <t>2019.02.</t>
  </si>
  <si>
    <t>2019.03.</t>
  </si>
  <si>
    <t>2019.04.</t>
  </si>
  <si>
    <t>2019.05.</t>
  </si>
  <si>
    <t>2019.06.</t>
  </si>
  <si>
    <t>2019.07.</t>
  </si>
  <si>
    <t>2019.08.</t>
  </si>
  <si>
    <t>2019.09.</t>
  </si>
  <si>
    <t>2019.10.</t>
  </si>
  <si>
    <t>2019.11.</t>
  </si>
  <si>
    <t>2019.12.</t>
  </si>
  <si>
    <t>2019.1~12월</t>
  </si>
  <si>
    <t>2020.01.</t>
    <phoneticPr fontId="6" type="noConversion"/>
  </si>
  <si>
    <t>2020.02.</t>
  </si>
  <si>
    <t>2020.03.</t>
  </si>
  <si>
    <t>2020.04.</t>
  </si>
  <si>
    <t>2020.05.</t>
  </si>
  <si>
    <t>2020.06.</t>
  </si>
  <si>
    <t>2020.07.</t>
  </si>
  <si>
    <t>2020.08.</t>
  </si>
  <si>
    <t>2020.09.</t>
  </si>
  <si>
    <t>2020.10.</t>
  </si>
  <si>
    <t>2020.11.</t>
  </si>
  <si>
    <t>2020.12.</t>
  </si>
  <si>
    <t>2020.1~12월</t>
  </si>
  <si>
    <t>2021.01.</t>
  </si>
  <si>
    <t>2021.02.</t>
  </si>
  <si>
    <t>2021.03.</t>
  </si>
  <si>
    <t>2021.04.</t>
  </si>
  <si>
    <t>2021.05.</t>
  </si>
  <si>
    <t>2021.06.</t>
  </si>
  <si>
    <t>2021.07.</t>
  </si>
  <si>
    <t>2021.08.</t>
  </si>
  <si>
    <t>2021.09.</t>
  </si>
  <si>
    <t>2021.10.</t>
  </si>
  <si>
    <t>2021.11.</t>
  </si>
  <si>
    <t>2021.12.</t>
  </si>
  <si>
    <t>2021.1~12월</t>
  </si>
  <si>
    <t>2022.01.</t>
  </si>
  <si>
    <t>2022.02.</t>
  </si>
  <si>
    <t>2022.03.</t>
  </si>
  <si>
    <t>2022.04.</t>
  </si>
  <si>
    <t>2022.05.</t>
  </si>
  <si>
    <t>2022.06.</t>
  </si>
  <si>
    <t>2022.07.</t>
  </si>
  <si>
    <t>2022.08.</t>
  </si>
  <si>
    <t>2022.09.</t>
  </si>
  <si>
    <t>2022.10.</t>
  </si>
  <si>
    <t>2022.11.</t>
  </si>
  <si>
    <t>2022.12.</t>
  </si>
  <si>
    <t>울란바토르</t>
    <phoneticPr fontId="6" type="noConversion"/>
  </si>
  <si>
    <t>튀르키예</t>
    <phoneticPr fontId="6" type="noConversion"/>
  </si>
  <si>
    <t>2022.1~12월</t>
    <phoneticPr fontId="6" type="noConversion"/>
  </si>
  <si>
    <t>2023.01.</t>
  </si>
  <si>
    <t>2023.02.</t>
  </si>
  <si>
    <t>2023.03.</t>
  </si>
  <si>
    <t>2023.04.</t>
  </si>
  <si>
    <t>2023.05.</t>
  </si>
  <si>
    <t>2023.06.</t>
  </si>
  <si>
    <t>2023.07.</t>
  </si>
  <si>
    <t>2023.08.</t>
  </si>
  <si>
    <t>2023.09.</t>
  </si>
  <si>
    <t>2023.10.</t>
  </si>
  <si>
    <t>2023.11.</t>
  </si>
  <si>
    <t>2023.12.</t>
  </si>
  <si>
    <t>2023.1~12월</t>
    <phoneticPr fontId="6" type="noConversion"/>
  </si>
  <si>
    <t>2024.01.</t>
  </si>
  <si>
    <t>2024.02.</t>
  </si>
  <si>
    <t>2024.03.</t>
  </si>
  <si>
    <t>2024.04.</t>
  </si>
  <si>
    <t>2024.05.</t>
  </si>
  <si>
    <t>2024.06.</t>
  </si>
  <si>
    <t>2024.07.</t>
  </si>
  <si>
    <t>2024.08.</t>
  </si>
  <si>
    <t>2024.09.</t>
  </si>
  <si>
    <t>2024.10.</t>
  </si>
  <si>
    <t>2024.11.</t>
  </si>
  <si>
    <t>2024.12.</t>
  </si>
  <si>
    <t>2024.1~12월</t>
  </si>
  <si>
    <t/>
  </si>
  <si>
    <t>세인트키츠 네비스</t>
    <phoneticPr fontId="6" type="noConversion"/>
  </si>
  <si>
    <t>호주</t>
    <phoneticPr fontId="6" type="noConversion"/>
  </si>
  <si>
    <t>남아프리카공화국</t>
    <phoneticPr fontId="6" type="noConversion"/>
  </si>
  <si>
    <t>멕시코시티</t>
    <phoneticPr fontId="6" type="noConversion"/>
  </si>
  <si>
    <t>2025.01.</t>
  </si>
  <si>
    <t>2025.02.</t>
  </si>
  <si>
    <t>2025.03.</t>
  </si>
  <si>
    <t>2025.04.</t>
  </si>
  <si>
    <t>2025.05.</t>
  </si>
  <si>
    <t>2025.06.</t>
  </si>
  <si>
    <t>2025.07.</t>
  </si>
  <si>
    <t>2025.08.</t>
  </si>
  <si>
    <t>2025.09.</t>
  </si>
  <si>
    <t>2025.10.</t>
  </si>
  <si>
    <t>2025.11.</t>
  </si>
  <si>
    <t>2025.12.</t>
  </si>
  <si>
    <t>2022.1~12월</t>
  </si>
  <si>
    <t>2023.1~12월</t>
  </si>
  <si>
    <t>2025.08.</t>
    <phoneticPr fontId="6" type="noConversion"/>
  </si>
  <si>
    <t>2025.1~12월</t>
    <phoneticPr fontId="6" type="noConversion"/>
  </si>
  <si>
    <t>2026.01.</t>
    <phoneticPr fontId="6" type="noConversion"/>
  </si>
  <si>
    <t>2026.02.</t>
  </si>
  <si>
    <t>2026.03.</t>
  </si>
  <si>
    <t>2026.04.</t>
  </si>
  <si>
    <t>2026.05.</t>
  </si>
  <si>
    <t>2026.06.</t>
  </si>
  <si>
    <t>2026.07.</t>
  </si>
  <si>
    <t>2026.08.</t>
  </si>
  <si>
    <t>2026.09.</t>
  </si>
  <si>
    <t>2026.10.</t>
  </si>
  <si>
    <t>2026.11.</t>
  </si>
  <si>
    <t>2026.12.</t>
  </si>
  <si>
    <t>2026.1~3월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</si>
</sst>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76" formatCode="#,##0_ "/>
    <numFmt numFmtId="177" formatCode="0.0"/>
    <numFmt numFmtId="178" formatCode="0.00_ "/>
    <numFmt numFmtId="179" formatCode="0_ "/>
    <numFmt numFmtId="180" formatCode="0.00;_ꀀ"/>
    <numFmt numFmtId="181" formatCode="_-* #,##0.0_-;\-* #,##0.0_-;_-* &quot;-&quot;_-;_-@_-"/>
    <numFmt numFmtId="182" formatCode="#,##0.0_ "/>
  </numFmts>
  <fonts count="20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8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돋움"/>
      <family val="3"/>
      <charset val="129"/>
    </font>
    <font>
      <b/>
      <sz val="14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</cellStyleXfs>
  <cellXfs count="26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0" fontId="3" fillId="0" borderId="0" xfId="0" applyFont="1">
      <alignment vertical="center"/>
    </xf>
    <xf numFmtId="177" fontId="5" fillId="0" borderId="1" xfId="2" applyNumberFormat="1" applyFont="1" applyBorder="1" applyAlignment="1">
      <alignment horizontal="right" vertical="center"/>
    </xf>
    <xf numFmtId="41" fontId="5" fillId="0" borderId="2" xfId="1" applyFont="1" applyBorder="1" applyAlignment="1">
      <alignment horizontal="center" vertical="center"/>
    </xf>
    <xf numFmtId="41" fontId="5" fillId="0" borderId="3" xfId="1" applyFont="1" applyBorder="1" applyAlignment="1">
      <alignment horizontal="center" vertical="center"/>
    </xf>
    <xf numFmtId="41" fontId="5" fillId="0" borderId="4" xfId="1" applyFont="1" applyBorder="1" applyAlignment="1">
      <alignment horizontal="center" vertical="center"/>
    </xf>
    <xf numFmtId="41" fontId="2" fillId="0" borderId="3" xfId="1" applyFont="1" applyBorder="1" applyAlignment="1">
      <alignment horizontal="center" vertical="center"/>
    </xf>
    <xf numFmtId="41" fontId="4" fillId="0" borderId="2" xfId="1" applyFont="1" applyBorder="1" applyAlignment="1">
      <alignment horizontal="center" vertical="center"/>
    </xf>
    <xf numFmtId="41" fontId="4" fillId="0" borderId="3" xfId="1" applyFont="1" applyBorder="1" applyAlignment="1">
      <alignment horizontal="center" vertical="center"/>
    </xf>
    <xf numFmtId="176" fontId="3" fillId="0" borderId="5" xfId="0" applyNumberFormat="1" applyFont="1" applyBorder="1" applyAlignment="1">
      <alignment horizontal="right" vertical="center"/>
    </xf>
    <xf numFmtId="41" fontId="4" fillId="0" borderId="4" xfId="1" applyFont="1" applyBorder="1" applyAlignment="1">
      <alignment horizontal="center" vertical="center"/>
    </xf>
    <xf numFmtId="177" fontId="5" fillId="0" borderId="7" xfId="2" applyNumberFormat="1" applyFont="1" applyBorder="1" applyAlignment="1">
      <alignment horizontal="right" vertical="center"/>
    </xf>
    <xf numFmtId="41" fontId="5" fillId="0" borderId="5" xfId="2" applyNumberFormat="1" applyFont="1" applyBorder="1" applyAlignment="1">
      <alignment horizontal="right" vertical="center"/>
    </xf>
    <xf numFmtId="41" fontId="5" fillId="0" borderId="9" xfId="1" applyFont="1" applyBorder="1" applyAlignment="1">
      <alignment horizontal="center" vertical="center"/>
    </xf>
    <xf numFmtId="41" fontId="5" fillId="0" borderId="5" xfId="1" applyFont="1" applyBorder="1" applyAlignment="1">
      <alignment horizontal="center" vertical="center"/>
    </xf>
    <xf numFmtId="41" fontId="5" fillId="0" borderId="10" xfId="1" applyFont="1" applyBorder="1" applyAlignment="1">
      <alignment horizontal="center" vertical="center"/>
    </xf>
    <xf numFmtId="41" fontId="2" fillId="0" borderId="5" xfId="1" applyFont="1" applyBorder="1" applyAlignment="1">
      <alignment horizontal="center" vertical="center"/>
    </xf>
    <xf numFmtId="41" fontId="4" fillId="0" borderId="5" xfId="1" applyFont="1" applyBorder="1" applyAlignment="1">
      <alignment horizontal="center" vertical="center"/>
    </xf>
    <xf numFmtId="41" fontId="4" fillId="0" borderId="9" xfId="1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177" fontId="5" fillId="0" borderId="9" xfId="2" applyNumberFormat="1" applyFont="1" applyBorder="1" applyAlignment="1">
      <alignment horizontal="right" vertical="center"/>
    </xf>
    <xf numFmtId="176" fontId="0" fillId="0" borderId="5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41" fontId="9" fillId="0" borderId="5" xfId="1" applyFont="1" applyBorder="1" applyAlignment="1">
      <alignment horizontal="center" vertical="center"/>
    </xf>
    <xf numFmtId="41" fontId="10" fillId="0" borderId="5" xfId="1" applyFont="1" applyBorder="1" applyAlignment="1">
      <alignment horizontal="center" vertical="center"/>
    </xf>
    <xf numFmtId="41" fontId="10" fillId="0" borderId="9" xfId="1" applyFont="1" applyBorder="1" applyAlignment="1">
      <alignment horizontal="center" vertical="center"/>
    </xf>
    <xf numFmtId="41" fontId="4" fillId="0" borderId="10" xfId="1" applyFont="1" applyBorder="1" applyAlignment="1">
      <alignment horizontal="center" vertical="center"/>
    </xf>
    <xf numFmtId="176" fontId="0" fillId="0" borderId="9" xfId="0" applyNumberFormat="1" applyFont="1" applyBorder="1" applyAlignment="1">
      <alignment horizontal="right" vertical="center"/>
    </xf>
    <xf numFmtId="176" fontId="3" fillId="0" borderId="5" xfId="0" applyNumberFormat="1" applyFont="1" applyFill="1" applyBorder="1" applyAlignment="1">
      <alignment horizontal="right" vertical="center"/>
    </xf>
    <xf numFmtId="41" fontId="5" fillId="0" borderId="13" xfId="1" applyFont="1" applyFill="1" applyBorder="1" applyAlignment="1">
      <alignment horizontal="center" vertical="center"/>
    </xf>
    <xf numFmtId="1" fontId="5" fillId="0" borderId="9" xfId="2" applyNumberFormat="1" applyFont="1" applyBorder="1" applyAlignment="1">
      <alignment horizontal="right" vertical="center"/>
    </xf>
    <xf numFmtId="3" fontId="0" fillId="0" borderId="14" xfId="0" applyNumberFormat="1" applyFont="1" applyFill="1" applyBorder="1" applyAlignment="1"/>
    <xf numFmtId="0" fontId="0" fillId="2" borderId="0" xfId="0" applyFill="1">
      <alignment vertical="center"/>
    </xf>
    <xf numFmtId="41" fontId="5" fillId="2" borderId="9" xfId="1" applyFont="1" applyFill="1" applyBorder="1" applyAlignment="1">
      <alignment horizontal="center" vertical="center"/>
    </xf>
    <xf numFmtId="41" fontId="2" fillId="2" borderId="5" xfId="1" applyFont="1" applyFill="1" applyBorder="1" applyAlignment="1">
      <alignment horizontal="center" vertical="center"/>
    </xf>
    <xf numFmtId="41" fontId="4" fillId="2" borderId="5" xfId="1" applyFont="1" applyFill="1" applyBorder="1" applyAlignment="1">
      <alignment horizontal="center" vertical="center"/>
    </xf>
    <xf numFmtId="41" fontId="4" fillId="2" borderId="9" xfId="1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right" vertical="center"/>
    </xf>
    <xf numFmtId="41" fontId="5" fillId="0" borderId="9" xfId="1" applyFont="1" applyBorder="1" applyAlignment="1">
      <alignment horizontal="right" vertical="center"/>
    </xf>
    <xf numFmtId="41" fontId="3" fillId="0" borderId="19" xfId="0" applyNumberFormat="1" applyFont="1" applyBorder="1" applyAlignment="1">
      <alignment horizontal="center" vertical="center"/>
    </xf>
    <xf numFmtId="41" fontId="0" fillId="0" borderId="0" xfId="0" applyNumberFormat="1">
      <alignment vertical="center"/>
    </xf>
    <xf numFmtId="177" fontId="5" fillId="0" borderId="7" xfId="2" quotePrefix="1" applyNumberFormat="1" applyFont="1" applyBorder="1" applyAlignment="1">
      <alignment horizontal="right" vertical="center"/>
    </xf>
    <xf numFmtId="41" fontId="5" fillId="0" borderId="9" xfId="2" applyNumberFormat="1" applyFont="1" applyBorder="1" applyAlignment="1">
      <alignment horizontal="right" vertical="center"/>
    </xf>
    <xf numFmtId="0" fontId="0" fillId="0" borderId="0" xfId="0" applyBorder="1">
      <alignment vertical="center"/>
    </xf>
    <xf numFmtId="176" fontId="3" fillId="0" borderId="3" xfId="0" applyNumberFormat="1" applyFont="1" applyBorder="1" applyAlignment="1">
      <alignment horizontal="right" vertical="center"/>
    </xf>
    <xf numFmtId="177" fontId="5" fillId="0" borderId="22" xfId="2" applyNumberFormat="1" applyFont="1" applyBorder="1" applyAlignment="1">
      <alignment horizontal="right" vertical="center"/>
    </xf>
    <xf numFmtId="0" fontId="2" fillId="0" borderId="0" xfId="0" applyFont="1" applyFill="1">
      <alignment vertical="center"/>
    </xf>
    <xf numFmtId="41" fontId="2" fillId="0" borderId="5" xfId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41" fontId="3" fillId="0" borderId="28" xfId="0" applyNumberFormat="1" applyFont="1" applyBorder="1" applyAlignment="1">
      <alignment horizontal="center" vertical="center"/>
    </xf>
    <xf numFmtId="41" fontId="5" fillId="0" borderId="10" xfId="2" applyNumberFormat="1" applyFont="1" applyBorder="1" applyAlignment="1">
      <alignment horizontal="right" vertical="center"/>
    </xf>
    <xf numFmtId="41" fontId="5" fillId="0" borderId="4" xfId="2" applyNumberFormat="1" applyFont="1" applyBorder="1" applyAlignment="1">
      <alignment horizontal="right" vertical="center"/>
    </xf>
    <xf numFmtId="41" fontId="7" fillId="0" borderId="29" xfId="1" applyFont="1" applyBorder="1" applyAlignment="1">
      <alignment horizontal="center" vertical="center"/>
    </xf>
    <xf numFmtId="41" fontId="5" fillId="0" borderId="29" xfId="2" applyNumberFormat="1" applyFont="1" applyBorder="1" applyAlignment="1">
      <alignment horizontal="right" vertical="center"/>
    </xf>
    <xf numFmtId="41" fontId="7" fillId="0" borderId="29" xfId="1" applyFont="1" applyFill="1" applyBorder="1" applyAlignment="1">
      <alignment horizontal="center" vertical="center"/>
    </xf>
    <xf numFmtId="41" fontId="7" fillId="0" borderId="30" xfId="1" applyFont="1" applyBorder="1" applyAlignment="1">
      <alignment horizontal="center" vertical="center"/>
    </xf>
    <xf numFmtId="41" fontId="7" fillId="0" borderId="8" xfId="2" applyNumberFormat="1" applyFont="1" applyFill="1" applyBorder="1" applyAlignment="1">
      <alignment horizontal="right" vertical="center"/>
    </xf>
    <xf numFmtId="41" fontId="7" fillId="0" borderId="5" xfId="2" applyNumberFormat="1" applyFont="1" applyFill="1" applyBorder="1" applyAlignment="1">
      <alignment horizontal="right" vertical="center"/>
    </xf>
    <xf numFmtId="41" fontId="7" fillId="0" borderId="5" xfId="2" applyNumberFormat="1" applyFont="1" applyBorder="1" applyAlignment="1">
      <alignment horizontal="right" vertical="center"/>
    </xf>
    <xf numFmtId="177" fontId="5" fillId="0" borderId="18" xfId="2" applyNumberFormat="1" applyFont="1" applyBorder="1" applyAlignment="1">
      <alignment horizontal="right" vertical="center"/>
    </xf>
    <xf numFmtId="177" fontId="5" fillId="0" borderId="9" xfId="2" quotePrefix="1" applyNumberFormat="1" applyFont="1" applyBorder="1" applyAlignment="1">
      <alignment horizontal="right" vertical="center"/>
    </xf>
    <xf numFmtId="177" fontId="5" fillId="0" borderId="2" xfId="2" applyNumberFormat="1" applyFont="1" applyBorder="1" applyAlignment="1">
      <alignment horizontal="right" vertical="center"/>
    </xf>
    <xf numFmtId="41" fontId="3" fillId="0" borderId="31" xfId="0" applyNumberFormat="1" applyFont="1" applyBorder="1" applyAlignment="1">
      <alignment horizontal="center" vertical="center"/>
    </xf>
    <xf numFmtId="41" fontId="5" fillId="0" borderId="15" xfId="2" applyNumberFormat="1" applyFont="1" applyBorder="1" applyAlignment="1">
      <alignment horizontal="right" vertical="center"/>
    </xf>
    <xf numFmtId="41" fontId="5" fillId="0" borderId="12" xfId="2" applyNumberFormat="1" applyFont="1" applyBorder="1" applyAlignment="1">
      <alignment horizontal="right" vertical="center"/>
    </xf>
    <xf numFmtId="41" fontId="5" fillId="0" borderId="32" xfId="2" applyNumberFormat="1" applyFont="1" applyBorder="1" applyAlignment="1">
      <alignment horizontal="right" vertical="center"/>
    </xf>
    <xf numFmtId="41" fontId="3" fillId="0" borderId="23" xfId="0" applyNumberFormat="1" applyFont="1" applyBorder="1" applyAlignment="1">
      <alignment horizontal="center" vertical="center"/>
    </xf>
    <xf numFmtId="41" fontId="3" fillId="0" borderId="21" xfId="0" applyNumberFormat="1" applyFont="1" applyBorder="1" applyAlignment="1">
      <alignment horizontal="center" vertical="center"/>
    </xf>
    <xf numFmtId="41" fontId="7" fillId="0" borderId="8" xfId="2" applyNumberFormat="1" applyFont="1" applyBorder="1" applyAlignment="1">
      <alignment horizontal="right" vertical="center"/>
    </xf>
    <xf numFmtId="41" fontId="7" fillId="0" borderId="8" xfId="2" quotePrefix="1" applyNumberFormat="1" applyFont="1" applyBorder="1" applyAlignment="1">
      <alignment horizontal="right" vertical="center"/>
    </xf>
    <xf numFmtId="41" fontId="7" fillId="0" borderId="2" xfId="2" quotePrefix="1" applyNumberFormat="1" applyFont="1" applyBorder="1" applyAlignment="1">
      <alignment horizontal="right" vertical="center"/>
    </xf>
    <xf numFmtId="41" fontId="0" fillId="0" borderId="0" xfId="0" applyNumberFormat="1" applyFill="1">
      <alignment vertical="center"/>
    </xf>
    <xf numFmtId="41" fontId="0" fillId="0" borderId="0" xfId="0" applyNumberFormat="1" applyFill="1" applyBorder="1">
      <alignment vertical="center"/>
    </xf>
    <xf numFmtId="177" fontId="5" fillId="0" borderId="0" xfId="2" applyNumberFormat="1" applyFont="1" applyFill="1" applyBorder="1" applyAlignment="1">
      <alignment horizontal="right" vertical="center"/>
    </xf>
    <xf numFmtId="177" fontId="5" fillId="0" borderId="0" xfId="2" quotePrefix="1" applyNumberFormat="1" applyFont="1" applyFill="1" applyBorder="1" applyAlignment="1">
      <alignment horizontal="right" vertical="center"/>
    </xf>
    <xf numFmtId="41" fontId="3" fillId="0" borderId="18" xfId="0" applyNumberFormat="1" applyFont="1" applyBorder="1" applyAlignment="1">
      <alignment horizontal="center" vertical="center"/>
    </xf>
    <xf numFmtId="177" fontId="5" fillId="0" borderId="17" xfId="2" applyNumberFormat="1" applyFont="1" applyBorder="1" applyAlignment="1">
      <alignment horizontal="right" vertical="center"/>
    </xf>
    <xf numFmtId="177" fontId="5" fillId="0" borderId="33" xfId="2" applyNumberFormat="1" applyFont="1" applyBorder="1" applyAlignment="1">
      <alignment horizontal="right" vertical="center"/>
    </xf>
    <xf numFmtId="0" fontId="0" fillId="0" borderId="5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41" fontId="2" fillId="0" borderId="10" xfId="1" applyFont="1" applyBorder="1" applyAlignment="1">
      <alignment horizontal="center" vertical="center"/>
    </xf>
    <xf numFmtId="176" fontId="3" fillId="0" borderId="10" xfId="0" applyNumberFormat="1" applyFont="1" applyBorder="1" applyAlignment="1">
      <alignment horizontal="right" vertical="center"/>
    </xf>
    <xf numFmtId="41" fontId="0" fillId="0" borderId="28" xfId="0" applyNumberFormat="1" applyFont="1" applyBorder="1" applyAlignment="1">
      <alignment horizontal="center" vertical="center"/>
    </xf>
    <xf numFmtId="41" fontId="2" fillId="0" borderId="9" xfId="1" applyFont="1" applyBorder="1" applyAlignment="1">
      <alignment horizontal="center" vertical="center"/>
    </xf>
    <xf numFmtId="177" fontId="5" fillId="0" borderId="44" xfId="2" applyNumberFormat="1" applyFont="1" applyBorder="1" applyAlignment="1">
      <alignment horizontal="right" vertical="center"/>
    </xf>
    <xf numFmtId="41" fontId="4" fillId="0" borderId="12" xfId="1" applyFont="1" applyBorder="1" applyAlignment="1">
      <alignment horizontal="center" vertical="center"/>
    </xf>
    <xf numFmtId="41" fontId="2" fillId="0" borderId="4" xfId="1" applyFont="1" applyBorder="1" applyAlignment="1">
      <alignment horizontal="center" vertical="center"/>
    </xf>
    <xf numFmtId="41" fontId="2" fillId="0" borderId="2" xfId="1" applyFont="1" applyBorder="1" applyAlignment="1">
      <alignment horizontal="center" vertical="center"/>
    </xf>
    <xf numFmtId="41" fontId="7" fillId="0" borderId="15" xfId="2" applyNumberFormat="1" applyFont="1" applyBorder="1" applyAlignment="1">
      <alignment horizontal="right" vertical="center"/>
    </xf>
    <xf numFmtId="41" fontId="7" fillId="0" borderId="15" xfId="2" quotePrefix="1" applyNumberFormat="1" applyFont="1" applyBorder="1" applyAlignment="1">
      <alignment horizontal="right" vertical="center"/>
    </xf>
    <xf numFmtId="41" fontId="3" fillId="0" borderId="6" xfId="0" applyNumberFormat="1" applyFont="1" applyBorder="1">
      <alignment vertical="center"/>
    </xf>
    <xf numFmtId="41" fontId="3" fillId="0" borderId="22" xfId="0" applyNumberFormat="1" applyFont="1" applyBorder="1" applyAlignment="1">
      <alignment horizontal="center" vertical="center"/>
    </xf>
    <xf numFmtId="41" fontId="2" fillId="0" borderId="10" xfId="1" applyFon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7" fontId="7" fillId="0" borderId="9" xfId="2" applyNumberFormat="1" applyFont="1" applyFill="1" applyBorder="1" applyAlignment="1">
      <alignment horizontal="right" vertical="center"/>
    </xf>
    <xf numFmtId="41" fontId="7" fillId="0" borderId="15" xfId="2" applyNumberFormat="1" applyFont="1" applyFill="1" applyBorder="1" applyAlignment="1">
      <alignment horizontal="right" vertical="center"/>
    </xf>
    <xf numFmtId="177" fontId="7" fillId="0" borderId="7" xfId="2" applyNumberFormat="1" applyFont="1" applyFill="1" applyBorder="1" applyAlignment="1">
      <alignment horizontal="right" vertical="center"/>
    </xf>
    <xf numFmtId="177" fontId="7" fillId="0" borderId="9" xfId="2" applyNumberFormat="1" applyFont="1" applyBorder="1" applyAlignment="1">
      <alignment horizontal="right" vertical="center"/>
    </xf>
    <xf numFmtId="177" fontId="5" fillId="0" borderId="2" xfId="2" quotePrefix="1" applyNumberFormat="1" applyFont="1" applyBorder="1" applyAlignment="1">
      <alignment horizontal="right" vertical="center"/>
    </xf>
    <xf numFmtId="177" fontId="7" fillId="0" borderId="7" xfId="2" applyNumberFormat="1" applyFont="1" applyBorder="1" applyAlignment="1">
      <alignment horizontal="right" vertical="center"/>
    </xf>
    <xf numFmtId="41" fontId="7" fillId="0" borderId="12" xfId="2" applyNumberFormat="1" applyFont="1" applyBorder="1" applyAlignment="1">
      <alignment horizontal="right" vertical="center"/>
    </xf>
    <xf numFmtId="41" fontId="7" fillId="0" borderId="12" xfId="2" quotePrefix="1" applyNumberFormat="1" applyFont="1" applyBorder="1" applyAlignment="1">
      <alignment horizontal="right" vertical="center"/>
    </xf>
    <xf numFmtId="177" fontId="7" fillId="0" borderId="22" xfId="2" applyNumberFormat="1" applyFont="1" applyBorder="1" applyAlignment="1">
      <alignment horizontal="right" vertical="center"/>
    </xf>
    <xf numFmtId="177" fontId="5" fillId="0" borderId="23" xfId="2" applyNumberFormat="1" applyFont="1" applyBorder="1" applyAlignment="1">
      <alignment horizontal="right" vertical="center"/>
    </xf>
    <xf numFmtId="177" fontId="5" fillId="0" borderId="8" xfId="2" applyNumberFormat="1" applyFont="1" applyBorder="1" applyAlignment="1">
      <alignment horizontal="right" vertical="center"/>
    </xf>
    <xf numFmtId="177" fontId="5" fillId="0" borderId="43" xfId="2" applyNumberFormat="1" applyFont="1" applyBorder="1" applyAlignment="1">
      <alignment horizontal="right" vertical="center"/>
    </xf>
    <xf numFmtId="41" fontId="3" fillId="0" borderId="50" xfId="0" applyNumberFormat="1" applyFont="1" applyBorder="1" applyAlignment="1">
      <alignment horizontal="center" vertical="center"/>
    </xf>
    <xf numFmtId="177" fontId="5" fillId="0" borderId="47" xfId="2" applyNumberFormat="1" applyFont="1" applyBorder="1" applyAlignment="1">
      <alignment horizontal="right" vertical="center"/>
    </xf>
    <xf numFmtId="41" fontId="3" fillId="0" borderId="31" xfId="1" applyFont="1" applyBorder="1" applyAlignment="1">
      <alignment horizontal="center" vertical="center"/>
    </xf>
    <xf numFmtId="41" fontId="5" fillId="0" borderId="15" xfId="1" applyFont="1" applyBorder="1" applyAlignment="1">
      <alignment horizontal="right" vertical="center"/>
    </xf>
    <xf numFmtId="41" fontId="7" fillId="0" borderId="15" xfId="1" applyFont="1" applyBorder="1" applyAlignment="1">
      <alignment horizontal="right" vertical="center"/>
    </xf>
    <xf numFmtId="41" fontId="7" fillId="0" borderId="15" xfId="1" applyFont="1" applyFill="1" applyBorder="1" applyAlignment="1">
      <alignment horizontal="right" vertical="center"/>
    </xf>
    <xf numFmtId="41" fontId="5" fillId="0" borderId="32" xfId="1" applyFont="1" applyBorder="1" applyAlignment="1">
      <alignment horizontal="right" vertical="center"/>
    </xf>
    <xf numFmtId="181" fontId="5" fillId="0" borderId="22" xfId="1" applyNumberFormat="1" applyFont="1" applyBorder="1" applyAlignment="1">
      <alignment horizontal="right" vertical="center"/>
    </xf>
    <xf numFmtId="181" fontId="5" fillId="0" borderId="7" xfId="1" applyNumberFormat="1" applyFont="1" applyBorder="1" applyAlignment="1">
      <alignment horizontal="right" vertical="center"/>
    </xf>
    <xf numFmtId="182" fontId="5" fillId="0" borderId="7" xfId="1" applyNumberFormat="1" applyFont="1" applyBorder="1" applyAlignment="1">
      <alignment horizontal="right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9" fontId="3" fillId="3" borderId="10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179" fontId="3" fillId="5" borderId="4" xfId="0" applyNumberFormat="1" applyFont="1" applyFill="1" applyBorder="1" applyAlignment="1">
      <alignment horizontal="center" vertical="center"/>
    </xf>
    <xf numFmtId="179" fontId="3" fillId="5" borderId="3" xfId="0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45" xfId="0" applyFont="1" applyFill="1" applyBorder="1" applyAlignment="1">
      <alignment horizontal="center" vertical="center"/>
    </xf>
    <xf numFmtId="178" fontId="0" fillId="5" borderId="45" xfId="0" applyNumberFormat="1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0" fillId="5" borderId="12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82" fontId="5" fillId="0" borderId="22" xfId="1" applyNumberFormat="1" applyFont="1" applyBorder="1" applyAlignment="1">
      <alignment horizontal="right" vertical="center"/>
    </xf>
    <xf numFmtId="41" fontId="7" fillId="0" borderId="32" xfId="1" applyFont="1" applyBorder="1" applyAlignment="1">
      <alignment horizontal="right" vertical="center"/>
    </xf>
    <xf numFmtId="182" fontId="5" fillId="0" borderId="1" xfId="1" applyNumberFormat="1" applyFont="1" applyBorder="1" applyAlignment="1">
      <alignment horizontal="right" vertical="center"/>
    </xf>
    <xf numFmtId="3" fontId="5" fillId="0" borderId="15" xfId="1" applyNumberFormat="1" applyFont="1" applyBorder="1" applyAlignment="1">
      <alignment horizontal="right" vertical="center"/>
    </xf>
    <xf numFmtId="182" fontId="5" fillId="0" borderId="18" xfId="1" applyNumberFormat="1" applyFont="1" applyBorder="1" applyAlignment="1">
      <alignment horizontal="right" vertical="center"/>
    </xf>
    <xf numFmtId="182" fontId="5" fillId="0" borderId="9" xfId="1" applyNumberFormat="1" applyFont="1" applyBorder="1" applyAlignment="1">
      <alignment horizontal="right" vertical="center"/>
    </xf>
    <xf numFmtId="182" fontId="5" fillId="0" borderId="2" xfId="1" applyNumberFormat="1" applyFont="1" applyBorder="1" applyAlignment="1">
      <alignment horizontal="right" vertical="center"/>
    </xf>
    <xf numFmtId="0" fontId="0" fillId="5" borderId="35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3" fontId="5" fillId="0" borderId="12" xfId="1" applyNumberFormat="1" applyFont="1" applyBorder="1" applyAlignment="1">
      <alignment horizontal="right" vertical="center"/>
    </xf>
    <xf numFmtId="41" fontId="5" fillId="0" borderId="12" xfId="1" applyFont="1" applyBorder="1" applyAlignment="1">
      <alignment horizontal="right" vertical="center"/>
    </xf>
    <xf numFmtId="41" fontId="7" fillId="0" borderId="12" xfId="1" applyFont="1" applyFill="1" applyBorder="1" applyAlignment="1">
      <alignment horizontal="right" vertical="center"/>
    </xf>
    <xf numFmtId="41" fontId="5" fillId="0" borderId="6" xfId="1" applyFont="1" applyBorder="1" applyAlignment="1">
      <alignment horizontal="right" vertical="center"/>
    </xf>
    <xf numFmtId="0" fontId="0" fillId="5" borderId="3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41" fontId="7" fillId="0" borderId="6" xfId="1" applyFont="1" applyBorder="1" applyAlignment="1">
      <alignment horizontal="right" vertical="center"/>
    </xf>
    <xf numFmtId="182" fontId="5" fillId="0" borderId="47" xfId="1" applyNumberFormat="1" applyFont="1" applyBorder="1" applyAlignment="1">
      <alignment horizontal="right" vertical="center"/>
    </xf>
    <xf numFmtId="182" fontId="5" fillId="0" borderId="16" xfId="1" applyNumberFormat="1" applyFont="1" applyBorder="1" applyAlignment="1">
      <alignment horizontal="right" vertical="center"/>
    </xf>
    <xf numFmtId="182" fontId="5" fillId="0" borderId="8" xfId="1" applyNumberFormat="1" applyFont="1" applyBorder="1" applyAlignment="1">
      <alignment horizontal="right" vertical="center"/>
    </xf>
    <xf numFmtId="182" fontId="5" fillId="0" borderId="43" xfId="1" applyNumberFormat="1" applyFont="1" applyBorder="1" applyAlignment="1">
      <alignment horizontal="right" vertical="center"/>
    </xf>
    <xf numFmtId="182" fontId="5" fillId="0" borderId="12" xfId="1" applyNumberFormat="1" applyFont="1" applyBorder="1" applyAlignment="1">
      <alignment horizontal="right" vertical="center"/>
    </xf>
    <xf numFmtId="182" fontId="5" fillId="0" borderId="6" xfId="1" applyNumberFormat="1" applyFont="1" applyBorder="1" applyAlignment="1">
      <alignment horizontal="right" vertical="center"/>
    </xf>
    <xf numFmtId="176" fontId="5" fillId="0" borderId="12" xfId="1" applyNumberFormat="1" applyFont="1" applyBorder="1" applyAlignment="1">
      <alignment horizontal="right" vertical="center"/>
    </xf>
    <xf numFmtId="176" fontId="5" fillId="0" borderId="50" xfId="1" applyNumberFormat="1" applyFont="1" applyBorder="1" applyAlignment="1">
      <alignment horizontal="right" vertical="center"/>
    </xf>
    <xf numFmtId="176" fontId="5" fillId="0" borderId="6" xfId="1" applyNumberFormat="1" applyFont="1" applyBorder="1" applyAlignment="1">
      <alignment horizontal="right" vertical="center"/>
    </xf>
    <xf numFmtId="0" fontId="0" fillId="0" borderId="5" xfId="0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41" fontId="5" fillId="0" borderId="50" xfId="1" applyFont="1" applyBorder="1" applyAlignment="1">
      <alignment horizontal="right" vertical="center"/>
    </xf>
    <xf numFmtId="41" fontId="2" fillId="0" borderId="29" xfId="1" applyFont="1" applyBorder="1" applyAlignment="1">
      <alignment horizontal="center" vertical="center"/>
    </xf>
    <xf numFmtId="176" fontId="7" fillId="0" borderId="12" xfId="1" applyNumberFormat="1" applyFont="1" applyBorder="1" applyAlignment="1">
      <alignment horizontal="right" vertical="center"/>
    </xf>
    <xf numFmtId="41" fontId="5" fillId="0" borderId="12" xfId="1" applyFont="1" applyFill="1" applyBorder="1" applyAlignment="1">
      <alignment horizontal="right" vertical="center"/>
    </xf>
    <xf numFmtId="176" fontId="7" fillId="0" borderId="12" xfId="1" applyNumberFormat="1" applyFont="1" applyFill="1" applyBorder="1" applyAlignment="1">
      <alignment horizontal="right" vertical="center"/>
    </xf>
    <xf numFmtId="176" fontId="5" fillId="0" borderId="12" xfId="1" applyNumberFormat="1" applyFont="1" applyFill="1" applyBorder="1" applyAlignment="1">
      <alignment horizontal="right" vertical="center"/>
    </xf>
    <xf numFmtId="41" fontId="7" fillId="0" borderId="10" xfId="1" applyFont="1" applyBorder="1" applyAlignment="1">
      <alignment horizontal="center" vertical="center"/>
    </xf>
    <xf numFmtId="41" fontId="7" fillId="0" borderId="5" xfId="1" applyFont="1" applyBorder="1" applyAlignment="1">
      <alignment horizontal="center" vertical="center"/>
    </xf>
    <xf numFmtId="41" fontId="7" fillId="0" borderId="9" xfId="1" applyFont="1" applyBorder="1" applyAlignment="1">
      <alignment horizontal="center" vertical="center"/>
    </xf>
    <xf numFmtId="41" fontId="7" fillId="0" borderId="10" xfId="2" applyNumberFormat="1" applyFont="1" applyBorder="1" applyAlignment="1">
      <alignment horizontal="right" vertical="center"/>
    </xf>
    <xf numFmtId="177" fontId="5" fillId="0" borderId="9" xfId="2" applyNumberFormat="1" applyFont="1" applyFill="1" applyBorder="1" applyAlignment="1">
      <alignment horizontal="right" vertical="center"/>
    </xf>
    <xf numFmtId="177" fontId="5" fillId="0" borderId="7" xfId="2" applyNumberFormat="1" applyFont="1" applyFill="1" applyBorder="1" applyAlignment="1">
      <alignment horizontal="right" vertical="center"/>
    </xf>
    <xf numFmtId="0" fontId="3" fillId="3" borderId="9" xfId="0" applyFont="1" applyFill="1" applyBorder="1" applyAlignment="1">
      <alignment horizontal="center" vertical="center"/>
    </xf>
    <xf numFmtId="41" fontId="2" fillId="0" borderId="12" xfId="1" applyFont="1" applyBorder="1" applyAlignment="1">
      <alignment horizontal="center" vertical="center"/>
    </xf>
    <xf numFmtId="41" fontId="2" fillId="0" borderId="6" xfId="1" applyFont="1" applyBorder="1" applyAlignment="1">
      <alignment horizontal="center" vertical="center"/>
    </xf>
    <xf numFmtId="41" fontId="17" fillId="0" borderId="5" xfId="1" applyFont="1" applyFill="1" applyBorder="1" applyAlignment="1">
      <alignment horizontal="center" vertical="center"/>
    </xf>
    <xf numFmtId="176" fontId="3" fillId="7" borderId="5" xfId="0" applyNumberFormat="1" applyFont="1" applyFill="1" applyBorder="1" applyAlignment="1">
      <alignment horizontal="right" vertical="center"/>
    </xf>
    <xf numFmtId="41" fontId="2" fillId="7" borderId="5" xfId="1" applyFont="1" applyFill="1" applyBorder="1" applyAlignment="1">
      <alignment horizontal="center" vertical="center"/>
    </xf>
    <xf numFmtId="41" fontId="18" fillId="0" borderId="5" xfId="1" applyFont="1" applyBorder="1" applyAlignment="1">
      <alignment horizontal="center" vertical="center"/>
    </xf>
    <xf numFmtId="41" fontId="17" fillId="0" borderId="5" xfId="1" applyFont="1" applyBorder="1" applyAlignment="1">
      <alignment horizontal="center" vertical="center"/>
    </xf>
    <xf numFmtId="176" fontId="19" fillId="0" borderId="5" xfId="0" applyNumberFormat="1" applyFont="1" applyBorder="1" applyAlignment="1">
      <alignment horizontal="right" vertical="center"/>
    </xf>
    <xf numFmtId="41" fontId="18" fillId="0" borderId="15" xfId="2" applyNumberFormat="1" applyFont="1" applyBorder="1" applyAlignment="1">
      <alignment horizontal="right" vertical="center"/>
    </xf>
    <xf numFmtId="41" fontId="18" fillId="0" borderId="15" xfId="1" applyFont="1" applyBorder="1" applyAlignment="1">
      <alignment horizontal="right" vertical="center"/>
    </xf>
    <xf numFmtId="177" fontId="5" fillId="0" borderId="38" xfId="2" applyNumberFormat="1" applyFont="1" applyBorder="1" applyAlignment="1">
      <alignment horizontal="right" vertical="center"/>
    </xf>
    <xf numFmtId="177" fontId="5" fillId="0" borderId="0" xfId="2" applyNumberFormat="1" applyFont="1" applyBorder="1" applyAlignment="1">
      <alignment horizontal="right" vertical="center"/>
    </xf>
    <xf numFmtId="177" fontId="5" fillId="0" borderId="51" xfId="2" applyNumberFormat="1" applyFont="1" applyBorder="1" applyAlignment="1">
      <alignment horizontal="right" vertical="center"/>
    </xf>
    <xf numFmtId="177" fontId="5" fillId="0" borderId="38" xfId="2" applyNumberFormat="1" applyFont="1" applyFill="1" applyBorder="1" applyAlignment="1">
      <alignment horizontal="right" vertical="center"/>
    </xf>
    <xf numFmtId="0" fontId="0" fillId="0" borderId="38" xfId="0" applyBorder="1">
      <alignment vertical="center"/>
    </xf>
    <xf numFmtId="0" fontId="0" fillId="3" borderId="24" xfId="0" applyFill="1" applyBorder="1" applyAlignment="1">
      <alignment horizontal="center" vertical="center"/>
    </xf>
    <xf numFmtId="0" fontId="0" fillId="3" borderId="17" xfId="0" quotePrefix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180" fontId="0" fillId="5" borderId="24" xfId="0" applyNumberFormat="1" applyFill="1" applyBorder="1" applyAlignment="1">
      <alignment horizontal="center" vertical="center"/>
    </xf>
    <xf numFmtId="180" fontId="0" fillId="5" borderId="17" xfId="0" applyNumberFormat="1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24" xfId="0" quotePrefix="1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14" fillId="3" borderId="2" xfId="0" applyFont="1" applyFill="1" applyBorder="1" applyAlignment="1">
      <alignment horizontal="left" vertical="center"/>
    </xf>
    <xf numFmtId="0" fontId="14" fillId="3" borderId="43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horizontal="left" vertical="center"/>
    </xf>
    <xf numFmtId="0" fontId="0" fillId="3" borderId="32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41" fontId="4" fillId="0" borderId="37" xfId="1" applyFont="1" applyBorder="1" applyAlignment="1">
      <alignment horizontal="center" vertical="center"/>
    </xf>
    <xf numFmtId="41" fontId="4" fillId="0" borderId="38" xfId="1" applyFont="1" applyBorder="1" applyAlignment="1">
      <alignment horizontal="center" vertical="center"/>
    </xf>
    <xf numFmtId="41" fontId="4" fillId="0" borderId="39" xfId="1" applyFont="1" applyBorder="1" applyAlignment="1">
      <alignment horizontal="center" vertical="center"/>
    </xf>
    <xf numFmtId="41" fontId="4" fillId="0" borderId="40" xfId="1" applyFont="1" applyBorder="1" applyAlignment="1">
      <alignment horizontal="center" vertical="center"/>
    </xf>
    <xf numFmtId="41" fontId="4" fillId="0" borderId="16" xfId="1" applyFont="1" applyBorder="1" applyAlignment="1">
      <alignment horizontal="center" vertical="center"/>
    </xf>
    <xf numFmtId="41" fontId="4" fillId="0" borderId="41" xfId="1" applyFont="1" applyBorder="1" applyAlignment="1">
      <alignment horizontal="center" vertical="center"/>
    </xf>
    <xf numFmtId="0" fontId="0" fillId="5" borderId="32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179" fontId="15" fillId="5" borderId="2" xfId="0" applyNumberFormat="1" applyFont="1" applyFill="1" applyBorder="1" applyAlignment="1">
      <alignment horizontal="left" vertical="center"/>
    </xf>
    <xf numFmtId="179" fontId="15" fillId="5" borderId="43" xfId="0" applyNumberFormat="1" applyFont="1" applyFill="1" applyBorder="1" applyAlignment="1">
      <alignment horizontal="left" vertical="center"/>
    </xf>
    <xf numFmtId="179" fontId="15" fillId="5" borderId="4" xfId="0" applyNumberFormat="1" applyFont="1" applyFill="1" applyBorder="1" applyAlignment="1">
      <alignment horizontal="left" vertical="center"/>
    </xf>
    <xf numFmtId="41" fontId="4" fillId="0" borderId="46" xfId="1" applyFont="1" applyBorder="1" applyAlignment="1">
      <alignment horizontal="center" vertical="center"/>
    </xf>
    <xf numFmtId="41" fontId="4" fillId="0" borderId="47" xfId="1" applyFont="1" applyBorder="1" applyAlignment="1">
      <alignment horizontal="center" vertical="center"/>
    </xf>
    <xf numFmtId="41" fontId="4" fillId="0" borderId="48" xfId="1" applyFont="1" applyBorder="1" applyAlignment="1">
      <alignment horizontal="center" vertical="center"/>
    </xf>
    <xf numFmtId="41" fontId="4" fillId="0" borderId="27" xfId="1" applyFont="1" applyBorder="1" applyAlignment="1">
      <alignment horizontal="center" vertical="center"/>
    </xf>
    <xf numFmtId="41" fontId="4" fillId="0" borderId="49" xfId="1" applyFont="1" applyBorder="1" applyAlignment="1">
      <alignment horizontal="center" vertical="center"/>
    </xf>
    <xf numFmtId="41" fontId="4" fillId="0" borderId="50" xfId="1" applyFont="1" applyBorder="1" applyAlignment="1">
      <alignment horizontal="center" vertical="center"/>
    </xf>
    <xf numFmtId="0" fontId="0" fillId="5" borderId="24" xfId="0" quotePrefix="1" applyFill="1" applyBorder="1" applyAlignment="1">
      <alignment horizontal="center" vertical="center"/>
    </xf>
    <xf numFmtId="0" fontId="0" fillId="5" borderId="17" xfId="0" quotePrefix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</cellXfs>
  <cellStyles count="6">
    <cellStyle name="백분율" xfId="2" builtinId="5"/>
    <cellStyle name="쉼표 [0]" xfId="1" builtinId="6"/>
    <cellStyle name="쉼표 [0] 2" xfId="3"/>
    <cellStyle name="쉼표 [0] 2 2" xfId="4"/>
    <cellStyle name="표준" xfId="0" builtinId="0"/>
    <cellStyle name="표준 2" xfId="5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VQ291"/>
  <sheetViews>
    <sheetView showGridLines="0" tabSelected="1" zoomScale="85" zoomScaleNormal="85" workbookViewId="0">
      <pane xSplit="3" ySplit="15" topLeftCell="UO16" activePane="bottomRight" state="frozen"/>
      <selection pane="topRight" activeCell="D1" sqref="D1"/>
      <selection pane="bottomLeft" activeCell="A7" sqref="A7"/>
      <selection pane="bottomRight" activeCell="UV4" sqref="UV4"/>
    </sheetView>
  </sheetViews>
  <sheetFormatPr defaultRowHeight="16.350000000000001"/>
  <cols>
    <col min="1" max="1" width="9" style="1" bestFit="1" customWidth="1"/>
    <col min="2" max="2" width="13" customWidth="1"/>
    <col min="3" max="3" width="25.375" customWidth="1"/>
    <col min="4" max="17" width="12.375" customWidth="1"/>
    <col min="18" max="29" width="10.5" customWidth="1"/>
    <col min="30" max="30" width="12.875" style="5" customWidth="1"/>
    <col min="31" max="42" width="10.5" customWidth="1"/>
    <col min="43" max="43" width="12.875" style="5" customWidth="1"/>
    <col min="44" max="55" width="10.5" customWidth="1"/>
    <col min="56" max="56" width="12.875" style="5" customWidth="1"/>
    <col min="57" max="68" width="10.5" customWidth="1"/>
    <col min="69" max="69" width="12.875" style="5" customWidth="1"/>
    <col min="70" max="81" width="10.5" customWidth="1"/>
    <col min="82" max="82" width="12.875" style="5" customWidth="1"/>
    <col min="83" max="94" width="10.5" customWidth="1"/>
    <col min="95" max="95" width="12.875" style="5" customWidth="1"/>
    <col min="96" max="107" width="10.5" customWidth="1"/>
    <col min="108" max="108" width="12.875" style="5" customWidth="1"/>
    <col min="109" max="120" width="10.5" customWidth="1"/>
    <col min="121" max="121" width="12.875" style="5" customWidth="1"/>
    <col min="122" max="133" width="10.5" customWidth="1"/>
    <col min="134" max="134" width="12.875" style="4" customWidth="1"/>
    <col min="135" max="146" width="10.5" customWidth="1"/>
    <col min="147" max="147" width="12.875" style="1" customWidth="1"/>
    <col min="148" max="159" width="10.5" customWidth="1"/>
    <col min="160" max="160" width="12.875" style="1" customWidth="1"/>
    <col min="161" max="172" width="10.5" customWidth="1"/>
    <col min="173" max="173" width="12.875" style="3" customWidth="1"/>
    <col min="174" max="185" width="10.5" customWidth="1"/>
    <col min="186" max="186" width="12.875" style="1" customWidth="1"/>
    <col min="187" max="193" width="10.5" customWidth="1"/>
    <col min="194" max="195" width="10.5" style="2" customWidth="1"/>
    <col min="196" max="198" width="10.5" customWidth="1"/>
    <col min="199" max="199" width="12.875" style="1" customWidth="1"/>
    <col min="200" max="200" width="10.5" customWidth="1"/>
    <col min="201" max="201" width="10" customWidth="1"/>
    <col min="202" max="202" width="10.5" customWidth="1"/>
    <col min="203" max="203" width="10" customWidth="1"/>
    <col min="204" max="204" width="10.5" customWidth="1"/>
    <col min="205" max="205" width="10" customWidth="1"/>
    <col min="206" max="206" width="10.5" customWidth="1"/>
    <col min="207" max="207" width="10" customWidth="1"/>
    <col min="208" max="208" width="10.5" customWidth="1"/>
    <col min="209" max="209" width="10" customWidth="1"/>
    <col min="210" max="210" width="10.5" customWidth="1"/>
    <col min="211" max="211" width="10" customWidth="1"/>
    <col min="212" max="212" width="12.375" customWidth="1"/>
    <col min="213" max="213" width="10" customWidth="1"/>
    <col min="214" max="214" width="12.375" customWidth="1"/>
    <col min="215" max="215" width="10" customWidth="1"/>
    <col min="216" max="216" width="10.5" customWidth="1"/>
    <col min="217" max="217" width="10" customWidth="1"/>
    <col min="218" max="218" width="12.375" customWidth="1"/>
    <col min="219" max="219" width="10" customWidth="1"/>
    <col min="220" max="220" width="10.5" customWidth="1"/>
    <col min="221" max="221" width="10" customWidth="1"/>
    <col min="222" max="222" width="10.5" customWidth="1"/>
    <col min="223" max="223" width="10" customWidth="1"/>
    <col min="224" max="224" width="13.625" customWidth="1"/>
    <col min="225" max="225" width="10" customWidth="1"/>
    <col min="226" max="226" width="10.5" customWidth="1"/>
    <col min="227" max="227" width="10" customWidth="1"/>
    <col min="228" max="228" width="10.5" customWidth="1"/>
    <col min="229" max="229" width="10" customWidth="1"/>
    <col min="230" max="230" width="12.375" customWidth="1"/>
    <col min="231" max="231" width="10" customWidth="1"/>
    <col min="232" max="232" width="12.375" customWidth="1"/>
    <col min="233" max="233" width="10" customWidth="1"/>
    <col min="234" max="234" width="12.375" customWidth="1"/>
    <col min="235" max="235" width="10" customWidth="1"/>
    <col min="236" max="236" width="12.375" customWidth="1"/>
    <col min="237" max="237" width="10" customWidth="1"/>
    <col min="238" max="238" width="12.375" customWidth="1"/>
    <col min="239" max="239" width="10" customWidth="1"/>
    <col min="240" max="240" width="12.375" customWidth="1"/>
    <col min="241" max="241" width="10" customWidth="1"/>
    <col min="242" max="242" width="12.375" customWidth="1"/>
    <col min="243" max="243" width="10" customWidth="1"/>
    <col min="244" max="244" width="12.375" customWidth="1"/>
    <col min="245" max="245" width="10" customWidth="1"/>
    <col min="246" max="246" width="12.375" customWidth="1"/>
    <col min="247" max="247" width="10" customWidth="1"/>
    <col min="248" max="248" width="12.375" customWidth="1"/>
    <col min="249" max="249" width="10" customWidth="1"/>
    <col min="250" max="250" width="12.625" customWidth="1"/>
    <col min="251" max="251" width="10" customWidth="1"/>
    <col min="252" max="252" width="12.375" customWidth="1"/>
    <col min="253" max="253" width="10" customWidth="1"/>
    <col min="254" max="254" width="12.375" customWidth="1"/>
    <col min="255" max="255" width="10" customWidth="1"/>
    <col min="256" max="256" width="12.375" customWidth="1"/>
    <col min="257" max="257" width="10" customWidth="1"/>
    <col min="258" max="258" width="12.375" customWidth="1"/>
    <col min="259" max="259" width="10" customWidth="1"/>
    <col min="260" max="260" width="12.375" customWidth="1"/>
    <col min="261" max="261" width="10" customWidth="1"/>
    <col min="262" max="262" width="12.375" customWidth="1"/>
    <col min="263" max="263" width="10" customWidth="1"/>
    <col min="264" max="264" width="12.375" customWidth="1"/>
    <col min="265" max="265" width="10" customWidth="1"/>
    <col min="266" max="266" width="12.375" customWidth="1"/>
    <col min="267" max="267" width="10" customWidth="1"/>
    <col min="268" max="268" width="12.375" customWidth="1"/>
    <col min="269" max="269" width="10" customWidth="1"/>
    <col min="270" max="270" width="12.375" customWidth="1"/>
    <col min="271" max="271" width="10" customWidth="1"/>
    <col min="272" max="272" width="12.375" customWidth="1"/>
    <col min="273" max="273" width="10" customWidth="1"/>
    <col min="274" max="274" width="12.375" customWidth="1"/>
    <col min="275" max="275" width="10" customWidth="1"/>
    <col min="276" max="276" width="12.625" customWidth="1"/>
    <col min="277" max="277" width="10" customWidth="1"/>
    <col min="278" max="278" width="12.375" customWidth="1"/>
    <col min="279" max="279" width="10" customWidth="1"/>
    <col min="280" max="280" width="12.375" customWidth="1"/>
    <col min="281" max="281" width="10" customWidth="1"/>
    <col min="282" max="282" width="12.375" customWidth="1"/>
    <col min="283" max="283" width="10" customWidth="1"/>
    <col min="284" max="284" width="12.375" customWidth="1"/>
    <col min="285" max="285" width="10" customWidth="1"/>
    <col min="286" max="286" width="12.375" customWidth="1"/>
    <col min="287" max="287" width="10" customWidth="1"/>
    <col min="288" max="288" width="12.375" customWidth="1"/>
    <col min="289" max="289" width="10" customWidth="1"/>
    <col min="290" max="290" width="12.375" customWidth="1"/>
    <col min="291" max="291" width="10" customWidth="1"/>
    <col min="292" max="292" width="12.375" customWidth="1"/>
    <col min="293" max="293" width="10" customWidth="1"/>
    <col min="294" max="294" width="12.375" customWidth="1"/>
    <col min="295" max="295" width="10" customWidth="1"/>
    <col min="296" max="296" width="12.375" customWidth="1"/>
    <col min="297" max="297" width="10" customWidth="1"/>
    <col min="298" max="298" width="12.375" customWidth="1"/>
    <col min="299" max="299" width="10" customWidth="1"/>
    <col min="300" max="300" width="13.125" customWidth="1"/>
    <col min="301" max="301" width="10.5" customWidth="1"/>
    <col min="302" max="302" width="12.625" customWidth="1"/>
    <col min="303" max="303" width="10" customWidth="1"/>
    <col min="304" max="304" width="13.125" customWidth="1"/>
    <col min="305" max="305" width="10.5" customWidth="1"/>
    <col min="306" max="306" width="13.125" customWidth="1"/>
    <col min="307" max="307" width="10.5" customWidth="1"/>
    <col min="308" max="308" width="12.375" customWidth="1"/>
    <col min="309" max="309" width="10.5" customWidth="1"/>
    <col min="310" max="310" width="12.375" customWidth="1"/>
    <col min="311" max="311" width="10.5" customWidth="1"/>
    <col min="312" max="312" width="12.375" customWidth="1"/>
    <col min="313" max="313" width="10.5" customWidth="1"/>
    <col min="314" max="314" width="12.375" customWidth="1"/>
    <col min="315" max="315" width="10.5" customWidth="1"/>
    <col min="316" max="316" width="12.375" customWidth="1"/>
    <col min="317" max="317" width="10.5" customWidth="1"/>
    <col min="318" max="318" width="12.375" customWidth="1"/>
    <col min="319" max="319" width="10.5" customWidth="1"/>
    <col min="320" max="320" width="12.375" customWidth="1"/>
    <col min="321" max="321" width="10.5" customWidth="1"/>
    <col min="322" max="322" width="12.375" customWidth="1"/>
    <col min="323" max="323" width="10.5" customWidth="1"/>
    <col min="324" max="324" width="12.375" customWidth="1"/>
    <col min="325" max="325" width="10.5" customWidth="1"/>
    <col min="326" max="326" width="12.375" customWidth="1"/>
    <col min="327" max="327" width="10.5" customWidth="1"/>
    <col min="328" max="328" width="12.625" customWidth="1"/>
    <col min="329" max="329" width="10" customWidth="1"/>
    <col min="330" max="330" width="13.125" customWidth="1"/>
    <col min="331" max="331" width="10.5" customWidth="1"/>
    <col min="332" max="332" width="13.125" customWidth="1"/>
    <col min="333" max="333" width="10.5" customWidth="1"/>
    <col min="334" max="334" width="12.375" customWidth="1"/>
    <col min="335" max="335" width="10.5" customWidth="1"/>
    <col min="336" max="336" width="12.375" customWidth="1"/>
    <col min="337" max="337" width="10.5" customWidth="1"/>
    <col min="338" max="338" width="12.375" customWidth="1"/>
    <col min="339" max="339" width="10.5" customWidth="1"/>
    <col min="340" max="340" width="12.375" customWidth="1"/>
    <col min="341" max="341" width="10.5" customWidth="1"/>
    <col min="342" max="342" width="12.375" customWidth="1"/>
    <col min="343" max="343" width="10.5" customWidth="1"/>
    <col min="344" max="344" width="12.375" customWidth="1"/>
    <col min="345" max="345" width="10.5" customWidth="1"/>
    <col min="346" max="346" width="12.375" customWidth="1"/>
    <col min="347" max="347" width="10.5" customWidth="1"/>
    <col min="348" max="348" width="12.375" customWidth="1"/>
    <col min="349" max="349" width="10.5" customWidth="1"/>
    <col min="350" max="350" width="12.375" customWidth="1"/>
    <col min="351" max="351" width="10.5" customWidth="1"/>
    <col min="352" max="352" width="12.375" customWidth="1"/>
    <col min="353" max="353" width="10.5" customWidth="1"/>
    <col min="354" max="354" width="12.625" customWidth="1"/>
    <col min="355" max="355" width="10" customWidth="1"/>
    <col min="356" max="356" width="13.125" customWidth="1"/>
    <col min="357" max="357" width="10.5" customWidth="1"/>
    <col min="358" max="358" width="13.125" customWidth="1"/>
    <col min="359" max="359" width="10.5" customWidth="1"/>
    <col min="360" max="360" width="12.375" customWidth="1"/>
    <col min="361" max="361" width="10.5" customWidth="1"/>
    <col min="362" max="362" width="12.375" customWidth="1"/>
    <col min="363" max="363" width="10.5" customWidth="1"/>
    <col min="364" max="364" width="12.375" customWidth="1"/>
    <col min="365" max="365" width="10.5" customWidth="1"/>
    <col min="366" max="366" width="12.375" customWidth="1"/>
    <col min="367" max="367" width="10.5" customWidth="1"/>
    <col min="368" max="368" width="12.375" customWidth="1"/>
    <col min="369" max="369" width="10.5" customWidth="1"/>
    <col min="370" max="370" width="12.375" customWidth="1"/>
    <col min="371" max="371" width="10.5" customWidth="1"/>
    <col min="372" max="372" width="12.375" customWidth="1"/>
    <col min="373" max="373" width="10.5" customWidth="1"/>
    <col min="374" max="374" width="12.375" customWidth="1"/>
    <col min="375" max="375" width="10.5" customWidth="1"/>
    <col min="376" max="376" width="12.375" customWidth="1"/>
    <col min="377" max="377" width="10.5" customWidth="1"/>
    <col min="378" max="378" width="12.375" customWidth="1"/>
    <col min="379" max="379" width="10.5" customWidth="1"/>
    <col min="380" max="380" width="12.625" customWidth="1"/>
    <col min="381" max="381" width="10" customWidth="1"/>
    <col min="382" max="382" width="13.125" customWidth="1"/>
    <col min="383" max="383" width="10.5" customWidth="1"/>
    <col min="384" max="384" width="13.125" customWidth="1"/>
    <col min="385" max="385" width="10.5" customWidth="1"/>
    <col min="386" max="386" width="13.125" customWidth="1"/>
    <col min="387" max="387" width="10.5" customWidth="1"/>
    <col min="388" max="388" width="12.375" customWidth="1"/>
    <col min="389" max="389" width="10.5" customWidth="1"/>
    <col min="390" max="390" width="12.375" customWidth="1"/>
    <col min="391" max="391" width="10.5" customWidth="1"/>
    <col min="392" max="392" width="12.375" customWidth="1"/>
    <col min="393" max="393" width="10.5" customWidth="1"/>
    <col min="394" max="394" width="12.375" customWidth="1"/>
    <col min="395" max="395" width="10.5" customWidth="1"/>
    <col min="396" max="396" width="12.375" customWidth="1"/>
    <col min="397" max="397" width="10.5" customWidth="1"/>
    <col min="398" max="398" width="12.375" customWidth="1"/>
    <col min="399" max="399" width="10.5" customWidth="1"/>
    <col min="400" max="400" width="12.375" customWidth="1"/>
    <col min="401" max="401" width="10.5" customWidth="1"/>
    <col min="402" max="402" width="12.375" customWidth="1"/>
    <col min="403" max="403" width="10.5" customWidth="1"/>
    <col min="404" max="404" width="12.375" customWidth="1"/>
    <col min="405" max="405" width="10.5" customWidth="1"/>
    <col min="406" max="406" width="12.625" customWidth="1"/>
    <col min="407" max="407" width="10" customWidth="1"/>
    <col min="408" max="408" width="12.375" customWidth="1"/>
    <col min="409" max="409" width="10.5" customWidth="1"/>
    <col min="410" max="410" width="12.375" customWidth="1"/>
    <col min="411" max="411" width="10.5" customWidth="1"/>
    <col min="412" max="412" width="12.375" customWidth="1"/>
    <col min="413" max="431" width="10.5" customWidth="1"/>
    <col min="432" max="432" width="12.375" customWidth="1"/>
    <col min="433" max="433" width="10" customWidth="1"/>
    <col min="434" max="434" width="13.125" customWidth="1"/>
    <col min="435" max="435" width="10.5" customWidth="1"/>
    <col min="436" max="436" width="13.125" customWidth="1"/>
    <col min="437" max="437" width="10.5" customWidth="1"/>
    <col min="438" max="438" width="13.125" customWidth="1"/>
    <col min="439" max="457" width="10.5" customWidth="1"/>
    <col min="458" max="458" width="12.375" customWidth="1"/>
    <col min="459" max="459" width="10" customWidth="1"/>
    <col min="460" max="460" width="13.125" customWidth="1"/>
    <col min="461" max="461" width="10.5" customWidth="1"/>
    <col min="462" max="462" width="13.125" customWidth="1"/>
    <col min="463" max="463" width="10.5" customWidth="1"/>
    <col min="464" max="464" width="13.125" customWidth="1"/>
    <col min="465" max="483" width="10.5" customWidth="1"/>
    <col min="484" max="484" width="12.375" customWidth="1"/>
    <col min="485" max="485" width="10" customWidth="1"/>
    <col min="486" max="486" width="11.375" customWidth="1"/>
    <col min="487" max="487" width="10.5" customWidth="1"/>
    <col min="488" max="488" width="11.375" customWidth="1"/>
    <col min="489" max="489" width="10.5" customWidth="1"/>
    <col min="490" max="490" width="11.375" customWidth="1"/>
    <col min="491" max="491" width="10.5" customWidth="1"/>
    <col min="492" max="492" width="11.375" customWidth="1"/>
    <col min="493" max="493" width="10.5" customWidth="1"/>
    <col min="494" max="494" width="11.375" customWidth="1"/>
    <col min="495" max="495" width="10.5" customWidth="1"/>
    <col min="496" max="496" width="11.375" customWidth="1"/>
    <col min="497" max="497" width="10.5" customWidth="1"/>
    <col min="498" max="498" width="11.375" customWidth="1"/>
    <col min="499" max="499" width="10.5" customWidth="1"/>
    <col min="500" max="500" width="11.375" customWidth="1"/>
    <col min="501" max="501" width="10.5" customWidth="1"/>
    <col min="502" max="502" width="11.375" customWidth="1"/>
    <col min="503" max="503" width="10.5" customWidth="1"/>
    <col min="504" max="504" width="11.375" customWidth="1"/>
    <col min="505" max="505" width="10.5" customWidth="1"/>
    <col min="506" max="506" width="11.375" customWidth="1"/>
    <col min="507" max="507" width="10.5" customWidth="1"/>
    <col min="508" max="508" width="11.375" customWidth="1"/>
    <col min="509" max="509" width="10.5" customWidth="1"/>
    <col min="510" max="510" width="12.625" customWidth="1"/>
    <col min="511" max="511" width="10" customWidth="1"/>
    <col min="512" max="512" width="11.375" customWidth="1"/>
    <col min="513" max="513" width="10.5" customWidth="1"/>
    <col min="514" max="514" width="11.375" customWidth="1"/>
    <col min="515" max="515" width="10.5" customWidth="1"/>
    <col min="516" max="516" width="11.375" customWidth="1"/>
    <col min="517" max="517" width="10.5" customWidth="1"/>
    <col min="518" max="518" width="11.375" customWidth="1"/>
    <col min="519" max="519" width="10.5" customWidth="1"/>
    <col min="520" max="520" width="11.375" customWidth="1"/>
    <col min="521" max="521" width="10.5" customWidth="1"/>
    <col min="522" max="522" width="11.375" customWidth="1"/>
    <col min="523" max="523" width="10.5" customWidth="1"/>
    <col min="524" max="524" width="11.375" customWidth="1"/>
    <col min="525" max="525" width="10.5" customWidth="1"/>
    <col min="526" max="526" width="11.375" customWidth="1"/>
    <col min="527" max="527" width="10.5" customWidth="1"/>
    <col min="528" max="528" width="11.375" customWidth="1"/>
    <col min="529" max="529" width="10.5" customWidth="1"/>
    <col min="530" max="530" width="11.375" customWidth="1"/>
    <col min="531" max="531" width="10.5" customWidth="1"/>
    <col min="532" max="532" width="11.375" customWidth="1"/>
    <col min="533" max="533" width="10.5" customWidth="1"/>
    <col min="534" max="534" width="11.375" customWidth="1"/>
    <col min="535" max="535" width="10.5" customWidth="1"/>
    <col min="536" max="536" width="12.625" customWidth="1"/>
    <col min="537" max="537" width="10" customWidth="1"/>
    <col min="538" max="538" width="11.375" customWidth="1"/>
    <col min="539" max="539" width="10.5" customWidth="1"/>
    <col min="540" max="540" width="11.375" customWidth="1"/>
    <col min="541" max="541" width="10.5" customWidth="1"/>
    <col min="542" max="542" width="11.375" customWidth="1"/>
    <col min="543" max="543" width="10.5" customWidth="1"/>
    <col min="544" max="544" width="11.375" customWidth="1"/>
    <col min="545" max="545" width="10.5" customWidth="1"/>
    <col min="546" max="546" width="11.375" customWidth="1"/>
    <col min="547" max="547" width="10.5" customWidth="1"/>
    <col min="548" max="548" width="11.375" customWidth="1"/>
    <col min="549" max="549" width="10.5" customWidth="1"/>
    <col min="550" max="550" width="11.375" customWidth="1"/>
    <col min="551" max="551" width="10.5" customWidth="1"/>
    <col min="552" max="552" width="11.375" customWidth="1"/>
    <col min="553" max="553" width="10.5" customWidth="1"/>
    <col min="554" max="554" width="11.375" customWidth="1"/>
    <col min="555" max="555" width="10.5" customWidth="1"/>
    <col min="556" max="556" width="11.375" customWidth="1"/>
    <col min="557" max="557" width="10.5" customWidth="1"/>
    <col min="558" max="558" width="11.375" customWidth="1"/>
    <col min="559" max="559" width="10.5" customWidth="1"/>
    <col min="560" max="560" width="11.375" customWidth="1"/>
    <col min="561" max="561" width="10.5" customWidth="1"/>
    <col min="562" max="562" width="12.625" customWidth="1"/>
    <col min="563" max="563" width="10.125" customWidth="1"/>
    <col min="564" max="564" width="11.375" customWidth="1"/>
    <col min="565" max="565" width="10.125" customWidth="1"/>
    <col min="566" max="566" width="11.375" customWidth="1"/>
    <col min="567" max="567" width="10.125" customWidth="1"/>
    <col min="568" max="568" width="11.375" customWidth="1"/>
    <col min="569" max="569" width="10.125" customWidth="1"/>
    <col min="570" max="570" width="11.375" customWidth="1"/>
    <col min="571" max="571" width="10.125" customWidth="1"/>
    <col min="572" max="572" width="11.375" customWidth="1"/>
    <col min="573" max="573" width="10.125" customWidth="1"/>
    <col min="574" max="574" width="11.375" customWidth="1"/>
    <col min="575" max="575" width="10.125" customWidth="1"/>
    <col min="576" max="576" width="11.375" customWidth="1"/>
    <col min="577" max="577" width="10.125" customWidth="1"/>
    <col min="578" max="578" width="11.375" customWidth="1"/>
    <col min="579" max="579" width="10.125" customWidth="1"/>
    <col min="580" max="580" width="11.375" customWidth="1"/>
    <col min="581" max="581" width="10.125" customWidth="1"/>
    <col min="582" max="582" width="11.375" customWidth="1"/>
    <col min="583" max="583" width="10.125" customWidth="1"/>
    <col min="584" max="584" width="11.375" customWidth="1"/>
    <col min="585" max="585" width="10.125" customWidth="1"/>
    <col min="586" max="586" width="11.375" customWidth="1"/>
    <col min="587" max="587" width="10.125" customWidth="1"/>
    <col min="588" max="588" width="11.375" customWidth="1"/>
    <col min="589" max="589" width="10.125" customWidth="1"/>
  </cols>
  <sheetData>
    <row r="1" spans="1:589" ht="20.8" thickBot="1">
      <c r="A1" s="230" t="s">
        <v>501</v>
      </c>
      <c r="B1" s="231"/>
      <c r="C1" s="232"/>
    </row>
    <row r="2" spans="1:589">
      <c r="A2" s="239" t="s">
        <v>503</v>
      </c>
      <c r="B2" s="240"/>
      <c r="C2" s="241"/>
      <c r="D2" s="5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79"/>
      <c r="GR2" s="227">
        <v>2012.1</v>
      </c>
      <c r="GS2" s="219"/>
      <c r="GT2" s="227">
        <v>2012.2</v>
      </c>
      <c r="GU2" s="219"/>
      <c r="GV2" s="227">
        <v>2012.3</v>
      </c>
      <c r="GW2" s="219"/>
      <c r="GX2" s="227">
        <v>2012.4</v>
      </c>
      <c r="GY2" s="219"/>
      <c r="GZ2" s="227">
        <v>2012.5</v>
      </c>
      <c r="HA2" s="219"/>
      <c r="HB2" s="227">
        <v>2012.6</v>
      </c>
      <c r="HC2" s="219"/>
      <c r="HD2" s="227">
        <v>2012.7</v>
      </c>
      <c r="HE2" s="219"/>
      <c r="HF2" s="227">
        <v>2012.8</v>
      </c>
      <c r="HG2" s="219"/>
      <c r="HH2" s="227">
        <v>2012.9</v>
      </c>
      <c r="HI2" s="219"/>
      <c r="HJ2" s="227" t="s">
        <v>448</v>
      </c>
      <c r="HK2" s="219"/>
      <c r="HL2" s="227" t="s">
        <v>449</v>
      </c>
      <c r="HM2" s="219"/>
      <c r="HN2" s="227" t="s">
        <v>499</v>
      </c>
      <c r="HO2" s="219"/>
      <c r="HP2" s="260" t="s">
        <v>498</v>
      </c>
      <c r="HQ2" s="261"/>
      <c r="HR2" s="227">
        <v>2013.1</v>
      </c>
      <c r="HS2" s="219"/>
      <c r="HT2" s="227">
        <v>2013.2</v>
      </c>
      <c r="HU2" s="219"/>
      <c r="HV2" s="227">
        <v>2013.3</v>
      </c>
      <c r="HW2" s="219"/>
      <c r="HX2" s="218" t="s">
        <v>531</v>
      </c>
      <c r="HY2" s="226"/>
      <c r="HZ2" s="218" t="s">
        <v>532</v>
      </c>
      <c r="IA2" s="226"/>
      <c r="IB2" s="218" t="s">
        <v>534</v>
      </c>
      <c r="IC2" s="226"/>
      <c r="ID2" s="218" t="s">
        <v>536</v>
      </c>
      <c r="IE2" s="226"/>
      <c r="IF2" s="218" t="s">
        <v>537</v>
      </c>
      <c r="IG2" s="226"/>
      <c r="IH2" s="218" t="s">
        <v>538</v>
      </c>
      <c r="II2" s="226"/>
      <c r="IJ2" s="218" t="s">
        <v>539</v>
      </c>
      <c r="IK2" s="226"/>
      <c r="IL2" s="218" t="s">
        <v>541</v>
      </c>
      <c r="IM2" s="226"/>
      <c r="IN2" s="218" t="s">
        <v>542</v>
      </c>
      <c r="IO2" s="226"/>
      <c r="IP2" s="260" t="s">
        <v>543</v>
      </c>
      <c r="IQ2" s="261"/>
      <c r="IR2" s="218" t="s">
        <v>545</v>
      </c>
      <c r="IS2" s="226"/>
      <c r="IT2" s="218" t="s">
        <v>546</v>
      </c>
      <c r="IU2" s="226"/>
      <c r="IV2" s="218" t="s">
        <v>549</v>
      </c>
      <c r="IW2" s="226"/>
      <c r="IX2" s="218" t="s">
        <v>551</v>
      </c>
      <c r="IY2" s="226"/>
      <c r="IZ2" s="218" t="s">
        <v>557</v>
      </c>
      <c r="JA2" s="226"/>
      <c r="JB2" s="218" t="s">
        <v>558</v>
      </c>
      <c r="JC2" s="226"/>
      <c r="JD2" s="218" t="s">
        <v>560</v>
      </c>
      <c r="JE2" s="226"/>
      <c r="JF2" s="218" t="s">
        <v>563</v>
      </c>
      <c r="JG2" s="226"/>
      <c r="JH2" s="218" t="s">
        <v>565</v>
      </c>
      <c r="JI2" s="226"/>
      <c r="JJ2" s="218" t="s">
        <v>568</v>
      </c>
      <c r="JK2" s="226"/>
      <c r="JL2" s="218" t="s">
        <v>572</v>
      </c>
      <c r="JM2" s="226"/>
      <c r="JN2" s="218" t="s">
        <v>575</v>
      </c>
      <c r="JO2" s="226"/>
      <c r="JP2" s="260" t="s">
        <v>576</v>
      </c>
      <c r="JQ2" s="261"/>
      <c r="JR2" s="218" t="s">
        <v>581</v>
      </c>
      <c r="JS2" s="226"/>
      <c r="JT2" s="218" t="s">
        <v>582</v>
      </c>
      <c r="JU2" s="226"/>
      <c r="JV2" s="218" t="s">
        <v>583</v>
      </c>
      <c r="JW2" s="226"/>
      <c r="JX2" s="218" t="s">
        <v>586</v>
      </c>
      <c r="JY2" s="226"/>
      <c r="JZ2" s="218" t="s">
        <v>589</v>
      </c>
      <c r="KA2" s="226"/>
      <c r="KB2" s="218" t="s">
        <v>592</v>
      </c>
      <c r="KC2" s="226"/>
      <c r="KD2" s="218" t="s">
        <v>594</v>
      </c>
      <c r="KE2" s="226"/>
      <c r="KF2" s="218" t="s">
        <v>596</v>
      </c>
      <c r="KG2" s="226"/>
      <c r="KH2" s="218" t="s">
        <v>598</v>
      </c>
      <c r="KI2" s="226"/>
      <c r="KJ2" s="218" t="s">
        <v>600</v>
      </c>
      <c r="KK2" s="226"/>
      <c r="KL2" s="218" t="s">
        <v>602</v>
      </c>
      <c r="KM2" s="226"/>
      <c r="KN2" s="218" t="s">
        <v>604</v>
      </c>
      <c r="KO2" s="219"/>
      <c r="KP2" s="220" t="s">
        <v>605</v>
      </c>
      <c r="KQ2" s="221"/>
      <c r="KR2" s="218" t="s">
        <v>608</v>
      </c>
      <c r="KS2" s="219"/>
      <c r="KT2" s="218" t="s">
        <v>611</v>
      </c>
      <c r="KU2" s="219"/>
      <c r="KV2" s="218" t="s">
        <v>613</v>
      </c>
      <c r="KW2" s="219"/>
      <c r="KX2" s="218" t="s">
        <v>615</v>
      </c>
      <c r="KY2" s="219"/>
      <c r="KZ2" s="218" t="s">
        <v>617</v>
      </c>
      <c r="LA2" s="219"/>
      <c r="LB2" s="218" t="s">
        <v>620</v>
      </c>
      <c r="LC2" s="219"/>
      <c r="LD2" s="218" t="s">
        <v>622</v>
      </c>
      <c r="LE2" s="219"/>
      <c r="LF2" s="218" t="s">
        <v>624</v>
      </c>
      <c r="LG2" s="219"/>
      <c r="LH2" s="218" t="s">
        <v>626</v>
      </c>
      <c r="LI2" s="219"/>
      <c r="LJ2" s="218" t="s">
        <v>627</v>
      </c>
      <c r="LK2" s="219"/>
      <c r="LL2" s="218" t="s">
        <v>628</v>
      </c>
      <c r="LM2" s="219"/>
      <c r="LN2" s="218" t="s">
        <v>629</v>
      </c>
      <c r="LO2" s="219"/>
      <c r="LP2" s="220" t="s">
        <v>630</v>
      </c>
      <c r="LQ2" s="221"/>
      <c r="LR2" s="218" t="s">
        <v>632</v>
      </c>
      <c r="LS2" s="219"/>
      <c r="LT2" s="218" t="s">
        <v>633</v>
      </c>
      <c r="LU2" s="219"/>
      <c r="LV2" s="218" t="s">
        <v>634</v>
      </c>
      <c r="LW2" s="219"/>
      <c r="LX2" s="218" t="s">
        <v>635</v>
      </c>
      <c r="LY2" s="219"/>
      <c r="LZ2" s="218" t="s">
        <v>636</v>
      </c>
      <c r="MA2" s="219"/>
      <c r="MB2" s="218" t="s">
        <v>638</v>
      </c>
      <c r="MC2" s="219"/>
      <c r="MD2" s="218" t="s">
        <v>640</v>
      </c>
      <c r="ME2" s="219"/>
      <c r="MF2" s="218" t="s">
        <v>641</v>
      </c>
      <c r="MG2" s="219"/>
      <c r="MH2" s="218" t="s">
        <v>642</v>
      </c>
      <c r="MI2" s="219"/>
      <c r="MJ2" s="218" t="s">
        <v>643</v>
      </c>
      <c r="MK2" s="219"/>
      <c r="ML2" s="218" t="s">
        <v>644</v>
      </c>
      <c r="MM2" s="219"/>
      <c r="MN2" s="218" t="s">
        <v>645</v>
      </c>
      <c r="MO2" s="219"/>
      <c r="MP2" s="220" t="s">
        <v>639</v>
      </c>
      <c r="MQ2" s="221"/>
      <c r="MR2" s="218" t="s">
        <v>670</v>
      </c>
      <c r="MS2" s="219"/>
      <c r="MT2" s="218" t="s">
        <v>671</v>
      </c>
      <c r="MU2" s="219"/>
      <c r="MV2" s="218" t="s">
        <v>672</v>
      </c>
      <c r="MW2" s="219"/>
      <c r="MX2" s="218" t="s">
        <v>673</v>
      </c>
      <c r="MY2" s="219"/>
      <c r="MZ2" s="218" t="s">
        <v>674</v>
      </c>
      <c r="NA2" s="219"/>
      <c r="NB2" s="218" t="s">
        <v>675</v>
      </c>
      <c r="NC2" s="219"/>
      <c r="ND2" s="218" t="s">
        <v>676</v>
      </c>
      <c r="NE2" s="219"/>
      <c r="NF2" s="218" t="s">
        <v>677</v>
      </c>
      <c r="NG2" s="219"/>
      <c r="NH2" s="218" t="s">
        <v>678</v>
      </c>
      <c r="NI2" s="219"/>
      <c r="NJ2" s="218" t="s">
        <v>679</v>
      </c>
      <c r="NK2" s="219"/>
      <c r="NL2" s="218" t="s">
        <v>680</v>
      </c>
      <c r="NM2" s="219"/>
      <c r="NN2" s="218" t="s">
        <v>681</v>
      </c>
      <c r="NO2" s="219"/>
      <c r="NP2" s="220" t="s">
        <v>682</v>
      </c>
      <c r="NQ2" s="221"/>
      <c r="NR2" s="218" t="s">
        <v>684</v>
      </c>
      <c r="NS2" s="219"/>
      <c r="NT2" s="218" t="s">
        <v>685</v>
      </c>
      <c r="NU2" s="219"/>
      <c r="NV2" s="218" t="s">
        <v>686</v>
      </c>
      <c r="NW2" s="219"/>
      <c r="NX2" s="218" t="s">
        <v>687</v>
      </c>
      <c r="NY2" s="219"/>
      <c r="NZ2" s="218" t="s">
        <v>688</v>
      </c>
      <c r="OA2" s="219"/>
      <c r="OB2" s="218" t="s">
        <v>689</v>
      </c>
      <c r="OC2" s="219"/>
      <c r="OD2" s="218" t="s">
        <v>690</v>
      </c>
      <c r="OE2" s="219"/>
      <c r="OF2" s="218" t="s">
        <v>691</v>
      </c>
      <c r="OG2" s="219"/>
      <c r="OH2" s="218" t="s">
        <v>692</v>
      </c>
      <c r="OI2" s="219"/>
      <c r="OJ2" s="218" t="s">
        <v>693</v>
      </c>
      <c r="OK2" s="219"/>
      <c r="OL2" s="218" t="s">
        <v>694</v>
      </c>
      <c r="OM2" s="219"/>
      <c r="ON2" s="218" t="s">
        <v>695</v>
      </c>
      <c r="OO2" s="219"/>
      <c r="OP2" s="220" t="s">
        <v>696</v>
      </c>
      <c r="OQ2" s="221"/>
      <c r="OR2" s="218" t="s">
        <v>697</v>
      </c>
      <c r="OS2" s="219"/>
      <c r="OT2" s="218" t="s">
        <v>698</v>
      </c>
      <c r="OU2" s="219"/>
      <c r="OV2" s="218" t="s">
        <v>699</v>
      </c>
      <c r="OW2" s="219"/>
      <c r="OX2" s="218" t="s">
        <v>700</v>
      </c>
      <c r="OY2" s="219"/>
      <c r="OZ2" s="218" t="s">
        <v>701</v>
      </c>
      <c r="PA2" s="219"/>
      <c r="PB2" s="218" t="s">
        <v>702</v>
      </c>
      <c r="PC2" s="219"/>
      <c r="PD2" s="218" t="s">
        <v>703</v>
      </c>
      <c r="PE2" s="219"/>
      <c r="PF2" s="218" t="s">
        <v>704</v>
      </c>
      <c r="PG2" s="219"/>
      <c r="PH2" s="218" t="s">
        <v>705</v>
      </c>
      <c r="PI2" s="219"/>
      <c r="PJ2" s="218" t="s">
        <v>706</v>
      </c>
      <c r="PK2" s="219"/>
      <c r="PL2" s="218" t="s">
        <v>707</v>
      </c>
      <c r="PM2" s="219"/>
      <c r="PN2" s="218" t="s">
        <v>708</v>
      </c>
      <c r="PO2" s="219"/>
      <c r="PP2" s="220" t="s">
        <v>709</v>
      </c>
      <c r="PQ2" s="221"/>
      <c r="PR2" s="218" t="s">
        <v>710</v>
      </c>
      <c r="PS2" s="219"/>
      <c r="PT2" s="218" t="s">
        <v>711</v>
      </c>
      <c r="PU2" s="219"/>
      <c r="PV2" s="218" t="s">
        <v>712</v>
      </c>
      <c r="PW2" s="219"/>
      <c r="PX2" s="218" t="s">
        <v>713</v>
      </c>
      <c r="PY2" s="219"/>
      <c r="PZ2" s="218" t="s">
        <v>714</v>
      </c>
      <c r="QA2" s="219"/>
      <c r="QB2" s="218" t="s">
        <v>715</v>
      </c>
      <c r="QC2" s="219"/>
      <c r="QD2" s="218" t="s">
        <v>716</v>
      </c>
      <c r="QE2" s="219"/>
      <c r="QF2" s="218" t="s">
        <v>717</v>
      </c>
      <c r="QG2" s="219"/>
      <c r="QH2" s="218" t="s">
        <v>718</v>
      </c>
      <c r="QI2" s="219"/>
      <c r="QJ2" s="218" t="s">
        <v>719</v>
      </c>
      <c r="QK2" s="219"/>
      <c r="QL2" s="218" t="s">
        <v>720</v>
      </c>
      <c r="QM2" s="219"/>
      <c r="QN2" s="218" t="s">
        <v>721</v>
      </c>
      <c r="QO2" s="219"/>
      <c r="QP2" s="220" t="s">
        <v>722</v>
      </c>
      <c r="QQ2" s="221"/>
      <c r="QR2" s="218" t="s">
        <v>723</v>
      </c>
      <c r="QS2" s="219"/>
      <c r="QT2" s="218" t="s">
        <v>724</v>
      </c>
      <c r="QU2" s="219"/>
      <c r="QV2" s="218" t="s">
        <v>725</v>
      </c>
      <c r="QW2" s="219"/>
      <c r="QX2" s="218" t="s">
        <v>726</v>
      </c>
      <c r="QY2" s="219"/>
      <c r="QZ2" s="218" t="s">
        <v>727</v>
      </c>
      <c r="RA2" s="219"/>
      <c r="RB2" s="218" t="s">
        <v>728</v>
      </c>
      <c r="RC2" s="219"/>
      <c r="RD2" s="218" t="s">
        <v>729</v>
      </c>
      <c r="RE2" s="219"/>
      <c r="RF2" s="218" t="s">
        <v>730</v>
      </c>
      <c r="RG2" s="219"/>
      <c r="RH2" s="218" t="s">
        <v>731</v>
      </c>
      <c r="RI2" s="219"/>
      <c r="RJ2" s="218" t="s">
        <v>732</v>
      </c>
      <c r="RK2" s="219"/>
      <c r="RL2" s="218" t="s">
        <v>733</v>
      </c>
      <c r="RM2" s="219"/>
      <c r="RN2" s="218" t="s">
        <v>734</v>
      </c>
      <c r="RO2" s="219"/>
      <c r="RP2" s="220" t="s">
        <v>737</v>
      </c>
      <c r="RQ2" s="221"/>
      <c r="RR2" s="218" t="s">
        <v>738</v>
      </c>
      <c r="RS2" s="219"/>
      <c r="RT2" s="218" t="s">
        <v>739</v>
      </c>
      <c r="RU2" s="219"/>
      <c r="RV2" s="218" t="s">
        <v>740</v>
      </c>
      <c r="RW2" s="219"/>
      <c r="RX2" s="218" t="s">
        <v>741</v>
      </c>
      <c r="RY2" s="219"/>
      <c r="RZ2" s="218" t="s">
        <v>742</v>
      </c>
      <c r="SA2" s="219"/>
      <c r="SB2" s="218" t="s">
        <v>743</v>
      </c>
      <c r="SC2" s="219"/>
      <c r="SD2" s="218" t="s">
        <v>744</v>
      </c>
      <c r="SE2" s="219"/>
      <c r="SF2" s="218" t="s">
        <v>745</v>
      </c>
      <c r="SG2" s="219"/>
      <c r="SH2" s="218" t="s">
        <v>746</v>
      </c>
      <c r="SI2" s="219"/>
      <c r="SJ2" s="218" t="s">
        <v>747</v>
      </c>
      <c r="SK2" s="219"/>
      <c r="SL2" s="218" t="s">
        <v>748</v>
      </c>
      <c r="SM2" s="219"/>
      <c r="SN2" s="218" t="s">
        <v>749</v>
      </c>
      <c r="SO2" s="219"/>
      <c r="SP2" s="220" t="s">
        <v>750</v>
      </c>
      <c r="SQ2" s="221"/>
      <c r="SR2" s="218" t="s">
        <v>751</v>
      </c>
      <c r="SS2" s="219"/>
      <c r="ST2" s="218" t="s">
        <v>752</v>
      </c>
      <c r="SU2" s="219"/>
      <c r="SV2" s="218" t="s">
        <v>753</v>
      </c>
      <c r="SW2" s="219"/>
      <c r="SX2" s="218" t="s">
        <v>754</v>
      </c>
      <c r="SY2" s="219"/>
      <c r="SZ2" s="218" t="s">
        <v>755</v>
      </c>
      <c r="TA2" s="219"/>
      <c r="TB2" s="218" t="s">
        <v>756</v>
      </c>
      <c r="TC2" s="219"/>
      <c r="TD2" s="218" t="s">
        <v>757</v>
      </c>
      <c r="TE2" s="219"/>
      <c r="TF2" s="218" t="s">
        <v>758</v>
      </c>
      <c r="TG2" s="219"/>
      <c r="TH2" s="218" t="s">
        <v>759</v>
      </c>
      <c r="TI2" s="219"/>
      <c r="TJ2" s="218" t="s">
        <v>760</v>
      </c>
      <c r="TK2" s="219"/>
      <c r="TL2" s="218" t="s">
        <v>761</v>
      </c>
      <c r="TM2" s="219"/>
      <c r="TN2" s="218" t="s">
        <v>762</v>
      </c>
      <c r="TO2" s="219"/>
      <c r="TP2" s="220" t="s">
        <v>763</v>
      </c>
      <c r="TQ2" s="221"/>
      <c r="TR2" s="218" t="s">
        <v>769</v>
      </c>
      <c r="TS2" s="219"/>
      <c r="TT2" s="218" t="s">
        <v>770</v>
      </c>
      <c r="TU2" s="219"/>
      <c r="TV2" s="218" t="s">
        <v>771</v>
      </c>
      <c r="TW2" s="219"/>
      <c r="TX2" s="218" t="s">
        <v>772</v>
      </c>
      <c r="TY2" s="219"/>
      <c r="TZ2" s="218" t="s">
        <v>773</v>
      </c>
      <c r="UA2" s="219"/>
      <c r="UB2" s="218" t="s">
        <v>774</v>
      </c>
      <c r="UC2" s="219"/>
      <c r="UD2" s="218" t="s">
        <v>775</v>
      </c>
      <c r="UE2" s="219"/>
      <c r="UF2" s="218" t="s">
        <v>776</v>
      </c>
      <c r="UG2" s="219"/>
      <c r="UH2" s="218" t="s">
        <v>777</v>
      </c>
      <c r="UI2" s="219"/>
      <c r="UJ2" s="218" t="s">
        <v>778</v>
      </c>
      <c r="UK2" s="219"/>
      <c r="UL2" s="218" t="s">
        <v>779</v>
      </c>
      <c r="UM2" s="219"/>
      <c r="UN2" s="218" t="s">
        <v>780</v>
      </c>
      <c r="UO2" s="219"/>
      <c r="UP2" s="220" t="s">
        <v>784</v>
      </c>
      <c r="UQ2" s="221"/>
      <c r="UR2" s="218" t="s">
        <v>785</v>
      </c>
      <c r="US2" s="219"/>
      <c r="UT2" s="218" t="s">
        <v>786</v>
      </c>
      <c r="UU2" s="219"/>
      <c r="UV2" s="218" t="s">
        <v>787</v>
      </c>
      <c r="UW2" s="219"/>
      <c r="UX2" s="218" t="s">
        <v>788</v>
      </c>
      <c r="UY2" s="219"/>
      <c r="UZ2" s="218" t="s">
        <v>789</v>
      </c>
      <c r="VA2" s="219"/>
      <c r="VB2" s="218" t="s">
        <v>790</v>
      </c>
      <c r="VC2" s="219"/>
      <c r="VD2" s="218" t="s">
        <v>791</v>
      </c>
      <c r="VE2" s="219"/>
      <c r="VF2" s="218" t="s">
        <v>792</v>
      </c>
      <c r="VG2" s="219"/>
      <c r="VH2" s="218" t="s">
        <v>793</v>
      </c>
      <c r="VI2" s="219"/>
      <c r="VJ2" s="218" t="s">
        <v>794</v>
      </c>
      <c r="VK2" s="219"/>
      <c r="VL2" s="218" t="s">
        <v>795</v>
      </c>
      <c r="VM2" s="219"/>
      <c r="VN2" s="218" t="s">
        <v>796</v>
      </c>
      <c r="VO2" s="219"/>
      <c r="VP2" s="220" t="s">
        <v>797</v>
      </c>
      <c r="VQ2" s="221"/>
    </row>
    <row r="3" spans="1:589" ht="17.100000000000001" thickBot="1">
      <c r="A3" s="242"/>
      <c r="B3" s="243"/>
      <c r="C3" s="244"/>
      <c r="D3" s="133" t="s">
        <v>504</v>
      </c>
      <c r="E3" s="133" t="s">
        <v>505</v>
      </c>
      <c r="F3" s="133" t="s">
        <v>506</v>
      </c>
      <c r="G3" s="133" t="s">
        <v>507</v>
      </c>
      <c r="H3" s="133" t="s">
        <v>508</v>
      </c>
      <c r="I3" s="133" t="s">
        <v>509</v>
      </c>
      <c r="J3" s="133" t="s">
        <v>510</v>
      </c>
      <c r="K3" s="133" t="s">
        <v>511</v>
      </c>
      <c r="L3" s="133" t="s">
        <v>512</v>
      </c>
      <c r="M3" s="133" t="s">
        <v>513</v>
      </c>
      <c r="N3" s="133" t="s">
        <v>514</v>
      </c>
      <c r="O3" s="133" t="s">
        <v>515</v>
      </c>
      <c r="P3" s="133" t="s">
        <v>516</v>
      </c>
      <c r="Q3" s="133" t="s">
        <v>517</v>
      </c>
      <c r="R3" s="134" t="s">
        <v>415</v>
      </c>
      <c r="S3" s="134" t="s">
        <v>414</v>
      </c>
      <c r="T3" s="134" t="s">
        <v>413</v>
      </c>
      <c r="U3" s="134" t="s">
        <v>412</v>
      </c>
      <c r="V3" s="134" t="s">
        <v>411</v>
      </c>
      <c r="W3" s="134" t="s">
        <v>410</v>
      </c>
      <c r="X3" s="134" t="s">
        <v>409</v>
      </c>
      <c r="Y3" s="134" t="s">
        <v>408</v>
      </c>
      <c r="Z3" s="134" t="s">
        <v>407</v>
      </c>
      <c r="AA3" s="134" t="s">
        <v>406</v>
      </c>
      <c r="AB3" s="134" t="s">
        <v>405</v>
      </c>
      <c r="AC3" s="134" t="s">
        <v>497</v>
      </c>
      <c r="AD3" s="135" t="s">
        <v>518</v>
      </c>
      <c r="AE3" s="134" t="s">
        <v>402</v>
      </c>
      <c r="AF3" s="134" t="s">
        <v>401</v>
      </c>
      <c r="AG3" s="134" t="s">
        <v>400</v>
      </c>
      <c r="AH3" s="134" t="s">
        <v>399</v>
      </c>
      <c r="AI3" s="134" t="s">
        <v>398</v>
      </c>
      <c r="AJ3" s="134" t="s">
        <v>397</v>
      </c>
      <c r="AK3" s="134" t="s">
        <v>396</v>
      </c>
      <c r="AL3" s="134" t="s">
        <v>395</v>
      </c>
      <c r="AM3" s="134" t="s">
        <v>394</v>
      </c>
      <c r="AN3" s="134" t="s">
        <v>393</v>
      </c>
      <c r="AO3" s="134" t="s">
        <v>392</v>
      </c>
      <c r="AP3" s="134" t="s">
        <v>391</v>
      </c>
      <c r="AQ3" s="135" t="s">
        <v>390</v>
      </c>
      <c r="AR3" s="134" t="s">
        <v>389</v>
      </c>
      <c r="AS3" s="134" t="s">
        <v>388</v>
      </c>
      <c r="AT3" s="134" t="s">
        <v>387</v>
      </c>
      <c r="AU3" s="134" t="s">
        <v>386</v>
      </c>
      <c r="AV3" s="134" t="s">
        <v>385</v>
      </c>
      <c r="AW3" s="134" t="s">
        <v>384</v>
      </c>
      <c r="AX3" s="134" t="s">
        <v>383</v>
      </c>
      <c r="AY3" s="134" t="s">
        <v>382</v>
      </c>
      <c r="AZ3" s="134" t="s">
        <v>381</v>
      </c>
      <c r="BA3" s="134" t="s">
        <v>380</v>
      </c>
      <c r="BB3" s="134" t="s">
        <v>379</v>
      </c>
      <c r="BC3" s="134" t="s">
        <v>378</v>
      </c>
      <c r="BD3" s="135" t="s">
        <v>377</v>
      </c>
      <c r="BE3" s="134" t="s">
        <v>496</v>
      </c>
      <c r="BF3" s="134" t="s">
        <v>375</v>
      </c>
      <c r="BG3" s="134" t="s">
        <v>374</v>
      </c>
      <c r="BH3" s="134" t="s">
        <v>373</v>
      </c>
      <c r="BI3" s="134" t="s">
        <v>372</v>
      </c>
      <c r="BJ3" s="134" t="s">
        <v>371</v>
      </c>
      <c r="BK3" s="134" t="s">
        <v>370</v>
      </c>
      <c r="BL3" s="134" t="s">
        <v>369</v>
      </c>
      <c r="BM3" s="134" t="s">
        <v>368</v>
      </c>
      <c r="BN3" s="134" t="s">
        <v>367</v>
      </c>
      <c r="BO3" s="134" t="s">
        <v>366</v>
      </c>
      <c r="BP3" s="134" t="s">
        <v>365</v>
      </c>
      <c r="BQ3" s="135" t="s">
        <v>364</v>
      </c>
      <c r="BR3" s="134" t="s">
        <v>363</v>
      </c>
      <c r="BS3" s="134" t="s">
        <v>362</v>
      </c>
      <c r="BT3" s="134" t="s">
        <v>361</v>
      </c>
      <c r="BU3" s="134" t="s">
        <v>360</v>
      </c>
      <c r="BV3" s="134" t="s">
        <v>359</v>
      </c>
      <c r="BW3" s="134" t="s">
        <v>358</v>
      </c>
      <c r="BX3" s="134" t="s">
        <v>357</v>
      </c>
      <c r="BY3" s="134" t="s">
        <v>356</v>
      </c>
      <c r="BZ3" s="134" t="s">
        <v>355</v>
      </c>
      <c r="CA3" s="134" t="s">
        <v>354</v>
      </c>
      <c r="CB3" s="134" t="s">
        <v>353</v>
      </c>
      <c r="CC3" s="134" t="s">
        <v>352</v>
      </c>
      <c r="CD3" s="135" t="s">
        <v>351</v>
      </c>
      <c r="CE3" s="134" t="s">
        <v>495</v>
      </c>
      <c r="CF3" s="134" t="s">
        <v>349</v>
      </c>
      <c r="CG3" s="134" t="s">
        <v>348</v>
      </c>
      <c r="CH3" s="134" t="s">
        <v>347</v>
      </c>
      <c r="CI3" s="134" t="s">
        <v>346</v>
      </c>
      <c r="CJ3" s="134" t="s">
        <v>345</v>
      </c>
      <c r="CK3" s="134" t="s">
        <v>344</v>
      </c>
      <c r="CL3" s="134" t="s">
        <v>343</v>
      </c>
      <c r="CM3" s="134" t="s">
        <v>342</v>
      </c>
      <c r="CN3" s="134" t="s">
        <v>341</v>
      </c>
      <c r="CO3" s="134" t="s">
        <v>340</v>
      </c>
      <c r="CP3" s="134" t="s">
        <v>519</v>
      </c>
      <c r="CQ3" s="135" t="s">
        <v>338</v>
      </c>
      <c r="CR3" s="134" t="s">
        <v>494</v>
      </c>
      <c r="CS3" s="134" t="s">
        <v>336</v>
      </c>
      <c r="CT3" s="134" t="s">
        <v>335</v>
      </c>
      <c r="CU3" s="134" t="s">
        <v>334</v>
      </c>
      <c r="CV3" s="134" t="s">
        <v>333</v>
      </c>
      <c r="CW3" s="134" t="s">
        <v>332</v>
      </c>
      <c r="CX3" s="134" t="s">
        <v>331</v>
      </c>
      <c r="CY3" s="134" t="s">
        <v>330</v>
      </c>
      <c r="CZ3" s="134" t="s">
        <v>329</v>
      </c>
      <c r="DA3" s="134" t="s">
        <v>328</v>
      </c>
      <c r="DB3" s="134" t="s">
        <v>327</v>
      </c>
      <c r="DC3" s="134" t="s">
        <v>520</v>
      </c>
      <c r="DD3" s="135" t="s">
        <v>325</v>
      </c>
      <c r="DE3" s="134" t="s">
        <v>493</v>
      </c>
      <c r="DF3" s="134" t="s">
        <v>492</v>
      </c>
      <c r="DG3" s="134" t="s">
        <v>491</v>
      </c>
      <c r="DH3" s="134" t="s">
        <v>490</v>
      </c>
      <c r="DI3" s="134" t="s">
        <v>489</v>
      </c>
      <c r="DJ3" s="134" t="s">
        <v>488</v>
      </c>
      <c r="DK3" s="134" t="s">
        <v>487</v>
      </c>
      <c r="DL3" s="134" t="s">
        <v>486</v>
      </c>
      <c r="DM3" s="134" t="s">
        <v>485</v>
      </c>
      <c r="DN3" s="134" t="s">
        <v>484</v>
      </c>
      <c r="DO3" s="134" t="s">
        <v>483</v>
      </c>
      <c r="DP3" s="134" t="s">
        <v>313</v>
      </c>
      <c r="DQ3" s="135" t="s">
        <v>312</v>
      </c>
      <c r="DR3" s="134" t="s">
        <v>482</v>
      </c>
      <c r="DS3" s="134" t="s">
        <v>481</v>
      </c>
      <c r="DT3" s="134" t="s">
        <v>480</v>
      </c>
      <c r="DU3" s="134" t="s">
        <v>308</v>
      </c>
      <c r="DV3" s="134" t="s">
        <v>307</v>
      </c>
      <c r="DW3" s="134" t="s">
        <v>306</v>
      </c>
      <c r="DX3" s="134" t="s">
        <v>305</v>
      </c>
      <c r="DY3" s="134" t="s">
        <v>304</v>
      </c>
      <c r="DZ3" s="134" t="s">
        <v>303</v>
      </c>
      <c r="EA3" s="134" t="s">
        <v>302</v>
      </c>
      <c r="EB3" s="134" t="s">
        <v>301</v>
      </c>
      <c r="EC3" s="134" t="s">
        <v>521</v>
      </c>
      <c r="ED3" s="135" t="s">
        <v>299</v>
      </c>
      <c r="EE3" s="134" t="s">
        <v>479</v>
      </c>
      <c r="EF3" s="134" t="s">
        <v>297</v>
      </c>
      <c r="EG3" s="134" t="s">
        <v>296</v>
      </c>
      <c r="EH3" s="134" t="s">
        <v>295</v>
      </c>
      <c r="EI3" s="134" t="s">
        <v>294</v>
      </c>
      <c r="EJ3" s="134" t="s">
        <v>293</v>
      </c>
      <c r="EK3" s="134" t="s">
        <v>292</v>
      </c>
      <c r="EL3" s="134" t="s">
        <v>291</v>
      </c>
      <c r="EM3" s="134" t="s">
        <v>290</v>
      </c>
      <c r="EN3" s="134" t="s">
        <v>289</v>
      </c>
      <c r="EO3" s="134" t="s">
        <v>288</v>
      </c>
      <c r="EP3" s="134" t="s">
        <v>522</v>
      </c>
      <c r="EQ3" s="135" t="s">
        <v>286</v>
      </c>
      <c r="ER3" s="134" t="s">
        <v>478</v>
      </c>
      <c r="ES3" s="134" t="s">
        <v>284</v>
      </c>
      <c r="ET3" s="134" t="s">
        <v>283</v>
      </c>
      <c r="EU3" s="134" t="s">
        <v>282</v>
      </c>
      <c r="EV3" s="134" t="s">
        <v>281</v>
      </c>
      <c r="EW3" s="134" t="s">
        <v>280</v>
      </c>
      <c r="EX3" s="134" t="s">
        <v>279</v>
      </c>
      <c r="EY3" s="134" t="s">
        <v>278</v>
      </c>
      <c r="EZ3" s="134" t="s">
        <v>277</v>
      </c>
      <c r="FA3" s="134" t="s">
        <v>276</v>
      </c>
      <c r="FB3" s="134" t="s">
        <v>275</v>
      </c>
      <c r="FC3" s="134" t="s">
        <v>523</v>
      </c>
      <c r="FD3" s="135" t="s">
        <v>273</v>
      </c>
      <c r="FE3" s="134" t="s">
        <v>477</v>
      </c>
      <c r="FF3" s="134" t="s">
        <v>476</v>
      </c>
      <c r="FG3" s="134" t="s">
        <v>475</v>
      </c>
      <c r="FH3" s="134" t="s">
        <v>474</v>
      </c>
      <c r="FI3" s="134" t="s">
        <v>473</v>
      </c>
      <c r="FJ3" s="134" t="s">
        <v>472</v>
      </c>
      <c r="FK3" s="134" t="s">
        <v>471</v>
      </c>
      <c r="FL3" s="134" t="s">
        <v>470</v>
      </c>
      <c r="FM3" s="134" t="s">
        <v>469</v>
      </c>
      <c r="FN3" s="134" t="s">
        <v>468</v>
      </c>
      <c r="FO3" s="134" t="s">
        <v>467</v>
      </c>
      <c r="FP3" s="134" t="s">
        <v>261</v>
      </c>
      <c r="FQ3" s="135" t="s">
        <v>260</v>
      </c>
      <c r="FR3" s="134" t="s">
        <v>466</v>
      </c>
      <c r="FS3" s="134" t="s">
        <v>465</v>
      </c>
      <c r="FT3" s="134" t="s">
        <v>464</v>
      </c>
      <c r="FU3" s="134" t="s">
        <v>463</v>
      </c>
      <c r="FV3" s="134" t="s">
        <v>462</v>
      </c>
      <c r="FW3" s="134" t="s">
        <v>461</v>
      </c>
      <c r="FX3" s="134" t="s">
        <v>460</v>
      </c>
      <c r="FY3" s="134" t="s">
        <v>459</v>
      </c>
      <c r="FZ3" s="134" t="s">
        <v>458</v>
      </c>
      <c r="GA3" s="134" t="s">
        <v>457</v>
      </c>
      <c r="GB3" s="134" t="s">
        <v>456</v>
      </c>
      <c r="GC3" s="134" t="s">
        <v>248</v>
      </c>
      <c r="GD3" s="135" t="s">
        <v>247</v>
      </c>
      <c r="GE3" s="134">
        <v>2011.1</v>
      </c>
      <c r="GF3" s="134">
        <v>2011.2</v>
      </c>
      <c r="GG3" s="134">
        <v>2011.3</v>
      </c>
      <c r="GH3" s="134">
        <v>2011.4</v>
      </c>
      <c r="GI3" s="134">
        <v>2011.5</v>
      </c>
      <c r="GJ3" s="134">
        <v>2011.6</v>
      </c>
      <c r="GK3" s="134">
        <v>2011.7</v>
      </c>
      <c r="GL3" s="134">
        <v>2011.8</v>
      </c>
      <c r="GM3" s="134">
        <v>2011.9</v>
      </c>
      <c r="GN3" s="157">
        <v>2011.1</v>
      </c>
      <c r="GO3" s="134">
        <v>2011.11</v>
      </c>
      <c r="GP3" s="134">
        <v>2011.12</v>
      </c>
      <c r="GQ3" s="202" t="s">
        <v>246</v>
      </c>
      <c r="GR3" s="136" t="s">
        <v>455</v>
      </c>
      <c r="GS3" s="137" t="s">
        <v>454</v>
      </c>
      <c r="GT3" s="136" t="s">
        <v>455</v>
      </c>
      <c r="GU3" s="137" t="s">
        <v>454</v>
      </c>
      <c r="GV3" s="136" t="s">
        <v>455</v>
      </c>
      <c r="GW3" s="137" t="s">
        <v>454</v>
      </c>
      <c r="GX3" s="136" t="s">
        <v>455</v>
      </c>
      <c r="GY3" s="137" t="s">
        <v>454</v>
      </c>
      <c r="GZ3" s="136" t="s">
        <v>455</v>
      </c>
      <c r="HA3" s="137" t="s">
        <v>454</v>
      </c>
      <c r="HB3" s="138" t="s">
        <v>455</v>
      </c>
      <c r="HC3" s="139" t="s">
        <v>454</v>
      </c>
      <c r="HD3" s="140" t="s">
        <v>455</v>
      </c>
      <c r="HE3" s="137" t="s">
        <v>454</v>
      </c>
      <c r="HF3" s="140" t="s">
        <v>455</v>
      </c>
      <c r="HG3" s="137" t="s">
        <v>454</v>
      </c>
      <c r="HH3" s="140" t="s">
        <v>455</v>
      </c>
      <c r="HI3" s="137" t="s">
        <v>454</v>
      </c>
      <c r="HJ3" s="140" t="s">
        <v>455</v>
      </c>
      <c r="HK3" s="137" t="s">
        <v>454</v>
      </c>
      <c r="HL3" s="140" t="s">
        <v>455</v>
      </c>
      <c r="HM3" s="137" t="s">
        <v>454</v>
      </c>
      <c r="HN3" s="140" t="s">
        <v>455</v>
      </c>
      <c r="HO3" s="137" t="s">
        <v>454</v>
      </c>
      <c r="HP3" s="143" t="s">
        <v>455</v>
      </c>
      <c r="HQ3" s="144" t="s">
        <v>454</v>
      </c>
      <c r="HR3" s="136" t="s">
        <v>245</v>
      </c>
      <c r="HS3" s="137" t="s">
        <v>244</v>
      </c>
      <c r="HT3" s="136" t="s">
        <v>245</v>
      </c>
      <c r="HU3" s="137" t="s">
        <v>244</v>
      </c>
      <c r="HV3" s="136" t="s">
        <v>245</v>
      </c>
      <c r="HW3" s="137" t="s">
        <v>244</v>
      </c>
      <c r="HX3" s="136" t="s">
        <v>245</v>
      </c>
      <c r="HY3" s="137" t="s">
        <v>244</v>
      </c>
      <c r="HZ3" s="136" t="s">
        <v>245</v>
      </c>
      <c r="IA3" s="137" t="s">
        <v>244</v>
      </c>
      <c r="IB3" s="136" t="s">
        <v>245</v>
      </c>
      <c r="IC3" s="137" t="s">
        <v>244</v>
      </c>
      <c r="ID3" s="136" t="s">
        <v>245</v>
      </c>
      <c r="IE3" s="137" t="s">
        <v>244</v>
      </c>
      <c r="IF3" s="136" t="s">
        <v>245</v>
      </c>
      <c r="IG3" s="137" t="s">
        <v>244</v>
      </c>
      <c r="IH3" s="136" t="s">
        <v>245</v>
      </c>
      <c r="II3" s="137" t="s">
        <v>244</v>
      </c>
      <c r="IJ3" s="136" t="s">
        <v>245</v>
      </c>
      <c r="IK3" s="140" t="s">
        <v>244</v>
      </c>
      <c r="IL3" s="136" t="s">
        <v>245</v>
      </c>
      <c r="IM3" s="140" t="s">
        <v>244</v>
      </c>
      <c r="IN3" s="136" t="s">
        <v>245</v>
      </c>
      <c r="IO3" s="140" t="s">
        <v>244</v>
      </c>
      <c r="IP3" s="131" t="s">
        <v>245</v>
      </c>
      <c r="IQ3" s="132" t="s">
        <v>244</v>
      </c>
      <c r="IR3" s="141" t="s">
        <v>245</v>
      </c>
      <c r="IS3" s="142" t="s">
        <v>244</v>
      </c>
      <c r="IT3" s="141" t="s">
        <v>245</v>
      </c>
      <c r="IU3" s="142" t="s">
        <v>244</v>
      </c>
      <c r="IV3" s="141" t="s">
        <v>245</v>
      </c>
      <c r="IW3" s="142" t="s">
        <v>244</v>
      </c>
      <c r="IX3" s="141" t="s">
        <v>245</v>
      </c>
      <c r="IY3" s="142" t="s">
        <v>244</v>
      </c>
      <c r="IZ3" s="141" t="s">
        <v>245</v>
      </c>
      <c r="JA3" s="142" t="s">
        <v>244</v>
      </c>
      <c r="JB3" s="141" t="s">
        <v>245</v>
      </c>
      <c r="JC3" s="142" t="s">
        <v>244</v>
      </c>
      <c r="JD3" s="141" t="s">
        <v>245</v>
      </c>
      <c r="JE3" s="142" t="s">
        <v>244</v>
      </c>
      <c r="JF3" s="141" t="s">
        <v>245</v>
      </c>
      <c r="JG3" s="142" t="s">
        <v>244</v>
      </c>
      <c r="JH3" s="141" t="s">
        <v>245</v>
      </c>
      <c r="JI3" s="142" t="s">
        <v>244</v>
      </c>
      <c r="JJ3" s="141" t="s">
        <v>245</v>
      </c>
      <c r="JK3" s="142" t="s">
        <v>244</v>
      </c>
      <c r="JL3" s="141" t="s">
        <v>245</v>
      </c>
      <c r="JM3" s="142" t="s">
        <v>244</v>
      </c>
      <c r="JN3" s="141" t="s">
        <v>245</v>
      </c>
      <c r="JO3" s="142" t="s">
        <v>244</v>
      </c>
      <c r="JP3" s="131" t="s">
        <v>245</v>
      </c>
      <c r="JQ3" s="132" t="s">
        <v>244</v>
      </c>
      <c r="JR3" s="141" t="s">
        <v>584</v>
      </c>
      <c r="JS3" s="142" t="s">
        <v>585</v>
      </c>
      <c r="JT3" s="141" t="s">
        <v>584</v>
      </c>
      <c r="JU3" s="142" t="s">
        <v>585</v>
      </c>
      <c r="JV3" s="141" t="s">
        <v>584</v>
      </c>
      <c r="JW3" s="142" t="s">
        <v>585</v>
      </c>
      <c r="JX3" s="141" t="s">
        <v>245</v>
      </c>
      <c r="JY3" s="142" t="s">
        <v>244</v>
      </c>
      <c r="JZ3" s="141" t="s">
        <v>245</v>
      </c>
      <c r="KA3" s="142" t="s">
        <v>244</v>
      </c>
      <c r="KB3" s="141" t="s">
        <v>245</v>
      </c>
      <c r="KC3" s="142" t="s">
        <v>244</v>
      </c>
      <c r="KD3" s="141" t="s">
        <v>245</v>
      </c>
      <c r="KE3" s="142" t="s">
        <v>244</v>
      </c>
      <c r="KF3" s="141" t="s">
        <v>245</v>
      </c>
      <c r="KG3" s="142" t="s">
        <v>244</v>
      </c>
      <c r="KH3" s="141" t="s">
        <v>245</v>
      </c>
      <c r="KI3" s="142" t="s">
        <v>244</v>
      </c>
      <c r="KJ3" s="141" t="s">
        <v>245</v>
      </c>
      <c r="KK3" s="142" t="s">
        <v>244</v>
      </c>
      <c r="KL3" s="141" t="s">
        <v>245</v>
      </c>
      <c r="KM3" s="142" t="s">
        <v>244</v>
      </c>
      <c r="KN3" s="141" t="s">
        <v>455</v>
      </c>
      <c r="KO3" s="142" t="s">
        <v>454</v>
      </c>
      <c r="KP3" s="131" t="s">
        <v>455</v>
      </c>
      <c r="KQ3" s="132" t="s">
        <v>454</v>
      </c>
      <c r="KR3" s="141" t="s">
        <v>455</v>
      </c>
      <c r="KS3" s="142" t="s">
        <v>454</v>
      </c>
      <c r="KT3" s="141" t="s">
        <v>455</v>
      </c>
      <c r="KU3" s="142" t="s">
        <v>454</v>
      </c>
      <c r="KV3" s="141" t="s">
        <v>245</v>
      </c>
      <c r="KW3" s="142" t="s">
        <v>244</v>
      </c>
      <c r="KX3" s="141" t="s">
        <v>245</v>
      </c>
      <c r="KY3" s="142" t="s">
        <v>244</v>
      </c>
      <c r="KZ3" s="141" t="s">
        <v>245</v>
      </c>
      <c r="LA3" s="142" t="s">
        <v>244</v>
      </c>
      <c r="LB3" s="141" t="s">
        <v>245</v>
      </c>
      <c r="LC3" s="142" t="s">
        <v>244</v>
      </c>
      <c r="LD3" s="141" t="s">
        <v>245</v>
      </c>
      <c r="LE3" s="142" t="s">
        <v>244</v>
      </c>
      <c r="LF3" s="141" t="s">
        <v>245</v>
      </c>
      <c r="LG3" s="142" t="s">
        <v>244</v>
      </c>
      <c r="LH3" s="141" t="s">
        <v>245</v>
      </c>
      <c r="LI3" s="142" t="s">
        <v>244</v>
      </c>
      <c r="LJ3" s="141" t="s">
        <v>245</v>
      </c>
      <c r="LK3" s="142" t="s">
        <v>244</v>
      </c>
      <c r="LL3" s="141" t="s">
        <v>245</v>
      </c>
      <c r="LM3" s="142" t="s">
        <v>244</v>
      </c>
      <c r="LN3" s="141" t="s">
        <v>245</v>
      </c>
      <c r="LO3" s="142" t="s">
        <v>244</v>
      </c>
      <c r="LP3" s="131" t="s">
        <v>455</v>
      </c>
      <c r="LQ3" s="132" t="s">
        <v>454</v>
      </c>
      <c r="LR3" s="141" t="s">
        <v>245</v>
      </c>
      <c r="LS3" s="142" t="s">
        <v>244</v>
      </c>
      <c r="LT3" s="141" t="s">
        <v>245</v>
      </c>
      <c r="LU3" s="142" t="s">
        <v>244</v>
      </c>
      <c r="LV3" s="141" t="s">
        <v>245</v>
      </c>
      <c r="LW3" s="142" t="s">
        <v>244</v>
      </c>
      <c r="LX3" s="141" t="s">
        <v>245</v>
      </c>
      <c r="LY3" s="142" t="s">
        <v>244</v>
      </c>
      <c r="LZ3" s="141" t="s">
        <v>245</v>
      </c>
      <c r="MA3" s="142" t="s">
        <v>244</v>
      </c>
      <c r="MB3" s="141" t="s">
        <v>245</v>
      </c>
      <c r="MC3" s="142" t="s">
        <v>244</v>
      </c>
      <c r="MD3" s="141" t="s">
        <v>455</v>
      </c>
      <c r="ME3" s="142" t="s">
        <v>454</v>
      </c>
      <c r="MF3" s="141" t="s">
        <v>455</v>
      </c>
      <c r="MG3" s="142" t="s">
        <v>454</v>
      </c>
      <c r="MH3" s="141" t="s">
        <v>455</v>
      </c>
      <c r="MI3" s="142" t="s">
        <v>454</v>
      </c>
      <c r="MJ3" s="141" t="s">
        <v>455</v>
      </c>
      <c r="MK3" s="142" t="s">
        <v>454</v>
      </c>
      <c r="ML3" s="141" t="s">
        <v>455</v>
      </c>
      <c r="MM3" s="142" t="s">
        <v>454</v>
      </c>
      <c r="MN3" s="141" t="s">
        <v>455</v>
      </c>
      <c r="MO3" s="142" t="s">
        <v>454</v>
      </c>
      <c r="MP3" s="131" t="s">
        <v>245</v>
      </c>
      <c r="MQ3" s="132" t="s">
        <v>244</v>
      </c>
      <c r="MR3" s="141" t="s">
        <v>245</v>
      </c>
      <c r="MS3" s="142" t="s">
        <v>244</v>
      </c>
      <c r="MT3" s="141" t="s">
        <v>245</v>
      </c>
      <c r="MU3" s="142" t="s">
        <v>244</v>
      </c>
      <c r="MV3" s="141" t="s">
        <v>245</v>
      </c>
      <c r="MW3" s="142" t="s">
        <v>244</v>
      </c>
      <c r="MX3" s="141" t="s">
        <v>245</v>
      </c>
      <c r="MY3" s="142" t="s">
        <v>244</v>
      </c>
      <c r="MZ3" s="141" t="s">
        <v>245</v>
      </c>
      <c r="NA3" s="142" t="s">
        <v>244</v>
      </c>
      <c r="NB3" s="141" t="s">
        <v>245</v>
      </c>
      <c r="NC3" s="142" t="s">
        <v>244</v>
      </c>
      <c r="ND3" s="141" t="s">
        <v>455</v>
      </c>
      <c r="NE3" s="142" t="s">
        <v>454</v>
      </c>
      <c r="NF3" s="141" t="s">
        <v>455</v>
      </c>
      <c r="NG3" s="142" t="s">
        <v>454</v>
      </c>
      <c r="NH3" s="141" t="s">
        <v>455</v>
      </c>
      <c r="NI3" s="142" t="s">
        <v>454</v>
      </c>
      <c r="NJ3" s="141" t="s">
        <v>455</v>
      </c>
      <c r="NK3" s="142" t="s">
        <v>454</v>
      </c>
      <c r="NL3" s="141" t="s">
        <v>455</v>
      </c>
      <c r="NM3" s="142" t="s">
        <v>454</v>
      </c>
      <c r="NN3" s="141" t="s">
        <v>455</v>
      </c>
      <c r="NO3" s="142" t="s">
        <v>454</v>
      </c>
      <c r="NP3" s="131" t="s">
        <v>245</v>
      </c>
      <c r="NQ3" s="132" t="s">
        <v>244</v>
      </c>
      <c r="NR3" s="141" t="s">
        <v>245</v>
      </c>
      <c r="NS3" s="142" t="s">
        <v>244</v>
      </c>
      <c r="NT3" s="141" t="s">
        <v>245</v>
      </c>
      <c r="NU3" s="142" t="s">
        <v>244</v>
      </c>
      <c r="NV3" s="141" t="s">
        <v>245</v>
      </c>
      <c r="NW3" s="142" t="s">
        <v>244</v>
      </c>
      <c r="NX3" s="141" t="s">
        <v>245</v>
      </c>
      <c r="NY3" s="142" t="s">
        <v>244</v>
      </c>
      <c r="NZ3" s="141" t="s">
        <v>245</v>
      </c>
      <c r="OA3" s="142" t="s">
        <v>244</v>
      </c>
      <c r="OB3" s="141" t="s">
        <v>245</v>
      </c>
      <c r="OC3" s="142" t="s">
        <v>244</v>
      </c>
      <c r="OD3" s="141" t="s">
        <v>455</v>
      </c>
      <c r="OE3" s="142" t="s">
        <v>454</v>
      </c>
      <c r="OF3" s="141" t="s">
        <v>455</v>
      </c>
      <c r="OG3" s="142" t="s">
        <v>454</v>
      </c>
      <c r="OH3" s="141" t="s">
        <v>455</v>
      </c>
      <c r="OI3" s="142" t="s">
        <v>454</v>
      </c>
      <c r="OJ3" s="141" t="s">
        <v>455</v>
      </c>
      <c r="OK3" s="142" t="s">
        <v>454</v>
      </c>
      <c r="OL3" s="141" t="s">
        <v>455</v>
      </c>
      <c r="OM3" s="142" t="s">
        <v>454</v>
      </c>
      <c r="ON3" s="141" t="s">
        <v>455</v>
      </c>
      <c r="OO3" s="142" t="s">
        <v>454</v>
      </c>
      <c r="OP3" s="131" t="s">
        <v>245</v>
      </c>
      <c r="OQ3" s="132" t="s">
        <v>244</v>
      </c>
      <c r="OR3" s="141" t="s">
        <v>245</v>
      </c>
      <c r="OS3" s="142" t="s">
        <v>244</v>
      </c>
      <c r="OT3" s="141" t="s">
        <v>245</v>
      </c>
      <c r="OU3" s="142" t="s">
        <v>244</v>
      </c>
      <c r="OV3" s="141" t="s">
        <v>245</v>
      </c>
      <c r="OW3" s="142" t="s">
        <v>244</v>
      </c>
      <c r="OX3" s="141" t="s">
        <v>245</v>
      </c>
      <c r="OY3" s="142" t="s">
        <v>244</v>
      </c>
      <c r="OZ3" s="141" t="s">
        <v>245</v>
      </c>
      <c r="PA3" s="142" t="s">
        <v>244</v>
      </c>
      <c r="PB3" s="141" t="s">
        <v>245</v>
      </c>
      <c r="PC3" s="142" t="s">
        <v>244</v>
      </c>
      <c r="PD3" s="141" t="s">
        <v>455</v>
      </c>
      <c r="PE3" s="142" t="s">
        <v>454</v>
      </c>
      <c r="PF3" s="141" t="s">
        <v>455</v>
      </c>
      <c r="PG3" s="142" t="s">
        <v>454</v>
      </c>
      <c r="PH3" s="141" t="s">
        <v>455</v>
      </c>
      <c r="PI3" s="142" t="s">
        <v>454</v>
      </c>
      <c r="PJ3" s="141" t="s">
        <v>455</v>
      </c>
      <c r="PK3" s="142" t="s">
        <v>454</v>
      </c>
      <c r="PL3" s="141" t="s">
        <v>455</v>
      </c>
      <c r="PM3" s="142" t="s">
        <v>454</v>
      </c>
      <c r="PN3" s="141" t="s">
        <v>455</v>
      </c>
      <c r="PO3" s="142" t="s">
        <v>454</v>
      </c>
      <c r="PP3" s="131" t="s">
        <v>245</v>
      </c>
      <c r="PQ3" s="132" t="s">
        <v>244</v>
      </c>
      <c r="PR3" s="141" t="s">
        <v>245</v>
      </c>
      <c r="PS3" s="142" t="s">
        <v>244</v>
      </c>
      <c r="PT3" s="141" t="s">
        <v>245</v>
      </c>
      <c r="PU3" s="142" t="s">
        <v>244</v>
      </c>
      <c r="PV3" s="141" t="s">
        <v>245</v>
      </c>
      <c r="PW3" s="142" t="s">
        <v>244</v>
      </c>
      <c r="PX3" s="141" t="s">
        <v>245</v>
      </c>
      <c r="PY3" s="142" t="s">
        <v>244</v>
      </c>
      <c r="PZ3" s="141" t="s">
        <v>245</v>
      </c>
      <c r="QA3" s="142" t="s">
        <v>244</v>
      </c>
      <c r="QB3" s="141" t="s">
        <v>245</v>
      </c>
      <c r="QC3" s="142" t="s">
        <v>244</v>
      </c>
      <c r="QD3" s="141" t="s">
        <v>245</v>
      </c>
      <c r="QE3" s="142" t="s">
        <v>244</v>
      </c>
      <c r="QF3" s="141" t="s">
        <v>245</v>
      </c>
      <c r="QG3" s="142" t="s">
        <v>244</v>
      </c>
      <c r="QH3" s="141" t="s">
        <v>245</v>
      </c>
      <c r="QI3" s="142" t="s">
        <v>244</v>
      </c>
      <c r="QJ3" s="141" t="s">
        <v>245</v>
      </c>
      <c r="QK3" s="142" t="s">
        <v>244</v>
      </c>
      <c r="QL3" s="141" t="s">
        <v>245</v>
      </c>
      <c r="QM3" s="142" t="s">
        <v>244</v>
      </c>
      <c r="QN3" s="141" t="s">
        <v>245</v>
      </c>
      <c r="QO3" s="142" t="s">
        <v>244</v>
      </c>
      <c r="QP3" s="131" t="s">
        <v>245</v>
      </c>
      <c r="QQ3" s="132" t="s">
        <v>244</v>
      </c>
      <c r="QR3" s="141" t="s">
        <v>245</v>
      </c>
      <c r="QS3" s="142" t="s">
        <v>244</v>
      </c>
      <c r="QT3" s="141" t="s">
        <v>245</v>
      </c>
      <c r="QU3" s="142" t="s">
        <v>244</v>
      </c>
      <c r="QV3" s="141" t="s">
        <v>245</v>
      </c>
      <c r="QW3" s="142" t="s">
        <v>244</v>
      </c>
      <c r="QX3" s="141" t="s">
        <v>245</v>
      </c>
      <c r="QY3" s="142" t="s">
        <v>244</v>
      </c>
      <c r="QZ3" s="141" t="s">
        <v>245</v>
      </c>
      <c r="RA3" s="142" t="s">
        <v>244</v>
      </c>
      <c r="RB3" s="141" t="s">
        <v>245</v>
      </c>
      <c r="RC3" s="142" t="s">
        <v>244</v>
      </c>
      <c r="RD3" s="141" t="s">
        <v>245</v>
      </c>
      <c r="RE3" s="142" t="s">
        <v>244</v>
      </c>
      <c r="RF3" s="141" t="s">
        <v>245</v>
      </c>
      <c r="RG3" s="142" t="s">
        <v>244</v>
      </c>
      <c r="RH3" s="141" t="s">
        <v>245</v>
      </c>
      <c r="RI3" s="142" t="s">
        <v>244</v>
      </c>
      <c r="RJ3" s="141" t="s">
        <v>245</v>
      </c>
      <c r="RK3" s="142" t="s">
        <v>244</v>
      </c>
      <c r="RL3" s="141" t="s">
        <v>245</v>
      </c>
      <c r="RM3" s="142" t="s">
        <v>244</v>
      </c>
      <c r="RN3" s="141" t="s">
        <v>245</v>
      </c>
      <c r="RO3" s="142" t="s">
        <v>244</v>
      </c>
      <c r="RP3" s="131" t="s">
        <v>245</v>
      </c>
      <c r="RQ3" s="132" t="s">
        <v>244</v>
      </c>
      <c r="RR3" s="141" t="s">
        <v>245</v>
      </c>
      <c r="RS3" s="142" t="s">
        <v>244</v>
      </c>
      <c r="RT3" s="141" t="s">
        <v>245</v>
      </c>
      <c r="RU3" s="142" t="s">
        <v>244</v>
      </c>
      <c r="RV3" s="141" t="s">
        <v>245</v>
      </c>
      <c r="RW3" s="142" t="s">
        <v>244</v>
      </c>
      <c r="RX3" s="141" t="s">
        <v>245</v>
      </c>
      <c r="RY3" s="142" t="s">
        <v>244</v>
      </c>
      <c r="RZ3" s="141" t="s">
        <v>245</v>
      </c>
      <c r="SA3" s="142" t="s">
        <v>244</v>
      </c>
      <c r="SB3" s="141" t="s">
        <v>245</v>
      </c>
      <c r="SC3" s="142" t="s">
        <v>244</v>
      </c>
      <c r="SD3" s="141" t="s">
        <v>245</v>
      </c>
      <c r="SE3" s="142" t="s">
        <v>244</v>
      </c>
      <c r="SF3" s="141" t="s">
        <v>245</v>
      </c>
      <c r="SG3" s="142" t="s">
        <v>244</v>
      </c>
      <c r="SH3" s="141" t="s">
        <v>245</v>
      </c>
      <c r="SI3" s="142" t="s">
        <v>244</v>
      </c>
      <c r="SJ3" s="141" t="s">
        <v>245</v>
      </c>
      <c r="SK3" s="142" t="s">
        <v>244</v>
      </c>
      <c r="SL3" s="141" t="s">
        <v>245</v>
      </c>
      <c r="SM3" s="142" t="s">
        <v>244</v>
      </c>
      <c r="SN3" s="141" t="s">
        <v>245</v>
      </c>
      <c r="SO3" s="142" t="s">
        <v>244</v>
      </c>
      <c r="SP3" s="131" t="s">
        <v>245</v>
      </c>
      <c r="SQ3" s="132" t="s">
        <v>244</v>
      </c>
      <c r="SR3" s="141" t="s">
        <v>245</v>
      </c>
      <c r="SS3" s="142" t="s">
        <v>244</v>
      </c>
      <c r="ST3" s="141" t="s">
        <v>245</v>
      </c>
      <c r="SU3" s="142" t="s">
        <v>244</v>
      </c>
      <c r="SV3" s="141" t="s">
        <v>245</v>
      </c>
      <c r="SW3" s="142" t="s">
        <v>244</v>
      </c>
      <c r="SX3" s="141" t="s">
        <v>245</v>
      </c>
      <c r="SY3" s="142" t="s">
        <v>244</v>
      </c>
      <c r="SZ3" s="141" t="s">
        <v>245</v>
      </c>
      <c r="TA3" s="142" t="s">
        <v>244</v>
      </c>
      <c r="TB3" s="141" t="s">
        <v>245</v>
      </c>
      <c r="TC3" s="142" t="s">
        <v>244</v>
      </c>
      <c r="TD3" s="141" t="s">
        <v>245</v>
      </c>
      <c r="TE3" s="142" t="s">
        <v>244</v>
      </c>
      <c r="TF3" s="141" t="s">
        <v>245</v>
      </c>
      <c r="TG3" s="142" t="s">
        <v>244</v>
      </c>
      <c r="TH3" s="141" t="s">
        <v>245</v>
      </c>
      <c r="TI3" s="142" t="s">
        <v>244</v>
      </c>
      <c r="TJ3" s="141" t="s">
        <v>245</v>
      </c>
      <c r="TK3" s="142" t="s">
        <v>244</v>
      </c>
      <c r="TL3" s="141" t="s">
        <v>245</v>
      </c>
      <c r="TM3" s="142" t="s">
        <v>244</v>
      </c>
      <c r="TN3" s="141" t="s">
        <v>245</v>
      </c>
      <c r="TO3" s="142" t="s">
        <v>244</v>
      </c>
      <c r="TP3" s="131" t="s">
        <v>245</v>
      </c>
      <c r="TQ3" s="132" t="s">
        <v>244</v>
      </c>
      <c r="TR3" s="141" t="s">
        <v>245</v>
      </c>
      <c r="TS3" s="142" t="s">
        <v>244</v>
      </c>
      <c r="TT3" s="141" t="s">
        <v>584</v>
      </c>
      <c r="TU3" s="142" t="s">
        <v>585</v>
      </c>
      <c r="TV3" s="141" t="s">
        <v>245</v>
      </c>
      <c r="TW3" s="142" t="s">
        <v>244</v>
      </c>
      <c r="TX3" s="141" t="s">
        <v>245</v>
      </c>
      <c r="TY3" s="142" t="s">
        <v>244</v>
      </c>
      <c r="TZ3" s="141" t="s">
        <v>245</v>
      </c>
      <c r="UA3" s="142" t="s">
        <v>244</v>
      </c>
      <c r="UB3" s="141" t="s">
        <v>245</v>
      </c>
      <c r="UC3" s="142" t="s">
        <v>244</v>
      </c>
      <c r="UD3" s="141" t="s">
        <v>245</v>
      </c>
      <c r="UE3" s="142" t="s">
        <v>244</v>
      </c>
      <c r="UF3" s="141" t="s">
        <v>245</v>
      </c>
      <c r="UG3" s="142" t="s">
        <v>244</v>
      </c>
      <c r="UH3" s="141" t="s">
        <v>245</v>
      </c>
      <c r="UI3" s="142" t="s">
        <v>244</v>
      </c>
      <c r="UJ3" s="141" t="s">
        <v>245</v>
      </c>
      <c r="UK3" s="142" t="s">
        <v>244</v>
      </c>
      <c r="UL3" s="141" t="s">
        <v>245</v>
      </c>
      <c r="UM3" s="142" t="s">
        <v>244</v>
      </c>
      <c r="UN3" s="141" t="s">
        <v>245</v>
      </c>
      <c r="UO3" s="142" t="s">
        <v>244</v>
      </c>
      <c r="UP3" s="131" t="s">
        <v>245</v>
      </c>
      <c r="UQ3" s="132" t="s">
        <v>244</v>
      </c>
      <c r="UR3" s="141" t="s">
        <v>584</v>
      </c>
      <c r="US3" s="142" t="s">
        <v>585</v>
      </c>
      <c r="UT3" s="141" t="s">
        <v>584</v>
      </c>
      <c r="UU3" s="142" t="s">
        <v>585</v>
      </c>
      <c r="UV3" s="141" t="s">
        <v>584</v>
      </c>
      <c r="UW3" s="142" t="s">
        <v>585</v>
      </c>
      <c r="UX3" s="141" t="s">
        <v>584</v>
      </c>
      <c r="UY3" s="142" t="s">
        <v>585</v>
      </c>
      <c r="UZ3" s="141" t="s">
        <v>584</v>
      </c>
      <c r="VA3" s="142" t="s">
        <v>585</v>
      </c>
      <c r="VB3" s="141" t="s">
        <v>584</v>
      </c>
      <c r="VC3" s="142" t="s">
        <v>585</v>
      </c>
      <c r="VD3" s="141" t="s">
        <v>584</v>
      </c>
      <c r="VE3" s="142" t="s">
        <v>585</v>
      </c>
      <c r="VF3" s="141" t="s">
        <v>584</v>
      </c>
      <c r="VG3" s="142" t="s">
        <v>585</v>
      </c>
      <c r="VH3" s="141" t="s">
        <v>584</v>
      </c>
      <c r="VI3" s="142" t="s">
        <v>585</v>
      </c>
      <c r="VJ3" s="141" t="s">
        <v>584</v>
      </c>
      <c r="VK3" s="142" t="s">
        <v>585</v>
      </c>
      <c r="VL3" s="141" t="s">
        <v>584</v>
      </c>
      <c r="VM3" s="142" t="s">
        <v>585</v>
      </c>
      <c r="VN3" s="141" t="s">
        <v>584</v>
      </c>
      <c r="VO3" s="142" t="s">
        <v>585</v>
      </c>
      <c r="VP3" s="131" t="s">
        <v>584</v>
      </c>
      <c r="VQ3" s="132" t="s">
        <v>585</v>
      </c>
    </row>
    <row r="4" spans="1:589">
      <c r="A4" s="236" t="s">
        <v>525</v>
      </c>
      <c r="B4" s="237"/>
      <c r="C4" s="238"/>
      <c r="D4" s="53">
        <v>576448</v>
      </c>
      <c r="E4" s="53">
        <v>638941</v>
      </c>
      <c r="F4" s="53">
        <v>791011</v>
      </c>
      <c r="G4" s="53">
        <v>893596</v>
      </c>
      <c r="H4" s="53">
        <v>1124149</v>
      </c>
      <c r="I4" s="53">
        <v>1379523</v>
      </c>
      <c r="J4" s="53">
        <v>1460291</v>
      </c>
      <c r="K4" s="53">
        <v>1455090</v>
      </c>
      <c r="L4" s="53">
        <v>1398604</v>
      </c>
      <c r="M4" s="53">
        <v>1492069</v>
      </c>
      <c r="N4" s="53">
        <v>1644097</v>
      </c>
      <c r="O4" s="53">
        <v>1667203</v>
      </c>
      <c r="P4" s="53">
        <v>1526559</v>
      </c>
      <c r="Q4" s="53">
        <v>1676434</v>
      </c>
      <c r="R4" s="92">
        <v>103633</v>
      </c>
      <c r="S4" s="92">
        <v>146131</v>
      </c>
      <c r="T4" s="92">
        <v>170901</v>
      </c>
      <c r="U4" s="92">
        <v>137223</v>
      </c>
      <c r="V4" s="92">
        <v>162810</v>
      </c>
      <c r="W4" s="92">
        <v>168689</v>
      </c>
      <c r="X4" s="92">
        <v>177902</v>
      </c>
      <c r="Y4" s="92">
        <v>181216</v>
      </c>
      <c r="Z4" s="92">
        <v>190061</v>
      </c>
      <c r="AA4" s="92">
        <v>174514</v>
      </c>
      <c r="AB4" s="92">
        <v>179710</v>
      </c>
      <c r="AC4" s="92">
        <v>161626</v>
      </c>
      <c r="AD4" s="53">
        <v>1954416</v>
      </c>
      <c r="AE4" s="92">
        <v>152671</v>
      </c>
      <c r="AF4" s="92">
        <v>167668</v>
      </c>
      <c r="AG4" s="92">
        <v>201941</v>
      </c>
      <c r="AH4" s="92">
        <v>145922</v>
      </c>
      <c r="AI4" s="92">
        <v>177651</v>
      </c>
      <c r="AJ4" s="92">
        <v>184010</v>
      </c>
      <c r="AK4" s="92">
        <v>187715</v>
      </c>
      <c r="AL4" s="92">
        <v>198231</v>
      </c>
      <c r="AM4" s="92">
        <v>190313</v>
      </c>
      <c r="AN4" s="92">
        <v>210659</v>
      </c>
      <c r="AO4" s="92">
        <v>197834</v>
      </c>
      <c r="AP4" s="92">
        <v>169506</v>
      </c>
      <c r="AQ4" s="53">
        <v>2184121</v>
      </c>
      <c r="AR4" s="92">
        <v>155106</v>
      </c>
      <c r="AS4" s="92">
        <v>196085</v>
      </c>
      <c r="AT4" s="92">
        <v>221620</v>
      </c>
      <c r="AU4" s="92">
        <v>180118</v>
      </c>
      <c r="AV4" s="92">
        <v>204943</v>
      </c>
      <c r="AW4" s="92">
        <v>210036</v>
      </c>
      <c r="AX4" s="92">
        <v>217465</v>
      </c>
      <c r="AY4" s="92">
        <v>206983</v>
      </c>
      <c r="AZ4" s="92">
        <v>236045</v>
      </c>
      <c r="BA4" s="92">
        <v>226371</v>
      </c>
      <c r="BB4" s="92">
        <v>225868</v>
      </c>
      <c r="BC4" s="92">
        <v>191414</v>
      </c>
      <c r="BD4" s="53">
        <v>2472054</v>
      </c>
      <c r="BE4" s="92">
        <v>163877</v>
      </c>
      <c r="BF4" s="92">
        <v>202135</v>
      </c>
      <c r="BG4" s="92">
        <v>228073</v>
      </c>
      <c r="BH4" s="92">
        <v>194254</v>
      </c>
      <c r="BI4" s="92">
        <v>217555</v>
      </c>
      <c r="BJ4" s="92">
        <v>225404</v>
      </c>
      <c r="BK4" s="92">
        <v>225940</v>
      </c>
      <c r="BL4" s="92">
        <v>227591</v>
      </c>
      <c r="BM4" s="92">
        <v>206463</v>
      </c>
      <c r="BN4" s="92">
        <v>175955</v>
      </c>
      <c r="BO4" s="92">
        <v>157425</v>
      </c>
      <c r="BP4" s="92">
        <v>152649</v>
      </c>
      <c r="BQ4" s="53">
        <v>2377321</v>
      </c>
      <c r="BR4" s="92">
        <v>155375</v>
      </c>
      <c r="BS4" s="92">
        <v>168847</v>
      </c>
      <c r="BT4" s="92">
        <v>214234</v>
      </c>
      <c r="BU4" s="92">
        <v>184718</v>
      </c>
      <c r="BV4" s="92">
        <v>177484</v>
      </c>
      <c r="BW4" s="92">
        <v>124826</v>
      </c>
      <c r="BX4" s="92">
        <v>212753</v>
      </c>
      <c r="BY4" s="92">
        <v>221491</v>
      </c>
      <c r="BZ4" s="92">
        <v>231162</v>
      </c>
      <c r="CA4" s="92">
        <v>236235</v>
      </c>
      <c r="CB4" s="92">
        <v>209833</v>
      </c>
      <c r="CC4" s="92">
        <v>183879</v>
      </c>
      <c r="CD4" s="53">
        <v>2320837</v>
      </c>
      <c r="CE4" s="92">
        <v>155546</v>
      </c>
      <c r="CF4" s="92">
        <v>172960</v>
      </c>
      <c r="CG4" s="92">
        <v>180507</v>
      </c>
      <c r="CH4" s="92">
        <v>120316</v>
      </c>
      <c r="CI4" s="92">
        <v>87036</v>
      </c>
      <c r="CJ4" s="92">
        <v>83228</v>
      </c>
      <c r="CK4" s="92">
        <v>123886</v>
      </c>
      <c r="CL4" s="92">
        <v>168606</v>
      </c>
      <c r="CM4" s="92">
        <v>174508</v>
      </c>
      <c r="CN4" s="92">
        <v>179212</v>
      </c>
      <c r="CO4" s="92">
        <v>175999</v>
      </c>
      <c r="CP4" s="92">
        <v>180738</v>
      </c>
      <c r="CQ4" s="53">
        <v>1802542</v>
      </c>
      <c r="CR4" s="92">
        <v>145221</v>
      </c>
      <c r="CS4" s="92">
        <v>173661</v>
      </c>
      <c r="CT4" s="92">
        <v>198897</v>
      </c>
      <c r="CU4" s="92">
        <v>165250</v>
      </c>
      <c r="CV4" s="92">
        <v>185423</v>
      </c>
      <c r="CW4" s="92">
        <v>198165</v>
      </c>
      <c r="CX4" s="92">
        <v>209464</v>
      </c>
      <c r="CY4" s="92">
        <v>234625</v>
      </c>
      <c r="CZ4" s="92">
        <v>224078</v>
      </c>
      <c r="DA4" s="92">
        <v>256813</v>
      </c>
      <c r="DB4" s="92">
        <v>236795</v>
      </c>
      <c r="DC4" s="92">
        <v>214678</v>
      </c>
      <c r="DD4" s="53">
        <v>2443070</v>
      </c>
      <c r="DE4" s="92">
        <v>197632</v>
      </c>
      <c r="DF4" s="92">
        <v>199954</v>
      </c>
      <c r="DG4" s="92">
        <v>251719</v>
      </c>
      <c r="DH4" s="92">
        <v>188805</v>
      </c>
      <c r="DI4" s="92">
        <v>168069</v>
      </c>
      <c r="DJ4" s="92">
        <v>170350</v>
      </c>
      <c r="DK4" s="92">
        <v>180789</v>
      </c>
      <c r="DL4" s="92">
        <v>216500</v>
      </c>
      <c r="DM4" s="92">
        <v>215032</v>
      </c>
      <c r="DN4" s="92">
        <v>231315</v>
      </c>
      <c r="DO4" s="92">
        <v>219112</v>
      </c>
      <c r="DP4" s="92">
        <v>200862</v>
      </c>
      <c r="DQ4" s="53">
        <v>2440139</v>
      </c>
      <c r="DR4" s="92">
        <v>154652</v>
      </c>
      <c r="DS4" s="92">
        <v>177561</v>
      </c>
      <c r="DT4" s="92">
        <v>224445</v>
      </c>
      <c r="DU4" s="92">
        <v>176709</v>
      </c>
      <c r="DV4" s="92">
        <v>197121</v>
      </c>
      <c r="DW4" s="92">
        <v>192604</v>
      </c>
      <c r="DX4" s="92">
        <v>173272</v>
      </c>
      <c r="DY4" s="92">
        <v>216830</v>
      </c>
      <c r="DZ4" s="92">
        <v>213287</v>
      </c>
      <c r="EA4" s="92">
        <v>212343</v>
      </c>
      <c r="EB4" s="92">
        <v>213244</v>
      </c>
      <c r="EC4" s="92">
        <v>186853</v>
      </c>
      <c r="ED4" s="53">
        <v>2338921</v>
      </c>
      <c r="EE4" s="92">
        <v>170473</v>
      </c>
      <c r="EF4" s="92">
        <v>179782</v>
      </c>
      <c r="EG4" s="92">
        <v>210742</v>
      </c>
      <c r="EH4" s="92">
        <v>171846</v>
      </c>
      <c r="EI4" s="92">
        <v>176280</v>
      </c>
      <c r="EJ4" s="92">
        <v>174838</v>
      </c>
      <c r="EK4" s="92">
        <v>163426</v>
      </c>
      <c r="EL4" s="92">
        <v>198027</v>
      </c>
      <c r="EM4" s="92">
        <v>193067</v>
      </c>
      <c r="EN4" s="92">
        <v>225081</v>
      </c>
      <c r="EO4" s="92">
        <v>203273</v>
      </c>
      <c r="EP4" s="92">
        <v>169128</v>
      </c>
      <c r="EQ4" s="53">
        <v>2235963</v>
      </c>
      <c r="ER4" s="92">
        <v>153122</v>
      </c>
      <c r="ES4" s="92">
        <v>171039</v>
      </c>
      <c r="ET4" s="92">
        <v>210517</v>
      </c>
      <c r="EU4" s="92">
        <v>178753</v>
      </c>
      <c r="EV4" s="92">
        <v>190738</v>
      </c>
      <c r="EW4" s="92">
        <v>182591</v>
      </c>
      <c r="EX4" s="92">
        <v>177028</v>
      </c>
      <c r="EY4" s="92">
        <v>193045</v>
      </c>
      <c r="EZ4" s="92">
        <v>202229</v>
      </c>
      <c r="FA4" s="92">
        <v>232168</v>
      </c>
      <c r="FB4" s="92">
        <v>230272</v>
      </c>
      <c r="FC4" s="92">
        <v>256600</v>
      </c>
      <c r="FD4" s="53">
        <v>2378102</v>
      </c>
      <c r="FE4" s="92">
        <v>237816</v>
      </c>
      <c r="FF4" s="92">
        <v>294390</v>
      </c>
      <c r="FG4" s="92">
        <v>326874</v>
      </c>
      <c r="FH4" s="92">
        <v>275219</v>
      </c>
      <c r="FI4" s="92">
        <v>209492</v>
      </c>
      <c r="FJ4" s="92">
        <v>181364</v>
      </c>
      <c r="FK4" s="92">
        <v>228465</v>
      </c>
      <c r="FL4" s="92">
        <v>248026</v>
      </c>
      <c r="FM4" s="92">
        <v>288993</v>
      </c>
      <c r="FN4" s="92">
        <v>270831</v>
      </c>
      <c r="FO4" s="92">
        <v>255359</v>
      </c>
      <c r="FP4" s="92">
        <v>236482</v>
      </c>
      <c r="FQ4" s="53">
        <v>3053311</v>
      </c>
      <c r="FR4" s="92">
        <v>209184</v>
      </c>
      <c r="FS4" s="92">
        <v>230362</v>
      </c>
      <c r="FT4" s="92">
        <v>306126</v>
      </c>
      <c r="FU4" s="92">
        <v>239075</v>
      </c>
      <c r="FV4" s="92">
        <v>241695</v>
      </c>
      <c r="FW4" s="92">
        <v>231718</v>
      </c>
      <c r="FX4" s="92">
        <v>227541</v>
      </c>
      <c r="FY4" s="92">
        <v>262157</v>
      </c>
      <c r="FZ4" s="92">
        <v>267886</v>
      </c>
      <c r="GA4" s="92">
        <v>302570</v>
      </c>
      <c r="GB4" s="92">
        <v>274889</v>
      </c>
      <c r="GC4" s="92">
        <v>229806</v>
      </c>
      <c r="GD4" s="53">
        <v>3023009</v>
      </c>
      <c r="GE4" s="92">
        <v>196301</v>
      </c>
      <c r="GF4" s="92">
        <v>221318</v>
      </c>
      <c r="GG4" s="92">
        <v>268355</v>
      </c>
      <c r="GH4" s="92">
        <v>220142</v>
      </c>
      <c r="GI4" s="92">
        <v>234626</v>
      </c>
      <c r="GJ4" s="92">
        <v>254872</v>
      </c>
      <c r="GK4" s="92">
        <v>275317</v>
      </c>
      <c r="GL4" s="92">
        <v>325927</v>
      </c>
      <c r="GM4" s="92">
        <v>321231</v>
      </c>
      <c r="GN4" s="92">
        <v>340172</v>
      </c>
      <c r="GO4" s="92">
        <v>331721</v>
      </c>
      <c r="GP4" s="92">
        <v>299069</v>
      </c>
      <c r="GQ4" s="70">
        <v>3289051</v>
      </c>
      <c r="GR4" s="66">
        <v>244370</v>
      </c>
      <c r="GS4" s="80">
        <v>16.820598133700472</v>
      </c>
      <c r="GT4" s="66">
        <v>294317</v>
      </c>
      <c r="GU4" s="80">
        <v>-3.8575619189484045</v>
      </c>
      <c r="GV4" s="66">
        <v>360719</v>
      </c>
      <c r="GW4" s="80">
        <v>49.245536730176468</v>
      </c>
      <c r="GX4" s="66">
        <v>298656</v>
      </c>
      <c r="GY4" s="80">
        <v>31.253708122931691</v>
      </c>
      <c r="GZ4" s="66">
        <v>316598</v>
      </c>
      <c r="HA4" s="80">
        <v>18.183854326093929</v>
      </c>
      <c r="HB4" s="66">
        <v>302383</v>
      </c>
      <c r="HC4" s="80">
        <v>10.001855294318807</v>
      </c>
      <c r="HD4" s="66">
        <v>299477</v>
      </c>
      <c r="HE4" s="80">
        <v>-90.093413549215356</v>
      </c>
      <c r="HF4" s="66">
        <v>346950</v>
      </c>
      <c r="HG4" s="80">
        <v>56.765378324401979</v>
      </c>
      <c r="HH4" s="66">
        <v>308882</v>
      </c>
      <c r="HI4" s="80">
        <v>40.310345140863625</v>
      </c>
      <c r="HJ4" s="66">
        <v>269732</v>
      </c>
      <c r="HK4" s="80">
        <v>5.8303776013057584</v>
      </c>
      <c r="HL4" s="66">
        <v>249481</v>
      </c>
      <c r="HM4" s="80">
        <v>-23.454945432566188</v>
      </c>
      <c r="HN4" s="66">
        <v>227227</v>
      </c>
      <c r="HO4" s="80">
        <v>-33.202321178697837</v>
      </c>
      <c r="HP4" s="66">
        <v>3518792</v>
      </c>
      <c r="HQ4" s="63">
        <v>-40.488174644637255</v>
      </c>
      <c r="HR4" s="66">
        <v>206474</v>
      </c>
      <c r="HS4" s="118">
        <v>-15.507631869705774</v>
      </c>
      <c r="HT4" s="66">
        <v>217153</v>
      </c>
      <c r="HU4" s="118">
        <v>-26.217989446752988</v>
      </c>
      <c r="HV4" s="66">
        <v>288900</v>
      </c>
      <c r="HW4" s="118">
        <v>-19.909957612435171</v>
      </c>
      <c r="HX4" s="66">
        <v>202529</v>
      </c>
      <c r="HY4" s="118">
        <v>-32.186528983177979</v>
      </c>
      <c r="HZ4" s="66">
        <v>222936</v>
      </c>
      <c r="IA4" s="118">
        <v>-29.583888716921781</v>
      </c>
      <c r="IB4" s="66">
        <v>201163</v>
      </c>
      <c r="IC4" s="118">
        <v>-33.474104033626226</v>
      </c>
      <c r="ID4" s="66">
        <v>208219</v>
      </c>
      <c r="IE4" s="118">
        <v>-30.472456983340955</v>
      </c>
      <c r="IF4" s="66">
        <v>270582</v>
      </c>
      <c r="IG4" s="118">
        <v>-22.011240812797229</v>
      </c>
      <c r="IH4" s="66">
        <v>246926</v>
      </c>
      <c r="II4" s="118">
        <v>-20.058145181655128</v>
      </c>
      <c r="IJ4" s="66">
        <v>245021</v>
      </c>
      <c r="IK4" s="80">
        <v>-9.1613156763009194</v>
      </c>
      <c r="IL4" s="66">
        <v>222797</v>
      </c>
      <c r="IM4" s="80">
        <v>-10.695804490121496</v>
      </c>
      <c r="IN4" s="66">
        <v>215050</v>
      </c>
      <c r="IO4" s="80">
        <v>-5.3589582223943495</v>
      </c>
      <c r="IP4" s="121">
        <v>2747750</v>
      </c>
      <c r="IQ4" s="122">
        <v>-21.912122114634791</v>
      </c>
      <c r="IR4" s="66">
        <v>172077</v>
      </c>
      <c r="IS4" s="118">
        <v>-16.659240388620354</v>
      </c>
      <c r="IT4" s="66">
        <v>189722</v>
      </c>
      <c r="IU4" s="118">
        <v>-12.632107316039843</v>
      </c>
      <c r="IV4" s="66">
        <v>247262</v>
      </c>
      <c r="IW4" s="118">
        <v>-14.412599515403258</v>
      </c>
      <c r="IX4" s="66">
        <v>179593</v>
      </c>
      <c r="IY4" s="118">
        <v>-11.324797930172959</v>
      </c>
      <c r="IZ4" s="66">
        <v>201489</v>
      </c>
      <c r="JA4" s="118">
        <v>-9.620249757778021</v>
      </c>
      <c r="JB4" s="66">
        <v>173056</v>
      </c>
      <c r="JC4" s="118">
        <v>-13.972251358351183</v>
      </c>
      <c r="JD4" s="66">
        <v>172427</v>
      </c>
      <c r="JE4" s="118">
        <v>-17.189593648994574</v>
      </c>
      <c r="JF4" s="66">
        <v>208147</v>
      </c>
      <c r="JG4" s="118">
        <v>-23.074336060787491</v>
      </c>
      <c r="JH4" s="66">
        <v>196306</v>
      </c>
      <c r="JI4" s="118">
        <v>-20.500068846537022</v>
      </c>
      <c r="JJ4" s="66">
        <v>190335</v>
      </c>
      <c r="JK4" s="80">
        <v>-22.318903277678238</v>
      </c>
      <c r="JL4" s="66">
        <v>179533</v>
      </c>
      <c r="JM4" s="80">
        <v>-19.418573858714439</v>
      </c>
      <c r="JN4" s="66">
        <v>170487</v>
      </c>
      <c r="JO4" s="80">
        <v>-20.722157637758663</v>
      </c>
      <c r="JP4" s="121">
        <v>2280434</v>
      </c>
      <c r="JQ4" s="122">
        <v>-17.007224092439266</v>
      </c>
      <c r="JR4" s="66">
        <v>139632</v>
      </c>
      <c r="JS4" s="118">
        <v>-18.854931222650329</v>
      </c>
      <c r="JT4" s="66">
        <v>142587</v>
      </c>
      <c r="JU4" s="118">
        <v>-24.844245791210295</v>
      </c>
      <c r="JV4" s="66">
        <v>218932</v>
      </c>
      <c r="JW4" s="118">
        <v>-11.45748234666063</v>
      </c>
      <c r="JX4" s="66">
        <v>154402</v>
      </c>
      <c r="JY4" s="118">
        <v>-14.026715963317059</v>
      </c>
      <c r="JZ4" s="66">
        <v>188420</v>
      </c>
      <c r="KA4" s="118">
        <v>-6.4862101653191946</v>
      </c>
      <c r="KB4" s="66">
        <v>101206</v>
      </c>
      <c r="KC4" s="118">
        <v>-41.518352440828401</v>
      </c>
      <c r="KD4" s="66">
        <v>81748</v>
      </c>
      <c r="KE4" s="118">
        <v>-52.589791621961758</v>
      </c>
      <c r="KF4" s="66">
        <v>148632</v>
      </c>
      <c r="KG4" s="118">
        <v>-28.592773376507953</v>
      </c>
      <c r="KH4" s="66">
        <v>157313</v>
      </c>
      <c r="KI4" s="118">
        <v>-19.863376565158475</v>
      </c>
      <c r="KJ4" s="66">
        <v>180348</v>
      </c>
      <c r="KK4" s="80">
        <v>-5.2470643864764739</v>
      </c>
      <c r="KL4" s="66">
        <v>164685</v>
      </c>
      <c r="KM4" s="80">
        <v>-8.2703458417115563</v>
      </c>
      <c r="KN4" s="66">
        <v>159877</v>
      </c>
      <c r="KO4" s="80">
        <v>-6.2233484077964913</v>
      </c>
      <c r="KP4" s="121">
        <v>1837782</v>
      </c>
      <c r="KQ4" s="122">
        <v>-19.410866528038085</v>
      </c>
      <c r="KR4" s="66">
        <v>136884</v>
      </c>
      <c r="KS4" s="118">
        <v>-1.9680302509453407</v>
      </c>
      <c r="KT4" s="66">
        <v>144493</v>
      </c>
      <c r="KU4" s="118">
        <v>1.3367277521793675</v>
      </c>
      <c r="KV4" s="66">
        <v>224328</v>
      </c>
      <c r="KW4" s="118">
        <v>2.4646922332048238</v>
      </c>
      <c r="KX4" s="66">
        <v>175283</v>
      </c>
      <c r="KY4" s="118">
        <v>13.523788551961768</v>
      </c>
      <c r="KZ4" s="66">
        <v>178735</v>
      </c>
      <c r="LA4" s="118">
        <v>-5.1401125145950521</v>
      </c>
      <c r="LB4" s="66">
        <v>180192</v>
      </c>
      <c r="LC4" s="118">
        <v>78.044779953757697</v>
      </c>
      <c r="LD4" s="66">
        <v>186194</v>
      </c>
      <c r="LE4" s="118">
        <v>127.76581690071929</v>
      </c>
      <c r="LF4" s="66">
        <v>225456</v>
      </c>
      <c r="LG4" s="118">
        <v>51.687388987566621</v>
      </c>
      <c r="LH4" s="66">
        <v>208759</v>
      </c>
      <c r="LI4" s="118">
        <v>32.702955254810483</v>
      </c>
      <c r="LJ4" s="66">
        <v>227149</v>
      </c>
      <c r="LK4" s="80">
        <v>25.950384811586492</v>
      </c>
      <c r="LL4" s="66">
        <v>213211</v>
      </c>
      <c r="LM4" s="80">
        <v>29.465950147250819</v>
      </c>
      <c r="LN4" s="66">
        <v>197209</v>
      </c>
      <c r="LO4" s="80">
        <v>23.350450658944055</v>
      </c>
      <c r="LP4" s="121">
        <v>2297893</v>
      </c>
      <c r="LQ4" s="122">
        <v>25.036212129621461</v>
      </c>
      <c r="LR4" s="66">
        <v>154862</v>
      </c>
      <c r="LS4" s="118">
        <v>13.133748283217916</v>
      </c>
      <c r="LT4" s="66">
        <v>185032</v>
      </c>
      <c r="LU4" s="118">
        <v>28.056030395936137</v>
      </c>
      <c r="LV4" s="66">
        <v>274478</v>
      </c>
      <c r="LW4" s="118">
        <v>22.355657786812166</v>
      </c>
      <c r="LX4" s="66">
        <v>165748</v>
      </c>
      <c r="LY4" s="118">
        <v>-5.4397745360360128</v>
      </c>
      <c r="LZ4" s="66">
        <v>159379</v>
      </c>
      <c r="MA4" s="118">
        <v>-10.829440232746801</v>
      </c>
      <c r="MB4" s="66">
        <v>167785</v>
      </c>
      <c r="MC4" s="118">
        <v>-6.8854333155744962</v>
      </c>
      <c r="MD4" s="66">
        <v>170634</v>
      </c>
      <c r="ME4" s="118">
        <v>-8.3568750872745632</v>
      </c>
      <c r="MF4" s="66">
        <v>226735</v>
      </c>
      <c r="MG4" s="118">
        <v>0.56729472713079598</v>
      </c>
      <c r="MH4" s="66">
        <v>219968</v>
      </c>
      <c r="MI4" s="118">
        <v>5.3693493454174401</v>
      </c>
      <c r="MJ4" s="66">
        <v>179661</v>
      </c>
      <c r="MK4" s="80">
        <v>-20.906101281537669</v>
      </c>
      <c r="ML4" s="66">
        <v>213460</v>
      </c>
      <c r="MM4" s="80">
        <v>0.11678571931090787</v>
      </c>
      <c r="MN4" s="66">
        <v>193705</v>
      </c>
      <c r="MO4" s="80">
        <v>-1.7767951766907153</v>
      </c>
      <c r="MP4" s="121">
        <v>2311447</v>
      </c>
      <c r="MQ4" s="122">
        <v>0.58984469685925411</v>
      </c>
      <c r="MR4" s="66">
        <v>167083</v>
      </c>
      <c r="MS4" s="118">
        <v>7.8915421472020242</v>
      </c>
      <c r="MT4" s="66">
        <v>168241</v>
      </c>
      <c r="MU4" s="118">
        <v>-9.074646547624198</v>
      </c>
      <c r="MV4" s="66">
        <v>294476</v>
      </c>
      <c r="MW4" s="118">
        <v>7.2858298297131308</v>
      </c>
      <c r="MX4" s="66">
        <v>213853</v>
      </c>
      <c r="MY4" s="118">
        <v>29.022974636194697</v>
      </c>
      <c r="MZ4" s="66">
        <v>227230</v>
      </c>
      <c r="NA4" s="118">
        <v>42.572107994152297</v>
      </c>
      <c r="NB4" s="66">
        <v>235293</v>
      </c>
      <c r="NC4" s="118">
        <v>40.234824328754073</v>
      </c>
      <c r="ND4" s="66">
        <v>230512</v>
      </c>
      <c r="NE4" s="118">
        <v>35.091482354044331</v>
      </c>
      <c r="NF4" s="66">
        <v>315025</v>
      </c>
      <c r="NG4" s="118">
        <v>38.939731404503064</v>
      </c>
      <c r="NH4" s="66">
        <v>247847</v>
      </c>
      <c r="NI4" s="118">
        <v>12.674116235088739</v>
      </c>
      <c r="NJ4" s="66">
        <v>290468</v>
      </c>
      <c r="NK4" s="80">
        <v>61.675600158075497</v>
      </c>
      <c r="NL4" s="66">
        <v>299978</v>
      </c>
      <c r="NM4" s="80">
        <v>40.531247072050981</v>
      </c>
      <c r="NN4" s="66">
        <v>258521</v>
      </c>
      <c r="NO4" s="80">
        <v>33.461190986293587</v>
      </c>
      <c r="NP4" s="121">
        <v>2948527</v>
      </c>
      <c r="NQ4" s="122">
        <v>27.561955779215364</v>
      </c>
      <c r="NR4" s="66">
        <v>206526</v>
      </c>
      <c r="NS4" s="118">
        <v>23.606830138314482</v>
      </c>
      <c r="NT4" s="66">
        <v>213200</v>
      </c>
      <c r="NU4" s="118">
        <v>26.722974780225982</v>
      </c>
      <c r="NV4" s="66">
        <v>375119</v>
      </c>
      <c r="NW4" s="118">
        <v>27.385253806761845</v>
      </c>
      <c r="NX4" s="66">
        <v>290092</v>
      </c>
      <c r="NY4" s="118">
        <v>35.650189616231721</v>
      </c>
      <c r="NZ4" s="66">
        <v>286273</v>
      </c>
      <c r="OA4" s="118">
        <v>25.983804955331614</v>
      </c>
      <c r="OB4" s="66">
        <v>282476</v>
      </c>
      <c r="OC4" s="118">
        <v>20.05287025113369</v>
      </c>
      <c r="OD4" s="66">
        <v>274830</v>
      </c>
      <c r="OE4" s="118">
        <v>19.225897133337956</v>
      </c>
      <c r="OF4" s="66">
        <v>329652</v>
      </c>
      <c r="OG4" s="118">
        <v>4.6431235616220867</v>
      </c>
      <c r="OH4" s="66">
        <v>251119</v>
      </c>
      <c r="OI4" s="118">
        <v>1.3201692979943225</v>
      </c>
      <c r="OJ4" s="66">
        <v>248541</v>
      </c>
      <c r="OK4" s="80">
        <v>-14.434292245617419</v>
      </c>
      <c r="OL4" s="66">
        <v>258522</v>
      </c>
      <c r="OM4" s="80">
        <v>-13.819680109874721</v>
      </c>
      <c r="ON4" s="66">
        <v>255356</v>
      </c>
      <c r="OO4" s="80">
        <v>-1.2242719160145632</v>
      </c>
      <c r="OP4" s="121">
        <v>3271706</v>
      </c>
      <c r="OQ4" s="122">
        <v>10.960693254631892</v>
      </c>
      <c r="OR4" s="66">
        <v>203969</v>
      </c>
      <c r="OS4" s="118">
        <v>-1.2381007718156534</v>
      </c>
      <c r="OT4" s="66">
        <v>211199</v>
      </c>
      <c r="OU4" s="118">
        <v>-0.93855534709192945</v>
      </c>
      <c r="OV4" s="66">
        <v>8347</v>
      </c>
      <c r="OW4" s="118">
        <v>-97.774839450947567</v>
      </c>
      <c r="OX4" s="66">
        <v>360</v>
      </c>
      <c r="OY4" s="118">
        <v>-99.875901438164448</v>
      </c>
      <c r="OZ4" s="66">
        <v>413</v>
      </c>
      <c r="PA4" s="118">
        <v>-99.855732115847459</v>
      </c>
      <c r="PB4" s="66">
        <v>498</v>
      </c>
      <c r="PC4" s="118">
        <v>-99.823701836616209</v>
      </c>
      <c r="PD4" s="66">
        <v>755</v>
      </c>
      <c r="PE4" s="118">
        <v>-99.725284721464178</v>
      </c>
      <c r="PF4" s="66">
        <v>1275</v>
      </c>
      <c r="PG4" s="118">
        <v>-99.613228495504345</v>
      </c>
      <c r="PH4" s="66">
        <v>794</v>
      </c>
      <c r="PI4" s="118">
        <v>-99.683815242972457</v>
      </c>
      <c r="PJ4" s="66">
        <v>927</v>
      </c>
      <c r="PK4" s="80">
        <v>-99.627023308025642</v>
      </c>
      <c r="PL4" s="66">
        <v>1254</v>
      </c>
      <c r="PM4" s="80">
        <v>-99.51493489915751</v>
      </c>
      <c r="PN4" s="66">
        <v>951</v>
      </c>
      <c r="PO4" s="80">
        <v>-99.627578752800019</v>
      </c>
      <c r="PP4" s="121">
        <v>430742</v>
      </c>
      <c r="PQ4" s="122">
        <v>-86.834330468568993</v>
      </c>
      <c r="PR4" s="66">
        <v>1299</v>
      </c>
      <c r="PS4" s="118">
        <v>-99.36313851614706</v>
      </c>
      <c r="PT4" s="66">
        <v>1719</v>
      </c>
      <c r="PU4" s="118">
        <v>-99.186075691646266</v>
      </c>
      <c r="PV4" s="66">
        <v>949</v>
      </c>
      <c r="PW4" s="118">
        <v>-88.630645740984775</v>
      </c>
      <c r="PX4" s="66">
        <v>872</v>
      </c>
      <c r="PY4" s="118">
        <v>142.2222222222222</v>
      </c>
      <c r="PZ4" s="66">
        <v>1403</v>
      </c>
      <c r="QA4" s="118">
        <v>239.70944309927361</v>
      </c>
      <c r="QB4" s="66">
        <v>875</v>
      </c>
      <c r="QC4" s="118">
        <v>75.702811244979927</v>
      </c>
      <c r="QD4" s="66">
        <v>881</v>
      </c>
      <c r="QE4" s="118">
        <v>16.688741721854306</v>
      </c>
      <c r="QF4" s="66">
        <v>2258</v>
      </c>
      <c r="QG4" s="118">
        <v>77.098039215686271</v>
      </c>
      <c r="QH4" s="66">
        <v>1142</v>
      </c>
      <c r="QI4" s="118">
        <v>43.82871536523929</v>
      </c>
      <c r="QJ4" s="66">
        <v>1237</v>
      </c>
      <c r="QK4" s="80">
        <v>33.441208198489747</v>
      </c>
      <c r="QL4" s="66">
        <v>1623</v>
      </c>
      <c r="QM4" s="80">
        <v>29.425837320574153</v>
      </c>
      <c r="QN4" s="66">
        <v>1007</v>
      </c>
      <c r="QO4" s="80">
        <v>5.8885383806519531</v>
      </c>
      <c r="QP4" s="121">
        <v>15265</v>
      </c>
      <c r="QQ4" s="122">
        <v>-96.456115261571895</v>
      </c>
      <c r="QR4" s="66">
        <v>1162</v>
      </c>
      <c r="QS4" s="118">
        <v>-10.54657428791378</v>
      </c>
      <c r="QT4" s="66">
        <v>2934</v>
      </c>
      <c r="QU4" s="118">
        <v>70.680628272251298</v>
      </c>
      <c r="QV4" s="66">
        <v>1397</v>
      </c>
      <c r="QW4" s="118">
        <v>47.20758693361433</v>
      </c>
      <c r="QX4" s="66">
        <v>2231</v>
      </c>
      <c r="QY4" s="118">
        <v>155.848623853211</v>
      </c>
      <c r="QZ4" s="66">
        <v>3701</v>
      </c>
      <c r="RA4" s="118">
        <v>163.79187455452603</v>
      </c>
      <c r="RB4" s="66">
        <v>5855</v>
      </c>
      <c r="RC4" s="118">
        <v>569.14285714285711</v>
      </c>
      <c r="RD4" s="66">
        <v>11789</v>
      </c>
      <c r="RE4" s="118">
        <v>1238.138479001135</v>
      </c>
      <c r="RF4" s="66">
        <v>26482</v>
      </c>
      <c r="RG4" s="118">
        <v>1072.8077945084144</v>
      </c>
      <c r="RH4" s="66">
        <v>27560</v>
      </c>
      <c r="RI4" s="118">
        <v>2313.309982486865</v>
      </c>
      <c r="RJ4" s="66">
        <v>67159</v>
      </c>
      <c r="RK4" s="80">
        <v>5329.1835084882787</v>
      </c>
      <c r="RL4" s="66">
        <v>62422</v>
      </c>
      <c r="RM4" s="80">
        <v>3746.087492298213</v>
      </c>
      <c r="RN4" s="66">
        <v>84175</v>
      </c>
      <c r="RO4" s="80">
        <v>8258.9870903674273</v>
      </c>
      <c r="RP4" s="121">
        <v>296867</v>
      </c>
      <c r="RQ4" s="122">
        <v>1844.7559777268261</v>
      </c>
      <c r="RR4" s="66">
        <v>66900</v>
      </c>
      <c r="RS4" s="118">
        <v>5657.3149741824436</v>
      </c>
      <c r="RT4" s="66">
        <v>94393</v>
      </c>
      <c r="RU4" s="118">
        <v>3117.2119972733472</v>
      </c>
      <c r="RV4" s="66">
        <v>192318</v>
      </c>
      <c r="RW4" s="118">
        <v>13666.499642090193</v>
      </c>
      <c r="RX4" s="66">
        <v>128309</v>
      </c>
      <c r="RY4" s="118">
        <v>5651.187808157777</v>
      </c>
      <c r="RZ4" s="66">
        <v>183691</v>
      </c>
      <c r="SA4" s="118">
        <v>4863.2801945420151</v>
      </c>
      <c r="SB4" s="66">
        <v>196512</v>
      </c>
      <c r="SC4" s="118">
        <v>3256.3108454312555</v>
      </c>
      <c r="SD4" s="66">
        <v>211468</v>
      </c>
      <c r="SE4" s="118">
        <v>1693.7738569853252</v>
      </c>
      <c r="SF4" s="66">
        <v>263453</v>
      </c>
      <c r="SG4" s="118">
        <v>894.83800317196585</v>
      </c>
      <c r="SH4" s="66">
        <v>250102</v>
      </c>
      <c r="SI4" s="118">
        <v>807.48185776487662</v>
      </c>
      <c r="SJ4" s="66">
        <v>255092</v>
      </c>
      <c r="SK4" s="80">
        <v>279.83293378400515</v>
      </c>
      <c r="SL4" s="66">
        <v>278322</v>
      </c>
      <c r="SM4" s="80">
        <v>345.87164781647493</v>
      </c>
      <c r="SN4" s="66">
        <v>195869</v>
      </c>
      <c r="SO4" s="80">
        <v>132.69260469260468</v>
      </c>
      <c r="SP4" s="121">
        <v>2316429</v>
      </c>
      <c r="SQ4" s="122">
        <v>680.29184786453186</v>
      </c>
      <c r="SR4" s="66">
        <v>143152</v>
      </c>
      <c r="SS4" s="118">
        <v>113.97907324364725</v>
      </c>
      <c r="ST4" s="66">
        <v>183999</v>
      </c>
      <c r="SU4" s="118">
        <v>94.928649370186349</v>
      </c>
      <c r="SV4" s="66">
        <v>338742</v>
      </c>
      <c r="SW4" s="118">
        <v>76.136399089008819</v>
      </c>
      <c r="SX4" s="66">
        <v>229252</v>
      </c>
      <c r="SY4" s="118">
        <v>78.671800107552855</v>
      </c>
      <c r="SZ4" s="66">
        <v>278423</v>
      </c>
      <c r="TA4" s="118">
        <v>51.571388908547512</v>
      </c>
      <c r="TB4" s="66">
        <v>258431</v>
      </c>
      <c r="TC4" s="118">
        <v>31.509017261032412</v>
      </c>
      <c r="TD4" s="66">
        <v>242953</v>
      </c>
      <c r="TE4" s="118">
        <v>14.888777498250327</v>
      </c>
      <c r="TF4" s="66">
        <v>323465</v>
      </c>
      <c r="TG4" s="118">
        <v>22.779015611892817</v>
      </c>
      <c r="TH4" s="66">
        <v>310652</v>
      </c>
      <c r="TI4" s="118">
        <v>24.210122270113786</v>
      </c>
      <c r="TJ4" s="66">
        <v>323266</v>
      </c>
      <c r="TK4" s="80">
        <v>26.725259906229915</v>
      </c>
      <c r="TL4" s="66">
        <v>341198</v>
      </c>
      <c r="TM4" s="80">
        <v>22.591099517824674</v>
      </c>
      <c r="TN4" s="66">
        <v>250546</v>
      </c>
      <c r="TO4" s="80">
        <v>27.915086103467111</v>
      </c>
      <c r="TP4" s="121">
        <v>3224079</v>
      </c>
      <c r="TQ4" s="122">
        <v>39.183156487852642</v>
      </c>
      <c r="TR4" s="66">
        <v>174717</v>
      </c>
      <c r="TS4" s="118">
        <v>22.049988823069189</v>
      </c>
      <c r="TT4" s="66">
        <f t="shared" ref="TT4" si="0">TT17</f>
        <v>224482</v>
      </c>
      <c r="TU4" s="118">
        <f t="shared" ref="TU4:TW9" si="1">(TT4/ST4-1)*100</f>
        <v>22.001750009510921</v>
      </c>
      <c r="TV4" s="66">
        <f t="shared" ref="TV4:TX4" si="2">TV17</f>
        <v>383312</v>
      </c>
      <c r="TW4" s="213">
        <f t="shared" si="1"/>
        <v>13.157506302731869</v>
      </c>
      <c r="TX4" s="66">
        <f t="shared" si="2"/>
        <v>257903</v>
      </c>
      <c r="TY4" s="213">
        <f t="shared" ref="TY4:TY9" si="3">(TX4/SX4-1)*100</f>
        <v>12.497600893340088</v>
      </c>
      <c r="TZ4" s="66">
        <f t="shared" ref="TZ4:UB4" si="4">TZ17</f>
        <v>291626</v>
      </c>
      <c r="UA4" s="118">
        <f t="shared" ref="UA4:UA9" si="5">(TZ4/SZ4-1)*100</f>
        <v>4.7420651311134598</v>
      </c>
      <c r="UB4" s="66">
        <f t="shared" si="4"/>
        <v>287140</v>
      </c>
      <c r="UC4" s="118">
        <f t="shared" ref="UC4:UC9" si="6">(UB4/TB4-1)*100</f>
        <v>11.108961386211401</v>
      </c>
      <c r="UD4" s="66">
        <v>299782</v>
      </c>
      <c r="UE4" s="118">
        <v>23.390943927426289</v>
      </c>
      <c r="UF4" s="66">
        <v>378852</v>
      </c>
      <c r="UG4" s="118">
        <v>17.123027220873976</v>
      </c>
      <c r="UH4" s="66">
        <v>370709</v>
      </c>
      <c r="UI4" s="130">
        <v>19.33256505671941</v>
      </c>
      <c r="UJ4" s="66">
        <v>316776</v>
      </c>
      <c r="UK4" s="130">
        <v>-2.0076345795722372</v>
      </c>
      <c r="UL4" s="66">
        <v>362879</v>
      </c>
      <c r="UM4" s="130">
        <v>6.3543748791024646</v>
      </c>
      <c r="UN4" s="66">
        <v>304959</v>
      </c>
      <c r="UO4" s="130">
        <v>21.717768393827885</v>
      </c>
      <c r="UP4" s="121">
        <f>UP17</f>
        <v>3653137</v>
      </c>
      <c r="UQ4" s="122">
        <f t="shared" ref="UQ4:UQ9" si="7">IFERROR((UP4/SUM(SR4,ST4,SV4,SX4,SZ4,TB4,TD4,TF4,TH4,TJ4,TL4,TN4)-1)*100,"-")</f>
        <v>13.307924526663273</v>
      </c>
      <c r="UR4" s="66">
        <v>225351</v>
      </c>
      <c r="US4" s="130">
        <v>28.980580023695456</v>
      </c>
      <c r="UT4" s="66">
        <v>232835</v>
      </c>
      <c r="UU4" s="130">
        <v>3.7210110387469797</v>
      </c>
      <c r="UV4" s="66">
        <f t="shared" ref="UV4" si="8">UV17</f>
        <v>481789</v>
      </c>
      <c r="UW4" s="130">
        <f t="shared" ref="UW4" si="9">IFERROR((UV4/TV4-1)*100,"-")</f>
        <v>25.691081938473094</v>
      </c>
      <c r="UX4" s="66"/>
      <c r="UY4" s="213"/>
      <c r="UZ4" s="66"/>
      <c r="VA4" s="118"/>
      <c r="VB4" s="66"/>
      <c r="VC4" s="118"/>
      <c r="VD4" s="66"/>
      <c r="VE4" s="118"/>
      <c r="VF4" s="66"/>
      <c r="VG4" s="118"/>
      <c r="VH4" s="66"/>
      <c r="VI4" s="130"/>
      <c r="VJ4" s="66"/>
      <c r="VK4" s="130"/>
      <c r="VL4" s="66"/>
      <c r="VM4" s="130"/>
      <c r="VN4" s="66"/>
      <c r="VO4" s="130"/>
      <c r="VP4" s="121">
        <f>VP17</f>
        <v>939975</v>
      </c>
      <c r="VQ4" s="122">
        <f>IFERROR((VP4/SUM(TR4,TT4,TV4)-1)*100,"-")</f>
        <v>20.122912010182613</v>
      </c>
    </row>
    <row r="5" spans="1:589">
      <c r="A5" s="236" t="s">
        <v>526</v>
      </c>
      <c r="B5" s="237"/>
      <c r="C5" s="238"/>
      <c r="D5" s="90">
        <v>140253</v>
      </c>
      <c r="E5" s="90">
        <v>147060</v>
      </c>
      <c r="F5" s="90">
        <v>150938</v>
      </c>
      <c r="G5" s="90">
        <v>164800</v>
      </c>
      <c r="H5" s="90">
        <v>193567</v>
      </c>
      <c r="I5" s="90">
        <v>244098</v>
      </c>
      <c r="J5" s="90">
        <v>324167</v>
      </c>
      <c r="K5" s="90">
        <v>432730</v>
      </c>
      <c r="L5" s="90">
        <v>477094</v>
      </c>
      <c r="M5" s="90">
        <v>397048</v>
      </c>
      <c r="N5" s="90">
        <v>400409</v>
      </c>
      <c r="O5" s="90">
        <v>408913</v>
      </c>
      <c r="P5" s="90">
        <v>392291</v>
      </c>
      <c r="Q5" s="90">
        <v>415038</v>
      </c>
      <c r="R5" s="21">
        <v>47105</v>
      </c>
      <c r="S5" s="21">
        <v>47450</v>
      </c>
      <c r="T5" s="21">
        <v>49052</v>
      </c>
      <c r="U5" s="21">
        <v>44422</v>
      </c>
      <c r="V5" s="21">
        <v>37594</v>
      </c>
      <c r="W5" s="21">
        <v>37092</v>
      </c>
      <c r="X5" s="21">
        <v>46639</v>
      </c>
      <c r="Y5" s="21">
        <v>51054</v>
      </c>
      <c r="Z5" s="21">
        <v>44303</v>
      </c>
      <c r="AA5" s="21">
        <v>46852</v>
      </c>
      <c r="AB5" s="21">
        <v>42014</v>
      </c>
      <c r="AC5" s="21">
        <v>55037</v>
      </c>
      <c r="AD5" s="20">
        <v>548614</v>
      </c>
      <c r="AE5" s="21">
        <v>46005</v>
      </c>
      <c r="AF5" s="21">
        <v>65296</v>
      </c>
      <c r="AG5" s="21">
        <v>50162</v>
      </c>
      <c r="AH5" s="21">
        <v>51330</v>
      </c>
      <c r="AI5" s="21">
        <v>49940</v>
      </c>
      <c r="AJ5" s="21">
        <v>54616</v>
      </c>
      <c r="AK5" s="21">
        <v>59256</v>
      </c>
      <c r="AL5" s="21">
        <v>65631</v>
      </c>
      <c r="AM5" s="21">
        <v>52889</v>
      </c>
      <c r="AN5" s="21">
        <v>56473</v>
      </c>
      <c r="AO5" s="21">
        <v>49606</v>
      </c>
      <c r="AP5" s="21">
        <v>60085</v>
      </c>
      <c r="AQ5" s="20">
        <v>661289</v>
      </c>
      <c r="AR5" s="21">
        <v>57988</v>
      </c>
      <c r="AS5" s="21">
        <v>75350</v>
      </c>
      <c r="AT5" s="21">
        <v>55043</v>
      </c>
      <c r="AU5" s="21">
        <v>65540</v>
      </c>
      <c r="AV5" s="21">
        <v>65165</v>
      </c>
      <c r="AW5" s="21">
        <v>60003</v>
      </c>
      <c r="AX5" s="21">
        <v>71888</v>
      </c>
      <c r="AY5" s="21">
        <v>75862</v>
      </c>
      <c r="AZ5" s="21">
        <v>60291</v>
      </c>
      <c r="BA5" s="21">
        <v>61696</v>
      </c>
      <c r="BB5" s="21">
        <v>55412</v>
      </c>
      <c r="BC5" s="21">
        <v>66625</v>
      </c>
      <c r="BD5" s="20">
        <v>770863</v>
      </c>
      <c r="BE5" s="21">
        <v>80028</v>
      </c>
      <c r="BF5" s="21">
        <v>55926</v>
      </c>
      <c r="BG5" s="21">
        <v>60922</v>
      </c>
      <c r="BH5" s="21">
        <v>62801</v>
      </c>
      <c r="BI5" s="21">
        <v>66896</v>
      </c>
      <c r="BJ5" s="21">
        <v>65806</v>
      </c>
      <c r="BK5" s="21">
        <v>71332</v>
      </c>
      <c r="BL5" s="21">
        <v>82443</v>
      </c>
      <c r="BM5" s="21">
        <v>63043</v>
      </c>
      <c r="BN5" s="21">
        <v>73401</v>
      </c>
      <c r="BO5" s="21">
        <v>61954</v>
      </c>
      <c r="BP5" s="21">
        <v>72052</v>
      </c>
      <c r="BQ5" s="20">
        <v>816604</v>
      </c>
      <c r="BR5" s="21">
        <v>60014</v>
      </c>
      <c r="BS5" s="21">
        <v>82470</v>
      </c>
      <c r="BT5" s="21">
        <v>63604</v>
      </c>
      <c r="BU5" s="21">
        <v>62172</v>
      </c>
      <c r="BV5" s="21">
        <v>63153</v>
      </c>
      <c r="BW5" s="21">
        <v>81325</v>
      </c>
      <c r="BX5" s="21">
        <v>66021</v>
      </c>
      <c r="BY5" s="21">
        <v>82265</v>
      </c>
      <c r="BZ5" s="21">
        <v>72016</v>
      </c>
      <c r="CA5" s="21">
        <v>86306</v>
      </c>
      <c r="CB5" s="21">
        <v>63616</v>
      </c>
      <c r="CC5" s="21">
        <v>72733</v>
      </c>
      <c r="CD5" s="20">
        <v>855695</v>
      </c>
      <c r="CE5" s="21">
        <v>68262</v>
      </c>
      <c r="CF5" s="21">
        <v>79850</v>
      </c>
      <c r="CG5" s="21">
        <v>58702</v>
      </c>
      <c r="CH5" s="21">
        <v>45191</v>
      </c>
      <c r="CI5" s="21">
        <v>32662</v>
      </c>
      <c r="CJ5" s="21">
        <v>49387</v>
      </c>
      <c r="CK5" s="21">
        <v>74245</v>
      </c>
      <c r="CL5" s="21">
        <v>97837</v>
      </c>
      <c r="CM5" s="21">
        <v>83735</v>
      </c>
      <c r="CN5" s="21">
        <v>97634</v>
      </c>
      <c r="CO5" s="21">
        <v>82277</v>
      </c>
      <c r="CP5" s="21">
        <v>93944</v>
      </c>
      <c r="CQ5" s="20">
        <v>863726</v>
      </c>
      <c r="CR5" s="21">
        <v>109571</v>
      </c>
      <c r="CS5" s="21">
        <v>74419</v>
      </c>
      <c r="CT5" s="21">
        <v>69565</v>
      </c>
      <c r="CU5" s="21">
        <v>84680</v>
      </c>
      <c r="CV5" s="21">
        <v>90112</v>
      </c>
      <c r="CW5" s="21">
        <v>94091</v>
      </c>
      <c r="CX5" s="21">
        <v>100332</v>
      </c>
      <c r="CY5" s="21">
        <v>105239</v>
      </c>
      <c r="CZ5" s="21">
        <v>81166</v>
      </c>
      <c r="DA5" s="21">
        <v>100722</v>
      </c>
      <c r="DB5" s="21">
        <v>89442</v>
      </c>
      <c r="DC5" s="21">
        <v>89082</v>
      </c>
      <c r="DD5" s="20">
        <v>1088421</v>
      </c>
      <c r="DE5" s="21">
        <v>90971</v>
      </c>
      <c r="DF5" s="21">
        <v>120690</v>
      </c>
      <c r="DG5" s="21">
        <v>87994</v>
      </c>
      <c r="DH5" s="21">
        <v>95534</v>
      </c>
      <c r="DI5" s="21">
        <v>101495</v>
      </c>
      <c r="DJ5" s="21">
        <v>95911</v>
      </c>
      <c r="DK5" s="21">
        <v>116859</v>
      </c>
      <c r="DL5" s="21">
        <v>118435</v>
      </c>
      <c r="DM5" s="21">
        <v>98996</v>
      </c>
      <c r="DN5" s="21">
        <v>115450</v>
      </c>
      <c r="DO5" s="21">
        <v>93916</v>
      </c>
      <c r="DP5" s="21">
        <v>95981</v>
      </c>
      <c r="DQ5" s="20">
        <v>1232232</v>
      </c>
      <c r="DR5" s="21">
        <v>103030</v>
      </c>
      <c r="DS5" s="21">
        <v>104173</v>
      </c>
      <c r="DT5" s="21">
        <v>96549</v>
      </c>
      <c r="DU5" s="21">
        <v>126284</v>
      </c>
      <c r="DV5" s="21">
        <v>108839</v>
      </c>
      <c r="DW5" s="21">
        <v>105835</v>
      </c>
      <c r="DX5" s="21">
        <v>126705</v>
      </c>
      <c r="DY5" s="21">
        <v>139445</v>
      </c>
      <c r="DZ5" s="21">
        <v>126178</v>
      </c>
      <c r="EA5" s="21">
        <v>133354</v>
      </c>
      <c r="EB5" s="21">
        <v>110613</v>
      </c>
      <c r="EC5" s="21">
        <v>100466</v>
      </c>
      <c r="ED5" s="20">
        <v>1381471</v>
      </c>
      <c r="EE5" s="21">
        <v>87987</v>
      </c>
      <c r="EF5" s="21">
        <v>123027</v>
      </c>
      <c r="EG5" s="21">
        <v>106124</v>
      </c>
      <c r="EH5" s="21">
        <v>120456</v>
      </c>
      <c r="EI5" s="21">
        <v>116886</v>
      </c>
      <c r="EJ5" s="21">
        <v>116421</v>
      </c>
      <c r="EK5" s="21">
        <v>137339</v>
      </c>
      <c r="EL5" s="21">
        <v>162828</v>
      </c>
      <c r="EM5" s="21">
        <v>141347</v>
      </c>
      <c r="EN5" s="21">
        <v>156921</v>
      </c>
      <c r="EO5" s="21">
        <v>138540</v>
      </c>
      <c r="EP5" s="21">
        <v>140192</v>
      </c>
      <c r="EQ5" s="20">
        <v>1548068</v>
      </c>
      <c r="ER5" s="21">
        <v>123301</v>
      </c>
      <c r="ES5" s="21">
        <v>158188</v>
      </c>
      <c r="ET5" s="21">
        <v>145320</v>
      </c>
      <c r="EU5" s="21">
        <v>138112</v>
      </c>
      <c r="EV5" s="21">
        <v>129167</v>
      </c>
      <c r="EW5" s="21">
        <v>113456</v>
      </c>
      <c r="EX5" s="21">
        <v>145628</v>
      </c>
      <c r="EY5" s="21">
        <v>153841</v>
      </c>
      <c r="EZ5" s="21">
        <v>141902</v>
      </c>
      <c r="FA5" s="21">
        <v>142749</v>
      </c>
      <c r="FB5" s="21">
        <v>123883</v>
      </c>
      <c r="FC5" s="21">
        <v>137375</v>
      </c>
      <c r="FD5" s="20">
        <v>1652922</v>
      </c>
      <c r="FE5" s="21">
        <v>156594</v>
      </c>
      <c r="FF5" s="21">
        <v>174995</v>
      </c>
      <c r="FG5" s="21">
        <v>153843</v>
      </c>
      <c r="FH5" s="21">
        <v>172249</v>
      </c>
      <c r="FI5" s="21">
        <v>133044</v>
      </c>
      <c r="FJ5" s="21">
        <v>117381</v>
      </c>
      <c r="FK5" s="21">
        <v>159462</v>
      </c>
      <c r="FL5" s="21">
        <v>217950</v>
      </c>
      <c r="FM5" s="21">
        <v>164418</v>
      </c>
      <c r="FN5" s="21">
        <v>194367</v>
      </c>
      <c r="FO5" s="21">
        <v>146766</v>
      </c>
      <c r="FP5" s="21">
        <v>154802</v>
      </c>
      <c r="FQ5" s="20">
        <v>1945871</v>
      </c>
      <c r="FR5" s="21">
        <v>142750</v>
      </c>
      <c r="FS5" s="21">
        <v>201191</v>
      </c>
      <c r="FT5" s="21">
        <v>187710</v>
      </c>
      <c r="FU5" s="21">
        <v>201888</v>
      </c>
      <c r="FV5" s="21">
        <v>204124</v>
      </c>
      <c r="FW5" s="21">
        <v>201152</v>
      </c>
      <c r="FX5" s="21">
        <v>252130</v>
      </c>
      <c r="FY5" s="21">
        <v>302010</v>
      </c>
      <c r="FZ5" s="21">
        <v>223177</v>
      </c>
      <c r="GA5" s="21">
        <v>244097</v>
      </c>
      <c r="GB5" s="21">
        <v>191775</v>
      </c>
      <c r="GC5" s="21">
        <v>166217</v>
      </c>
      <c r="GD5" s="20">
        <v>2518221</v>
      </c>
      <c r="GE5" s="21">
        <v>154751</v>
      </c>
      <c r="GF5" s="21">
        <v>203928</v>
      </c>
      <c r="GG5" s="21">
        <v>208202</v>
      </c>
      <c r="GH5" s="21">
        <v>212312</v>
      </c>
      <c r="GI5" s="21">
        <v>200788</v>
      </c>
      <c r="GJ5" s="21">
        <v>246959</v>
      </c>
      <c r="GK5" s="21">
        <v>319248</v>
      </c>
      <c r="GL5" s="21">
        <v>352054</v>
      </c>
      <c r="GM5" s="21">
        <v>288412</v>
      </c>
      <c r="GN5" s="21">
        <v>287244</v>
      </c>
      <c r="GO5" s="21">
        <v>239508</v>
      </c>
      <c r="GP5" s="21">
        <v>227494</v>
      </c>
      <c r="GQ5" s="93">
        <v>2940900</v>
      </c>
      <c r="GR5" s="203">
        <v>243731</v>
      </c>
      <c r="GS5" s="81">
        <v>70.739754816112082</v>
      </c>
      <c r="GT5" s="203">
        <v>241744</v>
      </c>
      <c r="GU5" s="81">
        <v>28.785893133024352</v>
      </c>
      <c r="GV5" s="203">
        <v>243834</v>
      </c>
      <c r="GW5" s="81">
        <v>19.453861378377859</v>
      </c>
      <c r="GX5" s="203">
        <v>302571</v>
      </c>
      <c r="GY5" s="81">
        <v>20.005949311862924</v>
      </c>
      <c r="GZ5" s="203">
        <v>277553</v>
      </c>
      <c r="HA5" s="81">
        <v>24.364517849061507</v>
      </c>
      <c r="HB5" s="203">
        <v>315986</v>
      </c>
      <c r="HC5" s="81">
        <v>64.769130491461354</v>
      </c>
      <c r="HD5" s="203">
        <v>412367</v>
      </c>
      <c r="HE5" s="81">
        <v>-83.624669955496358</v>
      </c>
      <c r="HF5" s="203">
        <v>450507</v>
      </c>
      <c r="HG5" s="81">
        <v>120.91473461221609</v>
      </c>
      <c r="HH5" s="203">
        <v>360491</v>
      </c>
      <c r="HI5" s="81">
        <v>69.793040431063716</v>
      </c>
      <c r="HJ5" s="203">
        <v>366587</v>
      </c>
      <c r="HK5" s="81">
        <v>48.440429383015001</v>
      </c>
      <c r="HL5" s="203">
        <v>277584</v>
      </c>
      <c r="HM5" s="81">
        <v>-21.153004936742658</v>
      </c>
      <c r="HN5" s="203">
        <v>273754</v>
      </c>
      <c r="HO5" s="81">
        <v>-4.6963557115205168</v>
      </c>
      <c r="HP5" s="98">
        <v>3766709</v>
      </c>
      <c r="HQ5" s="24">
        <v>-25.001572958180816</v>
      </c>
      <c r="HR5" s="203">
        <v>267468</v>
      </c>
      <c r="HS5" s="119">
        <v>9.7390155540329371</v>
      </c>
      <c r="HT5" s="203">
        <v>334062</v>
      </c>
      <c r="HU5" s="119">
        <v>38.188331458071346</v>
      </c>
      <c r="HV5" s="203">
        <v>355271</v>
      </c>
      <c r="HW5" s="119">
        <v>45.701993979510647</v>
      </c>
      <c r="HX5" s="203">
        <v>402070</v>
      </c>
      <c r="HY5" s="119">
        <v>32.884513056439644</v>
      </c>
      <c r="HZ5" s="203">
        <v>344809</v>
      </c>
      <c r="IA5" s="119">
        <v>24.23176834694636</v>
      </c>
      <c r="IB5" s="203">
        <v>489580</v>
      </c>
      <c r="IC5" s="119">
        <v>54.937244055116373</v>
      </c>
      <c r="ID5" s="203">
        <v>653083</v>
      </c>
      <c r="IE5" s="119">
        <v>58.374215201507383</v>
      </c>
      <c r="IF5" s="203">
        <v>733522</v>
      </c>
      <c r="IG5" s="119">
        <v>62.82144339599607</v>
      </c>
      <c r="IH5" s="203">
        <v>559740</v>
      </c>
      <c r="II5" s="119">
        <v>55.271560177646606</v>
      </c>
      <c r="IJ5" s="203">
        <v>438193</v>
      </c>
      <c r="IK5" s="81">
        <v>19.533153112358058</v>
      </c>
      <c r="IL5" s="203">
        <v>357437</v>
      </c>
      <c r="IM5" s="81">
        <v>28.767147962418594</v>
      </c>
      <c r="IN5" s="203">
        <v>362676</v>
      </c>
      <c r="IO5" s="81">
        <v>32.482447745055779</v>
      </c>
      <c r="IP5" s="115">
        <v>5297911</v>
      </c>
      <c r="IQ5" s="15">
        <v>40.650923657760664</v>
      </c>
      <c r="IR5" s="203">
        <v>379503</v>
      </c>
      <c r="IS5" s="119">
        <v>41.887253802324011</v>
      </c>
      <c r="IT5" s="203">
        <v>411165</v>
      </c>
      <c r="IU5" s="119">
        <v>23.080446144727617</v>
      </c>
      <c r="IV5" s="203">
        <v>508635</v>
      </c>
      <c r="IW5" s="119">
        <v>43.168173028476865</v>
      </c>
      <c r="IX5" s="203">
        <v>642152</v>
      </c>
      <c r="IY5" s="119">
        <v>59.711493023602856</v>
      </c>
      <c r="IZ5" s="203">
        <v>626768</v>
      </c>
      <c r="JA5" s="119">
        <v>81.77251753869534</v>
      </c>
      <c r="JB5" s="203">
        <v>692898</v>
      </c>
      <c r="JC5" s="119">
        <v>41.529065729809233</v>
      </c>
      <c r="JD5" s="203">
        <v>806440</v>
      </c>
      <c r="JE5" s="119">
        <v>23.482007646807524</v>
      </c>
      <c r="JF5" s="203">
        <v>874553</v>
      </c>
      <c r="JG5" s="119">
        <v>19.226553532136737</v>
      </c>
      <c r="JH5" s="203">
        <v>660497</v>
      </c>
      <c r="JI5" s="119">
        <v>18.000678886625931</v>
      </c>
      <c r="JJ5" s="203">
        <v>677043</v>
      </c>
      <c r="JK5" s="81">
        <v>54.507945129201055</v>
      </c>
      <c r="JL5" s="203">
        <v>560512</v>
      </c>
      <c r="JM5" s="81">
        <v>56.814207818440735</v>
      </c>
      <c r="JN5" s="203">
        <v>530135</v>
      </c>
      <c r="JO5" s="81">
        <v>46.17316833757954</v>
      </c>
      <c r="JP5" s="115">
        <v>7370301</v>
      </c>
      <c r="JQ5" s="15">
        <v>39.11711616144553</v>
      </c>
      <c r="JR5" s="203">
        <v>482121</v>
      </c>
      <c r="JS5" s="119">
        <v>27.04010244978301</v>
      </c>
      <c r="JT5" s="203">
        <v>624975</v>
      </c>
      <c r="JU5" s="119">
        <v>52.001021487723897</v>
      </c>
      <c r="JV5" s="203">
        <v>622343</v>
      </c>
      <c r="JW5" s="119">
        <v>22.355520166720733</v>
      </c>
      <c r="JX5" s="203">
        <v>773226</v>
      </c>
      <c r="JY5" s="119">
        <v>20.411678231945075</v>
      </c>
      <c r="JZ5" s="203">
        <v>734178</v>
      </c>
      <c r="KA5" s="119">
        <v>17.137122507849799</v>
      </c>
      <c r="KB5" s="203">
        <v>344507</v>
      </c>
      <c r="KC5" s="119">
        <v>-50.280272132406211</v>
      </c>
      <c r="KD5" s="203">
        <v>273733</v>
      </c>
      <c r="KE5" s="119">
        <v>-66.056619215316701</v>
      </c>
      <c r="KF5" s="203">
        <v>574080</v>
      </c>
      <c r="KG5" s="119">
        <v>-34.357323112492899</v>
      </c>
      <c r="KH5" s="203">
        <v>692292</v>
      </c>
      <c r="KI5" s="119">
        <v>4.81379930567436</v>
      </c>
      <c r="KJ5" s="203">
        <v>756394</v>
      </c>
      <c r="KK5" s="81">
        <v>11.720230472806016</v>
      </c>
      <c r="KL5" s="203">
        <v>605536</v>
      </c>
      <c r="KM5" s="81">
        <v>8.0326558575017017</v>
      </c>
      <c r="KN5" s="203">
        <v>576212</v>
      </c>
      <c r="KO5" s="81">
        <v>8.6915596970583042</v>
      </c>
      <c r="KP5" s="115">
        <v>7059597</v>
      </c>
      <c r="KQ5" s="15">
        <v>-4.2156215872323211</v>
      </c>
      <c r="KR5" s="203">
        <v>616154</v>
      </c>
      <c r="KS5" s="119">
        <v>27.800697335316251</v>
      </c>
      <c r="KT5" s="203">
        <v>656926</v>
      </c>
      <c r="KU5" s="119">
        <v>5.1123644945797908</v>
      </c>
      <c r="KV5" s="203">
        <v>726461</v>
      </c>
      <c r="KW5" s="119">
        <v>16.730002586997838</v>
      </c>
      <c r="KX5" s="203">
        <v>807620</v>
      </c>
      <c r="KY5" s="119">
        <v>4.448117368014004</v>
      </c>
      <c r="KZ5" s="203">
        <v>826178</v>
      </c>
      <c r="LA5" s="119">
        <v>12.531021087529194</v>
      </c>
      <c r="LB5" s="203">
        <v>913073</v>
      </c>
      <c r="LC5" s="119">
        <v>165.03757543388087</v>
      </c>
      <c r="LD5" s="203">
        <v>1062355</v>
      </c>
      <c r="LE5" s="119">
        <v>288.09898696905378</v>
      </c>
      <c r="LF5" s="203">
        <v>1015260</v>
      </c>
      <c r="LG5" s="119">
        <v>76.849916387959865</v>
      </c>
      <c r="LH5" s="203">
        <v>845171</v>
      </c>
      <c r="LI5" s="119">
        <v>22.083022770738371</v>
      </c>
      <c r="LJ5" s="203">
        <v>823033</v>
      </c>
      <c r="LK5" s="81">
        <v>8.8100910372107766</v>
      </c>
      <c r="LL5" s="203">
        <v>638576</v>
      </c>
      <c r="LM5" s="81">
        <v>5.4563229931829049</v>
      </c>
      <c r="LN5" s="203">
        <v>672057</v>
      </c>
      <c r="LO5" s="81">
        <v>16.633634842731503</v>
      </c>
      <c r="LP5" s="115">
        <v>9602864</v>
      </c>
      <c r="LQ5" s="15">
        <v>36.025668320727092</v>
      </c>
      <c r="LR5" s="203">
        <v>694980</v>
      </c>
      <c r="LS5" s="119">
        <v>12.793230263862609</v>
      </c>
      <c r="LT5" s="203">
        <v>706093</v>
      </c>
      <c r="LU5" s="119">
        <v>7.4844046361386196</v>
      </c>
      <c r="LV5" s="203">
        <v>486330</v>
      </c>
      <c r="LW5" s="119">
        <v>-33.054905906855289</v>
      </c>
      <c r="LX5" s="203">
        <v>390940</v>
      </c>
      <c r="LY5" s="119">
        <v>-51.593571233996194</v>
      </c>
      <c r="LZ5" s="203">
        <v>381629</v>
      </c>
      <c r="MA5" s="119">
        <v>-53.807896119238222</v>
      </c>
      <c r="MB5" s="203">
        <v>395188</v>
      </c>
      <c r="MC5" s="119">
        <v>-56.718904184002803</v>
      </c>
      <c r="MD5" s="203">
        <v>427965</v>
      </c>
      <c r="ME5" s="119">
        <v>-59.715443519350877</v>
      </c>
      <c r="MF5" s="203">
        <v>487265</v>
      </c>
      <c r="MG5" s="119">
        <v>-52.005890116817369</v>
      </c>
      <c r="MH5" s="203">
        <v>440836</v>
      </c>
      <c r="MI5" s="119">
        <v>-47.840614502863922</v>
      </c>
      <c r="MJ5" s="203">
        <v>485667</v>
      </c>
      <c r="MK5" s="81">
        <v>-40.990579964594374</v>
      </c>
      <c r="ML5" s="203">
        <v>432939</v>
      </c>
      <c r="MM5" s="81">
        <v>-32.202431660444489</v>
      </c>
      <c r="MN5" s="203">
        <v>474990</v>
      </c>
      <c r="MO5" s="81">
        <v>-29.32295921328102</v>
      </c>
      <c r="MP5" s="115">
        <v>5804822</v>
      </c>
      <c r="MQ5" s="15">
        <v>-39.551138077140322</v>
      </c>
      <c r="MR5" s="203">
        <v>418551</v>
      </c>
      <c r="MS5" s="119">
        <v>-39.775101441768115</v>
      </c>
      <c r="MT5" s="203">
        <v>488841</v>
      </c>
      <c r="MU5" s="119">
        <v>-30.768184927481222</v>
      </c>
      <c r="MV5" s="203">
        <v>564271</v>
      </c>
      <c r="MW5" s="119">
        <v>16.026360701581233</v>
      </c>
      <c r="MX5" s="203">
        <v>542437</v>
      </c>
      <c r="MY5" s="119">
        <v>38.75198240139153</v>
      </c>
      <c r="MZ5" s="203">
        <v>518981</v>
      </c>
      <c r="NA5" s="119">
        <v>35.990975528589274</v>
      </c>
      <c r="NB5" s="203">
        <v>552731</v>
      </c>
      <c r="NC5" s="119">
        <v>39.865329918924665</v>
      </c>
      <c r="ND5" s="203">
        <v>571959</v>
      </c>
      <c r="NE5" s="119">
        <v>33.646209386281576</v>
      </c>
      <c r="NF5" s="203">
        <v>648474</v>
      </c>
      <c r="NG5" s="119">
        <v>33.084461227463493</v>
      </c>
      <c r="NH5" s="203">
        <v>574630</v>
      </c>
      <c r="NI5" s="119">
        <v>30.350062154633473</v>
      </c>
      <c r="NJ5" s="203">
        <v>640410</v>
      </c>
      <c r="NK5" s="81">
        <v>31.861954796187518</v>
      </c>
      <c r="NL5" s="203">
        <v>550253</v>
      </c>
      <c r="NM5" s="81">
        <v>27.097119917586543</v>
      </c>
      <c r="NN5" s="203">
        <v>569956</v>
      </c>
      <c r="NO5" s="81">
        <v>19.993263016063501</v>
      </c>
      <c r="NP5" s="115">
        <v>6641494</v>
      </c>
      <c r="NQ5" s="15">
        <v>14.413396310860183</v>
      </c>
      <c r="NR5" s="203">
        <v>519234</v>
      </c>
      <c r="NS5" s="119">
        <v>24.055133066221313</v>
      </c>
      <c r="NT5" s="203">
        <v>603216</v>
      </c>
      <c r="NU5" s="119">
        <v>23.397178223594175</v>
      </c>
      <c r="NV5" s="203">
        <v>635250</v>
      </c>
      <c r="NW5" s="119">
        <v>12.578884968392856</v>
      </c>
      <c r="NX5" s="203">
        <v>686736</v>
      </c>
      <c r="NY5" s="119">
        <v>26.601983271790086</v>
      </c>
      <c r="NZ5" s="203">
        <v>662127</v>
      </c>
      <c r="OA5" s="119">
        <v>27.582127284043146</v>
      </c>
      <c r="OB5" s="203">
        <v>658794</v>
      </c>
      <c r="OC5" s="119">
        <v>19.188900206429537</v>
      </c>
      <c r="OD5" s="203">
        <v>697001</v>
      </c>
      <c r="OE5" s="119">
        <v>21.862056546011168</v>
      </c>
      <c r="OF5" s="203">
        <v>759664</v>
      </c>
      <c r="OG5" s="119">
        <v>17.146408337111431</v>
      </c>
      <c r="OH5" s="203">
        <v>692746</v>
      </c>
      <c r="OI5" s="119">
        <v>20.555139829107418</v>
      </c>
      <c r="OJ5" s="203">
        <v>765687</v>
      </c>
      <c r="OK5" s="81">
        <v>19.561999344170133</v>
      </c>
      <c r="OL5" s="203">
        <v>671106</v>
      </c>
      <c r="OM5" s="81">
        <v>21.963169669224889</v>
      </c>
      <c r="ON5" s="203">
        <v>679349</v>
      </c>
      <c r="OO5" s="81">
        <v>19.193235969092349</v>
      </c>
      <c r="OP5" s="115">
        <v>8030910</v>
      </c>
      <c r="OQ5" s="15">
        <v>20.920232706677133</v>
      </c>
      <c r="OR5" s="203">
        <v>664344</v>
      </c>
      <c r="OS5" s="119">
        <v>27.9469372190573</v>
      </c>
      <c r="OT5" s="203">
        <v>178597</v>
      </c>
      <c r="OU5" s="119">
        <v>-70.392529375878638</v>
      </c>
      <c r="OV5" s="203">
        <v>17458</v>
      </c>
      <c r="OW5" s="119">
        <v>-97.25179063360882</v>
      </c>
      <c r="OX5" s="203">
        <v>4126</v>
      </c>
      <c r="OY5" s="119">
        <v>-99.399186878218131</v>
      </c>
      <c r="OZ5" s="203">
        <v>5338</v>
      </c>
      <c r="PA5" s="119">
        <v>-99.193810250903525</v>
      </c>
      <c r="PB5" s="203">
        <v>5357</v>
      </c>
      <c r="PC5" s="119">
        <v>-99.186847481913915</v>
      </c>
      <c r="PD5" s="203">
        <v>10127</v>
      </c>
      <c r="PE5" s="119">
        <v>-98.547060908090529</v>
      </c>
      <c r="PF5" s="203">
        <v>17106</v>
      </c>
      <c r="PG5" s="119">
        <v>-97.748215000315923</v>
      </c>
      <c r="PH5" s="203">
        <v>15758</v>
      </c>
      <c r="PI5" s="119">
        <v>-97.725284592043835</v>
      </c>
      <c r="PJ5" s="203">
        <v>11841</v>
      </c>
      <c r="PK5" s="81">
        <v>-98.453545639406187</v>
      </c>
      <c r="PL5" s="203">
        <v>9564</v>
      </c>
      <c r="PM5" s="81">
        <v>-98.574889808763444</v>
      </c>
      <c r="PN5" s="203">
        <v>8313</v>
      </c>
      <c r="PO5" s="81">
        <v>-98.776328514504328</v>
      </c>
      <c r="PP5" s="115">
        <v>947929</v>
      </c>
      <c r="PQ5" s="15">
        <v>-88.196493299015927</v>
      </c>
      <c r="PR5" s="203">
        <v>7660</v>
      </c>
      <c r="PS5" s="119">
        <v>-98.846982888383124</v>
      </c>
      <c r="PT5" s="203">
        <v>12559</v>
      </c>
      <c r="PU5" s="119">
        <v>-92.96796698712744</v>
      </c>
      <c r="PV5" s="203">
        <v>19400</v>
      </c>
      <c r="PW5" s="119">
        <v>11.123840073318814</v>
      </c>
      <c r="PX5" s="203">
        <v>17146</v>
      </c>
      <c r="PY5" s="119">
        <v>315.55986427532724</v>
      </c>
      <c r="PZ5" s="203">
        <v>14667</v>
      </c>
      <c r="QA5" s="119">
        <v>174.76582989883852</v>
      </c>
      <c r="QB5" s="203">
        <v>13299</v>
      </c>
      <c r="QC5" s="119">
        <v>148.2546201232033</v>
      </c>
      <c r="QD5" s="203">
        <v>13869</v>
      </c>
      <c r="QE5" s="119">
        <v>36.950725782561463</v>
      </c>
      <c r="QF5" s="203">
        <v>17902</v>
      </c>
      <c r="QG5" s="119">
        <v>4.6533380100549415</v>
      </c>
      <c r="QH5" s="203">
        <v>19571</v>
      </c>
      <c r="QI5" s="119">
        <v>24.197233151415155</v>
      </c>
      <c r="QJ5" s="203">
        <v>14495</v>
      </c>
      <c r="QK5" s="81">
        <v>22.41364749598851</v>
      </c>
      <c r="QL5" s="203">
        <v>12971</v>
      </c>
      <c r="QM5" s="81">
        <v>35.623170221664566</v>
      </c>
      <c r="QN5" s="203">
        <v>12100</v>
      </c>
      <c r="QO5" s="81">
        <v>45.555154577168302</v>
      </c>
      <c r="QP5" s="115">
        <v>175639</v>
      </c>
      <c r="QQ5" s="15">
        <v>-81.471291626271594</v>
      </c>
      <c r="QR5" s="203">
        <v>9877</v>
      </c>
      <c r="QS5" s="119">
        <v>28.942558746736303</v>
      </c>
      <c r="QT5" s="203">
        <v>17883</v>
      </c>
      <c r="QU5" s="119">
        <v>42.391910183931849</v>
      </c>
      <c r="QV5" s="203">
        <v>15291</v>
      </c>
      <c r="QW5" s="119">
        <v>-21.180412371134018</v>
      </c>
      <c r="QX5" s="203">
        <v>10881</v>
      </c>
      <c r="QY5" s="119">
        <v>-36.539134492009794</v>
      </c>
      <c r="QZ5" s="203">
        <v>12354</v>
      </c>
      <c r="RA5" s="119">
        <v>-15.770096134178768</v>
      </c>
      <c r="RB5" s="203">
        <v>14418</v>
      </c>
      <c r="RC5" s="119">
        <v>8.4141664786826063</v>
      </c>
      <c r="RD5" s="203">
        <v>20916</v>
      </c>
      <c r="RE5" s="119">
        <v>50.81116158338741</v>
      </c>
      <c r="RF5" s="203">
        <v>36731</v>
      </c>
      <c r="RG5" s="119">
        <v>105.1781923807396</v>
      </c>
      <c r="RH5" s="203">
        <v>37352</v>
      </c>
      <c r="RI5" s="119">
        <v>90.85381431710185</v>
      </c>
      <c r="RJ5" s="203">
        <v>45589</v>
      </c>
      <c r="RK5" s="81">
        <v>214.51535012073131</v>
      </c>
      <c r="RL5" s="203">
        <v>56906</v>
      </c>
      <c r="RM5" s="81">
        <v>338.71713823143938</v>
      </c>
      <c r="RN5" s="203">
        <v>83720</v>
      </c>
      <c r="RO5" s="81">
        <v>591.90082644628092</v>
      </c>
      <c r="RP5" s="115">
        <v>361918</v>
      </c>
      <c r="RQ5" s="15">
        <v>106.05788008358053</v>
      </c>
      <c r="RR5" s="203">
        <v>101447</v>
      </c>
      <c r="RS5" s="119">
        <v>927.10337146906954</v>
      </c>
      <c r="RT5" s="203">
        <v>110437</v>
      </c>
      <c r="RU5" s="119">
        <v>517.55298328021024</v>
      </c>
      <c r="RV5" s="203">
        <v>164863</v>
      </c>
      <c r="RW5" s="119">
        <v>978.17016545680463</v>
      </c>
      <c r="RX5" s="203">
        <v>222718</v>
      </c>
      <c r="RY5" s="119">
        <v>1946.8523113684405</v>
      </c>
      <c r="RZ5" s="203">
        <v>225389</v>
      </c>
      <c r="SA5" s="119">
        <v>1724.4212400841832</v>
      </c>
      <c r="SB5" s="203">
        <v>299523</v>
      </c>
      <c r="SC5" s="119">
        <v>1977.4240532667498</v>
      </c>
      <c r="SD5" s="203">
        <v>371432</v>
      </c>
      <c r="SE5" s="119">
        <v>1675.8271179957926</v>
      </c>
      <c r="SF5" s="203">
        <v>405954</v>
      </c>
      <c r="SG5" s="119">
        <v>1005.2081348180012</v>
      </c>
      <c r="SH5" s="203">
        <v>389007</v>
      </c>
      <c r="SI5" s="119">
        <v>941.46230456200465</v>
      </c>
      <c r="SJ5" s="203">
        <v>390341</v>
      </c>
      <c r="SK5" s="81">
        <v>756.21750860953296</v>
      </c>
      <c r="SL5" s="203">
        <v>348601</v>
      </c>
      <c r="SM5" s="81">
        <v>512.59093944399535</v>
      </c>
      <c r="SN5" s="203">
        <v>381831</v>
      </c>
      <c r="SO5" s="81">
        <v>356.08098423315812</v>
      </c>
      <c r="SP5" s="115">
        <v>3411543</v>
      </c>
      <c r="SQ5" s="15">
        <v>842.62871700219387</v>
      </c>
      <c r="SR5" s="203">
        <v>400969</v>
      </c>
      <c r="SS5" s="119">
        <v>295.2497363155145</v>
      </c>
      <c r="ST5" s="203">
        <v>479292</v>
      </c>
      <c r="SU5" s="119">
        <v>333.99585283917526</v>
      </c>
      <c r="SV5" s="203">
        <v>559840</v>
      </c>
      <c r="SW5" s="119">
        <v>239.57892310585152</v>
      </c>
      <c r="SX5" s="203">
        <v>574388</v>
      </c>
      <c r="SY5" s="119">
        <v>157.89922682495353</v>
      </c>
      <c r="SZ5" s="203">
        <v>560885</v>
      </c>
      <c r="TA5" s="119">
        <v>148.85198479073955</v>
      </c>
      <c r="TB5" s="203">
        <v>599215</v>
      </c>
      <c r="TC5" s="119">
        <v>100.05642304597644</v>
      </c>
      <c r="TD5" s="203">
        <v>665845</v>
      </c>
      <c r="TE5" s="119">
        <v>79.264306791014235</v>
      </c>
      <c r="TF5" s="203">
        <v>722690</v>
      </c>
      <c r="TG5" s="119">
        <v>78.022633106214002</v>
      </c>
      <c r="TH5" s="203">
        <v>591788</v>
      </c>
      <c r="TI5" s="119">
        <v>52.127853740421124</v>
      </c>
      <c r="TJ5" s="203">
        <v>581399</v>
      </c>
      <c r="TK5" s="81">
        <v>48.946434015386544</v>
      </c>
      <c r="TL5" s="203">
        <v>467721</v>
      </c>
      <c r="TM5" s="81">
        <v>34.17087156950209</v>
      </c>
      <c r="TN5" s="203">
        <v>489905</v>
      </c>
      <c r="TO5" s="81">
        <v>28.304145027512174</v>
      </c>
      <c r="TP5" s="115">
        <v>6693937</v>
      </c>
      <c r="TQ5" s="15">
        <v>96.214352274029679</v>
      </c>
      <c r="TR5" s="203">
        <v>547038</v>
      </c>
      <c r="TS5" s="119">
        <v>36.42900074569355</v>
      </c>
      <c r="TT5" s="203">
        <f t="shared" ref="TT5" si="10">SUM(TT19:TT22)</f>
        <v>493238</v>
      </c>
      <c r="TU5" s="119">
        <f t="shared" si="1"/>
        <v>2.9097084866845258</v>
      </c>
      <c r="TV5" s="203">
        <f t="shared" ref="TV5:TX5" si="11">SUM(TV19:TV22)</f>
        <v>603980</v>
      </c>
      <c r="TW5" s="15">
        <f t="shared" si="1"/>
        <v>7.8843955415833111</v>
      </c>
      <c r="TX5" s="203">
        <f t="shared" si="11"/>
        <v>662663</v>
      </c>
      <c r="TY5" s="15">
        <f t="shared" si="3"/>
        <v>15.36853137600367</v>
      </c>
      <c r="TZ5" s="203">
        <f t="shared" ref="TZ5:UB5" si="12">SUM(TZ19:TZ22)</f>
        <v>689312</v>
      </c>
      <c r="UA5" s="119">
        <f t="shared" si="5"/>
        <v>22.897207092362958</v>
      </c>
      <c r="UB5" s="203">
        <f t="shared" si="12"/>
        <v>701194</v>
      </c>
      <c r="UC5" s="119">
        <f t="shared" si="6"/>
        <v>17.018766219136694</v>
      </c>
      <c r="UD5" s="203">
        <v>870648</v>
      </c>
      <c r="UE5" s="119">
        <v>30.758359678303513</v>
      </c>
      <c r="UF5" s="203">
        <v>867247</v>
      </c>
      <c r="UG5" s="119">
        <v>20.002629066404687</v>
      </c>
      <c r="UH5" s="203">
        <v>701840</v>
      </c>
      <c r="UI5" s="130">
        <v>18.596524431046248</v>
      </c>
      <c r="UJ5" s="203">
        <v>681307</v>
      </c>
      <c r="UK5" s="130">
        <v>17.184068084052441</v>
      </c>
      <c r="UL5" s="203">
        <v>589617</v>
      </c>
      <c r="UM5" s="130">
        <v>26.061690623256162</v>
      </c>
      <c r="UN5" s="203">
        <v>632891</v>
      </c>
      <c r="UO5" s="130">
        <v>29.186474928812721</v>
      </c>
      <c r="UP5" s="115">
        <f>SUM(UP19:UP22)</f>
        <v>8040975</v>
      </c>
      <c r="UQ5" s="122">
        <f t="shared" si="7"/>
        <v>20.123254819996063</v>
      </c>
      <c r="UR5" s="203">
        <v>625551</v>
      </c>
      <c r="US5" s="130">
        <v>14.352385026268744</v>
      </c>
      <c r="UT5" s="203">
        <v>739516</v>
      </c>
      <c r="UU5" s="130">
        <v>49.930865018510339</v>
      </c>
      <c r="UV5" s="203">
        <f t="shared" ref="UV5" si="13">SUM(UV19:UV22)</f>
        <v>756344</v>
      </c>
      <c r="UW5" s="130">
        <f>IFERROR((UV5/TV5-1)*100,"-")</f>
        <v>25.226663134540871</v>
      </c>
      <c r="UX5" s="203"/>
      <c r="UY5" s="15"/>
      <c r="UZ5" s="203"/>
      <c r="VA5" s="119"/>
      <c r="VB5" s="203"/>
      <c r="VC5" s="119"/>
      <c r="VD5" s="203"/>
      <c r="VE5" s="119"/>
      <c r="VF5" s="203"/>
      <c r="VG5" s="119"/>
      <c r="VH5" s="203"/>
      <c r="VI5" s="130"/>
      <c r="VJ5" s="203"/>
      <c r="VK5" s="130"/>
      <c r="VL5" s="203"/>
      <c r="VM5" s="130"/>
      <c r="VN5" s="203"/>
      <c r="VO5" s="130"/>
      <c r="VP5" s="115">
        <f>SUM(VP19:VP22)</f>
        <v>2121411</v>
      </c>
      <c r="VQ5" s="122">
        <f t="shared" ref="VQ5:VQ9" si="14">IFERROR((VP5/SUM(TR5,TT5,TV5)-1)*100,"-")</f>
        <v>29.019507911176845</v>
      </c>
    </row>
    <row r="6" spans="1:589">
      <c r="A6" s="236" t="s">
        <v>500</v>
      </c>
      <c r="B6" s="237"/>
      <c r="C6" s="238"/>
      <c r="D6" s="91">
        <v>85900</v>
      </c>
      <c r="E6" s="91">
        <v>99688</v>
      </c>
      <c r="F6" s="91">
        <v>92802</v>
      </c>
      <c r="G6" s="91">
        <v>93581</v>
      </c>
      <c r="H6" s="91">
        <v>159770</v>
      </c>
      <c r="I6" s="91">
        <v>227432</v>
      </c>
      <c r="J6" s="91">
        <v>264381</v>
      </c>
      <c r="K6" s="91">
        <v>363497</v>
      </c>
      <c r="L6" s="91">
        <v>357188</v>
      </c>
      <c r="M6" s="91">
        <v>390122</v>
      </c>
      <c r="N6" s="91">
        <v>417072</v>
      </c>
      <c r="O6" s="91">
        <v>475535</v>
      </c>
      <c r="P6" s="91">
        <v>528077</v>
      </c>
      <c r="Q6" s="91">
        <v>551129</v>
      </c>
      <c r="R6" s="21">
        <v>38702</v>
      </c>
      <c r="S6" s="21">
        <v>34014</v>
      </c>
      <c r="T6" s="21">
        <v>43091</v>
      </c>
      <c r="U6" s="21">
        <v>46812</v>
      </c>
      <c r="V6" s="21">
        <v>47397</v>
      </c>
      <c r="W6" s="21">
        <v>45505</v>
      </c>
      <c r="X6" s="21">
        <v>39283</v>
      </c>
      <c r="Y6" s="21">
        <v>40944</v>
      </c>
      <c r="Z6" s="21">
        <v>39294</v>
      </c>
      <c r="AA6" s="21">
        <v>44935</v>
      </c>
      <c r="AB6" s="21">
        <v>47857</v>
      </c>
      <c r="AC6" s="21">
        <v>64918</v>
      </c>
      <c r="AD6" s="20">
        <v>532752</v>
      </c>
      <c r="AE6" s="21">
        <v>41251</v>
      </c>
      <c r="AF6" s="21">
        <v>43346</v>
      </c>
      <c r="AG6" s="21">
        <v>46340</v>
      </c>
      <c r="AH6" s="21">
        <v>51049</v>
      </c>
      <c r="AI6" s="21">
        <v>55115</v>
      </c>
      <c r="AJ6" s="21">
        <v>50918</v>
      </c>
      <c r="AK6" s="21">
        <v>44338</v>
      </c>
      <c r="AL6" s="21">
        <v>44827</v>
      </c>
      <c r="AM6" s="21">
        <v>51303</v>
      </c>
      <c r="AN6" s="21">
        <v>56019</v>
      </c>
      <c r="AO6" s="21">
        <v>56301</v>
      </c>
      <c r="AP6" s="21">
        <v>66973</v>
      </c>
      <c r="AQ6" s="20">
        <v>607780</v>
      </c>
      <c r="AR6" s="21">
        <v>61214</v>
      </c>
      <c r="AS6" s="21">
        <v>57674</v>
      </c>
      <c r="AT6" s="21">
        <v>63290</v>
      </c>
      <c r="AU6" s="21">
        <v>66275</v>
      </c>
      <c r="AV6" s="21">
        <v>73124</v>
      </c>
      <c r="AW6" s="21">
        <v>61238</v>
      </c>
      <c r="AX6" s="21">
        <v>56203</v>
      </c>
      <c r="AY6" s="21">
        <v>55627</v>
      </c>
      <c r="AZ6" s="21">
        <v>57169</v>
      </c>
      <c r="BA6" s="21">
        <v>61304</v>
      </c>
      <c r="BB6" s="21">
        <v>61132</v>
      </c>
      <c r="BC6" s="21">
        <v>73090</v>
      </c>
      <c r="BD6" s="20">
        <v>747340</v>
      </c>
      <c r="BE6" s="21">
        <v>55892</v>
      </c>
      <c r="BF6" s="21">
        <v>48844</v>
      </c>
      <c r="BG6" s="21">
        <v>57168</v>
      </c>
      <c r="BH6" s="21">
        <v>61225</v>
      </c>
      <c r="BI6" s="21">
        <v>61771</v>
      </c>
      <c r="BJ6" s="21">
        <v>55392</v>
      </c>
      <c r="BK6" s="21">
        <v>47940</v>
      </c>
      <c r="BL6" s="21">
        <v>53187</v>
      </c>
      <c r="BM6" s="21">
        <v>48907</v>
      </c>
      <c r="BN6" s="21">
        <v>50634</v>
      </c>
      <c r="BO6" s="21">
        <v>49901</v>
      </c>
      <c r="BP6" s="21">
        <v>66198</v>
      </c>
      <c r="BQ6" s="20">
        <v>657059</v>
      </c>
      <c r="BR6" s="21">
        <v>45280</v>
      </c>
      <c r="BS6" s="21">
        <v>49864</v>
      </c>
      <c r="BT6" s="21">
        <v>53934</v>
      </c>
      <c r="BU6" s="21">
        <v>61648</v>
      </c>
      <c r="BV6" s="21">
        <v>59950</v>
      </c>
      <c r="BW6" s="21">
        <v>55251</v>
      </c>
      <c r="BX6" s="21">
        <v>53344</v>
      </c>
      <c r="BY6" s="21">
        <v>53986</v>
      </c>
      <c r="BZ6" s="21">
        <v>64487</v>
      </c>
      <c r="CA6" s="21">
        <v>68779</v>
      </c>
      <c r="CB6" s="21">
        <v>59205</v>
      </c>
      <c r="CC6" s="21">
        <v>86296</v>
      </c>
      <c r="CD6" s="20">
        <v>712024</v>
      </c>
      <c r="CE6" s="21">
        <v>53256</v>
      </c>
      <c r="CF6" s="21">
        <v>55485</v>
      </c>
      <c r="CG6" s="21">
        <v>55420</v>
      </c>
      <c r="CH6" s="21">
        <v>48262</v>
      </c>
      <c r="CI6" s="21">
        <v>46613</v>
      </c>
      <c r="CJ6" s="21">
        <v>49675</v>
      </c>
      <c r="CK6" s="21">
        <v>56868</v>
      </c>
      <c r="CL6" s="21">
        <v>60167</v>
      </c>
      <c r="CM6" s="21">
        <v>60876</v>
      </c>
      <c r="CN6" s="21">
        <v>69962</v>
      </c>
      <c r="CO6" s="21">
        <v>76741</v>
      </c>
      <c r="CP6" s="21">
        <v>96381</v>
      </c>
      <c r="CQ6" s="20">
        <v>729706</v>
      </c>
      <c r="CR6" s="21">
        <v>60380</v>
      </c>
      <c r="CS6" s="21">
        <v>52164</v>
      </c>
      <c r="CT6" s="21">
        <v>59572</v>
      </c>
      <c r="CU6" s="21">
        <v>69139</v>
      </c>
      <c r="CV6" s="21">
        <v>68054</v>
      </c>
      <c r="CW6" s="21">
        <v>63558</v>
      </c>
      <c r="CX6" s="21">
        <v>61189</v>
      </c>
      <c r="CY6" s="21">
        <v>58183</v>
      </c>
      <c r="CZ6" s="21">
        <v>57656</v>
      </c>
      <c r="DA6" s="21">
        <v>71219</v>
      </c>
      <c r="DB6" s="21">
        <v>72272</v>
      </c>
      <c r="DC6" s="21">
        <v>90446</v>
      </c>
      <c r="DD6" s="20">
        <v>783832</v>
      </c>
      <c r="DE6" s="21">
        <v>55794</v>
      </c>
      <c r="DF6" s="21">
        <v>56957</v>
      </c>
      <c r="DG6" s="21">
        <v>65820</v>
      </c>
      <c r="DH6" s="21">
        <v>72579</v>
      </c>
      <c r="DI6" s="21">
        <v>69793</v>
      </c>
      <c r="DJ6" s="21">
        <v>65303</v>
      </c>
      <c r="DK6" s="21">
        <v>62522</v>
      </c>
      <c r="DL6" s="21">
        <v>65672</v>
      </c>
      <c r="DM6" s="21">
        <v>67484</v>
      </c>
      <c r="DN6" s="21">
        <v>77804</v>
      </c>
      <c r="DO6" s="21">
        <v>67891</v>
      </c>
      <c r="DP6" s="21">
        <v>94929</v>
      </c>
      <c r="DQ6" s="20">
        <v>822548</v>
      </c>
      <c r="DR6" s="21">
        <v>62468</v>
      </c>
      <c r="DS6" s="21">
        <v>64868</v>
      </c>
      <c r="DT6" s="21">
        <v>74396</v>
      </c>
      <c r="DU6" s="21">
        <v>96369</v>
      </c>
      <c r="DV6" s="21">
        <v>71008</v>
      </c>
      <c r="DW6" s="21">
        <v>67123</v>
      </c>
      <c r="DX6" s="21">
        <v>65540</v>
      </c>
      <c r="DY6" s="21">
        <v>70922</v>
      </c>
      <c r="DZ6" s="21">
        <v>69668</v>
      </c>
      <c r="EA6" s="21">
        <v>84767</v>
      </c>
      <c r="EB6" s="21">
        <v>74134</v>
      </c>
      <c r="EC6" s="21">
        <v>93683</v>
      </c>
      <c r="ED6" s="20">
        <v>894946</v>
      </c>
      <c r="EE6" s="21">
        <v>64953</v>
      </c>
      <c r="EF6" s="21">
        <v>67285</v>
      </c>
      <c r="EG6" s="21">
        <v>77648</v>
      </c>
      <c r="EH6" s="21">
        <v>87092</v>
      </c>
      <c r="EI6" s="21">
        <v>80247</v>
      </c>
      <c r="EJ6" s="21">
        <v>79085</v>
      </c>
      <c r="EK6" s="21">
        <v>73531</v>
      </c>
      <c r="EL6" s="21">
        <v>76208</v>
      </c>
      <c r="EM6" s="21">
        <v>75414</v>
      </c>
      <c r="EN6" s="21">
        <v>96650</v>
      </c>
      <c r="EO6" s="21">
        <v>83737</v>
      </c>
      <c r="EP6" s="21">
        <v>108604</v>
      </c>
      <c r="EQ6" s="20">
        <v>970454</v>
      </c>
      <c r="ER6" s="21">
        <v>78649</v>
      </c>
      <c r="ES6" s="21">
        <v>79256</v>
      </c>
      <c r="ET6" s="21">
        <v>89525</v>
      </c>
      <c r="EU6" s="21">
        <v>94769</v>
      </c>
      <c r="EV6" s="21">
        <v>90301</v>
      </c>
      <c r="EW6" s="21">
        <v>83245</v>
      </c>
      <c r="EX6" s="21">
        <v>84090</v>
      </c>
      <c r="EY6" s="21">
        <v>82599</v>
      </c>
      <c r="EZ6" s="21">
        <v>89948</v>
      </c>
      <c r="FA6" s="21">
        <v>103983</v>
      </c>
      <c r="FB6" s="21">
        <v>88440</v>
      </c>
      <c r="FC6" s="21">
        <v>106079</v>
      </c>
      <c r="FD6" s="20">
        <v>1070884</v>
      </c>
      <c r="FE6" s="21">
        <v>81009</v>
      </c>
      <c r="FF6" s="21">
        <v>78840</v>
      </c>
      <c r="FG6" s="21">
        <v>91671</v>
      </c>
      <c r="FH6" s="21">
        <v>97249</v>
      </c>
      <c r="FI6" s="21">
        <v>85521</v>
      </c>
      <c r="FJ6" s="21">
        <v>79531</v>
      </c>
      <c r="FK6" s="21">
        <v>74775</v>
      </c>
      <c r="FL6" s="21">
        <v>79800</v>
      </c>
      <c r="FM6" s="21">
        <v>88460</v>
      </c>
      <c r="FN6" s="21">
        <v>106530</v>
      </c>
      <c r="FO6" s="21">
        <v>99256</v>
      </c>
      <c r="FP6" s="21">
        <v>122630</v>
      </c>
      <c r="FQ6" s="20">
        <v>1085272</v>
      </c>
      <c r="FR6" s="21">
        <v>81887</v>
      </c>
      <c r="FS6" s="21">
        <v>84724</v>
      </c>
      <c r="FT6" s="21">
        <v>109346</v>
      </c>
      <c r="FU6" s="21">
        <v>121147</v>
      </c>
      <c r="FV6" s="21">
        <v>109571</v>
      </c>
      <c r="FW6" s="21">
        <v>108016</v>
      </c>
      <c r="FX6" s="21">
        <v>100562</v>
      </c>
      <c r="FY6" s="21">
        <v>99223</v>
      </c>
      <c r="FZ6" s="21">
        <v>106029</v>
      </c>
      <c r="GA6" s="21">
        <v>130874</v>
      </c>
      <c r="GB6" s="21">
        <v>114585</v>
      </c>
      <c r="GC6" s="21">
        <v>142482</v>
      </c>
      <c r="GD6" s="20">
        <v>1308446</v>
      </c>
      <c r="GE6" s="21">
        <v>96314</v>
      </c>
      <c r="GF6" s="21">
        <v>108354</v>
      </c>
      <c r="GG6" s="21">
        <v>135033</v>
      </c>
      <c r="GH6" s="21">
        <v>143935</v>
      </c>
      <c r="GI6" s="21">
        <v>128420</v>
      </c>
      <c r="GJ6" s="21">
        <v>123297</v>
      </c>
      <c r="GK6" s="21">
        <v>112442</v>
      </c>
      <c r="GL6" s="21">
        <v>120340</v>
      </c>
      <c r="GM6" s="21">
        <v>127299</v>
      </c>
      <c r="GN6" s="21">
        <v>156299</v>
      </c>
      <c r="GO6" s="21">
        <v>133078</v>
      </c>
      <c r="GP6" s="21">
        <v>163455</v>
      </c>
      <c r="GQ6" s="93">
        <v>1548266</v>
      </c>
      <c r="GR6" s="203">
        <v>115975</v>
      </c>
      <c r="GS6" s="81">
        <v>41.628097255974694</v>
      </c>
      <c r="GT6" s="203">
        <v>126478</v>
      </c>
      <c r="GU6" s="81">
        <v>15.667697035099582</v>
      </c>
      <c r="GV6" s="203">
        <v>141033</v>
      </c>
      <c r="GW6" s="81">
        <v>28.713802009655829</v>
      </c>
      <c r="GX6" s="203">
        <v>177474</v>
      </c>
      <c r="GY6" s="81">
        <v>76.482170203456576</v>
      </c>
      <c r="GZ6" s="203">
        <v>160602</v>
      </c>
      <c r="HA6" s="81">
        <v>51.469880881645594</v>
      </c>
      <c r="HB6" s="203">
        <v>142768</v>
      </c>
      <c r="HC6" s="81">
        <v>24.595714971418591</v>
      </c>
      <c r="HD6" s="203">
        <v>113924</v>
      </c>
      <c r="HE6" s="81">
        <v>-91.293182905523039</v>
      </c>
      <c r="HF6" s="203">
        <v>124912</v>
      </c>
      <c r="HG6" s="81">
        <v>15.281392472820565</v>
      </c>
      <c r="HH6" s="203">
        <v>136714</v>
      </c>
      <c r="HI6" s="81">
        <v>-5.0168478827248393</v>
      </c>
      <c r="HJ6" s="203">
        <v>172377</v>
      </c>
      <c r="HK6" s="81">
        <v>39.806321321686667</v>
      </c>
      <c r="HL6" s="203">
        <v>146040</v>
      </c>
      <c r="HM6" s="81">
        <v>21.356157553598145</v>
      </c>
      <c r="HN6" s="203">
        <v>180223</v>
      </c>
      <c r="HO6" s="81">
        <v>15.306559862827008</v>
      </c>
      <c r="HP6" s="99">
        <v>1738520</v>
      </c>
      <c r="HQ6" s="64">
        <v>-32.684671680378031</v>
      </c>
      <c r="HR6" s="203">
        <v>124558</v>
      </c>
      <c r="HS6" s="119">
        <v>7.4007329165768576</v>
      </c>
      <c r="HT6" s="203">
        <v>123970</v>
      </c>
      <c r="HU6" s="119">
        <v>-1.9829535571403767</v>
      </c>
      <c r="HV6" s="203">
        <v>171064</v>
      </c>
      <c r="HW6" s="119">
        <v>21.29359795225232</v>
      </c>
      <c r="HX6" s="203">
        <v>176321</v>
      </c>
      <c r="HY6" s="119">
        <v>-0.64967262810327053</v>
      </c>
      <c r="HZ6" s="203">
        <v>161540</v>
      </c>
      <c r="IA6" s="119">
        <v>0.5840525024594978</v>
      </c>
      <c r="IB6" s="203">
        <v>170063</v>
      </c>
      <c r="IC6" s="119">
        <v>19.118429900257759</v>
      </c>
      <c r="ID6" s="203">
        <v>156400</v>
      </c>
      <c r="IE6" s="119">
        <v>37.284505459780213</v>
      </c>
      <c r="IF6" s="203">
        <v>165278</v>
      </c>
      <c r="IG6" s="119">
        <v>32.315550147303696</v>
      </c>
      <c r="IH6" s="203">
        <v>161074</v>
      </c>
      <c r="II6" s="119">
        <v>17.818219055839201</v>
      </c>
      <c r="IJ6" s="203">
        <v>187032</v>
      </c>
      <c r="IK6" s="81">
        <v>8.501714265824333</v>
      </c>
      <c r="IL6" s="203">
        <v>161282</v>
      </c>
      <c r="IM6" s="81">
        <v>10.436866611887163</v>
      </c>
      <c r="IN6" s="203">
        <v>190291</v>
      </c>
      <c r="IO6" s="81">
        <v>5.5864123890957407</v>
      </c>
      <c r="IP6" s="116">
        <v>1948873</v>
      </c>
      <c r="IQ6" s="15">
        <v>12.099544440098464</v>
      </c>
      <c r="IR6" s="203">
        <v>133451</v>
      </c>
      <c r="IS6" s="119">
        <v>7.1396457875046115</v>
      </c>
      <c r="IT6" s="203">
        <v>138092</v>
      </c>
      <c r="IU6" s="119">
        <v>11.391465677179969</v>
      </c>
      <c r="IV6" s="203">
        <v>181139</v>
      </c>
      <c r="IW6" s="119">
        <v>5.8896085675536725</v>
      </c>
      <c r="IX6" s="203">
        <v>219515</v>
      </c>
      <c r="IY6" s="119">
        <v>24.497365600240471</v>
      </c>
      <c r="IZ6" s="203">
        <v>207367</v>
      </c>
      <c r="JA6" s="119">
        <v>28.368825058808955</v>
      </c>
      <c r="JB6" s="203">
        <v>196659</v>
      </c>
      <c r="JC6" s="119">
        <v>15.638910286188068</v>
      </c>
      <c r="JD6" s="203">
        <v>171718</v>
      </c>
      <c r="JE6" s="119">
        <v>9.7941176470588189</v>
      </c>
      <c r="JF6" s="203">
        <v>170741</v>
      </c>
      <c r="JG6" s="119">
        <v>3.3053400936603694</v>
      </c>
      <c r="JH6" s="203">
        <v>176582</v>
      </c>
      <c r="JI6" s="119">
        <v>9.6278729031376908</v>
      </c>
      <c r="JJ6" s="203">
        <v>220302</v>
      </c>
      <c r="JK6" s="81">
        <v>17.788399846015658</v>
      </c>
      <c r="JL6" s="203">
        <v>193195</v>
      </c>
      <c r="JM6" s="81">
        <v>19.787081013380291</v>
      </c>
      <c r="JN6" s="203">
        <v>220962</v>
      </c>
      <c r="JO6" s="81">
        <v>16.117945672680257</v>
      </c>
      <c r="JP6" s="116">
        <v>2229723</v>
      </c>
      <c r="JQ6" s="15">
        <v>14.410892859616808</v>
      </c>
      <c r="JR6" s="203">
        <v>142251</v>
      </c>
      <c r="JS6" s="119">
        <v>6.5941806355890975</v>
      </c>
      <c r="JT6" s="203">
        <v>139467</v>
      </c>
      <c r="JU6" s="119">
        <v>0.99571300292558007</v>
      </c>
      <c r="JV6" s="203">
        <v>197912</v>
      </c>
      <c r="JW6" s="119">
        <v>9.2597397578655141</v>
      </c>
      <c r="JX6" s="203">
        <v>227373</v>
      </c>
      <c r="JY6" s="119">
        <v>3.5797098148190321</v>
      </c>
      <c r="JZ6" s="203">
        <v>201402</v>
      </c>
      <c r="KA6" s="119">
        <v>-2.8765425549870494</v>
      </c>
      <c r="KB6" s="203">
        <v>137290</v>
      </c>
      <c r="KC6" s="119">
        <v>-30.188803970324262</v>
      </c>
      <c r="KD6" s="203">
        <v>105462</v>
      </c>
      <c r="KE6" s="119">
        <v>-38.584190358611217</v>
      </c>
      <c r="KF6" s="203">
        <v>158795</v>
      </c>
      <c r="KG6" s="119">
        <v>-6.9965620442658754</v>
      </c>
      <c r="KH6" s="203">
        <v>161372</v>
      </c>
      <c r="KI6" s="119">
        <v>-8.6135619712088385</v>
      </c>
      <c r="KJ6" s="203">
        <v>212292</v>
      </c>
      <c r="KK6" s="81">
        <v>-3.6359179671541786</v>
      </c>
      <c r="KL6" s="203">
        <v>192994</v>
      </c>
      <c r="KM6" s="81">
        <v>-0.10403995962628976</v>
      </c>
      <c r="KN6" s="203">
        <v>210668</v>
      </c>
      <c r="KO6" s="81">
        <v>-4.6587195988450514</v>
      </c>
      <c r="KP6" s="116">
        <v>2087278</v>
      </c>
      <c r="KQ6" s="15">
        <v>-6.3884617057813902</v>
      </c>
      <c r="KR6" s="203">
        <v>160338</v>
      </c>
      <c r="KS6" s="119">
        <v>12.714849104751469</v>
      </c>
      <c r="KT6" s="203">
        <v>172705</v>
      </c>
      <c r="KU6" s="119">
        <v>23.832161012999499</v>
      </c>
      <c r="KV6" s="203">
        <v>226824</v>
      </c>
      <c r="KW6" s="119">
        <v>14.608512874408831</v>
      </c>
      <c r="KX6" s="203">
        <v>256468</v>
      </c>
      <c r="KY6" s="119">
        <v>12.796154336706644</v>
      </c>
      <c r="KZ6" s="203">
        <v>253922</v>
      </c>
      <c r="LA6" s="119">
        <v>26.077198836158534</v>
      </c>
      <c r="LB6" s="203">
        <v>227411</v>
      </c>
      <c r="LC6" s="119">
        <v>65.642799912593787</v>
      </c>
      <c r="LD6" s="203">
        <v>224234</v>
      </c>
      <c r="LE6" s="119">
        <v>112.6206595740646</v>
      </c>
      <c r="LF6" s="203">
        <v>204146</v>
      </c>
      <c r="LG6" s="119">
        <v>28.559463459176925</v>
      </c>
      <c r="LH6" s="203">
        <v>238921</v>
      </c>
      <c r="LI6" s="119">
        <v>48.056044419106158</v>
      </c>
      <c r="LJ6" s="203">
        <v>282836</v>
      </c>
      <c r="LK6" s="81">
        <v>33.229702485256162</v>
      </c>
      <c r="LL6" s="203">
        <v>247857</v>
      </c>
      <c r="LM6" s="81">
        <v>28.427308620993408</v>
      </c>
      <c r="LN6" s="203">
        <v>280196</v>
      </c>
      <c r="LO6" s="81">
        <v>33.003588584882372</v>
      </c>
      <c r="LP6" s="116">
        <v>2775858</v>
      </c>
      <c r="LQ6" s="15">
        <v>32.989376594780381</v>
      </c>
      <c r="LR6" s="203">
        <v>191218</v>
      </c>
      <c r="LS6" s="119">
        <v>19.2593146977011</v>
      </c>
      <c r="LT6" s="203">
        <v>194967</v>
      </c>
      <c r="LU6" s="119">
        <v>12.890188471671337</v>
      </c>
      <c r="LV6" s="203">
        <v>248877</v>
      </c>
      <c r="LW6" s="119">
        <v>9.7225161358586387</v>
      </c>
      <c r="LX6" s="203">
        <v>269167</v>
      </c>
      <c r="LY6" s="119">
        <v>4.9514949233432581</v>
      </c>
      <c r="LZ6" s="203">
        <v>217504</v>
      </c>
      <c r="MA6" s="119">
        <v>-14.342199573097247</v>
      </c>
      <c r="MB6" s="203">
        <v>206262</v>
      </c>
      <c r="MC6" s="119">
        <v>-9.2999019396599163</v>
      </c>
      <c r="MD6" s="203">
        <v>185781</v>
      </c>
      <c r="ME6" s="119">
        <v>-17.148603690787301</v>
      </c>
      <c r="MF6" s="203">
        <v>178082</v>
      </c>
      <c r="MG6" s="119">
        <v>-12.767333183114049</v>
      </c>
      <c r="MH6" s="203">
        <v>202693</v>
      </c>
      <c r="MI6" s="119">
        <v>-15.163171090025573</v>
      </c>
      <c r="MJ6" s="203">
        <v>263707</v>
      </c>
      <c r="MK6" s="81">
        <v>-6.7632833161266559</v>
      </c>
      <c r="ML6" s="203">
        <v>244211</v>
      </c>
      <c r="MM6" s="81">
        <v>-1.4710094933772289</v>
      </c>
      <c r="MN6" s="203">
        <v>274540</v>
      </c>
      <c r="MO6" s="81">
        <v>-2.0185869891076291</v>
      </c>
      <c r="MP6" s="116">
        <v>2677009</v>
      </c>
      <c r="MQ6" s="15">
        <v>-3.5610250956641165</v>
      </c>
      <c r="MR6" s="203">
        <v>190694</v>
      </c>
      <c r="MS6" s="119">
        <v>-0.27403277934086034</v>
      </c>
      <c r="MT6" s="203">
        <v>189715</v>
      </c>
      <c r="MU6" s="119">
        <v>-2.6937892053527035</v>
      </c>
      <c r="MV6" s="203">
        <v>276372</v>
      </c>
      <c r="MW6" s="119">
        <v>11.047625935703188</v>
      </c>
      <c r="MX6" s="203">
        <v>317115</v>
      </c>
      <c r="MY6" s="119">
        <v>17.813476391979698</v>
      </c>
      <c r="MZ6" s="203">
        <v>252212</v>
      </c>
      <c r="NA6" s="119">
        <v>15.957407679858759</v>
      </c>
      <c r="NB6" s="203">
        <v>258419</v>
      </c>
      <c r="NC6" s="119">
        <v>25.286771193918423</v>
      </c>
      <c r="ND6" s="203">
        <v>214399</v>
      </c>
      <c r="NE6" s="119">
        <v>15.404158659927546</v>
      </c>
      <c r="NF6" s="203">
        <v>204463</v>
      </c>
      <c r="NG6" s="119">
        <v>14.813962107343803</v>
      </c>
      <c r="NH6" s="203">
        <v>228584</v>
      </c>
      <c r="NI6" s="119">
        <v>12.773504758427778</v>
      </c>
      <c r="NJ6" s="203">
        <v>321061</v>
      </c>
      <c r="NK6" s="81">
        <v>21.749138248131452</v>
      </c>
      <c r="NL6" s="203">
        <v>282693</v>
      </c>
      <c r="NM6" s="81">
        <v>15.75768495276626</v>
      </c>
      <c r="NN6" s="203">
        <v>298737</v>
      </c>
      <c r="NO6" s="81">
        <v>8.8136519268594782</v>
      </c>
      <c r="NP6" s="116">
        <v>3034464</v>
      </c>
      <c r="NQ6" s="15">
        <v>13.352775429593255</v>
      </c>
      <c r="NR6" s="203">
        <v>192957</v>
      </c>
      <c r="NS6" s="119">
        <v>1.1867179879807344</v>
      </c>
      <c r="NT6" s="203">
        <v>219607</v>
      </c>
      <c r="NU6" s="119">
        <v>15.756265977914241</v>
      </c>
      <c r="NV6" s="203">
        <v>290625</v>
      </c>
      <c r="NW6" s="119">
        <v>5.1571794537796922</v>
      </c>
      <c r="NX6" s="203">
        <v>364675</v>
      </c>
      <c r="NY6" s="119">
        <v>14.997713763145871</v>
      </c>
      <c r="NZ6" s="203">
        <v>277045</v>
      </c>
      <c r="OA6" s="119">
        <v>9.84608186763516</v>
      </c>
      <c r="OB6" s="203">
        <v>281086</v>
      </c>
      <c r="OC6" s="119">
        <v>8.7714138666274533</v>
      </c>
      <c r="OD6" s="203">
        <v>225873</v>
      </c>
      <c r="OE6" s="119">
        <v>5.351704065783891</v>
      </c>
      <c r="OF6" s="203">
        <v>241742</v>
      </c>
      <c r="OG6" s="119">
        <v>18.232638668120881</v>
      </c>
      <c r="OH6" s="203">
        <v>251949</v>
      </c>
      <c r="OI6" s="119">
        <v>10.221625310607907</v>
      </c>
      <c r="OJ6" s="203">
        <v>353867</v>
      </c>
      <c r="OK6" s="81">
        <v>10.217995957154557</v>
      </c>
      <c r="OL6" s="203">
        <v>297993</v>
      </c>
      <c r="OM6" s="81">
        <v>5.4122316435143425</v>
      </c>
      <c r="ON6" s="203">
        <v>318004</v>
      </c>
      <c r="OO6" s="81">
        <v>6.4494856679955914</v>
      </c>
      <c r="OP6" s="116">
        <v>3315423</v>
      </c>
      <c r="OQ6" s="15">
        <v>9.2589333734063075</v>
      </c>
      <c r="OR6" s="203">
        <v>214827</v>
      </c>
      <c r="OS6" s="119">
        <v>11.334131438610683</v>
      </c>
      <c r="OT6" s="203">
        <v>164388</v>
      </c>
      <c r="OU6" s="119">
        <v>-25.144462608204655</v>
      </c>
      <c r="OV6" s="203">
        <v>27197</v>
      </c>
      <c r="OW6" s="119">
        <v>-90.641892473118276</v>
      </c>
      <c r="OX6" s="203">
        <v>12766</v>
      </c>
      <c r="OY6" s="119">
        <v>-96.499348735175161</v>
      </c>
      <c r="OZ6" s="203">
        <v>7654</v>
      </c>
      <c r="PA6" s="119">
        <v>-97.237271923333751</v>
      </c>
      <c r="PB6" s="203">
        <v>11875</v>
      </c>
      <c r="PC6" s="119">
        <v>-95.775314316614839</v>
      </c>
      <c r="PD6" s="203">
        <v>27179</v>
      </c>
      <c r="PE6" s="119">
        <v>-87.96713197239157</v>
      </c>
      <c r="PF6" s="203">
        <v>22486</v>
      </c>
      <c r="PG6" s="119">
        <v>-90.698347825367549</v>
      </c>
      <c r="PH6" s="203">
        <v>24579</v>
      </c>
      <c r="PI6" s="119">
        <v>-90.244454234785607</v>
      </c>
      <c r="PJ6" s="203">
        <v>23999</v>
      </c>
      <c r="PK6" s="81">
        <v>-93.218073456976768</v>
      </c>
      <c r="PL6" s="203">
        <v>24897</v>
      </c>
      <c r="PM6" s="81">
        <v>-91.645105757517797</v>
      </c>
      <c r="PN6" s="203">
        <v>28467</v>
      </c>
      <c r="PO6" s="81">
        <v>-91.048225808480396</v>
      </c>
      <c r="PP6" s="116">
        <v>590314</v>
      </c>
      <c r="PQ6" s="15">
        <v>-82.194911478867112</v>
      </c>
      <c r="PR6" s="203">
        <v>24565</v>
      </c>
      <c r="PS6" s="119">
        <v>-88.565217593691671</v>
      </c>
      <c r="PT6" s="203">
        <v>25203</v>
      </c>
      <c r="PU6" s="119">
        <v>-84.668588948098403</v>
      </c>
      <c r="PV6" s="203">
        <v>28750</v>
      </c>
      <c r="PW6" s="119">
        <v>5.7101886237452604</v>
      </c>
      <c r="PX6" s="203">
        <v>26421</v>
      </c>
      <c r="PY6" s="119">
        <v>106.96381012063294</v>
      </c>
      <c r="PZ6" s="203">
        <v>26994</v>
      </c>
      <c r="QA6" s="119">
        <v>252.67833812385683</v>
      </c>
      <c r="QB6" s="203">
        <v>30241</v>
      </c>
      <c r="QC6" s="119">
        <v>154.66105263157894</v>
      </c>
      <c r="QD6" s="203">
        <v>30541</v>
      </c>
      <c r="QE6" s="119">
        <v>12.369844365134842</v>
      </c>
      <c r="QF6" s="203">
        <v>33641</v>
      </c>
      <c r="QG6" s="119">
        <v>49.608645379347152</v>
      </c>
      <c r="QH6" s="203">
        <v>29861</v>
      </c>
      <c r="QI6" s="119">
        <v>21.489889743276791</v>
      </c>
      <c r="QJ6" s="203">
        <v>31790</v>
      </c>
      <c r="QK6" s="81">
        <v>32.463852660527515</v>
      </c>
      <c r="QL6" s="203">
        <v>35351</v>
      </c>
      <c r="QM6" s="81">
        <v>41.988994657990929</v>
      </c>
      <c r="QN6" s="203">
        <v>40847</v>
      </c>
      <c r="QO6" s="81">
        <v>43.488952119998594</v>
      </c>
      <c r="QP6" s="116">
        <v>364205</v>
      </c>
      <c r="QQ6" s="15">
        <v>-38.303174242860585</v>
      </c>
      <c r="QR6" s="203">
        <v>35449</v>
      </c>
      <c r="QS6" s="119">
        <v>44.306940769387346</v>
      </c>
      <c r="QT6" s="203">
        <v>39664</v>
      </c>
      <c r="QU6" s="119">
        <v>57.378089909931361</v>
      </c>
      <c r="QV6" s="203">
        <v>44022</v>
      </c>
      <c r="QW6" s="119">
        <v>53.11999999999999</v>
      </c>
      <c r="QX6" s="203">
        <v>49406</v>
      </c>
      <c r="QY6" s="119">
        <v>86.995193217516359</v>
      </c>
      <c r="QZ6" s="203">
        <v>72717</v>
      </c>
      <c r="RA6" s="119">
        <v>169.38208490775727</v>
      </c>
      <c r="RB6" s="203">
        <v>103652</v>
      </c>
      <c r="RC6" s="119">
        <v>242.75321583280976</v>
      </c>
      <c r="RD6" s="203">
        <v>117849</v>
      </c>
      <c r="RE6" s="119">
        <v>285.87145149143771</v>
      </c>
      <c r="RF6" s="203">
        <v>126437</v>
      </c>
      <c r="RG6" s="119">
        <v>275.84197853809343</v>
      </c>
      <c r="RH6" s="203">
        <v>135206</v>
      </c>
      <c r="RI6" s="119">
        <v>352.78456850072007</v>
      </c>
      <c r="RJ6" s="203">
        <v>196791</v>
      </c>
      <c r="RK6" s="81">
        <v>519.03428751179615</v>
      </c>
      <c r="RL6" s="203">
        <v>195597</v>
      </c>
      <c r="RM6" s="81">
        <v>453.29976521173376</v>
      </c>
      <c r="RN6" s="203">
        <v>224759</v>
      </c>
      <c r="RO6" s="81">
        <v>450.24604010086426</v>
      </c>
      <c r="RP6" s="116">
        <v>1341549</v>
      </c>
      <c r="RQ6" s="15">
        <v>268.34996773794978</v>
      </c>
      <c r="RR6" s="203">
        <v>144421</v>
      </c>
      <c r="RS6" s="119">
        <v>307.4050043724788</v>
      </c>
      <c r="RT6" s="203">
        <v>158676</v>
      </c>
      <c r="RU6" s="119">
        <v>300.05042355788623</v>
      </c>
      <c r="RV6" s="203">
        <v>236603</v>
      </c>
      <c r="RW6" s="119">
        <v>437.46535822997589</v>
      </c>
      <c r="RX6" s="203">
        <v>264777</v>
      </c>
      <c r="RY6" s="119">
        <v>435.92073837185762</v>
      </c>
      <c r="RZ6" s="203">
        <v>222377</v>
      </c>
      <c r="SA6" s="119">
        <v>205.81157088438741</v>
      </c>
      <c r="SB6" s="203">
        <v>224230</v>
      </c>
      <c r="SC6" s="119">
        <v>116.32964149268705</v>
      </c>
      <c r="SD6" s="203">
        <v>190714</v>
      </c>
      <c r="SE6" s="119">
        <v>61.829120314979335</v>
      </c>
      <c r="SF6" s="203">
        <v>197234</v>
      </c>
      <c r="SG6" s="119">
        <v>55.993894192364579</v>
      </c>
      <c r="SH6" s="203">
        <v>215933</v>
      </c>
      <c r="SI6" s="119">
        <v>59.706669822345162</v>
      </c>
      <c r="SJ6" s="203">
        <v>304762</v>
      </c>
      <c r="SK6" s="81">
        <v>54.865822115848786</v>
      </c>
      <c r="SL6" s="203">
        <v>264116</v>
      </c>
      <c r="SM6" s="81">
        <v>35.030700879870345</v>
      </c>
      <c r="SN6" s="203">
        <v>275393</v>
      </c>
      <c r="SO6" s="81">
        <v>22.528130130495327</v>
      </c>
      <c r="SP6" s="116">
        <v>2699236</v>
      </c>
      <c r="SQ6" s="15">
        <v>101.20293779802303</v>
      </c>
      <c r="SR6" s="203">
        <v>178295</v>
      </c>
      <c r="SS6" s="119">
        <v>23.455037702273216</v>
      </c>
      <c r="ST6" s="203">
        <v>212269</v>
      </c>
      <c r="SU6" s="119">
        <v>33.77511406892031</v>
      </c>
      <c r="SV6" s="203">
        <v>297104</v>
      </c>
      <c r="SW6" s="119">
        <v>25.570681690426579</v>
      </c>
      <c r="SX6" s="203">
        <v>327515</v>
      </c>
      <c r="SY6" s="119">
        <v>23.694656257907589</v>
      </c>
      <c r="SZ6" s="203">
        <v>283786</v>
      </c>
      <c r="TA6" s="119">
        <v>27.614816280460651</v>
      </c>
      <c r="TB6" s="203">
        <v>264494</v>
      </c>
      <c r="TC6" s="119">
        <v>17.956562458190263</v>
      </c>
      <c r="TD6" s="203">
        <v>221052</v>
      </c>
      <c r="TE6" s="119">
        <v>15.90758937466572</v>
      </c>
      <c r="TF6" s="203">
        <v>237361</v>
      </c>
      <c r="TG6" s="119">
        <v>20.344869545818668</v>
      </c>
      <c r="TH6" s="203">
        <v>269032</v>
      </c>
      <c r="TI6" s="119">
        <v>24.590497978539648</v>
      </c>
      <c r="TJ6" s="203">
        <v>337438</v>
      </c>
      <c r="TK6" s="81">
        <v>10.721809149434636</v>
      </c>
      <c r="TL6" s="203">
        <v>291085</v>
      </c>
      <c r="TM6" s="81">
        <v>10.211043632343376</v>
      </c>
      <c r="TN6" s="203">
        <v>306542</v>
      </c>
      <c r="TO6" s="81">
        <v>11.310745008043055</v>
      </c>
      <c r="TP6" s="116">
        <v>3225973</v>
      </c>
      <c r="TQ6" s="15">
        <v>19.514299601813256</v>
      </c>
      <c r="TR6" s="203">
        <v>217170</v>
      </c>
      <c r="TS6" s="119">
        <v>21.803752208418636</v>
      </c>
      <c r="TT6" s="203">
        <f>SUM(TT23:TT25,TT26:TT27,TT30,TT31,TT32,TT33:TT34,TT44:TT47,TT54,TT77:TT78)</f>
        <v>244010</v>
      </c>
      <c r="TU6" s="119">
        <f t="shared" si="1"/>
        <v>14.953196180318361</v>
      </c>
      <c r="TV6" s="203">
        <f>SUM(TV23:TV25,TV26:TV27,TV30,TV31,TV32,TV33:TV34,TV44:TV47,TV54,TV77:TV78)</f>
        <v>311972</v>
      </c>
      <c r="TW6" s="214">
        <f t="shared" si="1"/>
        <v>5.0043082556949781</v>
      </c>
      <c r="TX6" s="203">
        <f>SUM(TX23:TX25,TX26:TX27,TX30,TX31,TX32,TX33:TX34,TX44:TX47,TX54,TX77:TX78)</f>
        <v>362103</v>
      </c>
      <c r="TY6" s="15">
        <f t="shared" si="3"/>
        <v>10.560737676136966</v>
      </c>
      <c r="TZ6" s="203">
        <f>SUM(TZ23:TZ25,TZ26:TZ27,TZ30,TZ31,TZ32,TZ33:TZ34,TZ44:TZ47,TZ54,TZ77:TZ78)</f>
        <v>316818</v>
      </c>
      <c r="UA6" s="119">
        <f t="shared" si="5"/>
        <v>11.639756718090389</v>
      </c>
      <c r="UB6" s="203">
        <f>SUM(UB23:UB25,UB26:UB27,UB30,UB31,UB32,UB33:UB34,UB44:UB47,UB54,UB77:UB78)</f>
        <v>297650</v>
      </c>
      <c r="UC6" s="119">
        <f t="shared" si="6"/>
        <v>12.535634078655855</v>
      </c>
      <c r="UD6" s="203">
        <v>251185</v>
      </c>
      <c r="UE6" s="119">
        <v>13.631634185621477</v>
      </c>
      <c r="UF6" s="203">
        <v>261940</v>
      </c>
      <c r="UG6" s="119">
        <v>10.355113097770907</v>
      </c>
      <c r="UH6" s="203">
        <v>294199</v>
      </c>
      <c r="UI6" s="130">
        <v>9.3546492610544476</v>
      </c>
      <c r="UJ6" s="203">
        <v>354744</v>
      </c>
      <c r="UK6" s="130">
        <v>5.1286458549422376</v>
      </c>
      <c r="UL6" s="203">
        <v>332416</v>
      </c>
      <c r="UM6" s="130">
        <v>14.198945325248635</v>
      </c>
      <c r="UN6" s="203">
        <v>335414</v>
      </c>
      <c r="UO6" s="130">
        <v>9.4186114790143058</v>
      </c>
      <c r="UP6" s="116">
        <f t="shared" ref="UP6" si="15">SUM(UP23:UP27,UP30:UP34,UP44:UP46,UP47,UP54,UP77:UP78)</f>
        <v>3579621</v>
      </c>
      <c r="UQ6" s="122">
        <f t="shared" si="7"/>
        <v>10.962522004988884</v>
      </c>
      <c r="UR6" s="203">
        <v>223863</v>
      </c>
      <c r="US6" s="130">
        <v>3.0819173919049536</v>
      </c>
      <c r="UT6" s="203">
        <v>260585</v>
      </c>
      <c r="UU6" s="130">
        <v>6.792754395311662</v>
      </c>
      <c r="UV6" s="203">
        <f>SUM(UV23:UV25,UV26:UV27,UV30,UV31,UV32,UV33:UV34,UV44:UV47,UV54,UV77:UV78)</f>
        <v>409010</v>
      </c>
      <c r="UW6" s="130">
        <f t="shared" ref="UW6" si="16">IFERROR((UV6/TV6-1)*100,"-")</f>
        <v>31.104714525662569</v>
      </c>
      <c r="UX6" s="203"/>
      <c r="UY6" s="15"/>
      <c r="UZ6" s="203"/>
      <c r="VA6" s="119"/>
      <c r="VB6" s="203"/>
      <c r="VC6" s="119"/>
      <c r="VD6" s="203"/>
      <c r="VE6" s="119"/>
      <c r="VF6" s="203"/>
      <c r="VG6" s="119"/>
      <c r="VH6" s="203"/>
      <c r="VI6" s="130"/>
      <c r="VJ6" s="203"/>
      <c r="VK6" s="130"/>
      <c r="VL6" s="203"/>
      <c r="VM6" s="130"/>
      <c r="VN6" s="203"/>
      <c r="VO6" s="130"/>
      <c r="VP6" s="116">
        <f t="shared" ref="VP6" si="17">SUM(VP23:VP27,VP30:VP34,VP44:VP46,VP47,VP54,VP77:VP78)</f>
        <v>893458</v>
      </c>
      <c r="VQ6" s="122">
        <f t="shared" si="14"/>
        <v>15.560459004180283</v>
      </c>
    </row>
    <row r="7" spans="1:589">
      <c r="A7" s="236" t="s">
        <v>527</v>
      </c>
      <c r="B7" s="237"/>
      <c r="C7" s="238"/>
      <c r="D7" s="90">
        <v>231662</v>
      </c>
      <c r="E7" s="90">
        <v>276192</v>
      </c>
      <c r="F7" s="90">
        <v>323933</v>
      </c>
      <c r="G7" s="90">
        <v>370384</v>
      </c>
      <c r="H7" s="90">
        <v>406977</v>
      </c>
      <c r="I7" s="90">
        <v>380258</v>
      </c>
      <c r="J7" s="90">
        <v>389907</v>
      </c>
      <c r="K7" s="90">
        <v>378719</v>
      </c>
      <c r="L7" s="90">
        <v>400098</v>
      </c>
      <c r="M7" s="90">
        <v>397094</v>
      </c>
      <c r="N7" s="90">
        <v>411908</v>
      </c>
      <c r="O7" s="90">
        <v>452665</v>
      </c>
      <c r="P7" s="90">
        <v>504448</v>
      </c>
      <c r="Q7" s="90">
        <v>539032</v>
      </c>
      <c r="R7" s="21">
        <v>37537</v>
      </c>
      <c r="S7" s="21">
        <v>35938</v>
      </c>
      <c r="T7" s="21">
        <v>41673</v>
      </c>
      <c r="U7" s="21">
        <v>44260</v>
      </c>
      <c r="V7" s="21">
        <v>45415</v>
      </c>
      <c r="W7" s="21">
        <v>47988</v>
      </c>
      <c r="X7" s="21">
        <v>44493</v>
      </c>
      <c r="Y7" s="21">
        <v>43341</v>
      </c>
      <c r="Z7" s="21">
        <v>40638</v>
      </c>
      <c r="AA7" s="21">
        <v>52894</v>
      </c>
      <c r="AB7" s="21">
        <v>40207</v>
      </c>
      <c r="AC7" s="21">
        <v>38026</v>
      </c>
      <c r="AD7" s="20">
        <v>512410</v>
      </c>
      <c r="AE7" s="21">
        <v>37307</v>
      </c>
      <c r="AF7" s="21">
        <v>32469</v>
      </c>
      <c r="AG7" s="21">
        <v>40962</v>
      </c>
      <c r="AH7" s="21">
        <v>44766</v>
      </c>
      <c r="AI7" s="21">
        <v>47434</v>
      </c>
      <c r="AJ7" s="21">
        <v>48882</v>
      </c>
      <c r="AK7" s="21">
        <v>44447</v>
      </c>
      <c r="AL7" s="21">
        <v>41972</v>
      </c>
      <c r="AM7" s="21">
        <v>42262</v>
      </c>
      <c r="AN7" s="21">
        <v>50019</v>
      </c>
      <c r="AO7" s="21">
        <v>41131</v>
      </c>
      <c r="AP7" s="21">
        <v>36750</v>
      </c>
      <c r="AQ7" s="20">
        <v>508401</v>
      </c>
      <c r="AR7" s="21">
        <v>37832</v>
      </c>
      <c r="AS7" s="21">
        <v>39443</v>
      </c>
      <c r="AT7" s="21">
        <v>44671</v>
      </c>
      <c r="AU7" s="21">
        <v>50432</v>
      </c>
      <c r="AV7" s="21">
        <v>57871</v>
      </c>
      <c r="AW7" s="21">
        <v>56082</v>
      </c>
      <c r="AX7" s="21">
        <v>52372</v>
      </c>
      <c r="AY7" s="21">
        <v>48952</v>
      </c>
      <c r="AZ7" s="21">
        <v>50729</v>
      </c>
      <c r="BA7" s="21">
        <v>55995</v>
      </c>
      <c r="BB7" s="21">
        <v>48835</v>
      </c>
      <c r="BC7" s="21">
        <v>45353</v>
      </c>
      <c r="BD7" s="20">
        <v>588567</v>
      </c>
      <c r="BE7" s="21">
        <v>42603</v>
      </c>
      <c r="BF7" s="21">
        <v>37734</v>
      </c>
      <c r="BG7" s="21">
        <v>46483</v>
      </c>
      <c r="BH7" s="21">
        <v>50864</v>
      </c>
      <c r="BI7" s="21">
        <v>56937</v>
      </c>
      <c r="BJ7" s="21">
        <v>56389</v>
      </c>
      <c r="BK7" s="21">
        <v>52792</v>
      </c>
      <c r="BL7" s="21">
        <v>47863</v>
      </c>
      <c r="BM7" s="21">
        <v>40530</v>
      </c>
      <c r="BN7" s="21">
        <v>49752</v>
      </c>
      <c r="BO7" s="21">
        <v>41932</v>
      </c>
      <c r="BP7" s="21">
        <v>42578</v>
      </c>
      <c r="BQ7" s="20">
        <v>566457</v>
      </c>
      <c r="BR7" s="21">
        <v>40307</v>
      </c>
      <c r="BS7" s="21">
        <v>38557</v>
      </c>
      <c r="BT7" s="21">
        <v>49390</v>
      </c>
      <c r="BU7" s="21">
        <v>57268</v>
      </c>
      <c r="BV7" s="21">
        <v>59181</v>
      </c>
      <c r="BW7" s="21">
        <v>63386</v>
      </c>
      <c r="BX7" s="21">
        <v>57976</v>
      </c>
      <c r="BY7" s="21">
        <v>50760</v>
      </c>
      <c r="BZ7" s="21">
        <v>51989</v>
      </c>
      <c r="CA7" s="21">
        <v>58202</v>
      </c>
      <c r="CB7" s="21">
        <v>47708</v>
      </c>
      <c r="CC7" s="21">
        <v>48674</v>
      </c>
      <c r="CD7" s="20">
        <v>623398</v>
      </c>
      <c r="CE7" s="21">
        <v>42583</v>
      </c>
      <c r="CF7" s="21">
        <v>39925</v>
      </c>
      <c r="CG7" s="21">
        <v>42386</v>
      </c>
      <c r="CH7" s="21">
        <v>37660</v>
      </c>
      <c r="CI7" s="21">
        <v>39811</v>
      </c>
      <c r="CJ7" s="21">
        <v>51609</v>
      </c>
      <c r="CK7" s="21">
        <v>55367</v>
      </c>
      <c r="CL7" s="21">
        <v>54833</v>
      </c>
      <c r="CM7" s="21">
        <v>53500</v>
      </c>
      <c r="CN7" s="21">
        <v>56351</v>
      </c>
      <c r="CO7" s="21">
        <v>46553</v>
      </c>
      <c r="CP7" s="21">
        <v>50093</v>
      </c>
      <c r="CQ7" s="20">
        <v>570671</v>
      </c>
      <c r="CR7" s="21">
        <v>45326</v>
      </c>
      <c r="CS7" s="21">
        <v>45024</v>
      </c>
      <c r="CT7" s="21">
        <v>52298</v>
      </c>
      <c r="CU7" s="21">
        <v>60939</v>
      </c>
      <c r="CV7" s="21">
        <v>61808</v>
      </c>
      <c r="CW7" s="21">
        <v>68584</v>
      </c>
      <c r="CX7" s="21">
        <v>66888</v>
      </c>
      <c r="CY7" s="21">
        <v>57461</v>
      </c>
      <c r="CZ7" s="21">
        <v>57662</v>
      </c>
      <c r="DA7" s="21">
        <v>66282</v>
      </c>
      <c r="DB7" s="21">
        <v>52268</v>
      </c>
      <c r="DC7" s="21">
        <v>53919</v>
      </c>
      <c r="DD7" s="20">
        <v>688459</v>
      </c>
      <c r="DE7" s="21">
        <v>48547</v>
      </c>
      <c r="DF7" s="21">
        <v>44524</v>
      </c>
      <c r="DG7" s="21">
        <v>57101</v>
      </c>
      <c r="DH7" s="21">
        <v>67921</v>
      </c>
      <c r="DI7" s="21">
        <v>65594</v>
      </c>
      <c r="DJ7" s="21">
        <v>71344</v>
      </c>
      <c r="DK7" s="21">
        <v>67137</v>
      </c>
      <c r="DL7" s="21">
        <v>62248</v>
      </c>
      <c r="DM7" s="21">
        <v>60905</v>
      </c>
      <c r="DN7" s="21">
        <v>69373</v>
      </c>
      <c r="DO7" s="21">
        <v>55137</v>
      </c>
      <c r="DP7" s="21">
        <v>55411</v>
      </c>
      <c r="DQ7" s="20">
        <v>725242</v>
      </c>
      <c r="DR7" s="21">
        <v>49532</v>
      </c>
      <c r="DS7" s="21">
        <v>47102</v>
      </c>
      <c r="DT7" s="21">
        <v>59001</v>
      </c>
      <c r="DU7" s="21">
        <v>67058</v>
      </c>
      <c r="DV7" s="21">
        <v>71383</v>
      </c>
      <c r="DW7" s="21">
        <v>73650</v>
      </c>
      <c r="DX7" s="21">
        <v>69755</v>
      </c>
      <c r="DY7" s="21">
        <v>67227</v>
      </c>
      <c r="DZ7" s="21">
        <v>64983</v>
      </c>
      <c r="EA7" s="21">
        <v>77224</v>
      </c>
      <c r="EB7" s="21">
        <v>58607</v>
      </c>
      <c r="EC7" s="21">
        <v>59111</v>
      </c>
      <c r="ED7" s="20">
        <v>764633</v>
      </c>
      <c r="EE7" s="21">
        <v>55706</v>
      </c>
      <c r="EF7" s="21">
        <v>49177</v>
      </c>
      <c r="EG7" s="21">
        <v>66692</v>
      </c>
      <c r="EH7" s="21">
        <v>73869</v>
      </c>
      <c r="EI7" s="21">
        <v>73974</v>
      </c>
      <c r="EJ7" s="21">
        <v>79381</v>
      </c>
      <c r="EK7" s="21">
        <v>76289</v>
      </c>
      <c r="EL7" s="21">
        <v>70820</v>
      </c>
      <c r="EM7" s="21">
        <v>71336</v>
      </c>
      <c r="EN7" s="21">
        <v>79586</v>
      </c>
      <c r="EO7" s="21">
        <v>62185</v>
      </c>
      <c r="EP7" s="21">
        <v>65146</v>
      </c>
      <c r="EQ7" s="20">
        <v>824161</v>
      </c>
      <c r="ER7" s="21">
        <v>58597</v>
      </c>
      <c r="ES7" s="21">
        <v>56276</v>
      </c>
      <c r="ET7" s="21">
        <v>69126</v>
      </c>
      <c r="EU7" s="21">
        <v>78971</v>
      </c>
      <c r="EV7" s="21">
        <v>80927</v>
      </c>
      <c r="EW7" s="21">
        <v>82329</v>
      </c>
      <c r="EX7" s="21">
        <v>80248</v>
      </c>
      <c r="EY7" s="21">
        <v>73653</v>
      </c>
      <c r="EZ7" s="21">
        <v>76885</v>
      </c>
      <c r="FA7" s="21">
        <v>83788</v>
      </c>
      <c r="FB7" s="21">
        <v>62175</v>
      </c>
      <c r="FC7" s="21">
        <v>69206</v>
      </c>
      <c r="FD7" s="20">
        <v>872181</v>
      </c>
      <c r="FE7" s="21">
        <v>63360</v>
      </c>
      <c r="FF7" s="21">
        <v>57275</v>
      </c>
      <c r="FG7" s="21">
        <v>76523</v>
      </c>
      <c r="FH7" s="21">
        <v>74871</v>
      </c>
      <c r="FI7" s="21">
        <v>77877</v>
      </c>
      <c r="FJ7" s="21">
        <v>79867</v>
      </c>
      <c r="FK7" s="21">
        <v>77935</v>
      </c>
      <c r="FL7" s="21">
        <v>80258</v>
      </c>
      <c r="FM7" s="21">
        <v>71703</v>
      </c>
      <c r="FN7" s="21">
        <v>87282</v>
      </c>
      <c r="FO7" s="21">
        <v>66290</v>
      </c>
      <c r="FP7" s="21">
        <v>68902</v>
      </c>
      <c r="FQ7" s="20">
        <v>882143</v>
      </c>
      <c r="FR7" s="21">
        <v>65211</v>
      </c>
      <c r="FS7" s="21">
        <v>59609</v>
      </c>
      <c r="FT7" s="21">
        <v>82350</v>
      </c>
      <c r="FU7" s="21">
        <v>85474</v>
      </c>
      <c r="FV7" s="21">
        <v>88215</v>
      </c>
      <c r="FW7" s="21">
        <v>90253</v>
      </c>
      <c r="FX7" s="21">
        <v>86297</v>
      </c>
      <c r="FY7" s="21">
        <v>83267</v>
      </c>
      <c r="FZ7" s="21">
        <v>85818</v>
      </c>
      <c r="GA7" s="21">
        <v>93820</v>
      </c>
      <c r="GB7" s="21">
        <v>72429</v>
      </c>
      <c r="GC7" s="21">
        <v>67202</v>
      </c>
      <c r="GD7" s="20">
        <v>959945</v>
      </c>
      <c r="GE7" s="21">
        <v>64769</v>
      </c>
      <c r="GF7" s="21">
        <v>62248</v>
      </c>
      <c r="GG7" s="21">
        <v>78398</v>
      </c>
      <c r="GH7" s="21">
        <v>88884</v>
      </c>
      <c r="GI7" s="21">
        <v>90974</v>
      </c>
      <c r="GJ7" s="21">
        <v>85871</v>
      </c>
      <c r="GK7" s="21">
        <v>87748</v>
      </c>
      <c r="GL7" s="21">
        <v>85744</v>
      </c>
      <c r="GM7" s="21">
        <v>84809</v>
      </c>
      <c r="GN7" s="21">
        <v>101259</v>
      </c>
      <c r="GO7" s="21">
        <v>77343</v>
      </c>
      <c r="GP7" s="21">
        <v>74988</v>
      </c>
      <c r="GQ7" s="93">
        <v>983035</v>
      </c>
      <c r="GR7" s="203">
        <v>71235</v>
      </c>
      <c r="GS7" s="81">
        <v>9.2377052951189143</v>
      </c>
      <c r="GT7" s="203">
        <v>71250</v>
      </c>
      <c r="GU7" s="81">
        <v>-13.479052823315119</v>
      </c>
      <c r="GV7" s="203">
        <v>82117</v>
      </c>
      <c r="GW7" s="81">
        <v>-6.9126565776795328</v>
      </c>
      <c r="GX7" s="203">
        <v>95119</v>
      </c>
      <c r="GY7" s="81">
        <v>10.222835092761052</v>
      </c>
      <c r="GZ7" s="203">
        <v>94863</v>
      </c>
      <c r="HA7" s="81">
        <v>10.53974690624344</v>
      </c>
      <c r="HB7" s="203">
        <v>94216</v>
      </c>
      <c r="HC7" s="81">
        <v>30.080492620359255</v>
      </c>
      <c r="HD7" s="203">
        <v>91124</v>
      </c>
      <c r="HE7" s="81">
        <v>-90.507372818234373</v>
      </c>
      <c r="HF7" s="203">
        <v>90070</v>
      </c>
      <c r="HG7" s="81">
        <v>44.695411900783967</v>
      </c>
      <c r="HH7" s="203">
        <v>89568</v>
      </c>
      <c r="HI7" s="81">
        <v>0.76954232482786544</v>
      </c>
      <c r="HJ7" s="203">
        <v>108260</v>
      </c>
      <c r="HK7" s="81">
        <v>26.072830175495799</v>
      </c>
      <c r="HL7" s="203">
        <v>78855</v>
      </c>
      <c r="HM7" s="81">
        <v>-8.0343814144429935</v>
      </c>
      <c r="HN7" s="203">
        <v>75775</v>
      </c>
      <c r="HO7" s="81">
        <v>-25.167145636437262</v>
      </c>
      <c r="HP7" s="98">
        <v>1042452</v>
      </c>
      <c r="HQ7" s="64">
        <v>-44.082593142306024</v>
      </c>
      <c r="HR7" s="203">
        <v>73582</v>
      </c>
      <c r="HS7" s="119">
        <v>3.2947287148171522</v>
      </c>
      <c r="HT7" s="203">
        <v>65931</v>
      </c>
      <c r="HU7" s="119">
        <v>-7.465263157894741</v>
      </c>
      <c r="HV7" s="203">
        <v>98838</v>
      </c>
      <c r="HW7" s="119">
        <v>20.36240973245491</v>
      </c>
      <c r="HX7" s="203">
        <v>95034</v>
      </c>
      <c r="HY7" s="119">
        <v>-8.936174686445808E-2</v>
      </c>
      <c r="HZ7" s="203">
        <v>95814</v>
      </c>
      <c r="IA7" s="119">
        <v>1.0024983397109555</v>
      </c>
      <c r="IB7" s="203">
        <v>101941</v>
      </c>
      <c r="IC7" s="119">
        <v>8.1992442897172566</v>
      </c>
      <c r="ID7" s="203">
        <v>94033</v>
      </c>
      <c r="IE7" s="119">
        <v>3.1923532768535212</v>
      </c>
      <c r="IF7" s="203">
        <v>90640</v>
      </c>
      <c r="IG7" s="119">
        <v>0.63284112357055999</v>
      </c>
      <c r="IH7" s="203">
        <v>94690</v>
      </c>
      <c r="II7" s="119">
        <v>5.7185602000714431</v>
      </c>
      <c r="IJ7" s="203">
        <v>106929</v>
      </c>
      <c r="IK7" s="81">
        <v>-1.2294476260853449</v>
      </c>
      <c r="IL7" s="203">
        <v>77963</v>
      </c>
      <c r="IM7" s="81">
        <v>-1.1311901591528728</v>
      </c>
      <c r="IN7" s="203">
        <v>80274</v>
      </c>
      <c r="IO7" s="81">
        <v>5.9373144176839254</v>
      </c>
      <c r="IP7" s="115">
        <v>1075669</v>
      </c>
      <c r="IQ7" s="15">
        <v>3.1864296869304365</v>
      </c>
      <c r="IR7" s="203">
        <v>74956</v>
      </c>
      <c r="IS7" s="119">
        <v>1.8673045038188674</v>
      </c>
      <c r="IT7" s="203">
        <v>70020</v>
      </c>
      <c r="IU7" s="119">
        <v>6.2019383901351421</v>
      </c>
      <c r="IV7" s="203">
        <v>93375</v>
      </c>
      <c r="IW7" s="119">
        <v>-5.5272263704243318</v>
      </c>
      <c r="IX7" s="203">
        <v>104728</v>
      </c>
      <c r="IY7" s="119">
        <v>10.200559799650645</v>
      </c>
      <c r="IZ7" s="203">
        <v>101515</v>
      </c>
      <c r="JA7" s="119">
        <v>5.9500699271505253</v>
      </c>
      <c r="JB7" s="203">
        <v>108467</v>
      </c>
      <c r="JC7" s="119">
        <v>6.4017421842045952</v>
      </c>
      <c r="JD7" s="203">
        <v>102073</v>
      </c>
      <c r="JE7" s="119">
        <v>8.5501898269756396</v>
      </c>
      <c r="JF7" s="203">
        <v>94617</v>
      </c>
      <c r="JG7" s="119">
        <v>4.3876875551632777</v>
      </c>
      <c r="JH7" s="203">
        <v>108890</v>
      </c>
      <c r="JI7" s="119">
        <v>14.996303727954373</v>
      </c>
      <c r="JJ7" s="203">
        <v>116811</v>
      </c>
      <c r="JK7" s="81">
        <v>9.2416463260668316</v>
      </c>
      <c r="JL7" s="203">
        <v>90451</v>
      </c>
      <c r="JM7" s="81">
        <v>16.01785462334697</v>
      </c>
      <c r="JN7" s="203">
        <v>86052</v>
      </c>
      <c r="JO7" s="81">
        <v>7.1978473727483339</v>
      </c>
      <c r="JP7" s="115">
        <v>1151954</v>
      </c>
      <c r="JQ7" s="15">
        <v>7.0918656203720731</v>
      </c>
      <c r="JR7" s="203">
        <v>77140</v>
      </c>
      <c r="JS7" s="119">
        <v>2.9137093761673505</v>
      </c>
      <c r="JT7" s="203">
        <v>71747</v>
      </c>
      <c r="JU7" s="119">
        <v>2.4664381605255636</v>
      </c>
      <c r="JV7" s="203">
        <v>99448</v>
      </c>
      <c r="JW7" s="119">
        <v>6.5038821954484627</v>
      </c>
      <c r="JX7" s="203">
        <v>121515</v>
      </c>
      <c r="JY7" s="119">
        <v>16.029142158735009</v>
      </c>
      <c r="JZ7" s="203">
        <v>108778</v>
      </c>
      <c r="KA7" s="119">
        <v>7.1546076934443148</v>
      </c>
      <c r="KB7" s="203">
        <v>87964</v>
      </c>
      <c r="KC7" s="119">
        <v>-18.902523348115096</v>
      </c>
      <c r="KD7" s="203">
        <v>88611</v>
      </c>
      <c r="KE7" s="119">
        <v>-13.188600315460508</v>
      </c>
      <c r="KF7" s="203">
        <v>92351</v>
      </c>
      <c r="KG7" s="119">
        <v>-2.394918460741724</v>
      </c>
      <c r="KH7" s="203">
        <v>97181</v>
      </c>
      <c r="KI7" s="119">
        <v>-10.753053540269997</v>
      </c>
      <c r="KJ7" s="203">
        <v>116555</v>
      </c>
      <c r="KK7" s="81">
        <v>-0.21915744236415957</v>
      </c>
      <c r="KL7" s="203">
        <v>91940</v>
      </c>
      <c r="KM7" s="81">
        <v>1.646195177499421</v>
      </c>
      <c r="KN7" s="203">
        <v>88987</v>
      </c>
      <c r="KO7" s="81">
        <v>3.4107283967833357</v>
      </c>
      <c r="KP7" s="115">
        <v>1142217</v>
      </c>
      <c r="KQ7" s="15">
        <v>-0.84534552130942631</v>
      </c>
      <c r="KR7" s="203">
        <v>82940</v>
      </c>
      <c r="KS7" s="119">
        <v>7.5187969924812137</v>
      </c>
      <c r="KT7" s="203">
        <v>74677</v>
      </c>
      <c r="KU7" s="119">
        <v>4.0837944443670171</v>
      </c>
      <c r="KV7" s="203">
        <v>103991</v>
      </c>
      <c r="KW7" s="119">
        <v>4.568216555385729</v>
      </c>
      <c r="KX7" s="203">
        <v>119592</v>
      </c>
      <c r="KY7" s="119">
        <v>-1.5825206764596977</v>
      </c>
      <c r="KZ7" s="203">
        <v>119783</v>
      </c>
      <c r="LA7" s="119">
        <v>10.116935409733596</v>
      </c>
      <c r="LB7" s="203">
        <v>126255</v>
      </c>
      <c r="LC7" s="119">
        <v>43.530307853212676</v>
      </c>
      <c r="LD7" s="203">
        <v>120782</v>
      </c>
      <c r="LE7" s="119">
        <v>36.305876245612858</v>
      </c>
      <c r="LF7" s="203">
        <v>104992</v>
      </c>
      <c r="LG7" s="119">
        <v>13.687994715812501</v>
      </c>
      <c r="LH7" s="203">
        <v>118204</v>
      </c>
      <c r="LI7" s="119">
        <v>21.632829462549275</v>
      </c>
      <c r="LJ7" s="203">
        <v>126817</v>
      </c>
      <c r="LK7" s="81">
        <v>8.8044270945047298</v>
      </c>
      <c r="LL7" s="203">
        <v>104075</v>
      </c>
      <c r="LM7" s="81">
        <v>13.198825320861429</v>
      </c>
      <c r="LN7" s="203">
        <v>104596</v>
      </c>
      <c r="LO7" s="81">
        <v>17.540764381314133</v>
      </c>
      <c r="LP7" s="115">
        <v>1306704</v>
      </c>
      <c r="LQ7" s="15">
        <v>14.400678680145717</v>
      </c>
      <c r="LR7" s="203">
        <v>90065</v>
      </c>
      <c r="LS7" s="119">
        <v>8.5905473836508364</v>
      </c>
      <c r="LT7" s="203">
        <v>80295</v>
      </c>
      <c r="LU7" s="119">
        <v>7.5230660042583386</v>
      </c>
      <c r="LV7" s="203">
        <v>109949</v>
      </c>
      <c r="LW7" s="119">
        <v>5.729341962285206</v>
      </c>
      <c r="LX7" s="203">
        <v>130168</v>
      </c>
      <c r="LY7" s="119">
        <v>8.8434008963810271</v>
      </c>
      <c r="LZ7" s="203">
        <v>114227</v>
      </c>
      <c r="MA7" s="119">
        <v>-4.6383877511833926</v>
      </c>
      <c r="MB7" s="203">
        <v>122956</v>
      </c>
      <c r="MC7" s="119">
        <v>-2.6129658231357156</v>
      </c>
      <c r="MD7" s="203">
        <v>120131</v>
      </c>
      <c r="ME7" s="119">
        <v>-0.53898759748969294</v>
      </c>
      <c r="MF7" s="203">
        <v>106189</v>
      </c>
      <c r="MG7" s="119">
        <v>1.1400868637610584</v>
      </c>
      <c r="MH7" s="203">
        <v>107795</v>
      </c>
      <c r="MI7" s="119">
        <v>-8.8059625731785722</v>
      </c>
      <c r="MJ7" s="203">
        <v>120030</v>
      </c>
      <c r="MK7" s="81">
        <v>-5.3518061458637245</v>
      </c>
      <c r="ML7" s="203">
        <v>101374</v>
      </c>
      <c r="MM7" s="81">
        <v>-2.5952438145568135</v>
      </c>
      <c r="MN7" s="203">
        <v>103485</v>
      </c>
      <c r="MO7" s="81">
        <v>-1.0621821102145379</v>
      </c>
      <c r="MP7" s="115">
        <v>1306664</v>
      </c>
      <c r="MQ7" s="15">
        <v>-3.0611370287370043E-3</v>
      </c>
      <c r="MR7" s="203">
        <v>92065</v>
      </c>
      <c r="MS7" s="119">
        <v>2.2206184422361552</v>
      </c>
      <c r="MT7" s="203">
        <v>98965</v>
      </c>
      <c r="MU7" s="119">
        <v>23.251759138177963</v>
      </c>
      <c r="MV7" s="203">
        <v>119059</v>
      </c>
      <c r="MW7" s="119">
        <v>8.2856597149587596</v>
      </c>
      <c r="MX7" s="203">
        <v>134531</v>
      </c>
      <c r="MY7" s="119">
        <v>3.3518222604633996</v>
      </c>
      <c r="MZ7" s="203">
        <v>126294</v>
      </c>
      <c r="NA7" s="119">
        <v>10.564052281859816</v>
      </c>
      <c r="NB7" s="203">
        <v>130942</v>
      </c>
      <c r="NC7" s="119">
        <v>6.4950063437327232</v>
      </c>
      <c r="ND7" s="203">
        <v>127496</v>
      </c>
      <c r="NE7" s="119">
        <v>6.1308072021376558</v>
      </c>
      <c r="NF7" s="203">
        <v>113874</v>
      </c>
      <c r="NG7" s="119">
        <v>7.2370961210671547</v>
      </c>
      <c r="NH7" s="203">
        <v>120946</v>
      </c>
      <c r="NI7" s="119">
        <v>12.20000927686813</v>
      </c>
      <c r="NJ7" s="203">
        <v>145649</v>
      </c>
      <c r="NK7" s="81">
        <v>21.343830708989419</v>
      </c>
      <c r="NL7" s="203">
        <v>114929</v>
      </c>
      <c r="NM7" s="81">
        <v>13.37127863160179</v>
      </c>
      <c r="NN7" s="203">
        <v>111473</v>
      </c>
      <c r="NO7" s="81">
        <v>7.7189930907860971</v>
      </c>
      <c r="NP7" s="115">
        <v>1436223</v>
      </c>
      <c r="NQ7" s="15">
        <v>9.9152498270404621</v>
      </c>
      <c r="NR7" s="203">
        <v>98545</v>
      </c>
      <c r="NS7" s="119">
        <v>7.0385054037908068</v>
      </c>
      <c r="NT7" s="203">
        <v>87002</v>
      </c>
      <c r="NU7" s="119">
        <v>-12.088111958773307</v>
      </c>
      <c r="NV7" s="203">
        <v>125171</v>
      </c>
      <c r="NW7" s="119">
        <v>5.1335892288697282</v>
      </c>
      <c r="NX7" s="203">
        <v>158028</v>
      </c>
      <c r="NY7" s="119">
        <v>17.465862886620933</v>
      </c>
      <c r="NZ7" s="203">
        <v>140887</v>
      </c>
      <c r="OA7" s="119">
        <v>11.554784867056235</v>
      </c>
      <c r="OB7" s="203">
        <v>146538</v>
      </c>
      <c r="OC7" s="119">
        <v>11.910616914359039</v>
      </c>
      <c r="OD7" s="203">
        <v>137462</v>
      </c>
      <c r="OE7" s="119">
        <v>7.8167158185354912</v>
      </c>
      <c r="OF7" s="203">
        <v>129851</v>
      </c>
      <c r="OG7" s="119">
        <v>14.030419586560594</v>
      </c>
      <c r="OH7" s="203">
        <v>140986</v>
      </c>
      <c r="OI7" s="119">
        <v>16.5693780695517</v>
      </c>
      <c r="OJ7" s="203">
        <v>152097</v>
      </c>
      <c r="OK7" s="81">
        <v>4.4270815453590462</v>
      </c>
      <c r="OL7" s="203">
        <v>123702</v>
      </c>
      <c r="OM7" s="81">
        <v>7.6334084521748169</v>
      </c>
      <c r="ON7" s="203">
        <v>123380</v>
      </c>
      <c r="OO7" s="81">
        <v>10.681510320884868</v>
      </c>
      <c r="OP7" s="115">
        <v>1563649</v>
      </c>
      <c r="OQ7" s="15">
        <v>8.8722990789034775</v>
      </c>
      <c r="OR7" s="203">
        <v>105247</v>
      </c>
      <c r="OS7" s="119">
        <v>6.8009538789385537</v>
      </c>
      <c r="OT7" s="203">
        <v>65709</v>
      </c>
      <c r="OU7" s="119">
        <v>-24.474150019539774</v>
      </c>
      <c r="OV7" s="203">
        <v>15195</v>
      </c>
      <c r="OW7" s="119">
        <v>-87.860606690048016</v>
      </c>
      <c r="OX7" s="203">
        <v>7264</v>
      </c>
      <c r="OY7" s="119">
        <v>-95.403346242438047</v>
      </c>
      <c r="OZ7" s="203">
        <v>9804</v>
      </c>
      <c r="PA7" s="119">
        <v>-93.041231625345134</v>
      </c>
      <c r="PB7" s="203">
        <v>11109</v>
      </c>
      <c r="PC7" s="119">
        <v>-92.419031241043285</v>
      </c>
      <c r="PD7" s="203">
        <v>13552</v>
      </c>
      <c r="PE7" s="119">
        <v>-90.141275407021581</v>
      </c>
      <c r="PF7" s="203">
        <v>15377</v>
      </c>
      <c r="PG7" s="119">
        <v>-88.157965668342953</v>
      </c>
      <c r="PH7" s="203">
        <v>14422</v>
      </c>
      <c r="PI7" s="119">
        <v>-89.770615522108571</v>
      </c>
      <c r="PJ7" s="203">
        <v>14449</v>
      </c>
      <c r="PK7" s="81">
        <v>-90.500141357160231</v>
      </c>
      <c r="PL7" s="203">
        <v>15344</v>
      </c>
      <c r="PM7" s="81">
        <v>-87.595996831094084</v>
      </c>
      <c r="PN7" s="203">
        <v>14469</v>
      </c>
      <c r="PO7" s="81">
        <v>-88.272815691360023</v>
      </c>
      <c r="PP7" s="115">
        <v>301941</v>
      </c>
      <c r="PQ7" s="15">
        <v>-80.689975819381459</v>
      </c>
      <c r="PR7" s="203">
        <v>14439</v>
      </c>
      <c r="PS7" s="119">
        <v>-86.280844109570822</v>
      </c>
      <c r="PT7" s="203">
        <v>13596</v>
      </c>
      <c r="PU7" s="119">
        <v>-79.308770488061</v>
      </c>
      <c r="PV7" s="203">
        <v>14501</v>
      </c>
      <c r="PW7" s="119">
        <v>-4.5672918723264182</v>
      </c>
      <c r="PX7" s="203">
        <v>15229</v>
      </c>
      <c r="PY7" s="119">
        <v>109.65033039647577</v>
      </c>
      <c r="PZ7" s="203">
        <v>19911</v>
      </c>
      <c r="QA7" s="119">
        <v>103.0905752753978</v>
      </c>
      <c r="QB7" s="203">
        <v>20713</v>
      </c>
      <c r="QC7" s="119">
        <v>86.452425960932572</v>
      </c>
      <c r="QD7" s="203">
        <v>24988</v>
      </c>
      <c r="QE7" s="119">
        <v>84.386068476977556</v>
      </c>
      <c r="QF7" s="203">
        <v>24493</v>
      </c>
      <c r="QG7" s="119">
        <v>59.283345255901665</v>
      </c>
      <c r="QH7" s="203">
        <v>23967</v>
      </c>
      <c r="QI7" s="119">
        <v>66.183608376092067</v>
      </c>
      <c r="QJ7" s="203">
        <v>27274</v>
      </c>
      <c r="QK7" s="81">
        <v>88.760467852446538</v>
      </c>
      <c r="QL7" s="203">
        <v>25986</v>
      </c>
      <c r="QM7" s="81">
        <v>69.356100104275285</v>
      </c>
      <c r="QN7" s="203">
        <v>22302</v>
      </c>
      <c r="QO7" s="81">
        <v>54.13642960812772</v>
      </c>
      <c r="QP7" s="115">
        <v>247399</v>
      </c>
      <c r="QQ7" s="15">
        <v>-18.063793920004233</v>
      </c>
      <c r="QR7" s="203">
        <v>20575</v>
      </c>
      <c r="QS7" s="119">
        <v>42.496017729759686</v>
      </c>
      <c r="QT7" s="203">
        <v>20734</v>
      </c>
      <c r="QU7" s="119">
        <v>52.500735510444251</v>
      </c>
      <c r="QV7" s="203">
        <v>21402</v>
      </c>
      <c r="QW7" s="119">
        <v>47.58982139162817</v>
      </c>
      <c r="QX7" s="203">
        <v>41020</v>
      </c>
      <c r="QY7" s="119">
        <v>169.35452097970978</v>
      </c>
      <c r="QZ7" s="203">
        <v>56116</v>
      </c>
      <c r="RA7" s="119">
        <v>181.83416202099343</v>
      </c>
      <c r="RB7" s="203">
        <v>70025</v>
      </c>
      <c r="RC7" s="119">
        <v>238.0727079611838</v>
      </c>
      <c r="RD7" s="203">
        <v>70969</v>
      </c>
      <c r="RE7" s="119">
        <v>184.01232591643989</v>
      </c>
      <c r="RF7" s="203">
        <v>67714</v>
      </c>
      <c r="RG7" s="119">
        <v>176.46266280161677</v>
      </c>
      <c r="RH7" s="203">
        <v>85576</v>
      </c>
      <c r="RI7" s="119">
        <v>257.05762089539786</v>
      </c>
      <c r="RJ7" s="203">
        <v>103760</v>
      </c>
      <c r="RK7" s="81">
        <v>280.43557967294862</v>
      </c>
      <c r="RL7" s="203">
        <v>92138</v>
      </c>
      <c r="RM7" s="81">
        <v>254.56784422381281</v>
      </c>
      <c r="RN7" s="203">
        <v>99826</v>
      </c>
      <c r="RO7" s="81">
        <v>347.61007981346967</v>
      </c>
      <c r="RP7" s="115">
        <v>749855</v>
      </c>
      <c r="RQ7" s="15">
        <v>203.09540458934757</v>
      </c>
      <c r="RR7" s="203">
        <v>77592</v>
      </c>
      <c r="RS7" s="119">
        <v>277.11786148238156</v>
      </c>
      <c r="RT7" s="203">
        <v>68414</v>
      </c>
      <c r="RU7" s="119">
        <v>229.96045143242983</v>
      </c>
      <c r="RV7" s="203">
        <v>126270</v>
      </c>
      <c r="RW7" s="119">
        <v>489.99158957106818</v>
      </c>
      <c r="RX7" s="203">
        <v>163505</v>
      </c>
      <c r="RY7" s="119">
        <v>298.59824475865435</v>
      </c>
      <c r="RZ7" s="203">
        <v>148617</v>
      </c>
      <c r="SA7" s="119">
        <v>164.83890512509802</v>
      </c>
      <c r="SB7" s="203">
        <v>163918</v>
      </c>
      <c r="SC7" s="119">
        <v>134.08496965369511</v>
      </c>
      <c r="SD7" s="203">
        <v>152297</v>
      </c>
      <c r="SE7" s="119">
        <v>114.59651397088871</v>
      </c>
      <c r="SF7" s="203">
        <v>122294</v>
      </c>
      <c r="SG7" s="119">
        <v>80.603715627492093</v>
      </c>
      <c r="SH7" s="203">
        <v>149899</v>
      </c>
      <c r="SI7" s="119">
        <v>75.164765822193132</v>
      </c>
      <c r="SJ7" s="203">
        <v>173311</v>
      </c>
      <c r="SK7" s="81">
        <v>67.030647648419432</v>
      </c>
      <c r="SL7" s="203">
        <v>142691</v>
      </c>
      <c r="SM7" s="81">
        <v>54.866613123792575</v>
      </c>
      <c r="SN7" s="203">
        <v>125283</v>
      </c>
      <c r="SO7" s="81">
        <v>25.501372387955044</v>
      </c>
      <c r="SP7" s="115">
        <v>1614091</v>
      </c>
      <c r="SQ7" s="15">
        <v>115.25374905815124</v>
      </c>
      <c r="SR7" s="203">
        <v>101071</v>
      </c>
      <c r="SS7" s="119">
        <v>30.259562841530062</v>
      </c>
      <c r="ST7" s="203">
        <v>95159</v>
      </c>
      <c r="SU7" s="119">
        <v>39.092875727190332</v>
      </c>
      <c r="SV7" s="203">
        <v>181201</v>
      </c>
      <c r="SW7" s="119">
        <v>43.502811435812141</v>
      </c>
      <c r="SX7" s="203">
        <v>190635</v>
      </c>
      <c r="SY7" s="119">
        <v>16.59276474725544</v>
      </c>
      <c r="SZ7" s="203">
        <v>181883</v>
      </c>
      <c r="TA7" s="119">
        <v>22.383711150137596</v>
      </c>
      <c r="TB7" s="203">
        <v>204020</v>
      </c>
      <c r="TC7" s="119">
        <v>24.464671360070291</v>
      </c>
      <c r="TD7" s="203">
        <v>175201</v>
      </c>
      <c r="TE7" s="119">
        <v>15.039035568658598</v>
      </c>
      <c r="TF7" s="203">
        <v>157889</v>
      </c>
      <c r="TG7" s="119">
        <v>29.106088606145853</v>
      </c>
      <c r="TH7" s="203">
        <v>175660</v>
      </c>
      <c r="TI7" s="119">
        <v>17.185571618222937</v>
      </c>
      <c r="TJ7" s="203">
        <v>223489</v>
      </c>
      <c r="TK7" s="81">
        <v>28.952576581982669</v>
      </c>
      <c r="TL7" s="203">
        <v>168240</v>
      </c>
      <c r="TM7" s="81">
        <v>17.905123658815203</v>
      </c>
      <c r="TN7" s="203">
        <v>154748</v>
      </c>
      <c r="TO7" s="81">
        <v>23.518753541980963</v>
      </c>
      <c r="TP7" s="115">
        <v>2009196</v>
      </c>
      <c r="TQ7" s="15">
        <v>24.478483555140329</v>
      </c>
      <c r="TR7" s="203">
        <v>120691</v>
      </c>
      <c r="TS7" s="119">
        <v>19.412096447052065</v>
      </c>
      <c r="TT7" s="203">
        <f>SUM(TT85,TT101:TT102,TT140:TT143)</f>
        <v>111600</v>
      </c>
      <c r="TU7" s="119">
        <f t="shared" si="1"/>
        <v>17.277398879769645</v>
      </c>
      <c r="TV7" s="203">
        <f>SUM(TV85,TV101:TV102,TV140:TV143)</f>
        <v>198450</v>
      </c>
      <c r="TW7" s="215">
        <f t="shared" si="1"/>
        <v>9.5192631387243978</v>
      </c>
      <c r="TX7" s="203">
        <f>SUM(TX85,TX101:TX102,TX140:TX143)</f>
        <v>248267</v>
      </c>
      <c r="TY7" s="15">
        <f t="shared" si="3"/>
        <v>30.231594408162188</v>
      </c>
      <c r="TZ7" s="203">
        <f>SUM(TZ85,TZ101:TZ102,TZ140:TZ143)</f>
        <v>204289</v>
      </c>
      <c r="UA7" s="119">
        <f t="shared" si="5"/>
        <v>12.318908309187782</v>
      </c>
      <c r="UB7" s="203">
        <f>SUM(UB85,UB101:UB102,UB140:UB143)</f>
        <v>226978</v>
      </c>
      <c r="UC7" s="119">
        <f t="shared" si="6"/>
        <v>11.252818351142047</v>
      </c>
      <c r="UD7" s="203">
        <v>193356</v>
      </c>
      <c r="UE7" s="119">
        <v>10.362383776348306</v>
      </c>
      <c r="UF7" s="203">
        <v>169514</v>
      </c>
      <c r="UG7" s="119">
        <v>7.3627675138863369</v>
      </c>
      <c r="UH7" s="203">
        <v>199965</v>
      </c>
      <c r="UI7" s="130">
        <v>13.836388477741091</v>
      </c>
      <c r="UJ7" s="203">
        <v>235108</v>
      </c>
      <c r="UK7" s="130">
        <v>5.1989135930627484</v>
      </c>
      <c r="UL7" s="203">
        <v>201318</v>
      </c>
      <c r="UM7" s="130">
        <v>19.661198288159774</v>
      </c>
      <c r="UN7" s="203">
        <v>166930</v>
      </c>
      <c r="UO7" s="130">
        <v>7.8721534365549184</v>
      </c>
      <c r="UP7" s="115">
        <f t="shared" ref="UP7" si="18">SUM(UP85:UP85,UP87,UP101:UP102,UP140:UP143)</f>
        <v>2276466</v>
      </c>
      <c r="UQ7" s="122">
        <f t="shared" si="7"/>
        <v>13.302335859717029</v>
      </c>
      <c r="UR7" s="203">
        <v>127171</v>
      </c>
      <c r="US7" s="130">
        <v>5.3690830302176584</v>
      </c>
      <c r="UT7" s="203">
        <v>122213</v>
      </c>
      <c r="UU7" s="130">
        <v>9.5098566308243768</v>
      </c>
      <c r="UV7" s="203">
        <f>SUM(UV85,UV101:UV102,UV140:UV143)</f>
        <v>237804</v>
      </c>
      <c r="UW7" s="130">
        <f>IFERROR((UV7/TV7-1)*100,"-")</f>
        <v>19.830687830687822</v>
      </c>
      <c r="UX7" s="203"/>
      <c r="UY7" s="15"/>
      <c r="UZ7" s="203"/>
      <c r="VA7" s="119"/>
      <c r="VB7" s="203"/>
      <c r="VC7" s="119"/>
      <c r="VD7" s="203"/>
      <c r="VE7" s="119"/>
      <c r="VF7" s="203"/>
      <c r="VG7" s="119"/>
      <c r="VH7" s="203"/>
      <c r="VI7" s="130"/>
      <c r="VJ7" s="203"/>
      <c r="VK7" s="130"/>
      <c r="VL7" s="203"/>
      <c r="VM7" s="130"/>
      <c r="VN7" s="203"/>
      <c r="VO7" s="130"/>
      <c r="VP7" s="115">
        <f t="shared" ref="VP7" si="19">SUM(VP85:VP85,VP87,VP101:VP102,VP140:VP143)</f>
        <v>487188</v>
      </c>
      <c r="VQ7" s="122">
        <f t="shared" si="14"/>
        <v>13.104626678212661</v>
      </c>
    </row>
    <row r="8" spans="1:589">
      <c r="A8" s="236" t="s">
        <v>528</v>
      </c>
      <c r="B8" s="237"/>
      <c r="C8" s="238"/>
      <c r="D8" s="90">
        <v>0</v>
      </c>
      <c r="E8" s="90">
        <v>90525</v>
      </c>
      <c r="F8" s="90">
        <v>98250</v>
      </c>
      <c r="G8" s="90">
        <v>107862</v>
      </c>
      <c r="H8" s="90">
        <v>166508</v>
      </c>
      <c r="I8" s="90">
        <v>175985</v>
      </c>
      <c r="J8" s="90">
        <v>196744</v>
      </c>
      <c r="K8" s="90">
        <v>252850</v>
      </c>
      <c r="L8" s="90">
        <v>285021</v>
      </c>
      <c r="M8" s="90">
        <v>327738</v>
      </c>
      <c r="N8" s="90">
        <v>386361</v>
      </c>
      <c r="O8" s="90">
        <v>413216</v>
      </c>
      <c r="P8" s="90">
        <v>430033</v>
      </c>
      <c r="Q8" s="90">
        <v>419457</v>
      </c>
      <c r="R8" s="21">
        <v>26431</v>
      </c>
      <c r="S8" s="21">
        <v>28177</v>
      </c>
      <c r="T8" s="21">
        <v>34989</v>
      </c>
      <c r="U8" s="21">
        <v>35868</v>
      </c>
      <c r="V8" s="21">
        <v>35283</v>
      </c>
      <c r="W8" s="21">
        <v>32228</v>
      </c>
      <c r="X8" s="21">
        <v>30894</v>
      </c>
      <c r="Y8" s="21">
        <v>32804</v>
      </c>
      <c r="Z8" s="21">
        <v>29513</v>
      </c>
      <c r="AA8" s="21">
        <v>36250</v>
      </c>
      <c r="AB8" s="21">
        <v>34966</v>
      </c>
      <c r="AC8" s="21">
        <v>30622</v>
      </c>
      <c r="AD8" s="20">
        <v>388025</v>
      </c>
      <c r="AE8" s="21">
        <v>27662</v>
      </c>
      <c r="AF8" s="21">
        <v>26379</v>
      </c>
      <c r="AG8" s="21">
        <v>32042</v>
      </c>
      <c r="AH8" s="21">
        <v>34912</v>
      </c>
      <c r="AI8" s="21">
        <v>41128</v>
      </c>
      <c r="AJ8" s="21">
        <v>32989</v>
      </c>
      <c r="AK8" s="21">
        <v>30450</v>
      </c>
      <c r="AL8" s="21">
        <v>32050</v>
      </c>
      <c r="AM8" s="21">
        <v>31344</v>
      </c>
      <c r="AN8" s="21">
        <v>40645</v>
      </c>
      <c r="AO8" s="21">
        <v>37064</v>
      </c>
      <c r="AP8" s="21">
        <v>30400</v>
      </c>
      <c r="AQ8" s="20">
        <v>397065</v>
      </c>
      <c r="AR8" s="21">
        <v>41743</v>
      </c>
      <c r="AS8" s="21">
        <v>40030</v>
      </c>
      <c r="AT8" s="21">
        <v>34816</v>
      </c>
      <c r="AU8" s="21">
        <v>44775</v>
      </c>
      <c r="AV8" s="21">
        <v>45560</v>
      </c>
      <c r="AW8" s="21">
        <v>36979</v>
      </c>
      <c r="AX8" s="21">
        <v>34919</v>
      </c>
      <c r="AY8" s="21">
        <v>35947</v>
      </c>
      <c r="AZ8" s="21">
        <v>33250</v>
      </c>
      <c r="BA8" s="21">
        <v>40245</v>
      </c>
      <c r="BB8" s="21">
        <v>42382</v>
      </c>
      <c r="BC8" s="21">
        <v>34113</v>
      </c>
      <c r="BD8" s="20">
        <v>464759</v>
      </c>
      <c r="BE8" s="21">
        <v>36931</v>
      </c>
      <c r="BF8" s="21">
        <v>31369</v>
      </c>
      <c r="BG8" s="21">
        <v>36178</v>
      </c>
      <c r="BH8" s="21">
        <v>39790</v>
      </c>
      <c r="BI8" s="21">
        <v>42425</v>
      </c>
      <c r="BJ8" s="21">
        <v>34984</v>
      </c>
      <c r="BK8" s="21">
        <v>35080</v>
      </c>
      <c r="BL8" s="21">
        <v>36148</v>
      </c>
      <c r="BM8" s="21">
        <v>36715</v>
      </c>
      <c r="BN8" s="21">
        <v>43190</v>
      </c>
      <c r="BO8" s="21">
        <v>36807</v>
      </c>
      <c r="BP8" s="21">
        <v>33061</v>
      </c>
      <c r="BQ8" s="20">
        <v>442678</v>
      </c>
      <c r="BR8" s="21">
        <v>38065</v>
      </c>
      <c r="BS8" s="21">
        <v>33697</v>
      </c>
      <c r="BT8" s="21">
        <v>40351</v>
      </c>
      <c r="BU8" s="21">
        <v>49357</v>
      </c>
      <c r="BV8" s="21">
        <v>50498</v>
      </c>
      <c r="BW8" s="21">
        <v>54189</v>
      </c>
      <c r="BX8" s="21">
        <v>40960</v>
      </c>
      <c r="BY8" s="21">
        <v>40827</v>
      </c>
      <c r="BZ8" s="21">
        <v>41058</v>
      </c>
      <c r="CA8" s="21">
        <v>47706</v>
      </c>
      <c r="CB8" s="21">
        <v>42533</v>
      </c>
      <c r="CC8" s="21">
        <v>38725</v>
      </c>
      <c r="CD8" s="20">
        <v>517966</v>
      </c>
      <c r="CE8" s="21">
        <v>42661</v>
      </c>
      <c r="CF8" s="21">
        <v>39251</v>
      </c>
      <c r="CG8" s="21">
        <v>42696</v>
      </c>
      <c r="CH8" s="21">
        <v>43041</v>
      </c>
      <c r="CI8" s="21">
        <v>37331</v>
      </c>
      <c r="CJ8" s="21">
        <v>38135</v>
      </c>
      <c r="CK8" s="21">
        <v>40259</v>
      </c>
      <c r="CL8" s="21">
        <v>44546</v>
      </c>
      <c r="CM8" s="21">
        <v>41721</v>
      </c>
      <c r="CN8" s="21">
        <v>44881</v>
      </c>
      <c r="CO8" s="21">
        <v>41825</v>
      </c>
      <c r="CP8" s="21">
        <v>37909</v>
      </c>
      <c r="CQ8" s="20">
        <v>494256</v>
      </c>
      <c r="CR8" s="21">
        <v>41508</v>
      </c>
      <c r="CS8" s="21">
        <v>38649</v>
      </c>
      <c r="CT8" s="21">
        <v>43037</v>
      </c>
      <c r="CU8" s="21">
        <v>46014</v>
      </c>
      <c r="CV8" s="21">
        <v>43876</v>
      </c>
      <c r="CW8" s="21">
        <v>41815</v>
      </c>
      <c r="CX8" s="21">
        <v>41484</v>
      </c>
      <c r="CY8" s="21">
        <v>40553</v>
      </c>
      <c r="CZ8" s="21">
        <v>40444</v>
      </c>
      <c r="DA8" s="21">
        <v>50562</v>
      </c>
      <c r="DB8" s="21">
        <v>43727</v>
      </c>
      <c r="DC8" s="21">
        <v>38809</v>
      </c>
      <c r="DD8" s="20">
        <v>510478</v>
      </c>
      <c r="DE8" s="21">
        <v>43068</v>
      </c>
      <c r="DF8" s="21">
        <v>36269</v>
      </c>
      <c r="DG8" s="21">
        <v>44819</v>
      </c>
      <c r="DH8" s="21">
        <v>50159</v>
      </c>
      <c r="DI8" s="21">
        <v>45991</v>
      </c>
      <c r="DJ8" s="21">
        <v>42264</v>
      </c>
      <c r="DK8" s="21">
        <v>42861</v>
      </c>
      <c r="DL8" s="21">
        <v>42700</v>
      </c>
      <c r="DM8" s="21">
        <v>41995</v>
      </c>
      <c r="DN8" s="21">
        <v>50088</v>
      </c>
      <c r="DO8" s="21">
        <v>42333</v>
      </c>
      <c r="DP8" s="21">
        <v>38535</v>
      </c>
      <c r="DQ8" s="20">
        <v>521082</v>
      </c>
      <c r="DR8" s="21">
        <v>40807</v>
      </c>
      <c r="DS8" s="21">
        <v>39002</v>
      </c>
      <c r="DT8" s="21">
        <v>44801</v>
      </c>
      <c r="DU8" s="21">
        <v>54177</v>
      </c>
      <c r="DV8" s="21">
        <v>48451</v>
      </c>
      <c r="DW8" s="21">
        <v>43111</v>
      </c>
      <c r="DX8" s="21">
        <v>43617</v>
      </c>
      <c r="DY8" s="21">
        <v>48258</v>
      </c>
      <c r="DZ8" s="21">
        <v>46450</v>
      </c>
      <c r="EA8" s="21">
        <v>52045</v>
      </c>
      <c r="EB8" s="21">
        <v>48559</v>
      </c>
      <c r="EC8" s="21">
        <v>38960</v>
      </c>
      <c r="ED8" s="20">
        <v>548238</v>
      </c>
      <c r="EE8" s="21">
        <v>43958</v>
      </c>
      <c r="EF8" s="21">
        <v>37971</v>
      </c>
      <c r="EG8" s="21">
        <v>49780</v>
      </c>
      <c r="EH8" s="21">
        <v>50350</v>
      </c>
      <c r="EI8" s="21">
        <v>48841</v>
      </c>
      <c r="EJ8" s="21">
        <v>45530</v>
      </c>
      <c r="EK8" s="21">
        <v>48985</v>
      </c>
      <c r="EL8" s="21">
        <v>49191</v>
      </c>
      <c r="EM8" s="21">
        <v>49232</v>
      </c>
      <c r="EN8" s="21">
        <v>58670</v>
      </c>
      <c r="EO8" s="21">
        <v>49345</v>
      </c>
      <c r="EP8" s="21">
        <v>43448</v>
      </c>
      <c r="EQ8" s="20">
        <v>575301</v>
      </c>
      <c r="ER8" s="21">
        <v>48539</v>
      </c>
      <c r="ES8" s="21">
        <v>42062</v>
      </c>
      <c r="ET8" s="21">
        <v>50816</v>
      </c>
      <c r="EU8" s="21">
        <v>51996</v>
      </c>
      <c r="EV8" s="21">
        <v>50312</v>
      </c>
      <c r="EW8" s="21">
        <v>50642</v>
      </c>
      <c r="EX8" s="21">
        <v>54475</v>
      </c>
      <c r="EY8" s="21">
        <v>51858</v>
      </c>
      <c r="EZ8" s="21">
        <v>51299</v>
      </c>
      <c r="FA8" s="21">
        <v>59247</v>
      </c>
      <c r="FB8" s="21">
        <v>51324</v>
      </c>
      <c r="FC8" s="21">
        <v>46410</v>
      </c>
      <c r="FD8" s="20">
        <v>608980</v>
      </c>
      <c r="FE8" s="21">
        <v>50422</v>
      </c>
      <c r="FF8" s="21">
        <v>46040</v>
      </c>
      <c r="FG8" s="21">
        <v>57229</v>
      </c>
      <c r="FH8" s="21">
        <v>50366</v>
      </c>
      <c r="FI8" s="21">
        <v>50471</v>
      </c>
      <c r="FJ8" s="21">
        <v>53431</v>
      </c>
      <c r="FK8" s="21">
        <v>49243</v>
      </c>
      <c r="FL8" s="21">
        <v>51752</v>
      </c>
      <c r="FM8" s="21">
        <v>46846</v>
      </c>
      <c r="FN8" s="21">
        <v>58127</v>
      </c>
      <c r="FO8" s="21">
        <v>50966</v>
      </c>
      <c r="FP8" s="21">
        <v>51428</v>
      </c>
      <c r="FQ8" s="20">
        <v>616321</v>
      </c>
      <c r="FR8" s="21">
        <v>47871</v>
      </c>
      <c r="FS8" s="21">
        <v>41677</v>
      </c>
      <c r="FT8" s="21">
        <v>56560</v>
      </c>
      <c r="FU8" s="21">
        <v>54969</v>
      </c>
      <c r="FV8" s="21">
        <v>58363</v>
      </c>
      <c r="FW8" s="21">
        <v>58336</v>
      </c>
      <c r="FX8" s="21">
        <v>59977</v>
      </c>
      <c r="FY8" s="21">
        <v>60728</v>
      </c>
      <c r="FZ8" s="21">
        <v>55054</v>
      </c>
      <c r="GA8" s="21">
        <v>71656</v>
      </c>
      <c r="GB8" s="21">
        <v>58436</v>
      </c>
      <c r="GC8" s="21">
        <v>44724</v>
      </c>
      <c r="GD8" s="20">
        <v>668351</v>
      </c>
      <c r="GE8" s="21">
        <v>51354</v>
      </c>
      <c r="GF8" s="21">
        <v>49712</v>
      </c>
      <c r="GG8" s="21">
        <v>60860</v>
      </c>
      <c r="GH8" s="21">
        <v>60802</v>
      </c>
      <c r="GI8" s="21">
        <v>60803</v>
      </c>
      <c r="GJ8" s="21">
        <v>56276</v>
      </c>
      <c r="GK8" s="21">
        <v>58632</v>
      </c>
      <c r="GL8" s="21">
        <v>65373</v>
      </c>
      <c r="GM8" s="21">
        <v>56933</v>
      </c>
      <c r="GN8" s="21">
        <v>73580</v>
      </c>
      <c r="GO8" s="21">
        <v>61640</v>
      </c>
      <c r="GP8" s="21">
        <v>50116</v>
      </c>
      <c r="GQ8" s="93">
        <v>706081</v>
      </c>
      <c r="GR8" s="203">
        <v>54766</v>
      </c>
      <c r="GS8" s="81">
        <v>14.403292181069949</v>
      </c>
      <c r="GT8" s="203">
        <v>55096</v>
      </c>
      <c r="GU8" s="81">
        <v>-2.5884016973125923</v>
      </c>
      <c r="GV8" s="203">
        <v>60178</v>
      </c>
      <c r="GW8" s="81">
        <v>3.1098469921011507</v>
      </c>
      <c r="GX8" s="203">
        <v>64704</v>
      </c>
      <c r="GY8" s="81">
        <v>7.8813545192323753</v>
      </c>
      <c r="GZ8" s="203">
        <v>63566</v>
      </c>
      <c r="HA8" s="81">
        <v>15.461183565226877</v>
      </c>
      <c r="HB8" s="203">
        <v>62122</v>
      </c>
      <c r="HC8" s="81">
        <v>6.3077554931891378</v>
      </c>
      <c r="HD8" s="203">
        <v>63650</v>
      </c>
      <c r="HE8" s="81">
        <v>-90.476560968712548</v>
      </c>
      <c r="HF8" s="203">
        <v>63630</v>
      </c>
      <c r="HG8" s="81">
        <v>27.997264242034127</v>
      </c>
      <c r="HH8" s="203">
        <v>63570</v>
      </c>
      <c r="HI8" s="81">
        <v>4.5524818262557165</v>
      </c>
      <c r="HJ8" s="203">
        <v>77757</v>
      </c>
      <c r="HK8" s="81">
        <v>38.1708010519582</v>
      </c>
      <c r="HL8" s="203">
        <v>63526</v>
      </c>
      <c r="HM8" s="81">
        <v>-2.8253254401664263</v>
      </c>
      <c r="HN8" s="203">
        <v>51288</v>
      </c>
      <c r="HO8" s="81">
        <v>-30.296276162000545</v>
      </c>
      <c r="HP8" s="98">
        <v>743853</v>
      </c>
      <c r="HQ8" s="64">
        <v>-43.232711746053553</v>
      </c>
      <c r="HR8" s="203">
        <v>59555</v>
      </c>
      <c r="HS8" s="119">
        <v>8.744476500018262</v>
      </c>
      <c r="HT8" s="203">
        <v>51816</v>
      </c>
      <c r="HU8" s="119">
        <v>-5.9532452446638633</v>
      </c>
      <c r="HV8" s="203">
        <v>69221</v>
      </c>
      <c r="HW8" s="119">
        <v>15.027086310611848</v>
      </c>
      <c r="HX8" s="203">
        <v>69583</v>
      </c>
      <c r="HY8" s="119">
        <v>7.5404920870425274</v>
      </c>
      <c r="HZ8" s="203">
        <v>66974</v>
      </c>
      <c r="IA8" s="119">
        <v>5.3613567001226992</v>
      </c>
      <c r="IB8" s="203">
        <v>69163</v>
      </c>
      <c r="IC8" s="119">
        <v>11.334148932745247</v>
      </c>
      <c r="ID8" s="203">
        <v>68034</v>
      </c>
      <c r="IE8" s="119">
        <v>6.8876669285153236</v>
      </c>
      <c r="IF8" s="203">
        <v>72586</v>
      </c>
      <c r="IG8" s="119">
        <v>14.075121797894074</v>
      </c>
      <c r="IH8" s="203">
        <v>68196</v>
      </c>
      <c r="II8" s="119">
        <v>7.2770174610665483</v>
      </c>
      <c r="IJ8" s="203">
        <v>81740</v>
      </c>
      <c r="IK8" s="81">
        <v>5.1223684041308282</v>
      </c>
      <c r="IL8" s="203">
        <v>63578</v>
      </c>
      <c r="IM8" s="81">
        <v>8.1856247835521145E-2</v>
      </c>
      <c r="IN8" s="203">
        <v>55206</v>
      </c>
      <c r="IO8" s="81">
        <v>7.6392138511932606</v>
      </c>
      <c r="IP8" s="115">
        <v>795652</v>
      </c>
      <c r="IQ8" s="15">
        <v>6.9636070567706154</v>
      </c>
      <c r="IR8" s="203">
        <v>61447</v>
      </c>
      <c r="IS8" s="119">
        <v>3.1768953068592065</v>
      </c>
      <c r="IT8" s="203">
        <v>57023</v>
      </c>
      <c r="IU8" s="119">
        <v>10.049019607843146</v>
      </c>
      <c r="IV8" s="203">
        <v>75502</v>
      </c>
      <c r="IW8" s="119">
        <v>9.073835974631983</v>
      </c>
      <c r="IX8" s="203">
        <v>78779</v>
      </c>
      <c r="IY8" s="119">
        <v>13.215871692798519</v>
      </c>
      <c r="IZ8" s="203">
        <v>76108</v>
      </c>
      <c r="JA8" s="119">
        <v>13.638128228864943</v>
      </c>
      <c r="JB8" s="203">
        <v>77421</v>
      </c>
      <c r="JC8" s="119">
        <v>11.939910067521641</v>
      </c>
      <c r="JD8" s="203">
        <v>78634</v>
      </c>
      <c r="JE8" s="119">
        <v>15.580445071581849</v>
      </c>
      <c r="JF8" s="203">
        <v>81555</v>
      </c>
      <c r="JG8" s="119">
        <v>12.356377262833051</v>
      </c>
      <c r="JH8" s="203">
        <v>77809</v>
      </c>
      <c r="JI8" s="119">
        <v>14.09613467065518</v>
      </c>
      <c r="JJ8" s="203">
        <v>85789</v>
      </c>
      <c r="JK8" s="81">
        <v>4.9535111328602888</v>
      </c>
      <c r="JL8" s="203">
        <v>70722</v>
      </c>
      <c r="JM8" s="81">
        <v>11.236591273711038</v>
      </c>
      <c r="JN8" s="203">
        <v>55120</v>
      </c>
      <c r="JO8" s="81">
        <v>-0.15578016882222823</v>
      </c>
      <c r="JP8" s="115">
        <v>875906</v>
      </c>
      <c r="JQ8" s="15">
        <v>10.086570510725789</v>
      </c>
      <c r="JR8" s="203">
        <v>56756</v>
      </c>
      <c r="JS8" s="119">
        <v>-7.6342213614985273</v>
      </c>
      <c r="JT8" s="203">
        <v>53643</v>
      </c>
      <c r="JU8" s="119">
        <v>-5.9274327902776092</v>
      </c>
      <c r="JV8" s="203">
        <v>73840</v>
      </c>
      <c r="JW8" s="119">
        <v>-2.2012661916240628</v>
      </c>
      <c r="JX8" s="203">
        <v>82752</v>
      </c>
      <c r="JY8" s="119">
        <v>5.0432221784993514</v>
      </c>
      <c r="JZ8" s="203">
        <v>75837</v>
      </c>
      <c r="KA8" s="119">
        <v>-0.3560729489672565</v>
      </c>
      <c r="KB8" s="203">
        <v>61912</v>
      </c>
      <c r="KC8" s="119">
        <v>-20.032032652639465</v>
      </c>
      <c r="KD8" s="203">
        <v>61246</v>
      </c>
      <c r="KE8" s="119">
        <v>-22.112572169799328</v>
      </c>
      <c r="KF8" s="203">
        <v>73617</v>
      </c>
      <c r="KG8" s="119">
        <v>-9.7333088100055143</v>
      </c>
      <c r="KH8" s="203">
        <v>74156</v>
      </c>
      <c r="KI8" s="119">
        <v>-4.6948296469560109</v>
      </c>
      <c r="KJ8" s="203">
        <v>90142</v>
      </c>
      <c r="KK8" s="81">
        <v>5.0740770961312132</v>
      </c>
      <c r="KL8" s="203">
        <v>72456</v>
      </c>
      <c r="KM8" s="81">
        <v>2.4518537371680749</v>
      </c>
      <c r="KN8" s="203">
        <v>57688</v>
      </c>
      <c r="KO8" s="81">
        <v>4.6589259796806948</v>
      </c>
      <c r="KP8" s="115">
        <v>834045</v>
      </c>
      <c r="KQ8" s="15">
        <v>-4.7794919335227721</v>
      </c>
      <c r="KR8" s="203">
        <v>62673</v>
      </c>
      <c r="KS8" s="119">
        <v>10.425329480583546</v>
      </c>
      <c r="KT8" s="203">
        <v>59485</v>
      </c>
      <c r="KU8" s="119">
        <v>10.890516936040108</v>
      </c>
      <c r="KV8" s="203">
        <v>82603</v>
      </c>
      <c r="KW8" s="119">
        <v>11.867551462621883</v>
      </c>
      <c r="KX8" s="203">
        <v>85585</v>
      </c>
      <c r="KY8" s="119">
        <v>3.4234822119102892</v>
      </c>
      <c r="KZ8" s="203">
        <v>89527</v>
      </c>
      <c r="LA8" s="119">
        <v>18.051874414863466</v>
      </c>
      <c r="LB8" s="203">
        <v>83463</v>
      </c>
      <c r="LC8" s="119">
        <v>34.809083860963952</v>
      </c>
      <c r="LD8" s="203">
        <v>87951</v>
      </c>
      <c r="LE8" s="119">
        <v>43.602847532900114</v>
      </c>
      <c r="LF8" s="203">
        <v>91578</v>
      </c>
      <c r="LG8" s="119">
        <v>24.397897224825794</v>
      </c>
      <c r="LH8" s="203">
        <v>87930</v>
      </c>
      <c r="LI8" s="119">
        <v>18.574356761421875</v>
      </c>
      <c r="LJ8" s="203">
        <v>101816</v>
      </c>
      <c r="LK8" s="81">
        <v>12.950677819440436</v>
      </c>
      <c r="LL8" s="203">
        <v>82150</v>
      </c>
      <c r="LM8" s="81">
        <v>13.379154245335091</v>
      </c>
      <c r="LN8" s="203">
        <v>66516</v>
      </c>
      <c r="LO8" s="81">
        <v>15.303009291360414</v>
      </c>
      <c r="LP8" s="115">
        <v>981277</v>
      </c>
      <c r="LQ8" s="15">
        <v>17.65276453908362</v>
      </c>
      <c r="LR8" s="203">
        <v>70087</v>
      </c>
      <c r="LS8" s="119">
        <v>11.829655513538517</v>
      </c>
      <c r="LT8" s="203">
        <v>68552</v>
      </c>
      <c r="LU8" s="119">
        <v>15.242498108766922</v>
      </c>
      <c r="LV8" s="203">
        <v>89139</v>
      </c>
      <c r="LW8" s="119">
        <v>7.9125455491931396</v>
      </c>
      <c r="LX8" s="203">
        <v>96048</v>
      </c>
      <c r="LY8" s="119">
        <v>12.225273120289781</v>
      </c>
      <c r="LZ8" s="203">
        <v>81705</v>
      </c>
      <c r="MA8" s="119">
        <v>-8.7370290526880172</v>
      </c>
      <c r="MB8" s="203">
        <v>76857</v>
      </c>
      <c r="MC8" s="119">
        <v>-7.9148844398116536</v>
      </c>
      <c r="MD8" s="203">
        <v>83091</v>
      </c>
      <c r="ME8" s="119">
        <v>-5.5258041409421139</v>
      </c>
      <c r="MF8" s="203">
        <v>82751</v>
      </c>
      <c r="MG8" s="119">
        <v>-9.6387778724147726</v>
      </c>
      <c r="MH8" s="203">
        <v>83827</v>
      </c>
      <c r="MI8" s="119">
        <v>-4.6662117593540327</v>
      </c>
      <c r="MJ8" s="203">
        <v>91355</v>
      </c>
      <c r="MK8" s="81">
        <v>-10.274416594641311</v>
      </c>
      <c r="ML8" s="203">
        <v>77948</v>
      </c>
      <c r="MM8" s="81">
        <v>-5.1150334753499731</v>
      </c>
      <c r="MN8" s="203">
        <v>64878</v>
      </c>
      <c r="MO8" s="81">
        <v>-2.4625653977990214</v>
      </c>
      <c r="MP8" s="115">
        <v>966238</v>
      </c>
      <c r="MQ8" s="15">
        <v>-1.5325947719145527</v>
      </c>
      <c r="MR8" s="203">
        <v>68381</v>
      </c>
      <c r="MS8" s="119">
        <v>-2.4341175967012463</v>
      </c>
      <c r="MT8" s="203">
        <v>82733</v>
      </c>
      <c r="MU8" s="119">
        <v>20.686486171081796</v>
      </c>
      <c r="MV8" s="203">
        <v>88171</v>
      </c>
      <c r="MW8" s="119">
        <v>-1.0859444238773164</v>
      </c>
      <c r="MX8" s="203">
        <v>99843</v>
      </c>
      <c r="MY8" s="119">
        <v>3.9511494252873591</v>
      </c>
      <c r="MZ8" s="203">
        <v>90052</v>
      </c>
      <c r="NA8" s="119">
        <v>10.216021051343249</v>
      </c>
      <c r="NB8" s="203">
        <v>83345</v>
      </c>
      <c r="NC8" s="119">
        <v>8.4416513785341643</v>
      </c>
      <c r="ND8" s="203">
        <v>90905</v>
      </c>
      <c r="NE8" s="119">
        <v>9.4041472602327545</v>
      </c>
      <c r="NF8" s="203">
        <v>89689</v>
      </c>
      <c r="NG8" s="119">
        <v>8.3841887107104505</v>
      </c>
      <c r="NH8" s="203">
        <v>86995</v>
      </c>
      <c r="NI8" s="119">
        <v>3.7792119484175712</v>
      </c>
      <c r="NJ8" s="203">
        <v>105663</v>
      </c>
      <c r="NK8" s="81">
        <v>15.661977997920197</v>
      </c>
      <c r="NL8" s="203">
        <v>82009</v>
      </c>
      <c r="NM8" s="81">
        <v>5.2098835120849785</v>
      </c>
      <c r="NN8" s="203">
        <v>66517</v>
      </c>
      <c r="NO8" s="81">
        <v>2.5262800949474418</v>
      </c>
      <c r="NP8" s="115">
        <v>1034303</v>
      </c>
      <c r="NQ8" s="15">
        <v>7.0443306928520633</v>
      </c>
      <c r="NR8" s="203">
        <v>71961</v>
      </c>
      <c r="NS8" s="119">
        <v>5.2353723987657474</v>
      </c>
      <c r="NT8" s="203">
        <v>64279</v>
      </c>
      <c r="NU8" s="119">
        <v>-22.305488740889366</v>
      </c>
      <c r="NV8" s="203">
        <v>90194</v>
      </c>
      <c r="NW8" s="119">
        <v>2.2944051899150608</v>
      </c>
      <c r="NX8" s="203">
        <v>115297</v>
      </c>
      <c r="NY8" s="119">
        <v>15.478300932463963</v>
      </c>
      <c r="NZ8" s="203">
        <v>100492</v>
      </c>
      <c r="OA8" s="119">
        <v>11.593301647936748</v>
      </c>
      <c r="OB8" s="203">
        <v>90169</v>
      </c>
      <c r="OC8" s="119">
        <v>8.187653728478006</v>
      </c>
      <c r="OD8" s="203">
        <v>97256</v>
      </c>
      <c r="OE8" s="119">
        <v>6.9864143886474883</v>
      </c>
      <c r="OF8" s="203">
        <v>108773</v>
      </c>
      <c r="OG8" s="119">
        <v>21.277971657616867</v>
      </c>
      <c r="OH8" s="203">
        <v>106196</v>
      </c>
      <c r="OI8" s="119">
        <v>22.071383412839829</v>
      </c>
      <c r="OJ8" s="203">
        <v>118024</v>
      </c>
      <c r="OK8" s="81">
        <v>11.698513197618855</v>
      </c>
      <c r="OL8" s="203">
        <v>89842</v>
      </c>
      <c r="OM8" s="81">
        <v>9.5513907010206225</v>
      </c>
      <c r="ON8" s="203">
        <v>75471</v>
      </c>
      <c r="OO8" s="81">
        <v>13.461220439887555</v>
      </c>
      <c r="OP8" s="115">
        <v>1127954</v>
      </c>
      <c r="OQ8" s="15">
        <v>9.0545033708690816</v>
      </c>
      <c r="OR8" s="203">
        <v>75468</v>
      </c>
      <c r="OS8" s="119">
        <v>4.8734731312794377</v>
      </c>
      <c r="OT8" s="203">
        <v>57670</v>
      </c>
      <c r="OU8" s="119">
        <v>-10.281740537345009</v>
      </c>
      <c r="OV8" s="203">
        <v>13674</v>
      </c>
      <c r="OW8" s="119">
        <v>-84.839346297979915</v>
      </c>
      <c r="OX8" s="203">
        <v>4198</v>
      </c>
      <c r="OY8" s="119">
        <v>-96.358968576805992</v>
      </c>
      <c r="OZ8" s="203">
        <v>6803</v>
      </c>
      <c r="PA8" s="119">
        <v>-93.230306890100707</v>
      </c>
      <c r="PB8" s="203">
        <v>7214</v>
      </c>
      <c r="PC8" s="119">
        <v>-91.999467666271116</v>
      </c>
      <c r="PD8" s="203">
        <v>8456</v>
      </c>
      <c r="PE8" s="119">
        <v>-91.305420745249648</v>
      </c>
      <c r="PF8" s="203">
        <v>11514</v>
      </c>
      <c r="PG8" s="119">
        <v>-89.414652533257339</v>
      </c>
      <c r="PH8" s="203">
        <v>8471</v>
      </c>
      <c r="PI8" s="119">
        <v>-92.023240046706093</v>
      </c>
      <c r="PJ8" s="203">
        <v>9344</v>
      </c>
      <c r="PK8" s="81">
        <v>-92.082966176370903</v>
      </c>
      <c r="PL8" s="203">
        <v>9619</v>
      </c>
      <c r="PM8" s="81">
        <v>-89.293426237171929</v>
      </c>
      <c r="PN8" s="203">
        <v>9229</v>
      </c>
      <c r="PO8" s="81">
        <v>-87.77146188602245</v>
      </c>
      <c r="PP8" s="115">
        <v>221660</v>
      </c>
      <c r="PQ8" s="15">
        <v>-80.348489388751659</v>
      </c>
      <c r="PR8" s="203">
        <v>9619</v>
      </c>
      <c r="PS8" s="119">
        <v>-87.254200455822343</v>
      </c>
      <c r="PT8" s="203">
        <v>11720</v>
      </c>
      <c r="PU8" s="119">
        <v>-79.677475290445642</v>
      </c>
      <c r="PV8" s="203">
        <v>10188</v>
      </c>
      <c r="PW8" s="119">
        <v>-25.493637560333482</v>
      </c>
      <c r="PX8" s="203">
        <v>9495</v>
      </c>
      <c r="PY8" s="119">
        <v>126.17913292043829</v>
      </c>
      <c r="PZ8" s="203">
        <v>10473</v>
      </c>
      <c r="QA8" s="119">
        <v>53.946788181684546</v>
      </c>
      <c r="QB8" s="203">
        <v>10912</v>
      </c>
      <c r="QC8" s="119">
        <v>51.261436096479059</v>
      </c>
      <c r="QD8" s="203">
        <v>11473</v>
      </c>
      <c r="QE8" s="119">
        <v>35.678807947019877</v>
      </c>
      <c r="QF8" s="203">
        <v>17586</v>
      </c>
      <c r="QG8" s="119">
        <v>52.735799895779053</v>
      </c>
      <c r="QH8" s="203">
        <v>13925</v>
      </c>
      <c r="QI8" s="119">
        <v>64.384370204226187</v>
      </c>
      <c r="QJ8" s="203">
        <v>15886</v>
      </c>
      <c r="QK8" s="81">
        <v>70.012842465753437</v>
      </c>
      <c r="QL8" s="203">
        <v>17023</v>
      </c>
      <c r="QM8" s="81">
        <v>76.972658280486542</v>
      </c>
      <c r="QN8" s="203">
        <v>12846</v>
      </c>
      <c r="QO8" s="81">
        <v>39.191678405027645</v>
      </c>
      <c r="QP8" s="115">
        <v>151146</v>
      </c>
      <c r="QQ8" s="15">
        <v>-31.811783813047011</v>
      </c>
      <c r="QR8" s="203">
        <v>13938</v>
      </c>
      <c r="QS8" s="119">
        <v>44.900717330283825</v>
      </c>
      <c r="QT8" s="203">
        <v>17831</v>
      </c>
      <c r="QU8" s="119">
        <v>52.141638225255974</v>
      </c>
      <c r="QV8" s="203">
        <v>13605</v>
      </c>
      <c r="QW8" s="119">
        <v>33.539458186101292</v>
      </c>
      <c r="QX8" s="203">
        <v>22233</v>
      </c>
      <c r="QY8" s="119">
        <v>134.15481832543446</v>
      </c>
      <c r="QZ8" s="203">
        <v>28775</v>
      </c>
      <c r="RA8" s="119">
        <v>174.75412966676217</v>
      </c>
      <c r="RB8" s="203">
        <v>31314</v>
      </c>
      <c r="RC8" s="119">
        <v>186.96847507331378</v>
      </c>
      <c r="RD8" s="203">
        <v>40036</v>
      </c>
      <c r="RE8" s="119">
        <v>248.95842412620937</v>
      </c>
      <c r="RF8" s="203">
        <v>51218</v>
      </c>
      <c r="RG8" s="119">
        <v>191.24303423177528</v>
      </c>
      <c r="RH8" s="203">
        <v>48657</v>
      </c>
      <c r="RI8" s="119">
        <v>249.42190305206461</v>
      </c>
      <c r="RJ8" s="203">
        <v>59185</v>
      </c>
      <c r="RK8" s="81">
        <v>272.56074531033619</v>
      </c>
      <c r="RL8" s="203">
        <v>49373</v>
      </c>
      <c r="RM8" s="81">
        <v>190.03700875286378</v>
      </c>
      <c r="RN8" s="203">
        <v>43427</v>
      </c>
      <c r="RO8" s="81">
        <v>238.058539623229</v>
      </c>
      <c r="RP8" s="115">
        <v>419592</v>
      </c>
      <c r="RQ8" s="15">
        <v>177.60708189432734</v>
      </c>
      <c r="RR8" s="203">
        <v>41268</v>
      </c>
      <c r="RS8" s="119">
        <v>196.08265174343524</v>
      </c>
      <c r="RT8" s="203">
        <v>44855</v>
      </c>
      <c r="RU8" s="119">
        <v>151.55627839156526</v>
      </c>
      <c r="RV8" s="203">
        <v>76798</v>
      </c>
      <c r="RW8" s="119">
        <v>464.48364571848583</v>
      </c>
      <c r="RX8" s="203">
        <v>105530</v>
      </c>
      <c r="RY8" s="119">
        <v>374.65479242567358</v>
      </c>
      <c r="RZ8" s="203">
        <v>83176</v>
      </c>
      <c r="SA8" s="119">
        <v>189.05647263249347</v>
      </c>
      <c r="SB8" s="203">
        <v>72840</v>
      </c>
      <c r="SC8" s="119">
        <v>132.61161141981225</v>
      </c>
      <c r="SD8" s="203">
        <v>103345</v>
      </c>
      <c r="SE8" s="119">
        <v>158.1301828354481</v>
      </c>
      <c r="SF8" s="203">
        <v>97121</v>
      </c>
      <c r="SG8" s="119">
        <v>89.622788863290253</v>
      </c>
      <c r="SH8" s="203">
        <v>89414</v>
      </c>
      <c r="SI8" s="119">
        <v>83.763898308568145</v>
      </c>
      <c r="SJ8" s="203">
        <v>102275</v>
      </c>
      <c r="SK8" s="81">
        <v>72.805609529441568</v>
      </c>
      <c r="SL8" s="203">
        <v>77618</v>
      </c>
      <c r="SM8" s="81">
        <v>57.207380552123624</v>
      </c>
      <c r="SN8" s="203">
        <v>55255</v>
      </c>
      <c r="SO8" s="81">
        <v>27.236511847468158</v>
      </c>
      <c r="SP8" s="115">
        <v>949495</v>
      </c>
      <c r="SQ8" s="15">
        <v>126.29006272760206</v>
      </c>
      <c r="SR8" s="203">
        <v>54830</v>
      </c>
      <c r="SS8" s="119">
        <v>32.863235436657945</v>
      </c>
      <c r="ST8" s="203">
        <v>57082</v>
      </c>
      <c r="SU8" s="119">
        <v>27.25894549102663</v>
      </c>
      <c r="SV8" s="203">
        <v>111465</v>
      </c>
      <c r="SW8" s="119">
        <v>45.140498450480472</v>
      </c>
      <c r="SX8" s="203">
        <v>137526</v>
      </c>
      <c r="SY8" s="119">
        <v>30.319340471903722</v>
      </c>
      <c r="SZ8" s="203">
        <v>110140</v>
      </c>
      <c r="TA8" s="119">
        <v>32.418005193805911</v>
      </c>
      <c r="TB8" s="203">
        <v>88305</v>
      </c>
      <c r="TC8" s="119">
        <v>21.231466227347617</v>
      </c>
      <c r="TD8" s="203">
        <v>100884</v>
      </c>
      <c r="TE8" s="119">
        <v>-2.3813440418017362</v>
      </c>
      <c r="TF8" s="203">
        <v>119154</v>
      </c>
      <c r="TG8" s="119">
        <v>22.686133791867881</v>
      </c>
      <c r="TH8" s="203">
        <v>114129</v>
      </c>
      <c r="TI8" s="119">
        <v>27.641085288657251</v>
      </c>
      <c r="TJ8" s="203">
        <v>131238</v>
      </c>
      <c r="TK8" s="81">
        <v>28.318748472256171</v>
      </c>
      <c r="TL8" s="203">
        <v>89959</v>
      </c>
      <c r="TM8" s="81">
        <v>15.89966244943184</v>
      </c>
      <c r="TN8" s="203">
        <v>66521</v>
      </c>
      <c r="TO8" s="81">
        <v>20.389105058365754</v>
      </c>
      <c r="TP8" s="115">
        <v>1181233</v>
      </c>
      <c r="TQ8" s="15">
        <v>24.406447637954919</v>
      </c>
      <c r="TR8" s="203">
        <v>55540</v>
      </c>
      <c r="TS8" s="119">
        <v>1.2949115447747683</v>
      </c>
      <c r="TT8" s="203">
        <f>SUM(TT172:TT173,TT183:TT184,TT231:TT232,TT263:TT264)</f>
        <v>63169</v>
      </c>
      <c r="TU8" s="119">
        <f t="shared" si="1"/>
        <v>10.663606741179365</v>
      </c>
      <c r="TV8" s="203">
        <f>SUM(TV172:TV173,TV183:TV184,TV231:TV232,TV263:TV264)</f>
        <v>114350</v>
      </c>
      <c r="TW8" s="15">
        <f t="shared" si="1"/>
        <v>2.5882564033553157</v>
      </c>
      <c r="TX8" s="203">
        <f>SUM(TX172:TX173,TX183:TX184,TX231:TX232,TX263:TX264)</f>
        <v>173505</v>
      </c>
      <c r="TY8" s="15">
        <f t="shared" si="3"/>
        <v>26.161598534095365</v>
      </c>
      <c r="TZ8" s="203">
        <f>SUM(TZ172:TZ173,TZ183:TZ184,TZ231:TZ232,TZ263:TZ264)</f>
        <v>124838</v>
      </c>
      <c r="UA8" s="119">
        <f t="shared" si="5"/>
        <v>13.344833847830028</v>
      </c>
      <c r="UB8" s="203">
        <f>SUM(UB172:UB173,UB183:UB184,UB231:UB232,UB263:UB264)</f>
        <v>104103</v>
      </c>
      <c r="UC8" s="119">
        <f t="shared" si="6"/>
        <v>17.890266689315439</v>
      </c>
      <c r="UD8" s="203">
        <v>116280</v>
      </c>
      <c r="UE8" s="119">
        <v>15.261091947186877</v>
      </c>
      <c r="UF8" s="203">
        <v>140904</v>
      </c>
      <c r="UG8" s="119">
        <v>18.253688503952858</v>
      </c>
      <c r="UH8" s="203">
        <v>133972</v>
      </c>
      <c r="UI8" s="130">
        <v>17.38646619176545</v>
      </c>
      <c r="UJ8" s="203">
        <v>148707</v>
      </c>
      <c r="UK8" s="130">
        <v>13.310931285146065</v>
      </c>
      <c r="UL8" s="203">
        <v>108576</v>
      </c>
      <c r="UM8" s="130">
        <v>20.694983270156399</v>
      </c>
      <c r="UN8" s="203">
        <v>76316</v>
      </c>
      <c r="UO8" s="130">
        <v>14.724673411403909</v>
      </c>
      <c r="UP8" s="115">
        <f>SUM(UP172:UP173,UP183:UP184,UP231:UP232,UP263:UP264)</f>
        <v>1360260</v>
      </c>
      <c r="UQ8" s="122">
        <f t="shared" si="7"/>
        <v>15.155942984999582</v>
      </c>
      <c r="UR8" s="203">
        <v>62326</v>
      </c>
      <c r="US8" s="130">
        <v>12.218221101908533</v>
      </c>
      <c r="UT8" s="203">
        <v>75070</v>
      </c>
      <c r="UU8" s="130">
        <v>18.839937311022801</v>
      </c>
      <c r="UV8" s="203">
        <f>SUM(UV172:UV173,UV183:UV184,UV231:UV232,UV263:UV264)</f>
        <v>159294</v>
      </c>
      <c r="UW8" s="130">
        <f t="shared" ref="UW8:UW9" si="20">IFERROR((UV8/TV8-1)*100,"-")</f>
        <v>39.303891560996938</v>
      </c>
      <c r="UX8" s="203"/>
      <c r="UY8" s="15"/>
      <c r="UZ8" s="203"/>
      <c r="VA8" s="119"/>
      <c r="VB8" s="203"/>
      <c r="VC8" s="119"/>
      <c r="VD8" s="203"/>
      <c r="VE8" s="119"/>
      <c r="VF8" s="203"/>
      <c r="VG8" s="119"/>
      <c r="VH8" s="203"/>
      <c r="VI8" s="130"/>
      <c r="VJ8" s="203"/>
      <c r="VK8" s="130"/>
      <c r="VL8" s="203"/>
      <c r="VM8" s="130"/>
      <c r="VN8" s="203"/>
      <c r="VO8" s="130"/>
      <c r="VP8" s="115">
        <f>SUM(VP172:VP173,VP183:VP184,VP231:VP232,VP263:VP264)</f>
        <v>296690</v>
      </c>
      <c r="VQ8" s="122">
        <f t="shared" si="14"/>
        <v>27.302528544274196</v>
      </c>
    </row>
    <row r="9" spans="1:589" ht="17.100000000000001" thickBot="1">
      <c r="A9" s="233" t="s">
        <v>529</v>
      </c>
      <c r="B9" s="234"/>
      <c r="C9" s="235"/>
      <c r="D9" s="10">
        <v>173242</v>
      </c>
      <c r="E9" s="10">
        <v>173639</v>
      </c>
      <c r="F9" s="10">
        <v>203038</v>
      </c>
      <c r="G9" s="10">
        <v>244278</v>
      </c>
      <c r="H9" s="10">
        <v>289491</v>
      </c>
      <c r="I9" s="10">
        <v>320758</v>
      </c>
      <c r="J9" s="10">
        <v>323349</v>
      </c>
      <c r="K9" s="10">
        <v>313454</v>
      </c>
      <c r="L9" s="10">
        <v>313076</v>
      </c>
      <c r="M9" s="10">
        <v>327155</v>
      </c>
      <c r="N9" s="10">
        <v>320177</v>
      </c>
      <c r="O9" s="10">
        <v>335665</v>
      </c>
      <c r="P9" s="10">
        <v>302371</v>
      </c>
      <c r="Q9" s="10">
        <v>307050</v>
      </c>
      <c r="R9" s="12">
        <v>24011</v>
      </c>
      <c r="S9" s="12">
        <v>22951</v>
      </c>
      <c r="T9" s="12">
        <v>28159</v>
      </c>
      <c r="U9" s="12">
        <v>28557</v>
      </c>
      <c r="V9" s="12">
        <v>27955</v>
      </c>
      <c r="W9" s="12">
        <v>26135</v>
      </c>
      <c r="X9" s="12">
        <v>26974</v>
      </c>
      <c r="Y9" s="12">
        <v>26551</v>
      </c>
      <c r="Z9" s="12">
        <v>26255</v>
      </c>
      <c r="AA9" s="12">
        <v>26661</v>
      </c>
      <c r="AB9" s="12">
        <v>24193</v>
      </c>
      <c r="AC9" s="12">
        <v>25597</v>
      </c>
      <c r="AD9" s="10">
        <v>313999</v>
      </c>
      <c r="AE9" s="12">
        <v>22942</v>
      </c>
      <c r="AF9" s="12">
        <v>20102</v>
      </c>
      <c r="AG9" s="12">
        <v>26760</v>
      </c>
      <c r="AH9" s="12">
        <v>26940</v>
      </c>
      <c r="AI9" s="12">
        <v>28617</v>
      </c>
      <c r="AJ9" s="12">
        <v>26607</v>
      </c>
      <c r="AK9" s="12">
        <v>24933</v>
      </c>
      <c r="AL9" s="12">
        <v>25095</v>
      </c>
      <c r="AM9" s="12">
        <v>25227</v>
      </c>
      <c r="AN9" s="12">
        <v>26379</v>
      </c>
      <c r="AO9" s="12">
        <v>24062</v>
      </c>
      <c r="AP9" s="12">
        <v>23465</v>
      </c>
      <c r="AQ9" s="10">
        <v>301129</v>
      </c>
      <c r="AR9" s="12">
        <v>19541</v>
      </c>
      <c r="AS9" s="12">
        <v>19347</v>
      </c>
      <c r="AT9" s="12">
        <v>24497</v>
      </c>
      <c r="AU9" s="12">
        <v>26931</v>
      </c>
      <c r="AV9" s="12">
        <v>27186</v>
      </c>
      <c r="AW9" s="12">
        <v>23552</v>
      </c>
      <c r="AX9" s="12">
        <v>23600</v>
      </c>
      <c r="AY9" s="12">
        <v>23946</v>
      </c>
      <c r="AZ9" s="12">
        <v>22319</v>
      </c>
      <c r="BA9" s="12">
        <v>25058</v>
      </c>
      <c r="BB9" s="12">
        <v>21486</v>
      </c>
      <c r="BC9" s="12">
        <v>20746</v>
      </c>
      <c r="BD9" s="10">
        <v>278209</v>
      </c>
      <c r="BE9" s="12">
        <v>18764</v>
      </c>
      <c r="BF9" s="12">
        <v>16681</v>
      </c>
      <c r="BG9" s="12">
        <v>22140</v>
      </c>
      <c r="BH9" s="12">
        <v>24246</v>
      </c>
      <c r="BI9" s="12">
        <v>24636</v>
      </c>
      <c r="BJ9" s="12">
        <v>22355</v>
      </c>
      <c r="BK9" s="12">
        <v>24185</v>
      </c>
      <c r="BL9" s="12">
        <v>29410</v>
      </c>
      <c r="BM9" s="12">
        <v>25418</v>
      </c>
      <c r="BN9" s="12">
        <v>26490</v>
      </c>
      <c r="BO9" s="12">
        <v>25836</v>
      </c>
      <c r="BP9" s="12">
        <v>26924</v>
      </c>
      <c r="BQ9" s="10">
        <v>287085</v>
      </c>
      <c r="BR9" s="12">
        <v>23263</v>
      </c>
      <c r="BS9" s="12">
        <v>21967</v>
      </c>
      <c r="BT9" s="12">
        <v>27974</v>
      </c>
      <c r="BU9" s="12">
        <v>29093</v>
      </c>
      <c r="BV9" s="12">
        <v>27061</v>
      </c>
      <c r="BW9" s="12">
        <v>24489</v>
      </c>
      <c r="BX9" s="12">
        <v>28019</v>
      </c>
      <c r="BY9" s="12">
        <v>27763</v>
      </c>
      <c r="BZ9" s="12">
        <v>28022</v>
      </c>
      <c r="CA9" s="12">
        <v>29299</v>
      </c>
      <c r="CB9" s="12">
        <v>24690</v>
      </c>
      <c r="CC9" s="12">
        <v>25908</v>
      </c>
      <c r="CD9" s="10">
        <v>317548</v>
      </c>
      <c r="CE9" s="12">
        <v>22610</v>
      </c>
      <c r="CF9" s="12">
        <v>21224</v>
      </c>
      <c r="CG9" s="12">
        <v>24929</v>
      </c>
      <c r="CH9" s="12">
        <v>22701</v>
      </c>
      <c r="CI9" s="12">
        <v>21733</v>
      </c>
      <c r="CJ9" s="12">
        <v>23474</v>
      </c>
      <c r="CK9" s="12">
        <v>26298</v>
      </c>
      <c r="CL9" s="12">
        <v>27816</v>
      </c>
      <c r="CM9" s="12">
        <v>25722</v>
      </c>
      <c r="CN9" s="12">
        <v>27402</v>
      </c>
      <c r="CO9" s="12">
        <v>22771</v>
      </c>
      <c r="CP9" s="12">
        <v>25181</v>
      </c>
      <c r="CQ9" s="10">
        <v>291861</v>
      </c>
      <c r="CR9" s="12">
        <v>21664</v>
      </c>
      <c r="CS9" s="12">
        <v>19867</v>
      </c>
      <c r="CT9" s="12">
        <v>25505</v>
      </c>
      <c r="CU9" s="12">
        <v>26702</v>
      </c>
      <c r="CV9" s="12">
        <v>26662</v>
      </c>
      <c r="CW9" s="12">
        <v>25173</v>
      </c>
      <c r="CX9" s="12">
        <v>27001</v>
      </c>
      <c r="CY9" s="12">
        <v>26695</v>
      </c>
      <c r="CZ9" s="12">
        <v>25462</v>
      </c>
      <c r="DA9" s="12">
        <v>29095</v>
      </c>
      <c r="DB9" s="12">
        <v>25035</v>
      </c>
      <c r="DC9" s="12">
        <v>25017</v>
      </c>
      <c r="DD9" s="10">
        <v>303878</v>
      </c>
      <c r="DE9" s="12">
        <v>22309</v>
      </c>
      <c r="DF9" s="12">
        <v>19312</v>
      </c>
      <c r="DG9" s="12">
        <v>24944</v>
      </c>
      <c r="DH9" s="12">
        <v>22957</v>
      </c>
      <c r="DI9" s="12">
        <v>24406</v>
      </c>
      <c r="DJ9" s="12">
        <v>22814</v>
      </c>
      <c r="DK9" s="12">
        <v>24510</v>
      </c>
      <c r="DL9" s="12">
        <v>24356</v>
      </c>
      <c r="DM9" s="12">
        <v>23398</v>
      </c>
      <c r="DN9" s="12">
        <v>24422</v>
      </c>
      <c r="DO9" s="12">
        <v>22704</v>
      </c>
      <c r="DP9" s="12">
        <v>25377</v>
      </c>
      <c r="DQ9" s="10">
        <v>281509</v>
      </c>
      <c r="DR9" s="12">
        <v>22790</v>
      </c>
      <c r="DS9" s="12">
        <v>20819</v>
      </c>
      <c r="DT9" s="12">
        <v>18849</v>
      </c>
      <c r="DU9" s="12">
        <v>19039</v>
      </c>
      <c r="DV9" s="12">
        <v>19436</v>
      </c>
      <c r="DW9" s="12">
        <v>19944</v>
      </c>
      <c r="DX9" s="12">
        <v>19552</v>
      </c>
      <c r="DY9" s="12">
        <v>18849</v>
      </c>
      <c r="DZ9" s="12">
        <v>16525</v>
      </c>
      <c r="EA9" s="12">
        <v>18328</v>
      </c>
      <c r="EB9" s="12">
        <v>16108</v>
      </c>
      <c r="EC9" s="12">
        <v>16598</v>
      </c>
      <c r="ED9" s="10">
        <v>226837</v>
      </c>
      <c r="EE9" s="12">
        <v>13384</v>
      </c>
      <c r="EF9" s="12">
        <v>12695</v>
      </c>
      <c r="EG9" s="12">
        <v>18722</v>
      </c>
      <c r="EH9" s="12">
        <v>27904</v>
      </c>
      <c r="EI9" s="12">
        <v>28401</v>
      </c>
      <c r="EJ9" s="12">
        <v>28254</v>
      </c>
      <c r="EK9" s="12">
        <v>28202</v>
      </c>
      <c r="EL9" s="12">
        <v>27685</v>
      </c>
      <c r="EM9" s="12">
        <v>27429</v>
      </c>
      <c r="EN9" s="12">
        <v>29198</v>
      </c>
      <c r="EO9" s="12">
        <v>25207</v>
      </c>
      <c r="EP9" s="12">
        <v>27212</v>
      </c>
      <c r="EQ9" s="10">
        <v>294293</v>
      </c>
      <c r="ER9" s="12">
        <v>22861</v>
      </c>
      <c r="ES9" s="12">
        <v>23668</v>
      </c>
      <c r="ET9" s="12">
        <v>27211</v>
      </c>
      <c r="EU9" s="12">
        <v>27234</v>
      </c>
      <c r="EV9" s="12">
        <v>28779</v>
      </c>
      <c r="EW9" s="12">
        <v>27576</v>
      </c>
      <c r="EX9" s="12">
        <v>26977</v>
      </c>
      <c r="EY9" s="12">
        <v>25898</v>
      </c>
      <c r="EZ9" s="12">
        <v>25590</v>
      </c>
      <c r="FA9" s="12">
        <v>28569</v>
      </c>
      <c r="FB9" s="12">
        <v>22928</v>
      </c>
      <c r="FC9" s="12">
        <v>20481</v>
      </c>
      <c r="FD9" s="10">
        <v>307772</v>
      </c>
      <c r="FE9" s="12">
        <v>18458</v>
      </c>
      <c r="FF9" s="12">
        <v>15388</v>
      </c>
      <c r="FG9" s="12">
        <v>17977</v>
      </c>
      <c r="FH9" s="12">
        <v>18632</v>
      </c>
      <c r="FI9" s="12">
        <v>18154</v>
      </c>
      <c r="FJ9" s="12">
        <v>18932</v>
      </c>
      <c r="FK9" s="12">
        <v>19378</v>
      </c>
      <c r="FL9" s="12">
        <v>18094</v>
      </c>
      <c r="FM9" s="12">
        <v>18271</v>
      </c>
      <c r="FN9" s="12">
        <v>20236</v>
      </c>
      <c r="FO9" s="12">
        <v>24035</v>
      </c>
      <c r="FP9" s="12">
        <v>27060</v>
      </c>
      <c r="FQ9" s="10">
        <v>234615</v>
      </c>
      <c r="FR9" s="12">
        <v>22550</v>
      </c>
      <c r="FS9" s="12">
        <v>21348</v>
      </c>
      <c r="FT9" s="12">
        <v>27802</v>
      </c>
      <c r="FU9" s="12">
        <v>27712</v>
      </c>
      <c r="FV9" s="12">
        <v>27482</v>
      </c>
      <c r="FW9" s="12">
        <v>28965</v>
      </c>
      <c r="FX9" s="12">
        <v>28165</v>
      </c>
      <c r="FY9" s="12">
        <v>26308</v>
      </c>
      <c r="FZ9" s="12">
        <v>26729</v>
      </c>
      <c r="GA9" s="12">
        <v>29533</v>
      </c>
      <c r="GB9" s="12">
        <v>26157</v>
      </c>
      <c r="GC9" s="12">
        <v>26935</v>
      </c>
      <c r="GD9" s="10">
        <v>319686</v>
      </c>
      <c r="GE9" s="12">
        <v>22663</v>
      </c>
      <c r="GF9" s="12">
        <v>21529</v>
      </c>
      <c r="GG9" s="12">
        <v>30438</v>
      </c>
      <c r="GH9" s="12">
        <v>28383</v>
      </c>
      <c r="GI9" s="12">
        <v>27853</v>
      </c>
      <c r="GJ9" s="12">
        <v>28575</v>
      </c>
      <c r="GK9" s="12">
        <v>28422</v>
      </c>
      <c r="GL9" s="12">
        <v>27858</v>
      </c>
      <c r="GM9" s="12">
        <v>28129</v>
      </c>
      <c r="GN9" s="12">
        <v>29766</v>
      </c>
      <c r="GO9" s="12">
        <v>26586</v>
      </c>
      <c r="GP9" s="12">
        <v>27261</v>
      </c>
      <c r="GQ9" s="97">
        <v>327463</v>
      </c>
      <c r="GR9" s="204">
        <v>23716</v>
      </c>
      <c r="GS9" s="94">
        <v>5.1707317073170778</v>
      </c>
      <c r="GT9" s="204">
        <v>22082</v>
      </c>
      <c r="GU9" s="94">
        <v>-20.574059420185598</v>
      </c>
      <c r="GV9" s="204">
        <v>28476</v>
      </c>
      <c r="GW9" s="94">
        <v>3.6169128884360635</v>
      </c>
      <c r="GX9" s="204">
        <v>29069</v>
      </c>
      <c r="GY9" s="94">
        <v>3.2096573761761116</v>
      </c>
      <c r="GZ9" s="204">
        <v>29420</v>
      </c>
      <c r="HA9" s="94">
        <v>10.06771671218527</v>
      </c>
      <c r="HB9" s="204">
        <v>28858</v>
      </c>
      <c r="HC9" s="94">
        <v>10.326107734067369</v>
      </c>
      <c r="HD9" s="204">
        <v>28683</v>
      </c>
      <c r="HE9" s="94">
        <v>-91.02775848801636</v>
      </c>
      <c r="HF9" s="204">
        <v>27242</v>
      </c>
      <c r="HG9" s="94">
        <v>26.536299874587765</v>
      </c>
      <c r="HH9" s="204">
        <v>27736</v>
      </c>
      <c r="HI9" s="94">
        <v>-2.279533523588062</v>
      </c>
      <c r="HJ9" s="204">
        <v>30992</v>
      </c>
      <c r="HK9" s="94">
        <v>8.4584426946631588</v>
      </c>
      <c r="HL9" s="204">
        <v>26703</v>
      </c>
      <c r="HM9" s="94">
        <v>-4.1460262761145783</v>
      </c>
      <c r="HN9" s="204">
        <v>26725</v>
      </c>
      <c r="HO9" s="94">
        <v>-10.216354229657998</v>
      </c>
      <c r="HP9" s="100">
        <v>329701</v>
      </c>
      <c r="HQ9" s="113">
        <v>-46.362346709355407</v>
      </c>
      <c r="HR9" s="204">
        <v>22018</v>
      </c>
      <c r="HS9" s="120">
        <v>-7.1597233934896254</v>
      </c>
      <c r="HT9" s="204">
        <v>22105</v>
      </c>
      <c r="HU9" s="120">
        <v>0.10415723213477168</v>
      </c>
      <c r="HV9" s="204">
        <v>27515</v>
      </c>
      <c r="HW9" s="120">
        <v>-3.3747717376035991</v>
      </c>
      <c r="HX9" s="204">
        <v>26627</v>
      </c>
      <c r="HY9" s="120">
        <v>-8.4007017785269529</v>
      </c>
      <c r="HZ9" s="204">
        <v>27282</v>
      </c>
      <c r="IA9" s="120">
        <v>-7.2671651937457504</v>
      </c>
      <c r="IB9" s="204">
        <v>27172</v>
      </c>
      <c r="IC9" s="120">
        <v>-5.8424007207706685</v>
      </c>
      <c r="ID9" s="204">
        <v>25383</v>
      </c>
      <c r="IE9" s="120">
        <v>-11.505072691141095</v>
      </c>
      <c r="IF9" s="204">
        <v>26301</v>
      </c>
      <c r="IG9" s="120">
        <v>-3.4542250936054675</v>
      </c>
      <c r="IH9" s="204">
        <v>26287</v>
      </c>
      <c r="II9" s="120">
        <v>-5.224257282953559</v>
      </c>
      <c r="IJ9" s="204">
        <v>29059</v>
      </c>
      <c r="IK9" s="94">
        <v>-6.2370934434692771</v>
      </c>
      <c r="IL9" s="204">
        <v>24844</v>
      </c>
      <c r="IM9" s="94">
        <v>-6.9617645957383072</v>
      </c>
      <c r="IN9" s="204">
        <v>25102</v>
      </c>
      <c r="IO9" s="94">
        <v>-6.0729653882132801</v>
      </c>
      <c r="IP9" s="100">
        <v>309695</v>
      </c>
      <c r="IQ9" s="6">
        <v>-6.0682070475763012</v>
      </c>
      <c r="IR9" s="204">
        <v>21237</v>
      </c>
      <c r="IS9" s="120">
        <v>-3.5470978290489619</v>
      </c>
      <c r="IT9" s="204">
        <v>20004</v>
      </c>
      <c r="IU9" s="120">
        <v>-9.5046369599638076</v>
      </c>
      <c r="IV9" s="204">
        <v>26242</v>
      </c>
      <c r="IW9" s="120">
        <v>-4.6265673269125891</v>
      </c>
      <c r="IX9" s="204">
        <v>26607</v>
      </c>
      <c r="IY9" s="120">
        <v>-7.5111728696430902E-2</v>
      </c>
      <c r="IZ9" s="204">
        <v>26359</v>
      </c>
      <c r="JA9" s="120">
        <v>-3.3831830510959615</v>
      </c>
      <c r="JB9" s="204">
        <v>25126</v>
      </c>
      <c r="JC9" s="120">
        <v>-7.5298100986309402</v>
      </c>
      <c r="JD9" s="204">
        <v>23461</v>
      </c>
      <c r="JE9" s="120">
        <v>-7.5719970058700685</v>
      </c>
      <c r="JF9" s="204">
        <v>24465</v>
      </c>
      <c r="JG9" s="120">
        <v>-6.9807231664195228</v>
      </c>
      <c r="JH9" s="204">
        <v>25693</v>
      </c>
      <c r="JI9" s="120">
        <v>-2.2596720812568916</v>
      </c>
      <c r="JJ9" s="204">
        <v>27202</v>
      </c>
      <c r="JK9" s="94">
        <v>-6.3904470215767954</v>
      </c>
      <c r="JL9" s="204">
        <v>22985</v>
      </c>
      <c r="JM9" s="94">
        <v>-7.4826919980679474</v>
      </c>
      <c r="JN9" s="204">
        <v>23813</v>
      </c>
      <c r="JO9" s="94">
        <v>-5.1350490000796718</v>
      </c>
      <c r="JP9" s="100">
        <v>293194</v>
      </c>
      <c r="JQ9" s="6">
        <v>-5.3281454334102918</v>
      </c>
      <c r="JR9" s="204">
        <v>19154</v>
      </c>
      <c r="JS9" s="120">
        <v>-9.8083533455761156</v>
      </c>
      <c r="JT9" s="204">
        <v>18287</v>
      </c>
      <c r="JU9" s="120">
        <v>-8.5832833433313382</v>
      </c>
      <c r="JV9" s="204">
        <v>25669</v>
      </c>
      <c r="JW9" s="120">
        <v>-2.1835225973630079</v>
      </c>
      <c r="JX9" s="204">
        <v>25299</v>
      </c>
      <c r="JY9" s="120">
        <v>-4.9159995489908681</v>
      </c>
      <c r="JZ9" s="204">
        <v>25597</v>
      </c>
      <c r="KA9" s="120">
        <v>-2.8908532190143776</v>
      </c>
      <c r="KB9" s="204">
        <v>18046</v>
      </c>
      <c r="KC9" s="120">
        <v>-28.177982965852109</v>
      </c>
      <c r="KD9" s="204">
        <v>18937</v>
      </c>
      <c r="KE9" s="120">
        <v>-19.283065512978993</v>
      </c>
      <c r="KF9" s="204">
        <v>21839</v>
      </c>
      <c r="KG9" s="120">
        <v>-10.733701205804213</v>
      </c>
      <c r="KH9" s="204">
        <v>24450</v>
      </c>
      <c r="KI9" s="120">
        <v>-4.837893589693687</v>
      </c>
      <c r="KJ9" s="204">
        <v>27973</v>
      </c>
      <c r="KK9" s="94">
        <v>2.8343504154106247</v>
      </c>
      <c r="KL9" s="204">
        <v>22463</v>
      </c>
      <c r="KM9" s="94">
        <v>-2.2710463345660181</v>
      </c>
      <c r="KN9" s="204">
        <v>23018</v>
      </c>
      <c r="KO9" s="94">
        <v>-3.3385125771637325</v>
      </c>
      <c r="KP9" s="100">
        <v>270732</v>
      </c>
      <c r="KQ9" s="6">
        <v>-7.6611390410444962</v>
      </c>
      <c r="KR9" s="204">
        <v>18442</v>
      </c>
      <c r="KS9" s="120">
        <v>-3.7172392189620984</v>
      </c>
      <c r="KT9" s="204">
        <v>17964</v>
      </c>
      <c r="KU9" s="120">
        <v>-1.7662820582927785</v>
      </c>
      <c r="KV9" s="204">
        <v>25192</v>
      </c>
      <c r="KW9" s="120">
        <v>-1.8582726245665926</v>
      </c>
      <c r="KX9" s="204">
        <v>25126</v>
      </c>
      <c r="KY9" s="120">
        <v>-0.6838214949207444</v>
      </c>
      <c r="KZ9" s="204">
        <v>24535</v>
      </c>
      <c r="LA9" s="120">
        <v>-4.1489237019963321</v>
      </c>
      <c r="LB9" s="204">
        <v>24019</v>
      </c>
      <c r="LC9" s="120">
        <v>33.098747644907455</v>
      </c>
      <c r="LD9" s="204">
        <v>21979</v>
      </c>
      <c r="LE9" s="120">
        <v>16.063790463114547</v>
      </c>
      <c r="LF9" s="204">
        <v>22871</v>
      </c>
      <c r="LG9" s="120">
        <v>4.7254910939145578</v>
      </c>
      <c r="LH9" s="204">
        <v>24943</v>
      </c>
      <c r="LI9" s="120">
        <v>2.0163599182004166</v>
      </c>
      <c r="LJ9" s="204">
        <v>26146</v>
      </c>
      <c r="LK9" s="94">
        <v>-6.5312980373931957</v>
      </c>
      <c r="LL9" s="204">
        <v>23186</v>
      </c>
      <c r="LM9" s="94">
        <v>3.2186261852824583</v>
      </c>
      <c r="LN9" s="204">
        <v>22824</v>
      </c>
      <c r="LO9" s="94">
        <v>-0.84281866365453206</v>
      </c>
      <c r="LP9" s="100">
        <v>277227</v>
      </c>
      <c r="LQ9" s="6">
        <v>2.3990514604849134</v>
      </c>
      <c r="LR9" s="204">
        <v>19483</v>
      </c>
      <c r="LS9" s="120">
        <v>5.6447239995662146</v>
      </c>
      <c r="LT9" s="204">
        <v>17141</v>
      </c>
      <c r="LU9" s="120">
        <v>-4.5813849922066385</v>
      </c>
      <c r="LV9" s="204">
        <v>24867</v>
      </c>
      <c r="LW9" s="120">
        <v>-1.2900920927278459</v>
      </c>
      <c r="LX9" s="204">
        <v>23828</v>
      </c>
      <c r="LY9" s="120">
        <v>-5.165963543739549</v>
      </c>
      <c r="LZ9" s="204">
        <v>23445</v>
      </c>
      <c r="MA9" s="120">
        <v>-4.4426329733034393</v>
      </c>
      <c r="MB9" s="204">
        <v>22754</v>
      </c>
      <c r="MC9" s="120">
        <v>-5.2666638910862211</v>
      </c>
      <c r="MD9" s="204">
        <v>21069</v>
      </c>
      <c r="ME9" s="120">
        <v>-4.1403157559488646</v>
      </c>
      <c r="MF9" s="204">
        <v>22484</v>
      </c>
      <c r="MG9" s="120">
        <v>-1.6920991648812889</v>
      </c>
      <c r="MH9" s="204">
        <v>23534</v>
      </c>
      <c r="MI9" s="120">
        <v>-5.6488794451349023</v>
      </c>
      <c r="MJ9" s="204">
        <v>25218</v>
      </c>
      <c r="MK9" s="94">
        <v>-3.5493000841428923</v>
      </c>
      <c r="ML9" s="204">
        <v>23285</v>
      </c>
      <c r="MM9" s="94">
        <v>0.426981799361692</v>
      </c>
      <c r="MN9" s="204">
        <v>22470</v>
      </c>
      <c r="MO9" s="94">
        <v>-1.5509989484752906</v>
      </c>
      <c r="MP9" s="100">
        <v>269578</v>
      </c>
      <c r="MQ9" s="6">
        <v>-2.7591107648244906</v>
      </c>
      <c r="MR9" s="204">
        <v>19262</v>
      </c>
      <c r="MS9" s="120">
        <v>-1.1343222296360977</v>
      </c>
      <c r="MT9" s="204">
        <v>16920</v>
      </c>
      <c r="MU9" s="120">
        <v>-1.2893063415203354</v>
      </c>
      <c r="MV9" s="204">
        <v>23751</v>
      </c>
      <c r="MW9" s="120">
        <v>-4.4878754976474866</v>
      </c>
      <c r="MX9" s="204">
        <v>23930</v>
      </c>
      <c r="MY9" s="120">
        <v>0.42806781937216876</v>
      </c>
      <c r="MZ9" s="204">
        <v>23252</v>
      </c>
      <c r="NA9" s="120">
        <v>-0.82320324162934444</v>
      </c>
      <c r="NB9" s="204">
        <v>21363</v>
      </c>
      <c r="NC9" s="120">
        <v>-6.1132108640239107</v>
      </c>
      <c r="ND9" s="204">
        <v>19562</v>
      </c>
      <c r="NE9" s="120">
        <v>-7.1526887844700742</v>
      </c>
      <c r="NF9" s="204">
        <v>20202</v>
      </c>
      <c r="NG9" s="120">
        <v>-10.149439601494393</v>
      </c>
      <c r="NH9" s="204">
        <v>19602</v>
      </c>
      <c r="NI9" s="120">
        <v>-16.707741990311888</v>
      </c>
      <c r="NJ9" s="204">
        <v>24581</v>
      </c>
      <c r="NK9" s="94">
        <v>-2.5259735109842141</v>
      </c>
      <c r="NL9" s="204">
        <v>20528</v>
      </c>
      <c r="NM9" s="94">
        <v>-11.840240498174792</v>
      </c>
      <c r="NN9" s="204">
        <v>18915</v>
      </c>
      <c r="NO9" s="94">
        <v>-15.82109479305741</v>
      </c>
      <c r="NP9" s="100">
        <v>251868</v>
      </c>
      <c r="NQ9" s="6">
        <v>-6.569527186936619</v>
      </c>
      <c r="NR9" s="204">
        <v>15580</v>
      </c>
      <c r="NS9" s="120">
        <v>-19.11535666078289</v>
      </c>
      <c r="NT9" s="204">
        <v>14498</v>
      </c>
      <c r="NU9" s="120">
        <v>-14.314420803782502</v>
      </c>
      <c r="NV9" s="204">
        <v>19282</v>
      </c>
      <c r="NW9" s="120">
        <v>-18.816049850532611</v>
      </c>
      <c r="NX9" s="204">
        <v>20238</v>
      </c>
      <c r="NY9" s="120">
        <v>-15.428332636857501</v>
      </c>
      <c r="NZ9" s="204">
        <v>18860</v>
      </c>
      <c r="OA9" s="120">
        <v>-18.888697746430417</v>
      </c>
      <c r="OB9" s="204">
        <v>17155</v>
      </c>
      <c r="OC9" s="120">
        <v>-19.697608013855728</v>
      </c>
      <c r="OD9" s="204">
        <v>15645</v>
      </c>
      <c r="OE9" s="120">
        <v>-20.023514978018607</v>
      </c>
      <c r="OF9" s="204">
        <v>16617</v>
      </c>
      <c r="OG9" s="120">
        <v>-17.745767745767751</v>
      </c>
      <c r="OH9" s="204">
        <v>16668</v>
      </c>
      <c r="OI9" s="120">
        <v>-14.967860422405877</v>
      </c>
      <c r="OJ9" s="204">
        <v>17979</v>
      </c>
      <c r="OK9" s="94">
        <v>-26.858142467759649</v>
      </c>
      <c r="OL9" s="204">
        <v>15264</v>
      </c>
      <c r="OM9" s="94">
        <v>-25.643024162120032</v>
      </c>
      <c r="ON9" s="204">
        <v>5328</v>
      </c>
      <c r="OO9" s="94">
        <v>-71.831879460745441</v>
      </c>
      <c r="OP9" s="100">
        <v>193114</v>
      </c>
      <c r="OQ9" s="6">
        <v>-23.327298426159736</v>
      </c>
      <c r="OR9" s="204">
        <v>8853</v>
      </c>
      <c r="OS9" s="120">
        <v>-43.177150192554556</v>
      </c>
      <c r="OT9" s="204">
        <v>7649</v>
      </c>
      <c r="OU9" s="120">
        <v>-47.240998758449436</v>
      </c>
      <c r="OV9" s="204">
        <v>1626</v>
      </c>
      <c r="OW9" s="120">
        <v>-91.567264806555343</v>
      </c>
      <c r="OX9" s="204">
        <v>701</v>
      </c>
      <c r="OY9" s="120">
        <v>-96.53621899397173</v>
      </c>
      <c r="OZ9" s="204">
        <v>794</v>
      </c>
      <c r="PA9" s="120">
        <v>-95.790031813361608</v>
      </c>
      <c r="PB9" s="204">
        <v>885</v>
      </c>
      <c r="PC9" s="120">
        <v>-94.84115418245409</v>
      </c>
      <c r="PD9" s="204">
        <v>943</v>
      </c>
      <c r="PE9" s="120">
        <v>-93.972515180568877</v>
      </c>
      <c r="PF9" s="204">
        <v>1039</v>
      </c>
      <c r="PG9" s="120">
        <v>-93.747367154119274</v>
      </c>
      <c r="PH9" s="204">
        <v>1016</v>
      </c>
      <c r="PI9" s="120">
        <v>-93.904487640988719</v>
      </c>
      <c r="PJ9" s="204">
        <v>1025</v>
      </c>
      <c r="PK9" s="94">
        <v>-94.298904277212301</v>
      </c>
      <c r="PL9" s="204">
        <v>1086</v>
      </c>
      <c r="PM9" s="94">
        <v>-92.885220125786162</v>
      </c>
      <c r="PN9" s="204">
        <v>915</v>
      </c>
      <c r="PO9" s="94">
        <v>-82.826576576576571</v>
      </c>
      <c r="PP9" s="100">
        <v>26532</v>
      </c>
      <c r="PQ9" s="6">
        <v>-86.260965025839667</v>
      </c>
      <c r="PR9" s="204">
        <v>815</v>
      </c>
      <c r="PS9" s="120">
        <v>-90.794081102451145</v>
      </c>
      <c r="PT9" s="204">
        <v>785</v>
      </c>
      <c r="PU9" s="120">
        <v>-89.737220551706116</v>
      </c>
      <c r="PV9" s="204">
        <v>816</v>
      </c>
      <c r="PW9" s="120">
        <v>-49.815498154981555</v>
      </c>
      <c r="PX9" s="204">
        <v>949</v>
      </c>
      <c r="PY9" s="120">
        <v>35.378031383737522</v>
      </c>
      <c r="PZ9" s="204">
        <v>1015</v>
      </c>
      <c r="QA9" s="120">
        <v>27.833753148614605</v>
      </c>
      <c r="QB9" s="204">
        <v>989</v>
      </c>
      <c r="QC9" s="120">
        <v>11.751412429378538</v>
      </c>
      <c r="QD9" s="204">
        <v>1253</v>
      </c>
      <c r="QE9" s="120">
        <v>32.873806998939557</v>
      </c>
      <c r="QF9" s="204">
        <v>1207</v>
      </c>
      <c r="QG9" s="120">
        <v>16.169393647738218</v>
      </c>
      <c r="QH9" s="204">
        <v>1334</v>
      </c>
      <c r="QI9" s="120">
        <v>31.299212598425207</v>
      </c>
      <c r="QJ9" s="204">
        <v>1734</v>
      </c>
      <c r="QK9" s="94">
        <v>69.170731707317074</v>
      </c>
      <c r="QL9" s="204">
        <v>1404</v>
      </c>
      <c r="QM9" s="94">
        <v>29.281767955801108</v>
      </c>
      <c r="QN9" s="204">
        <v>1048</v>
      </c>
      <c r="QO9" s="94">
        <v>14.535519125683049</v>
      </c>
      <c r="QP9" s="100">
        <v>13349</v>
      </c>
      <c r="QQ9" s="6">
        <v>-49.687170209558275</v>
      </c>
      <c r="QR9" s="204">
        <v>850</v>
      </c>
      <c r="QS9" s="120">
        <v>4.2944785276073594</v>
      </c>
      <c r="QT9" s="204">
        <v>953</v>
      </c>
      <c r="QU9" s="120">
        <v>21.401273885350314</v>
      </c>
      <c r="QV9" s="204">
        <v>1051</v>
      </c>
      <c r="QW9" s="120">
        <v>28.799019607843146</v>
      </c>
      <c r="QX9" s="204">
        <v>2148</v>
      </c>
      <c r="QY9" s="120">
        <v>126.34351949420441</v>
      </c>
      <c r="QZ9" s="204">
        <v>2259</v>
      </c>
      <c r="RA9" s="120">
        <v>122.56157635467981</v>
      </c>
      <c r="RB9" s="204">
        <v>2449</v>
      </c>
      <c r="RC9" s="120">
        <v>147.62386248736098</v>
      </c>
      <c r="RD9" s="204">
        <v>2427</v>
      </c>
      <c r="RE9" s="120">
        <v>93.695131683958508</v>
      </c>
      <c r="RF9" s="204">
        <v>2363</v>
      </c>
      <c r="RG9" s="120">
        <v>95.774647887323951</v>
      </c>
      <c r="RH9" s="204">
        <v>3287</v>
      </c>
      <c r="RI9" s="120">
        <v>146.40179910044978</v>
      </c>
      <c r="RJ9" s="204">
        <v>3613</v>
      </c>
      <c r="RK9" s="94">
        <v>108.36216839677047</v>
      </c>
      <c r="RL9" s="204">
        <v>3470</v>
      </c>
      <c r="RM9" s="94">
        <v>147.15099715099714</v>
      </c>
      <c r="RN9" s="204">
        <v>3366</v>
      </c>
      <c r="RO9" s="94">
        <v>221.18320610687024</v>
      </c>
      <c r="RP9" s="100">
        <v>28236</v>
      </c>
      <c r="RQ9" s="6">
        <v>111.52146228181886</v>
      </c>
      <c r="RR9" s="204">
        <v>2801</v>
      </c>
      <c r="RS9" s="120">
        <v>229.52941176470588</v>
      </c>
      <c r="RT9" s="204">
        <v>2473</v>
      </c>
      <c r="RU9" s="120">
        <v>159.49632738719833</v>
      </c>
      <c r="RV9" s="204">
        <v>3723</v>
      </c>
      <c r="RW9" s="120">
        <v>254.23406279733589</v>
      </c>
      <c r="RX9" s="204">
        <v>3937</v>
      </c>
      <c r="RY9" s="120">
        <v>83.286778398510236</v>
      </c>
      <c r="RZ9" s="204">
        <v>3880</v>
      </c>
      <c r="SA9" s="120">
        <v>71.75741478530324</v>
      </c>
      <c r="SB9" s="204">
        <v>3615</v>
      </c>
      <c r="SC9" s="120">
        <v>47.611269906084111</v>
      </c>
      <c r="SD9" s="204">
        <v>2932</v>
      </c>
      <c r="SE9" s="120">
        <v>20.807581376184594</v>
      </c>
      <c r="SF9" s="204">
        <v>3077</v>
      </c>
      <c r="SG9" s="120">
        <v>30.215827338129486</v>
      </c>
      <c r="SH9" s="204">
        <v>3679</v>
      </c>
      <c r="SI9" s="120">
        <v>11.925768177669616</v>
      </c>
      <c r="SJ9" s="204">
        <v>4118</v>
      </c>
      <c r="SK9" s="94">
        <v>13.977304179352345</v>
      </c>
      <c r="SL9" s="204">
        <v>3642</v>
      </c>
      <c r="SM9" s="94">
        <v>4.9567723342939463</v>
      </c>
      <c r="SN9" s="204">
        <v>2994</v>
      </c>
      <c r="SO9" s="94">
        <v>-11.051693404634577</v>
      </c>
      <c r="SP9" s="100">
        <v>40871</v>
      </c>
      <c r="SQ9" s="6">
        <v>44.747839637342388</v>
      </c>
      <c r="SR9" s="204">
        <v>2564</v>
      </c>
      <c r="SS9" s="120">
        <v>-8.4612638343448783</v>
      </c>
      <c r="ST9" s="204">
        <v>2443</v>
      </c>
      <c r="SU9" s="120">
        <v>-1.2131014961585085</v>
      </c>
      <c r="SV9" s="204">
        <v>3396</v>
      </c>
      <c r="SW9" s="120">
        <v>-8.7832393231265122</v>
      </c>
      <c r="SX9" s="204">
        <v>3481</v>
      </c>
      <c r="SY9" s="120">
        <v>-11.582423164846334</v>
      </c>
      <c r="SZ9" s="204">
        <v>3346</v>
      </c>
      <c r="TA9" s="120">
        <v>-13.76288659793814</v>
      </c>
      <c r="TB9" s="204">
        <v>2809</v>
      </c>
      <c r="TC9" s="120">
        <v>-22.295988934993083</v>
      </c>
      <c r="TD9" s="204">
        <v>2564</v>
      </c>
      <c r="TE9" s="120">
        <v>-12.551159618008189</v>
      </c>
      <c r="TF9" s="204">
        <v>2662</v>
      </c>
      <c r="TG9" s="120">
        <v>-13.487162820929477</v>
      </c>
      <c r="TH9" s="204">
        <v>3039</v>
      </c>
      <c r="TI9" s="120">
        <v>-17.396031530307145</v>
      </c>
      <c r="TJ9" s="204">
        <v>3433</v>
      </c>
      <c r="TK9" s="94">
        <v>-16.634288489558035</v>
      </c>
      <c r="TL9" s="204">
        <v>2873</v>
      </c>
      <c r="TM9" s="94">
        <v>-21.114772103239975</v>
      </c>
      <c r="TN9" s="204">
        <v>2601</v>
      </c>
      <c r="TO9" s="94">
        <v>-13.126252505010017</v>
      </c>
      <c r="TP9" s="100">
        <v>35211</v>
      </c>
      <c r="TQ9" s="6">
        <v>-13.848450001223355</v>
      </c>
      <c r="TR9" s="204">
        <v>2087</v>
      </c>
      <c r="TS9" s="120">
        <v>-18.603744149765987</v>
      </c>
      <c r="TT9" s="204">
        <f t="shared" ref="TT9" si="21">TT15</f>
        <v>1909</v>
      </c>
      <c r="TU9" s="120">
        <f t="shared" si="1"/>
        <v>-21.858370855505527</v>
      </c>
      <c r="TV9" s="204">
        <f t="shared" ref="TV9:TX9" si="22">TV15</f>
        <v>2532</v>
      </c>
      <c r="TW9" s="6">
        <f t="shared" si="1"/>
        <v>-25.441696113074208</v>
      </c>
      <c r="TX9" s="204">
        <f t="shared" si="22"/>
        <v>2672</v>
      </c>
      <c r="TY9" s="6">
        <f t="shared" si="3"/>
        <v>-23.24044814708417</v>
      </c>
      <c r="TZ9" s="204">
        <f t="shared" ref="TZ9:UB9" si="23">TZ15</f>
        <v>2504</v>
      </c>
      <c r="UA9" s="120">
        <f t="shared" si="5"/>
        <v>-25.164375373580395</v>
      </c>
      <c r="UB9" s="204">
        <f t="shared" si="23"/>
        <v>2155</v>
      </c>
      <c r="UC9" s="120">
        <f t="shared" si="6"/>
        <v>-23.282306870772519</v>
      </c>
      <c r="UD9" s="204">
        <v>1948</v>
      </c>
      <c r="UE9" s="120">
        <v>-24.024960998439937</v>
      </c>
      <c r="UF9" s="204">
        <v>1875</v>
      </c>
      <c r="UG9" s="120">
        <v>-29.564237415477091</v>
      </c>
      <c r="UH9" s="204">
        <v>2128</v>
      </c>
      <c r="UI9" s="164">
        <v>-29.97696610727213</v>
      </c>
      <c r="UJ9" s="204">
        <v>2378</v>
      </c>
      <c r="UK9" s="164">
        <v>-30.731138945528691</v>
      </c>
      <c r="UL9" s="204">
        <v>2133</v>
      </c>
      <c r="UM9" s="164">
        <v>-25.757048381482772</v>
      </c>
      <c r="UN9" s="204">
        <v>1782</v>
      </c>
      <c r="UO9" s="164">
        <v>-31.487889273356405</v>
      </c>
      <c r="UP9" s="100">
        <f t="shared" ref="UP9" si="24">UP15</f>
        <v>26103</v>
      </c>
      <c r="UQ9" s="122">
        <f t="shared" si="7"/>
        <v>-25.86691658856607</v>
      </c>
      <c r="UR9" s="204">
        <v>1396</v>
      </c>
      <c r="US9" s="164">
        <v>-33.109726880689983</v>
      </c>
      <c r="UT9" s="204">
        <v>1253</v>
      </c>
      <c r="UU9" s="164">
        <v>-34.36354112100576</v>
      </c>
      <c r="UV9" s="204">
        <f t="shared" ref="UV9" si="25">UV15</f>
        <v>1751</v>
      </c>
      <c r="UW9" s="164">
        <f t="shared" si="20"/>
        <v>-30.845181674565559</v>
      </c>
      <c r="UX9" s="204"/>
      <c r="UY9" s="6"/>
      <c r="UZ9" s="204"/>
      <c r="VA9" s="120"/>
      <c r="VB9" s="204"/>
      <c r="VC9" s="120"/>
      <c r="VD9" s="204"/>
      <c r="VE9" s="120"/>
      <c r="VF9" s="204"/>
      <c r="VG9" s="120"/>
      <c r="VH9" s="204"/>
      <c r="VI9" s="164"/>
      <c r="VJ9" s="204"/>
      <c r="VK9" s="164"/>
      <c r="VL9" s="204"/>
      <c r="VM9" s="164"/>
      <c r="VN9" s="204"/>
      <c r="VO9" s="164"/>
      <c r="VP9" s="100">
        <f t="shared" ref="VP9" si="26">VP15</f>
        <v>4400</v>
      </c>
      <c r="VQ9" s="122">
        <f t="shared" si="14"/>
        <v>-32.598039215686271</v>
      </c>
    </row>
    <row r="10" spans="1:589" s="52" customFormat="1">
      <c r="A10" s="50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7"/>
      <c r="GT10" s="76"/>
      <c r="GU10" s="77"/>
      <c r="GV10" s="76"/>
      <c r="GW10" s="77"/>
      <c r="GX10" s="76"/>
      <c r="GY10" s="77"/>
      <c r="GZ10" s="76"/>
      <c r="HA10" s="77"/>
      <c r="HB10" s="76"/>
      <c r="HC10" s="77"/>
      <c r="HD10" s="76"/>
      <c r="HE10" s="77"/>
      <c r="HF10" s="76"/>
      <c r="HG10" s="77"/>
      <c r="HH10" s="76"/>
      <c r="HI10" s="77"/>
      <c r="HJ10" s="76"/>
      <c r="HK10" s="77"/>
      <c r="HL10" s="76"/>
      <c r="HM10" s="77"/>
      <c r="HN10" s="76"/>
      <c r="HO10" s="77"/>
      <c r="HP10" s="76"/>
      <c r="HQ10" s="78"/>
      <c r="HR10" s="75"/>
      <c r="HS10" s="77"/>
      <c r="HT10" s="76"/>
      <c r="HU10" s="77"/>
      <c r="HV10" s="76"/>
      <c r="HW10" s="77"/>
      <c r="HX10" s="76"/>
      <c r="HY10" s="77"/>
      <c r="HZ10" s="76"/>
      <c r="IA10" s="77"/>
      <c r="IB10" s="76"/>
      <c r="IC10" s="77"/>
      <c r="ID10" s="76"/>
      <c r="IE10" s="77"/>
      <c r="IF10" s="76"/>
      <c r="IG10" s="77"/>
      <c r="IH10" s="76"/>
      <c r="II10" s="77"/>
      <c r="IJ10" s="76"/>
      <c r="IK10" s="77"/>
      <c r="IL10" s="76"/>
      <c r="IM10" s="77"/>
      <c r="IN10" s="76"/>
      <c r="IO10" s="77"/>
      <c r="IP10" s="76"/>
      <c r="IQ10" s="77"/>
      <c r="IR10" s="75"/>
      <c r="IS10" s="77"/>
      <c r="IT10" s="76"/>
      <c r="IU10" s="77"/>
      <c r="IV10" s="76"/>
      <c r="IW10" s="77"/>
      <c r="IX10" s="76"/>
      <c r="IY10" s="77"/>
      <c r="IZ10" s="76"/>
      <c r="JA10" s="77"/>
      <c r="JB10" s="76"/>
      <c r="JC10" s="77"/>
      <c r="JD10" s="76"/>
      <c r="JE10" s="77"/>
      <c r="JF10" s="76"/>
      <c r="JG10" s="77"/>
      <c r="JH10" s="76"/>
      <c r="JI10" s="77"/>
      <c r="JJ10" s="76"/>
      <c r="JK10" s="77"/>
      <c r="JL10" s="76"/>
      <c r="JM10" s="77"/>
      <c r="JN10" s="76"/>
      <c r="JO10" s="77"/>
      <c r="JP10" s="76"/>
      <c r="JQ10" s="77"/>
      <c r="JR10" s="75"/>
      <c r="JS10" s="77"/>
      <c r="JT10" s="76"/>
      <c r="JU10" s="77"/>
      <c r="JV10" s="76"/>
      <c r="JW10" s="77"/>
      <c r="JX10" s="76"/>
      <c r="JY10" s="77"/>
      <c r="JZ10" s="76"/>
      <c r="KA10" s="77"/>
      <c r="KB10" s="76"/>
      <c r="KC10" s="77"/>
      <c r="KD10" s="76"/>
      <c r="KE10" s="77"/>
      <c r="KF10" s="76"/>
      <c r="KG10" s="77"/>
      <c r="KH10" s="76"/>
      <c r="KI10" s="77"/>
      <c r="KJ10" s="76"/>
      <c r="KK10" s="77"/>
      <c r="KL10" s="76"/>
      <c r="KM10" s="77"/>
      <c r="KN10" s="76"/>
      <c r="KO10" s="77"/>
      <c r="KP10" s="76"/>
      <c r="KQ10" s="77"/>
      <c r="KR10" s="75"/>
      <c r="KS10" s="77"/>
      <c r="KT10" s="76"/>
      <c r="KU10" s="77"/>
      <c r="KV10" s="76"/>
      <c r="KW10" s="77"/>
      <c r="KX10" s="76"/>
      <c r="KY10" s="77"/>
      <c r="KZ10" s="76"/>
      <c r="LA10" s="77"/>
      <c r="LB10" s="76"/>
      <c r="LC10" s="77"/>
      <c r="LD10" s="76"/>
      <c r="LE10" s="77"/>
      <c r="LF10" s="76"/>
      <c r="LG10" s="77"/>
      <c r="LH10" s="76"/>
      <c r="LI10" s="77"/>
      <c r="LJ10" s="76"/>
      <c r="LK10" s="77"/>
      <c r="LL10" s="76"/>
      <c r="LM10" s="77"/>
      <c r="LN10" s="76"/>
      <c r="LO10" s="77"/>
      <c r="LP10" s="76"/>
      <c r="LQ10" s="77"/>
      <c r="LR10" s="75"/>
      <c r="LS10" s="77"/>
      <c r="LT10" s="76"/>
      <c r="LU10" s="77"/>
      <c r="LV10" s="76"/>
      <c r="LW10" s="77"/>
      <c r="LX10" s="76"/>
      <c r="LY10" s="77"/>
      <c r="LZ10" s="76"/>
      <c r="MA10" s="77"/>
      <c r="MB10" s="76"/>
      <c r="MC10" s="77"/>
      <c r="MD10" s="76"/>
      <c r="ME10" s="77"/>
      <c r="MF10" s="76"/>
      <c r="MG10" s="77"/>
      <c r="MH10" s="76"/>
      <c r="MI10" s="77"/>
      <c r="MJ10" s="76"/>
      <c r="MK10" s="77"/>
      <c r="ML10" s="76"/>
      <c r="MM10" s="77"/>
      <c r="MN10" s="76"/>
      <c r="MO10" s="77"/>
      <c r="MP10" s="76"/>
      <c r="MQ10" s="77"/>
      <c r="MR10" s="75"/>
      <c r="MS10" s="77"/>
      <c r="MT10" s="76"/>
      <c r="MU10" s="77"/>
      <c r="MV10" s="76"/>
      <c r="MW10" s="77"/>
      <c r="MX10" s="76"/>
      <c r="MY10" s="77"/>
      <c r="MZ10" s="76"/>
      <c r="NA10" s="77"/>
      <c r="NB10" s="76"/>
      <c r="NC10" s="77"/>
      <c r="ND10" s="76"/>
      <c r="NE10" s="77"/>
      <c r="NF10" s="76"/>
      <c r="NG10" s="77"/>
      <c r="NH10" s="76"/>
      <c r="NI10" s="77"/>
      <c r="NJ10" s="76"/>
      <c r="NK10" s="77"/>
      <c r="NL10" s="76"/>
      <c r="NM10" s="77"/>
      <c r="NN10" s="76"/>
      <c r="NO10" s="77"/>
      <c r="NP10" s="76"/>
      <c r="NQ10" s="77"/>
      <c r="NR10" s="75"/>
      <c r="NS10" s="77"/>
      <c r="NT10" s="76"/>
      <c r="NU10" s="77"/>
      <c r="NV10" s="76"/>
      <c r="NW10" s="77"/>
      <c r="NX10" s="76"/>
      <c r="NY10" s="77"/>
      <c r="NZ10" s="76"/>
      <c r="OA10" s="77"/>
      <c r="OB10" s="76"/>
      <c r="OC10" s="77"/>
      <c r="OD10" s="76"/>
      <c r="OE10" s="77"/>
      <c r="OF10" s="76"/>
      <c r="OG10" s="77"/>
      <c r="OH10" s="76"/>
      <c r="OI10" s="77"/>
      <c r="OJ10" s="76"/>
      <c r="OK10" s="77"/>
      <c r="OL10" s="76"/>
      <c r="OM10" s="77"/>
      <c r="ON10" s="76"/>
      <c r="OO10" s="77"/>
      <c r="OP10" s="76"/>
      <c r="OQ10" s="77"/>
      <c r="OR10" s="75"/>
      <c r="OS10" s="77"/>
      <c r="OT10" s="76"/>
      <c r="OU10" s="77"/>
      <c r="OV10" s="76"/>
      <c r="OW10" s="77"/>
      <c r="OX10" s="76"/>
      <c r="OY10" s="77"/>
      <c r="OZ10" s="76"/>
      <c r="PA10" s="77"/>
      <c r="PB10" s="76"/>
      <c r="PC10" s="77"/>
      <c r="PD10" s="76"/>
      <c r="PE10" s="77"/>
      <c r="PF10" s="76"/>
      <c r="PG10" s="77"/>
      <c r="PH10" s="76"/>
      <c r="PI10" s="77"/>
      <c r="PJ10" s="76"/>
      <c r="PK10" s="77"/>
      <c r="PL10" s="76"/>
      <c r="PM10" s="77"/>
      <c r="PN10" s="76"/>
      <c r="PO10" s="77"/>
      <c r="PP10" s="76"/>
      <c r="PQ10" s="77"/>
      <c r="PR10" s="75"/>
      <c r="PS10" s="77"/>
      <c r="PT10" s="76"/>
      <c r="PU10" s="77"/>
      <c r="PV10" s="76"/>
      <c r="PW10" s="77"/>
      <c r="PX10" s="76"/>
      <c r="PY10" s="77"/>
      <c r="PZ10" s="76"/>
      <c r="QA10" s="77"/>
      <c r="QB10" s="76"/>
      <c r="QC10" s="77"/>
      <c r="QD10" s="76"/>
      <c r="QE10" s="77"/>
      <c r="QF10" s="76"/>
      <c r="QG10" s="77"/>
      <c r="QH10" s="76"/>
      <c r="QI10" s="77"/>
      <c r="QJ10" s="76"/>
      <c r="QK10" s="77"/>
      <c r="QL10" s="76"/>
      <c r="QM10" s="77"/>
      <c r="QN10" s="76"/>
      <c r="QO10" s="77"/>
      <c r="QP10" s="76"/>
      <c r="QQ10" s="77"/>
      <c r="QR10" s="75"/>
      <c r="QS10" s="77"/>
      <c r="QT10" s="76"/>
      <c r="QU10" s="77"/>
      <c r="QV10" s="76"/>
      <c r="QW10" s="77"/>
      <c r="QX10" s="76"/>
      <c r="QY10" s="77"/>
      <c r="QZ10" s="76"/>
      <c r="RA10" s="77"/>
      <c r="RB10" s="76"/>
      <c r="RC10" s="77"/>
      <c r="RD10" s="76"/>
      <c r="RE10" s="77"/>
      <c r="RF10" s="76"/>
      <c r="RG10" s="77"/>
      <c r="RH10" s="76"/>
      <c r="RI10" s="77"/>
      <c r="RJ10" s="76"/>
      <c r="RK10" s="77"/>
      <c r="RL10" s="76"/>
      <c r="RM10" s="77"/>
      <c r="RN10" s="76"/>
      <c r="RO10" s="77"/>
      <c r="RP10" s="76"/>
      <c r="RQ10" s="77"/>
      <c r="RR10" s="75"/>
      <c r="RS10" s="77"/>
      <c r="RT10" s="76"/>
      <c r="RU10" s="77"/>
      <c r="RV10" s="76"/>
      <c r="RW10" s="77"/>
      <c r="RX10" s="76"/>
      <c r="RY10" s="77"/>
      <c r="RZ10" s="76"/>
      <c r="SA10" s="77"/>
      <c r="SB10" s="76"/>
      <c r="SC10" s="77"/>
      <c r="SD10" s="76"/>
      <c r="SE10" s="77"/>
      <c r="SF10" s="76"/>
      <c r="SG10" s="77"/>
      <c r="SH10" s="76"/>
      <c r="SI10" s="77"/>
      <c r="SJ10" s="76"/>
      <c r="SK10" s="77"/>
      <c r="SL10" s="76"/>
      <c r="SM10" s="77"/>
      <c r="SN10" s="76"/>
      <c r="SO10" s="77"/>
      <c r="SP10" s="76"/>
      <c r="SQ10" s="77"/>
      <c r="SR10" s="75"/>
      <c r="SS10" s="77"/>
      <c r="ST10" s="76"/>
      <c r="SU10" s="77"/>
      <c r="SV10" s="76"/>
      <c r="SW10" s="77"/>
      <c r="SX10" s="76"/>
      <c r="SY10" s="77"/>
      <c r="SZ10" s="76"/>
      <c r="TA10" s="77"/>
      <c r="TB10" s="76"/>
      <c r="TC10" s="77"/>
      <c r="TD10" s="76"/>
      <c r="TE10" s="77"/>
      <c r="TF10" s="76"/>
      <c r="TG10" s="77"/>
      <c r="TH10" s="76"/>
      <c r="TI10" s="77"/>
      <c r="TJ10" s="76"/>
      <c r="TK10" s="77"/>
      <c r="TL10" s="76"/>
      <c r="TM10" s="77"/>
      <c r="TN10" s="76"/>
      <c r="TO10" s="77"/>
      <c r="TP10" s="76"/>
      <c r="TQ10" s="77"/>
      <c r="TR10" s="75"/>
      <c r="TS10" s="77"/>
      <c r="TT10" s="76"/>
      <c r="TU10" s="77"/>
      <c r="TV10" s="76"/>
      <c r="TW10" s="77"/>
      <c r="TX10" s="76"/>
      <c r="TY10" s="77"/>
      <c r="TZ10" s="76"/>
      <c r="UA10" s="77"/>
      <c r="UB10" s="76"/>
      <c r="UC10" s="77"/>
      <c r="UD10" s="76"/>
      <c r="UE10" s="77"/>
      <c r="UF10" s="76"/>
      <c r="UG10" s="77"/>
      <c r="UH10" s="76"/>
      <c r="UI10" s="77"/>
      <c r="UJ10" s="76"/>
      <c r="UK10" s="77"/>
      <c r="UL10" s="76"/>
      <c r="UM10" s="77"/>
      <c r="UN10" s="76"/>
      <c r="UO10" s="77"/>
      <c r="UP10" s="76"/>
      <c r="UQ10" s="216"/>
      <c r="UR10" s="75"/>
      <c r="US10" s="77"/>
      <c r="UT10" s="76"/>
      <c r="UU10" s="77"/>
      <c r="UV10" s="76"/>
      <c r="UW10" s="77"/>
      <c r="UX10" s="76"/>
      <c r="UY10" s="77"/>
      <c r="UZ10" s="76"/>
      <c r="VA10" s="77"/>
      <c r="VB10" s="76"/>
      <c r="VC10" s="77"/>
      <c r="VD10" s="76"/>
      <c r="VE10" s="77"/>
      <c r="VF10" s="76"/>
      <c r="VG10" s="77"/>
      <c r="VH10" s="76"/>
      <c r="VI10" s="77"/>
      <c r="VJ10" s="76"/>
      <c r="VK10" s="77"/>
      <c r="VL10" s="76"/>
      <c r="VM10" s="77"/>
      <c r="VN10" s="76"/>
      <c r="VO10" s="77"/>
      <c r="VP10" s="76"/>
      <c r="VQ10" s="216"/>
    </row>
    <row r="11" spans="1:589" ht="20.8" thickBot="1">
      <c r="A11" s="249" t="s">
        <v>524</v>
      </c>
      <c r="B11" s="250"/>
      <c r="C11" s="251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</row>
    <row r="12" spans="1:589" ht="20.25" customHeight="1">
      <c r="A12" s="256" t="s">
        <v>417</v>
      </c>
      <c r="B12" s="254" t="s">
        <v>416</v>
      </c>
      <c r="C12" s="252" t="s">
        <v>502</v>
      </c>
      <c r="D12" s="5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101"/>
      <c r="GR12" s="228">
        <v>2012.1</v>
      </c>
      <c r="GS12" s="229"/>
      <c r="GT12" s="228">
        <v>2012.2</v>
      </c>
      <c r="GU12" s="229"/>
      <c r="GV12" s="228">
        <v>2012.3</v>
      </c>
      <c r="GW12" s="229"/>
      <c r="GX12" s="228">
        <v>2012.4</v>
      </c>
      <c r="GY12" s="229"/>
      <c r="GZ12" s="228">
        <v>2012.5</v>
      </c>
      <c r="HA12" s="229"/>
      <c r="HB12" s="228">
        <v>2012.6</v>
      </c>
      <c r="HC12" s="229"/>
      <c r="HD12" s="228">
        <v>2012.7</v>
      </c>
      <c r="HE12" s="229"/>
      <c r="HF12" s="228">
        <v>2012.8</v>
      </c>
      <c r="HG12" s="229"/>
      <c r="HH12" s="228">
        <v>2012.9</v>
      </c>
      <c r="HI12" s="229"/>
      <c r="HJ12" s="258" t="s">
        <v>448</v>
      </c>
      <c r="HK12" s="259"/>
      <c r="HL12" s="258" t="s">
        <v>449</v>
      </c>
      <c r="HM12" s="259"/>
      <c r="HN12" s="258" t="s">
        <v>451</v>
      </c>
      <c r="HO12" s="259"/>
      <c r="HP12" s="224" t="s">
        <v>450</v>
      </c>
      <c r="HQ12" s="225"/>
      <c r="HR12" s="228">
        <v>2013.1</v>
      </c>
      <c r="HS12" s="229"/>
      <c r="HT12" s="228">
        <v>2013.2</v>
      </c>
      <c r="HU12" s="229"/>
      <c r="HV12" s="228">
        <v>2013.3</v>
      </c>
      <c r="HW12" s="229"/>
      <c r="HX12" s="228">
        <v>2013.4</v>
      </c>
      <c r="HY12" s="229"/>
      <c r="HZ12" s="228">
        <v>2013.5</v>
      </c>
      <c r="IA12" s="229"/>
      <c r="IB12" s="228">
        <v>2013.6</v>
      </c>
      <c r="IC12" s="229"/>
      <c r="ID12" s="228">
        <v>2013.7</v>
      </c>
      <c r="IE12" s="229"/>
      <c r="IF12" s="228">
        <v>2013.8</v>
      </c>
      <c r="IG12" s="229"/>
      <c r="IH12" s="228">
        <v>2013.9</v>
      </c>
      <c r="II12" s="229"/>
      <c r="IJ12" s="222" t="s">
        <v>540</v>
      </c>
      <c r="IK12" s="223"/>
      <c r="IL12" s="222" t="s">
        <v>541</v>
      </c>
      <c r="IM12" s="223"/>
      <c r="IN12" s="222" t="s">
        <v>542</v>
      </c>
      <c r="IO12" s="223"/>
      <c r="IP12" s="224" t="s">
        <v>544</v>
      </c>
      <c r="IQ12" s="225"/>
      <c r="IR12" s="222" t="s">
        <v>545</v>
      </c>
      <c r="IS12" s="223"/>
      <c r="IT12" s="222" t="s">
        <v>546</v>
      </c>
      <c r="IU12" s="223"/>
      <c r="IV12" s="222" t="s">
        <v>549</v>
      </c>
      <c r="IW12" s="223"/>
      <c r="IX12" s="222" t="s">
        <v>553</v>
      </c>
      <c r="IY12" s="223"/>
      <c r="IZ12" s="222" t="s">
        <v>557</v>
      </c>
      <c r="JA12" s="223"/>
      <c r="JB12" s="222" t="s">
        <v>558</v>
      </c>
      <c r="JC12" s="223"/>
      <c r="JD12" s="222" t="s">
        <v>560</v>
      </c>
      <c r="JE12" s="223"/>
      <c r="JF12" s="222" t="s">
        <v>563</v>
      </c>
      <c r="JG12" s="223"/>
      <c r="JH12" s="222" t="s">
        <v>565</v>
      </c>
      <c r="JI12" s="223"/>
      <c r="JJ12" s="222" t="s">
        <v>568</v>
      </c>
      <c r="JK12" s="223"/>
      <c r="JL12" s="222" t="s">
        <v>572</v>
      </c>
      <c r="JM12" s="223"/>
      <c r="JN12" s="222" t="s">
        <v>575</v>
      </c>
      <c r="JO12" s="223"/>
      <c r="JP12" s="224" t="s">
        <v>576</v>
      </c>
      <c r="JQ12" s="225"/>
      <c r="JR12" s="222" t="s">
        <v>581</v>
      </c>
      <c r="JS12" s="223"/>
      <c r="JT12" s="222" t="s">
        <v>582</v>
      </c>
      <c r="JU12" s="223"/>
      <c r="JV12" s="222" t="s">
        <v>583</v>
      </c>
      <c r="JW12" s="223"/>
      <c r="JX12" s="222" t="s">
        <v>586</v>
      </c>
      <c r="JY12" s="223"/>
      <c r="JZ12" s="222" t="s">
        <v>589</v>
      </c>
      <c r="KA12" s="223"/>
      <c r="KB12" s="222" t="s">
        <v>592</v>
      </c>
      <c r="KC12" s="223"/>
      <c r="KD12" s="222" t="s">
        <v>594</v>
      </c>
      <c r="KE12" s="223"/>
      <c r="KF12" s="222" t="s">
        <v>596</v>
      </c>
      <c r="KG12" s="223"/>
      <c r="KH12" s="222" t="s">
        <v>598</v>
      </c>
      <c r="KI12" s="223"/>
      <c r="KJ12" s="222" t="s">
        <v>600</v>
      </c>
      <c r="KK12" s="223"/>
      <c r="KL12" s="222" t="s">
        <v>602</v>
      </c>
      <c r="KM12" s="223"/>
      <c r="KN12" s="222" t="s">
        <v>604</v>
      </c>
      <c r="KO12" s="223"/>
      <c r="KP12" s="224" t="s">
        <v>605</v>
      </c>
      <c r="KQ12" s="225"/>
      <c r="KR12" s="222" t="s">
        <v>607</v>
      </c>
      <c r="KS12" s="223"/>
      <c r="KT12" s="222" t="s">
        <v>612</v>
      </c>
      <c r="KU12" s="223"/>
      <c r="KV12" s="222" t="s">
        <v>613</v>
      </c>
      <c r="KW12" s="223"/>
      <c r="KX12" s="222" t="s">
        <v>615</v>
      </c>
      <c r="KY12" s="223"/>
      <c r="KZ12" s="222" t="s">
        <v>617</v>
      </c>
      <c r="LA12" s="223"/>
      <c r="LB12" s="222" t="s">
        <v>620</v>
      </c>
      <c r="LC12" s="223"/>
      <c r="LD12" s="222" t="s">
        <v>622</v>
      </c>
      <c r="LE12" s="223"/>
      <c r="LF12" s="222" t="s">
        <v>624</v>
      </c>
      <c r="LG12" s="223"/>
      <c r="LH12" s="218" t="s">
        <v>626</v>
      </c>
      <c r="LI12" s="219"/>
      <c r="LJ12" s="218" t="s">
        <v>627</v>
      </c>
      <c r="LK12" s="219"/>
      <c r="LL12" s="218" t="s">
        <v>628</v>
      </c>
      <c r="LM12" s="219"/>
      <c r="LN12" s="218" t="s">
        <v>629</v>
      </c>
      <c r="LO12" s="219"/>
      <c r="LP12" s="224" t="s">
        <v>630</v>
      </c>
      <c r="LQ12" s="225"/>
      <c r="LR12" s="222" t="s">
        <v>632</v>
      </c>
      <c r="LS12" s="223"/>
      <c r="LT12" s="222" t="s">
        <v>633</v>
      </c>
      <c r="LU12" s="223"/>
      <c r="LV12" s="222" t="s">
        <v>634</v>
      </c>
      <c r="LW12" s="223"/>
      <c r="LX12" s="222" t="s">
        <v>635</v>
      </c>
      <c r="LY12" s="223"/>
      <c r="LZ12" s="222" t="s">
        <v>636</v>
      </c>
      <c r="MA12" s="223"/>
      <c r="MB12" s="222" t="s">
        <v>638</v>
      </c>
      <c r="MC12" s="223"/>
      <c r="MD12" s="222" t="s">
        <v>640</v>
      </c>
      <c r="ME12" s="223"/>
      <c r="MF12" s="222" t="s">
        <v>641</v>
      </c>
      <c r="MG12" s="223"/>
      <c r="MH12" s="222" t="s">
        <v>642</v>
      </c>
      <c r="MI12" s="223"/>
      <c r="MJ12" s="222" t="s">
        <v>643</v>
      </c>
      <c r="MK12" s="223"/>
      <c r="ML12" s="222" t="s">
        <v>644</v>
      </c>
      <c r="MM12" s="223"/>
      <c r="MN12" s="222" t="s">
        <v>645</v>
      </c>
      <c r="MO12" s="223"/>
      <c r="MP12" s="224" t="s">
        <v>639</v>
      </c>
      <c r="MQ12" s="225"/>
      <c r="MR12" s="222" t="s">
        <v>670</v>
      </c>
      <c r="MS12" s="223"/>
      <c r="MT12" s="222" t="s">
        <v>671</v>
      </c>
      <c r="MU12" s="223"/>
      <c r="MV12" s="222" t="s">
        <v>672</v>
      </c>
      <c r="MW12" s="223"/>
      <c r="MX12" s="222" t="s">
        <v>673</v>
      </c>
      <c r="MY12" s="223"/>
      <c r="MZ12" s="222" t="s">
        <v>674</v>
      </c>
      <c r="NA12" s="223"/>
      <c r="NB12" s="222" t="s">
        <v>675</v>
      </c>
      <c r="NC12" s="223"/>
      <c r="ND12" s="222" t="s">
        <v>676</v>
      </c>
      <c r="NE12" s="223"/>
      <c r="NF12" s="222" t="s">
        <v>677</v>
      </c>
      <c r="NG12" s="223"/>
      <c r="NH12" s="222" t="s">
        <v>678</v>
      </c>
      <c r="NI12" s="223"/>
      <c r="NJ12" s="222" t="s">
        <v>679</v>
      </c>
      <c r="NK12" s="223"/>
      <c r="NL12" s="222" t="s">
        <v>680</v>
      </c>
      <c r="NM12" s="223"/>
      <c r="NN12" s="222" t="s">
        <v>681</v>
      </c>
      <c r="NO12" s="223"/>
      <c r="NP12" s="224" t="s">
        <v>682</v>
      </c>
      <c r="NQ12" s="225"/>
      <c r="NR12" s="222" t="s">
        <v>684</v>
      </c>
      <c r="NS12" s="223"/>
      <c r="NT12" s="222" t="s">
        <v>685</v>
      </c>
      <c r="NU12" s="223"/>
      <c r="NV12" s="222" t="s">
        <v>686</v>
      </c>
      <c r="NW12" s="223"/>
      <c r="NX12" s="222" t="s">
        <v>687</v>
      </c>
      <c r="NY12" s="223"/>
      <c r="NZ12" s="222" t="s">
        <v>688</v>
      </c>
      <c r="OA12" s="223"/>
      <c r="OB12" s="222" t="s">
        <v>689</v>
      </c>
      <c r="OC12" s="223"/>
      <c r="OD12" s="222" t="s">
        <v>690</v>
      </c>
      <c r="OE12" s="223"/>
      <c r="OF12" s="222" t="s">
        <v>691</v>
      </c>
      <c r="OG12" s="223"/>
      <c r="OH12" s="222" t="s">
        <v>692</v>
      </c>
      <c r="OI12" s="223"/>
      <c r="OJ12" s="222" t="s">
        <v>693</v>
      </c>
      <c r="OK12" s="223"/>
      <c r="OL12" s="222" t="s">
        <v>694</v>
      </c>
      <c r="OM12" s="223"/>
      <c r="ON12" s="222" t="s">
        <v>695</v>
      </c>
      <c r="OO12" s="223"/>
      <c r="OP12" s="224" t="s">
        <v>696</v>
      </c>
      <c r="OQ12" s="225"/>
      <c r="OR12" s="218" t="s">
        <v>697</v>
      </c>
      <c r="OS12" s="219"/>
      <c r="OT12" s="218" t="s">
        <v>698</v>
      </c>
      <c r="OU12" s="219"/>
      <c r="OV12" s="218" t="s">
        <v>699</v>
      </c>
      <c r="OW12" s="219"/>
      <c r="OX12" s="218" t="s">
        <v>700</v>
      </c>
      <c r="OY12" s="219"/>
      <c r="OZ12" s="218" t="s">
        <v>701</v>
      </c>
      <c r="PA12" s="219"/>
      <c r="PB12" s="218" t="s">
        <v>702</v>
      </c>
      <c r="PC12" s="219"/>
      <c r="PD12" s="218" t="s">
        <v>703</v>
      </c>
      <c r="PE12" s="219"/>
      <c r="PF12" s="218" t="s">
        <v>704</v>
      </c>
      <c r="PG12" s="219"/>
      <c r="PH12" s="218" t="s">
        <v>705</v>
      </c>
      <c r="PI12" s="219"/>
      <c r="PJ12" s="218" t="s">
        <v>706</v>
      </c>
      <c r="PK12" s="219"/>
      <c r="PL12" s="218" t="s">
        <v>707</v>
      </c>
      <c r="PM12" s="219"/>
      <c r="PN12" s="218" t="s">
        <v>708</v>
      </c>
      <c r="PO12" s="219"/>
      <c r="PP12" s="220" t="s">
        <v>709</v>
      </c>
      <c r="PQ12" s="221"/>
      <c r="PR12" s="218" t="s">
        <v>710</v>
      </c>
      <c r="PS12" s="219"/>
      <c r="PT12" s="218" t="s">
        <v>711</v>
      </c>
      <c r="PU12" s="219"/>
      <c r="PV12" s="218" t="s">
        <v>712</v>
      </c>
      <c r="PW12" s="219"/>
      <c r="PX12" s="218" t="s">
        <v>713</v>
      </c>
      <c r="PY12" s="219"/>
      <c r="PZ12" s="218" t="s">
        <v>714</v>
      </c>
      <c r="QA12" s="219"/>
      <c r="QB12" s="218" t="s">
        <v>715</v>
      </c>
      <c r="QC12" s="219"/>
      <c r="QD12" s="218" t="s">
        <v>716</v>
      </c>
      <c r="QE12" s="219"/>
      <c r="QF12" s="218" t="s">
        <v>717</v>
      </c>
      <c r="QG12" s="219"/>
      <c r="QH12" s="218" t="s">
        <v>718</v>
      </c>
      <c r="QI12" s="219"/>
      <c r="QJ12" s="218" t="s">
        <v>719</v>
      </c>
      <c r="QK12" s="219"/>
      <c r="QL12" s="218" t="s">
        <v>720</v>
      </c>
      <c r="QM12" s="219"/>
      <c r="QN12" s="218" t="s">
        <v>721</v>
      </c>
      <c r="QO12" s="219"/>
      <c r="QP12" s="220" t="s">
        <v>722</v>
      </c>
      <c r="QQ12" s="221"/>
      <c r="QR12" s="218" t="s">
        <v>723</v>
      </c>
      <c r="QS12" s="219"/>
      <c r="QT12" s="218" t="s">
        <v>724</v>
      </c>
      <c r="QU12" s="219"/>
      <c r="QV12" s="218" t="s">
        <v>725</v>
      </c>
      <c r="QW12" s="219"/>
      <c r="QX12" s="218" t="s">
        <v>726</v>
      </c>
      <c r="QY12" s="219"/>
      <c r="QZ12" s="218" t="s">
        <v>727</v>
      </c>
      <c r="RA12" s="219"/>
      <c r="RB12" s="218" t="s">
        <v>728</v>
      </c>
      <c r="RC12" s="219"/>
      <c r="RD12" s="218" t="s">
        <v>729</v>
      </c>
      <c r="RE12" s="219"/>
      <c r="RF12" s="218" t="s">
        <v>730</v>
      </c>
      <c r="RG12" s="219"/>
      <c r="RH12" s="218" t="s">
        <v>731</v>
      </c>
      <c r="RI12" s="219"/>
      <c r="RJ12" s="218" t="s">
        <v>732</v>
      </c>
      <c r="RK12" s="219"/>
      <c r="RL12" s="218" t="s">
        <v>733</v>
      </c>
      <c r="RM12" s="219"/>
      <c r="RN12" s="218" t="s">
        <v>734</v>
      </c>
      <c r="RO12" s="219"/>
      <c r="RP12" s="220" t="s">
        <v>781</v>
      </c>
      <c r="RQ12" s="221"/>
      <c r="RR12" s="218" t="s">
        <v>738</v>
      </c>
      <c r="RS12" s="219"/>
      <c r="RT12" s="218" t="s">
        <v>739</v>
      </c>
      <c r="RU12" s="219"/>
      <c r="RV12" s="218" t="s">
        <v>740</v>
      </c>
      <c r="RW12" s="219"/>
      <c r="RX12" s="218" t="s">
        <v>741</v>
      </c>
      <c r="RY12" s="219"/>
      <c r="RZ12" s="218" t="s">
        <v>742</v>
      </c>
      <c r="SA12" s="219"/>
      <c r="SB12" s="218" t="s">
        <v>743</v>
      </c>
      <c r="SC12" s="219"/>
      <c r="SD12" s="218" t="s">
        <v>744</v>
      </c>
      <c r="SE12" s="219"/>
      <c r="SF12" s="218" t="s">
        <v>745</v>
      </c>
      <c r="SG12" s="219"/>
      <c r="SH12" s="218" t="s">
        <v>746</v>
      </c>
      <c r="SI12" s="219"/>
      <c r="SJ12" s="218" t="s">
        <v>747</v>
      </c>
      <c r="SK12" s="219"/>
      <c r="SL12" s="218" t="s">
        <v>748</v>
      </c>
      <c r="SM12" s="219"/>
      <c r="SN12" s="218" t="s">
        <v>749</v>
      </c>
      <c r="SO12" s="219"/>
      <c r="SP12" s="220" t="s">
        <v>782</v>
      </c>
      <c r="SQ12" s="221"/>
      <c r="SR12" s="218" t="s">
        <v>751</v>
      </c>
      <c r="SS12" s="219"/>
      <c r="ST12" s="218" t="s">
        <v>752</v>
      </c>
      <c r="SU12" s="219"/>
      <c r="SV12" s="218" t="s">
        <v>753</v>
      </c>
      <c r="SW12" s="219"/>
      <c r="SX12" s="218" t="s">
        <v>754</v>
      </c>
      <c r="SY12" s="219"/>
      <c r="SZ12" s="218" t="s">
        <v>755</v>
      </c>
      <c r="TA12" s="219"/>
      <c r="TB12" s="218" t="s">
        <v>756</v>
      </c>
      <c r="TC12" s="219"/>
      <c r="TD12" s="218" t="s">
        <v>757</v>
      </c>
      <c r="TE12" s="219"/>
      <c r="TF12" s="218" t="s">
        <v>758</v>
      </c>
      <c r="TG12" s="219"/>
      <c r="TH12" s="218" t="s">
        <v>759</v>
      </c>
      <c r="TI12" s="219"/>
      <c r="TJ12" s="218" t="s">
        <v>760</v>
      </c>
      <c r="TK12" s="219"/>
      <c r="TL12" s="218" t="s">
        <v>761</v>
      </c>
      <c r="TM12" s="219"/>
      <c r="TN12" s="218" t="s">
        <v>762</v>
      </c>
      <c r="TO12" s="219"/>
      <c r="TP12" s="220" t="s">
        <v>763</v>
      </c>
      <c r="TQ12" s="221"/>
      <c r="TR12" s="218" t="s">
        <v>769</v>
      </c>
      <c r="TS12" s="219"/>
      <c r="TT12" s="218" t="str">
        <f>TT2</f>
        <v>2025.02.</v>
      </c>
      <c r="TU12" s="219"/>
      <c r="TV12" s="218" t="s">
        <v>771</v>
      </c>
      <c r="TW12" s="219"/>
      <c r="TX12" s="218" t="s">
        <v>772</v>
      </c>
      <c r="TY12" s="219"/>
      <c r="TZ12" s="218" t="s">
        <v>773</v>
      </c>
      <c r="UA12" s="219"/>
      <c r="UB12" s="218" t="s">
        <v>774</v>
      </c>
      <c r="UC12" s="219"/>
      <c r="UD12" s="218" t="s">
        <v>775</v>
      </c>
      <c r="UE12" s="219"/>
      <c r="UF12" s="218" t="s">
        <v>783</v>
      </c>
      <c r="UG12" s="219"/>
      <c r="UH12" s="218" t="s">
        <v>777</v>
      </c>
      <c r="UI12" s="219"/>
      <c r="UJ12" s="218" t="s">
        <v>778</v>
      </c>
      <c r="UK12" s="219"/>
      <c r="UL12" s="218" t="s">
        <v>779</v>
      </c>
      <c r="UM12" s="219"/>
      <c r="UN12" s="218" t="s">
        <v>780</v>
      </c>
      <c r="UO12" s="219"/>
      <c r="UP12" s="220" t="str">
        <f>UP2</f>
        <v>2025.1~12월</v>
      </c>
      <c r="UQ12" s="221"/>
      <c r="UR12" s="218" t="s">
        <v>785</v>
      </c>
      <c r="US12" s="219"/>
      <c r="UT12" s="218" t="s">
        <v>786</v>
      </c>
      <c r="UU12" s="219"/>
      <c r="UV12" s="218" t="s">
        <v>787</v>
      </c>
      <c r="UW12" s="219"/>
      <c r="UX12" s="218" t="s">
        <v>788</v>
      </c>
      <c r="UY12" s="219"/>
      <c r="UZ12" s="218" t="s">
        <v>789</v>
      </c>
      <c r="VA12" s="219"/>
      <c r="VB12" s="218" t="s">
        <v>790</v>
      </c>
      <c r="VC12" s="219"/>
      <c r="VD12" s="218" t="s">
        <v>791</v>
      </c>
      <c r="VE12" s="219"/>
      <c r="VF12" s="218" t="s">
        <v>792</v>
      </c>
      <c r="VG12" s="219"/>
      <c r="VH12" s="218" t="s">
        <v>793</v>
      </c>
      <c r="VI12" s="219"/>
      <c r="VJ12" s="218" t="s">
        <v>794</v>
      </c>
      <c r="VK12" s="219"/>
      <c r="VL12" s="218" t="s">
        <v>795</v>
      </c>
      <c r="VM12" s="219"/>
      <c r="VN12" s="218" t="s">
        <v>796</v>
      </c>
      <c r="VO12" s="219"/>
      <c r="VP12" s="220" t="str">
        <f>VP2</f>
        <v>2026.1~3월</v>
      </c>
      <c r="VQ12" s="221"/>
    </row>
    <row r="13" spans="1:589" ht="17.100000000000001" thickBot="1">
      <c r="A13" s="257"/>
      <c r="B13" s="255"/>
      <c r="C13" s="253"/>
      <c r="D13" s="150" t="s">
        <v>425</v>
      </c>
      <c r="E13" s="151" t="s">
        <v>426</v>
      </c>
      <c r="F13" s="151" t="s">
        <v>427</v>
      </c>
      <c r="G13" s="151" t="s">
        <v>428</v>
      </c>
      <c r="H13" s="151" t="s">
        <v>429</v>
      </c>
      <c r="I13" s="151" t="s">
        <v>430</v>
      </c>
      <c r="J13" s="151" t="s">
        <v>431</v>
      </c>
      <c r="K13" s="151" t="s">
        <v>432</v>
      </c>
      <c r="L13" s="151" t="s">
        <v>433</v>
      </c>
      <c r="M13" s="151" t="s">
        <v>434</v>
      </c>
      <c r="N13" s="151" t="s">
        <v>435</v>
      </c>
      <c r="O13" s="151" t="s">
        <v>436</v>
      </c>
      <c r="P13" s="151" t="s">
        <v>437</v>
      </c>
      <c r="Q13" s="151" t="s">
        <v>438</v>
      </c>
      <c r="R13" s="152" t="s">
        <v>415</v>
      </c>
      <c r="S13" s="152" t="s">
        <v>414</v>
      </c>
      <c r="T13" s="152" t="s">
        <v>413</v>
      </c>
      <c r="U13" s="152" t="s">
        <v>412</v>
      </c>
      <c r="V13" s="152" t="s">
        <v>411</v>
      </c>
      <c r="W13" s="152" t="s">
        <v>410</v>
      </c>
      <c r="X13" s="152" t="s">
        <v>409</v>
      </c>
      <c r="Y13" s="152" t="s">
        <v>408</v>
      </c>
      <c r="Z13" s="152" t="s">
        <v>407</v>
      </c>
      <c r="AA13" s="152" t="s">
        <v>406</v>
      </c>
      <c r="AB13" s="152" t="s">
        <v>405</v>
      </c>
      <c r="AC13" s="152" t="s">
        <v>404</v>
      </c>
      <c r="AD13" s="151" t="s">
        <v>403</v>
      </c>
      <c r="AE13" s="152" t="s">
        <v>402</v>
      </c>
      <c r="AF13" s="152" t="s">
        <v>401</v>
      </c>
      <c r="AG13" s="152" t="s">
        <v>400</v>
      </c>
      <c r="AH13" s="152" t="s">
        <v>399</v>
      </c>
      <c r="AI13" s="152" t="s">
        <v>398</v>
      </c>
      <c r="AJ13" s="152" t="s">
        <v>397</v>
      </c>
      <c r="AK13" s="152" t="s">
        <v>396</v>
      </c>
      <c r="AL13" s="152" t="s">
        <v>395</v>
      </c>
      <c r="AM13" s="152" t="s">
        <v>394</v>
      </c>
      <c r="AN13" s="152" t="s">
        <v>393</v>
      </c>
      <c r="AO13" s="152" t="s">
        <v>392</v>
      </c>
      <c r="AP13" s="152" t="s">
        <v>391</v>
      </c>
      <c r="AQ13" s="151" t="s">
        <v>390</v>
      </c>
      <c r="AR13" s="152" t="s">
        <v>389</v>
      </c>
      <c r="AS13" s="152" t="s">
        <v>388</v>
      </c>
      <c r="AT13" s="152" t="s">
        <v>387</v>
      </c>
      <c r="AU13" s="152" t="s">
        <v>386</v>
      </c>
      <c r="AV13" s="152" t="s">
        <v>385</v>
      </c>
      <c r="AW13" s="152" t="s">
        <v>384</v>
      </c>
      <c r="AX13" s="152" t="s">
        <v>383</v>
      </c>
      <c r="AY13" s="152" t="s">
        <v>382</v>
      </c>
      <c r="AZ13" s="152" t="s">
        <v>381</v>
      </c>
      <c r="BA13" s="152" t="s">
        <v>380</v>
      </c>
      <c r="BB13" s="152" t="s">
        <v>379</v>
      </c>
      <c r="BC13" s="152" t="s">
        <v>378</v>
      </c>
      <c r="BD13" s="151" t="s">
        <v>377</v>
      </c>
      <c r="BE13" s="152" t="s">
        <v>376</v>
      </c>
      <c r="BF13" s="152" t="s">
        <v>375</v>
      </c>
      <c r="BG13" s="152" t="s">
        <v>374</v>
      </c>
      <c r="BH13" s="152" t="s">
        <v>373</v>
      </c>
      <c r="BI13" s="152" t="s">
        <v>372</v>
      </c>
      <c r="BJ13" s="152" t="s">
        <v>371</v>
      </c>
      <c r="BK13" s="152" t="s">
        <v>370</v>
      </c>
      <c r="BL13" s="152" t="s">
        <v>369</v>
      </c>
      <c r="BM13" s="152" t="s">
        <v>368</v>
      </c>
      <c r="BN13" s="152" t="s">
        <v>367</v>
      </c>
      <c r="BO13" s="152" t="s">
        <v>366</v>
      </c>
      <c r="BP13" s="152" t="s">
        <v>365</v>
      </c>
      <c r="BQ13" s="151" t="s">
        <v>364</v>
      </c>
      <c r="BR13" s="152" t="s">
        <v>363</v>
      </c>
      <c r="BS13" s="152" t="s">
        <v>362</v>
      </c>
      <c r="BT13" s="152" t="s">
        <v>361</v>
      </c>
      <c r="BU13" s="152" t="s">
        <v>360</v>
      </c>
      <c r="BV13" s="152" t="s">
        <v>359</v>
      </c>
      <c r="BW13" s="152" t="s">
        <v>358</v>
      </c>
      <c r="BX13" s="152" t="s">
        <v>357</v>
      </c>
      <c r="BY13" s="152" t="s">
        <v>356</v>
      </c>
      <c r="BZ13" s="152" t="s">
        <v>355</v>
      </c>
      <c r="CA13" s="152" t="s">
        <v>354</v>
      </c>
      <c r="CB13" s="152" t="s">
        <v>353</v>
      </c>
      <c r="CC13" s="152" t="s">
        <v>352</v>
      </c>
      <c r="CD13" s="151" t="s">
        <v>351</v>
      </c>
      <c r="CE13" s="152" t="s">
        <v>350</v>
      </c>
      <c r="CF13" s="152" t="s">
        <v>349</v>
      </c>
      <c r="CG13" s="152" t="s">
        <v>348</v>
      </c>
      <c r="CH13" s="152" t="s">
        <v>347</v>
      </c>
      <c r="CI13" s="152" t="s">
        <v>346</v>
      </c>
      <c r="CJ13" s="152" t="s">
        <v>345</v>
      </c>
      <c r="CK13" s="152" t="s">
        <v>344</v>
      </c>
      <c r="CL13" s="152" t="s">
        <v>343</v>
      </c>
      <c r="CM13" s="152" t="s">
        <v>342</v>
      </c>
      <c r="CN13" s="152" t="s">
        <v>341</v>
      </c>
      <c r="CO13" s="152" t="s">
        <v>340</v>
      </c>
      <c r="CP13" s="152" t="s">
        <v>339</v>
      </c>
      <c r="CQ13" s="151" t="s">
        <v>338</v>
      </c>
      <c r="CR13" s="152" t="s">
        <v>337</v>
      </c>
      <c r="CS13" s="152" t="s">
        <v>336</v>
      </c>
      <c r="CT13" s="152" t="s">
        <v>335</v>
      </c>
      <c r="CU13" s="152" t="s">
        <v>334</v>
      </c>
      <c r="CV13" s="152" t="s">
        <v>333</v>
      </c>
      <c r="CW13" s="152" t="s">
        <v>332</v>
      </c>
      <c r="CX13" s="152" t="s">
        <v>331</v>
      </c>
      <c r="CY13" s="152" t="s">
        <v>330</v>
      </c>
      <c r="CZ13" s="152" t="s">
        <v>329</v>
      </c>
      <c r="DA13" s="152" t="s">
        <v>328</v>
      </c>
      <c r="DB13" s="152" t="s">
        <v>327</v>
      </c>
      <c r="DC13" s="152" t="s">
        <v>326</v>
      </c>
      <c r="DD13" s="151" t="s">
        <v>325</v>
      </c>
      <c r="DE13" s="152" t="s">
        <v>324</v>
      </c>
      <c r="DF13" s="152" t="s">
        <v>323</v>
      </c>
      <c r="DG13" s="152" t="s">
        <v>322</v>
      </c>
      <c r="DH13" s="152" t="s">
        <v>321</v>
      </c>
      <c r="DI13" s="152" t="s">
        <v>320</v>
      </c>
      <c r="DJ13" s="152" t="s">
        <v>319</v>
      </c>
      <c r="DK13" s="152" t="s">
        <v>318</v>
      </c>
      <c r="DL13" s="152" t="s">
        <v>317</v>
      </c>
      <c r="DM13" s="152" t="s">
        <v>316</v>
      </c>
      <c r="DN13" s="152" t="s">
        <v>315</v>
      </c>
      <c r="DO13" s="152" t="s">
        <v>314</v>
      </c>
      <c r="DP13" s="152" t="s">
        <v>313</v>
      </c>
      <c r="DQ13" s="151" t="s">
        <v>312</v>
      </c>
      <c r="DR13" s="152" t="s">
        <v>311</v>
      </c>
      <c r="DS13" s="152" t="s">
        <v>310</v>
      </c>
      <c r="DT13" s="152" t="s">
        <v>309</v>
      </c>
      <c r="DU13" s="152" t="s">
        <v>308</v>
      </c>
      <c r="DV13" s="152" t="s">
        <v>307</v>
      </c>
      <c r="DW13" s="152" t="s">
        <v>306</v>
      </c>
      <c r="DX13" s="152" t="s">
        <v>305</v>
      </c>
      <c r="DY13" s="152" t="s">
        <v>304</v>
      </c>
      <c r="DZ13" s="152" t="s">
        <v>303</v>
      </c>
      <c r="EA13" s="152" t="s">
        <v>302</v>
      </c>
      <c r="EB13" s="152" t="s">
        <v>301</v>
      </c>
      <c r="EC13" s="152" t="s">
        <v>300</v>
      </c>
      <c r="ED13" s="151" t="s">
        <v>299</v>
      </c>
      <c r="EE13" s="175" t="s">
        <v>298</v>
      </c>
      <c r="EF13" s="175" t="s">
        <v>297</v>
      </c>
      <c r="EG13" s="175" t="s">
        <v>296</v>
      </c>
      <c r="EH13" s="175" t="s">
        <v>295</v>
      </c>
      <c r="EI13" s="175" t="s">
        <v>294</v>
      </c>
      <c r="EJ13" s="175" t="s">
        <v>293</v>
      </c>
      <c r="EK13" s="175" t="s">
        <v>292</v>
      </c>
      <c r="EL13" s="175" t="s">
        <v>291</v>
      </c>
      <c r="EM13" s="175" t="s">
        <v>290</v>
      </c>
      <c r="EN13" s="175" t="s">
        <v>289</v>
      </c>
      <c r="EO13" s="175" t="s">
        <v>288</v>
      </c>
      <c r="EP13" s="175" t="s">
        <v>287</v>
      </c>
      <c r="EQ13" s="153" t="s">
        <v>286</v>
      </c>
      <c r="ER13" s="175" t="s">
        <v>285</v>
      </c>
      <c r="ES13" s="175" t="s">
        <v>284</v>
      </c>
      <c r="ET13" s="175" t="s">
        <v>283</v>
      </c>
      <c r="EU13" s="175" t="s">
        <v>282</v>
      </c>
      <c r="EV13" s="175" t="s">
        <v>281</v>
      </c>
      <c r="EW13" s="175" t="s">
        <v>280</v>
      </c>
      <c r="EX13" s="175" t="s">
        <v>279</v>
      </c>
      <c r="EY13" s="175" t="s">
        <v>278</v>
      </c>
      <c r="EZ13" s="175" t="s">
        <v>277</v>
      </c>
      <c r="FA13" s="175" t="s">
        <v>276</v>
      </c>
      <c r="FB13" s="175" t="s">
        <v>275</v>
      </c>
      <c r="FC13" s="175" t="s">
        <v>274</v>
      </c>
      <c r="FD13" s="153" t="s">
        <v>273</v>
      </c>
      <c r="FE13" s="175" t="s">
        <v>272</v>
      </c>
      <c r="FF13" s="175" t="s">
        <v>271</v>
      </c>
      <c r="FG13" s="175" t="s">
        <v>270</v>
      </c>
      <c r="FH13" s="175" t="s">
        <v>269</v>
      </c>
      <c r="FI13" s="175" t="s">
        <v>268</v>
      </c>
      <c r="FJ13" s="175" t="s">
        <v>267</v>
      </c>
      <c r="FK13" s="175" t="s">
        <v>266</v>
      </c>
      <c r="FL13" s="175" t="s">
        <v>265</v>
      </c>
      <c r="FM13" s="175" t="s">
        <v>264</v>
      </c>
      <c r="FN13" s="175" t="s">
        <v>263</v>
      </c>
      <c r="FO13" s="175" t="s">
        <v>262</v>
      </c>
      <c r="FP13" s="175" t="s">
        <v>261</v>
      </c>
      <c r="FQ13" s="153" t="s">
        <v>260</v>
      </c>
      <c r="FR13" s="175" t="s">
        <v>259</v>
      </c>
      <c r="FS13" s="175" t="s">
        <v>258</v>
      </c>
      <c r="FT13" s="175" t="s">
        <v>257</v>
      </c>
      <c r="FU13" s="175" t="s">
        <v>256</v>
      </c>
      <c r="FV13" s="175" t="s">
        <v>255</v>
      </c>
      <c r="FW13" s="175" t="s">
        <v>254</v>
      </c>
      <c r="FX13" s="175" t="s">
        <v>253</v>
      </c>
      <c r="FY13" s="175" t="s">
        <v>252</v>
      </c>
      <c r="FZ13" s="152" t="s">
        <v>251</v>
      </c>
      <c r="GA13" s="154" t="s">
        <v>250</v>
      </c>
      <c r="GB13" s="175" t="s">
        <v>249</v>
      </c>
      <c r="GC13" s="152" t="s">
        <v>248</v>
      </c>
      <c r="GD13" s="153" t="s">
        <v>247</v>
      </c>
      <c r="GE13" s="155">
        <v>2011.1</v>
      </c>
      <c r="GF13" s="175">
        <v>2011.2</v>
      </c>
      <c r="GG13" s="189">
        <v>2011.3</v>
      </c>
      <c r="GH13" s="175">
        <v>2011.4</v>
      </c>
      <c r="GI13" s="156">
        <v>2011.5</v>
      </c>
      <c r="GJ13" s="156">
        <v>2011.6</v>
      </c>
      <c r="GK13" s="156">
        <v>2011.7</v>
      </c>
      <c r="GL13" s="156">
        <v>2011.8</v>
      </c>
      <c r="GM13" s="156">
        <v>2011.9</v>
      </c>
      <c r="GN13" s="157">
        <v>2011.1</v>
      </c>
      <c r="GO13" s="157">
        <v>2011.11</v>
      </c>
      <c r="GP13" s="152">
        <v>2011.12</v>
      </c>
      <c r="GQ13" s="158" t="s">
        <v>246</v>
      </c>
      <c r="GR13" s="145" t="s">
        <v>245</v>
      </c>
      <c r="GS13" s="146" t="s">
        <v>244</v>
      </c>
      <c r="GT13" s="149" t="s">
        <v>245</v>
      </c>
      <c r="GU13" s="146" t="s">
        <v>244</v>
      </c>
      <c r="GV13" s="149" t="s">
        <v>245</v>
      </c>
      <c r="GW13" s="146" t="s">
        <v>244</v>
      </c>
      <c r="GX13" s="149" t="s">
        <v>245</v>
      </c>
      <c r="GY13" s="146" t="s">
        <v>244</v>
      </c>
      <c r="GZ13" s="149" t="s">
        <v>245</v>
      </c>
      <c r="HA13" s="146" t="s">
        <v>244</v>
      </c>
      <c r="HB13" s="149" t="s">
        <v>245</v>
      </c>
      <c r="HC13" s="146" t="s">
        <v>244</v>
      </c>
      <c r="HD13" s="149" t="s">
        <v>245</v>
      </c>
      <c r="HE13" s="146" t="s">
        <v>244</v>
      </c>
      <c r="HF13" s="149" t="s">
        <v>245</v>
      </c>
      <c r="HG13" s="146" t="s">
        <v>244</v>
      </c>
      <c r="HH13" s="149" t="s">
        <v>245</v>
      </c>
      <c r="HI13" s="146" t="s">
        <v>244</v>
      </c>
      <c r="HJ13" s="149" t="s">
        <v>245</v>
      </c>
      <c r="HK13" s="146" t="s">
        <v>244</v>
      </c>
      <c r="HL13" s="149" t="s">
        <v>245</v>
      </c>
      <c r="HM13" s="146" t="s">
        <v>244</v>
      </c>
      <c r="HN13" s="149" t="s">
        <v>245</v>
      </c>
      <c r="HO13" s="146" t="s">
        <v>244</v>
      </c>
      <c r="HP13" s="147" t="s">
        <v>245</v>
      </c>
      <c r="HQ13" s="148" t="s">
        <v>244</v>
      </c>
      <c r="HR13" s="145" t="s">
        <v>245</v>
      </c>
      <c r="HS13" s="146" t="s">
        <v>244</v>
      </c>
      <c r="HT13" s="145" t="s">
        <v>245</v>
      </c>
      <c r="HU13" s="146" t="s">
        <v>244</v>
      </c>
      <c r="HV13" s="145" t="s">
        <v>245</v>
      </c>
      <c r="HW13" s="146" t="s">
        <v>244</v>
      </c>
      <c r="HX13" s="145" t="s">
        <v>245</v>
      </c>
      <c r="HY13" s="146" t="s">
        <v>244</v>
      </c>
      <c r="HZ13" s="145" t="s">
        <v>245</v>
      </c>
      <c r="IA13" s="146" t="s">
        <v>244</v>
      </c>
      <c r="IB13" s="145" t="s">
        <v>245</v>
      </c>
      <c r="IC13" s="146" t="s">
        <v>244</v>
      </c>
      <c r="ID13" s="145" t="s">
        <v>245</v>
      </c>
      <c r="IE13" s="146" t="s">
        <v>244</v>
      </c>
      <c r="IF13" s="145" t="s">
        <v>245</v>
      </c>
      <c r="IG13" s="146" t="s">
        <v>244</v>
      </c>
      <c r="IH13" s="145" t="s">
        <v>245</v>
      </c>
      <c r="II13" s="146" t="s">
        <v>244</v>
      </c>
      <c r="IJ13" s="145" t="s">
        <v>245</v>
      </c>
      <c r="IK13" s="146" t="s">
        <v>244</v>
      </c>
      <c r="IL13" s="145" t="s">
        <v>245</v>
      </c>
      <c r="IM13" s="146" t="s">
        <v>244</v>
      </c>
      <c r="IN13" s="145" t="s">
        <v>245</v>
      </c>
      <c r="IO13" s="146" t="s">
        <v>244</v>
      </c>
      <c r="IP13" s="147" t="s">
        <v>245</v>
      </c>
      <c r="IQ13" s="148" t="s">
        <v>244</v>
      </c>
      <c r="IR13" s="145" t="s">
        <v>245</v>
      </c>
      <c r="IS13" s="146" t="s">
        <v>244</v>
      </c>
      <c r="IT13" s="145" t="s">
        <v>245</v>
      </c>
      <c r="IU13" s="146" t="s">
        <v>244</v>
      </c>
      <c r="IV13" s="145" t="s">
        <v>245</v>
      </c>
      <c r="IW13" s="146" t="s">
        <v>244</v>
      </c>
      <c r="IX13" s="145" t="s">
        <v>245</v>
      </c>
      <c r="IY13" s="146" t="s">
        <v>244</v>
      </c>
      <c r="IZ13" s="145" t="s">
        <v>245</v>
      </c>
      <c r="JA13" s="146" t="s">
        <v>244</v>
      </c>
      <c r="JB13" s="145" t="s">
        <v>245</v>
      </c>
      <c r="JC13" s="146" t="s">
        <v>244</v>
      </c>
      <c r="JD13" s="145" t="s">
        <v>245</v>
      </c>
      <c r="JE13" s="146" t="s">
        <v>244</v>
      </c>
      <c r="JF13" s="145" t="s">
        <v>245</v>
      </c>
      <c r="JG13" s="146" t="s">
        <v>244</v>
      </c>
      <c r="JH13" s="145" t="s">
        <v>245</v>
      </c>
      <c r="JI13" s="146" t="s">
        <v>244</v>
      </c>
      <c r="JJ13" s="145" t="s">
        <v>245</v>
      </c>
      <c r="JK13" s="146" t="s">
        <v>244</v>
      </c>
      <c r="JL13" s="145" t="s">
        <v>245</v>
      </c>
      <c r="JM13" s="146" t="s">
        <v>244</v>
      </c>
      <c r="JN13" s="145" t="s">
        <v>245</v>
      </c>
      <c r="JO13" s="146" t="s">
        <v>244</v>
      </c>
      <c r="JP13" s="147" t="s">
        <v>245</v>
      </c>
      <c r="JQ13" s="148" t="s">
        <v>244</v>
      </c>
      <c r="JR13" s="145" t="s">
        <v>584</v>
      </c>
      <c r="JS13" s="146" t="s">
        <v>585</v>
      </c>
      <c r="JT13" s="145" t="s">
        <v>584</v>
      </c>
      <c r="JU13" s="146" t="s">
        <v>585</v>
      </c>
      <c r="JV13" s="145" t="s">
        <v>584</v>
      </c>
      <c r="JW13" s="146" t="s">
        <v>585</v>
      </c>
      <c r="JX13" s="169" t="s">
        <v>245</v>
      </c>
      <c r="JY13" s="170" t="s">
        <v>244</v>
      </c>
      <c r="JZ13" s="169" t="s">
        <v>245</v>
      </c>
      <c r="KA13" s="170" t="s">
        <v>244</v>
      </c>
      <c r="KB13" s="169" t="s">
        <v>245</v>
      </c>
      <c r="KC13" s="170" t="s">
        <v>244</v>
      </c>
      <c r="KD13" s="169" t="s">
        <v>245</v>
      </c>
      <c r="KE13" s="170" t="s">
        <v>244</v>
      </c>
      <c r="KF13" s="169" t="s">
        <v>245</v>
      </c>
      <c r="KG13" s="170" t="s">
        <v>244</v>
      </c>
      <c r="KH13" s="169" t="s">
        <v>245</v>
      </c>
      <c r="KI13" s="170" t="s">
        <v>244</v>
      </c>
      <c r="KJ13" s="169" t="s">
        <v>245</v>
      </c>
      <c r="KK13" s="170" t="s">
        <v>244</v>
      </c>
      <c r="KL13" s="169" t="s">
        <v>245</v>
      </c>
      <c r="KM13" s="170" t="s">
        <v>244</v>
      </c>
      <c r="KN13" s="169" t="s">
        <v>455</v>
      </c>
      <c r="KO13" s="170" t="s">
        <v>454</v>
      </c>
      <c r="KP13" s="147" t="s">
        <v>455</v>
      </c>
      <c r="KQ13" s="148" t="s">
        <v>454</v>
      </c>
      <c r="KR13" s="169" t="s">
        <v>584</v>
      </c>
      <c r="KS13" s="170" t="s">
        <v>585</v>
      </c>
      <c r="KT13" s="169" t="s">
        <v>584</v>
      </c>
      <c r="KU13" s="170" t="s">
        <v>585</v>
      </c>
      <c r="KV13" s="169" t="s">
        <v>584</v>
      </c>
      <c r="KW13" s="170" t="s">
        <v>585</v>
      </c>
      <c r="KX13" s="169" t="s">
        <v>584</v>
      </c>
      <c r="KY13" s="170" t="s">
        <v>585</v>
      </c>
      <c r="KZ13" s="169" t="s">
        <v>584</v>
      </c>
      <c r="LA13" s="170" t="s">
        <v>585</v>
      </c>
      <c r="LB13" s="169" t="s">
        <v>584</v>
      </c>
      <c r="LC13" s="170" t="s">
        <v>585</v>
      </c>
      <c r="LD13" s="169" t="s">
        <v>584</v>
      </c>
      <c r="LE13" s="170" t="s">
        <v>585</v>
      </c>
      <c r="LF13" s="169" t="s">
        <v>584</v>
      </c>
      <c r="LG13" s="170" t="s">
        <v>585</v>
      </c>
      <c r="LH13" s="141" t="s">
        <v>245</v>
      </c>
      <c r="LI13" s="142" t="s">
        <v>244</v>
      </c>
      <c r="LJ13" s="141" t="s">
        <v>245</v>
      </c>
      <c r="LK13" s="142" t="s">
        <v>244</v>
      </c>
      <c r="LL13" s="141" t="s">
        <v>245</v>
      </c>
      <c r="LM13" s="142" t="s">
        <v>244</v>
      </c>
      <c r="LN13" s="141" t="s">
        <v>245</v>
      </c>
      <c r="LO13" s="142" t="s">
        <v>244</v>
      </c>
      <c r="LP13" s="147" t="s">
        <v>584</v>
      </c>
      <c r="LQ13" s="148" t="s">
        <v>585</v>
      </c>
      <c r="LR13" s="169" t="s">
        <v>584</v>
      </c>
      <c r="LS13" s="170" t="s">
        <v>585</v>
      </c>
      <c r="LT13" s="169" t="s">
        <v>584</v>
      </c>
      <c r="LU13" s="170" t="s">
        <v>585</v>
      </c>
      <c r="LV13" s="169" t="s">
        <v>584</v>
      </c>
      <c r="LW13" s="170" t="s">
        <v>585</v>
      </c>
      <c r="LX13" s="169" t="s">
        <v>584</v>
      </c>
      <c r="LY13" s="170" t="s">
        <v>585</v>
      </c>
      <c r="LZ13" s="169" t="s">
        <v>584</v>
      </c>
      <c r="MA13" s="170" t="s">
        <v>585</v>
      </c>
      <c r="MB13" s="169" t="s">
        <v>584</v>
      </c>
      <c r="MC13" s="170" t="s">
        <v>585</v>
      </c>
      <c r="MD13" s="169" t="s">
        <v>245</v>
      </c>
      <c r="ME13" s="170" t="s">
        <v>244</v>
      </c>
      <c r="MF13" s="169" t="s">
        <v>245</v>
      </c>
      <c r="MG13" s="170" t="s">
        <v>244</v>
      </c>
      <c r="MH13" s="169" t="s">
        <v>245</v>
      </c>
      <c r="MI13" s="170" t="s">
        <v>244</v>
      </c>
      <c r="MJ13" s="169" t="s">
        <v>245</v>
      </c>
      <c r="MK13" s="170" t="s">
        <v>244</v>
      </c>
      <c r="ML13" s="169" t="s">
        <v>245</v>
      </c>
      <c r="MM13" s="170" t="s">
        <v>244</v>
      </c>
      <c r="MN13" s="169" t="s">
        <v>245</v>
      </c>
      <c r="MO13" s="170" t="s">
        <v>244</v>
      </c>
      <c r="MP13" s="147" t="s">
        <v>584</v>
      </c>
      <c r="MQ13" s="148" t="s">
        <v>585</v>
      </c>
      <c r="MR13" s="169" t="s">
        <v>584</v>
      </c>
      <c r="MS13" s="170" t="s">
        <v>585</v>
      </c>
      <c r="MT13" s="169" t="s">
        <v>584</v>
      </c>
      <c r="MU13" s="170" t="s">
        <v>585</v>
      </c>
      <c r="MV13" s="169" t="s">
        <v>584</v>
      </c>
      <c r="MW13" s="170" t="s">
        <v>585</v>
      </c>
      <c r="MX13" s="169" t="s">
        <v>584</v>
      </c>
      <c r="MY13" s="170" t="s">
        <v>585</v>
      </c>
      <c r="MZ13" s="169" t="s">
        <v>584</v>
      </c>
      <c r="NA13" s="170" t="s">
        <v>585</v>
      </c>
      <c r="NB13" s="169" t="s">
        <v>584</v>
      </c>
      <c r="NC13" s="170" t="s">
        <v>585</v>
      </c>
      <c r="ND13" s="169" t="s">
        <v>245</v>
      </c>
      <c r="NE13" s="170" t="s">
        <v>244</v>
      </c>
      <c r="NF13" s="169" t="s">
        <v>245</v>
      </c>
      <c r="NG13" s="170" t="s">
        <v>244</v>
      </c>
      <c r="NH13" s="169" t="s">
        <v>245</v>
      </c>
      <c r="NI13" s="170" t="s">
        <v>244</v>
      </c>
      <c r="NJ13" s="169" t="s">
        <v>245</v>
      </c>
      <c r="NK13" s="170" t="s">
        <v>244</v>
      </c>
      <c r="NL13" s="169" t="s">
        <v>245</v>
      </c>
      <c r="NM13" s="170" t="s">
        <v>244</v>
      </c>
      <c r="NN13" s="169" t="s">
        <v>245</v>
      </c>
      <c r="NO13" s="170" t="s">
        <v>244</v>
      </c>
      <c r="NP13" s="147" t="s">
        <v>584</v>
      </c>
      <c r="NQ13" s="148" t="s">
        <v>585</v>
      </c>
      <c r="NR13" s="169" t="s">
        <v>584</v>
      </c>
      <c r="NS13" s="170" t="s">
        <v>585</v>
      </c>
      <c r="NT13" s="169" t="s">
        <v>584</v>
      </c>
      <c r="NU13" s="170" t="s">
        <v>585</v>
      </c>
      <c r="NV13" s="169" t="s">
        <v>584</v>
      </c>
      <c r="NW13" s="170" t="s">
        <v>585</v>
      </c>
      <c r="NX13" s="169" t="s">
        <v>584</v>
      </c>
      <c r="NY13" s="170" t="s">
        <v>585</v>
      </c>
      <c r="NZ13" s="169" t="s">
        <v>584</v>
      </c>
      <c r="OA13" s="170" t="s">
        <v>585</v>
      </c>
      <c r="OB13" s="169" t="s">
        <v>584</v>
      </c>
      <c r="OC13" s="170" t="s">
        <v>585</v>
      </c>
      <c r="OD13" s="169" t="s">
        <v>245</v>
      </c>
      <c r="OE13" s="170" t="s">
        <v>244</v>
      </c>
      <c r="OF13" s="169" t="s">
        <v>245</v>
      </c>
      <c r="OG13" s="170" t="s">
        <v>244</v>
      </c>
      <c r="OH13" s="169" t="s">
        <v>245</v>
      </c>
      <c r="OI13" s="170" t="s">
        <v>244</v>
      </c>
      <c r="OJ13" s="169" t="s">
        <v>245</v>
      </c>
      <c r="OK13" s="170" t="s">
        <v>244</v>
      </c>
      <c r="OL13" s="169" t="s">
        <v>245</v>
      </c>
      <c r="OM13" s="170" t="s">
        <v>244</v>
      </c>
      <c r="ON13" s="169" t="s">
        <v>245</v>
      </c>
      <c r="OO13" s="170" t="s">
        <v>244</v>
      </c>
      <c r="OP13" s="147" t="s">
        <v>584</v>
      </c>
      <c r="OQ13" s="148" t="s">
        <v>585</v>
      </c>
      <c r="OR13" s="169" t="s">
        <v>584</v>
      </c>
      <c r="OS13" s="170" t="s">
        <v>585</v>
      </c>
      <c r="OT13" s="169" t="s">
        <v>584</v>
      </c>
      <c r="OU13" s="170" t="s">
        <v>585</v>
      </c>
      <c r="OV13" s="169" t="s">
        <v>584</v>
      </c>
      <c r="OW13" s="170" t="s">
        <v>585</v>
      </c>
      <c r="OX13" s="169" t="s">
        <v>584</v>
      </c>
      <c r="OY13" s="170" t="s">
        <v>585</v>
      </c>
      <c r="OZ13" s="169" t="s">
        <v>584</v>
      </c>
      <c r="PA13" s="170" t="s">
        <v>585</v>
      </c>
      <c r="PB13" s="169" t="s">
        <v>584</v>
      </c>
      <c r="PC13" s="170" t="s">
        <v>585</v>
      </c>
      <c r="PD13" s="169" t="s">
        <v>245</v>
      </c>
      <c r="PE13" s="170" t="s">
        <v>244</v>
      </c>
      <c r="PF13" s="169" t="s">
        <v>245</v>
      </c>
      <c r="PG13" s="170" t="s">
        <v>244</v>
      </c>
      <c r="PH13" s="169" t="s">
        <v>245</v>
      </c>
      <c r="PI13" s="170" t="s">
        <v>244</v>
      </c>
      <c r="PJ13" s="169" t="s">
        <v>245</v>
      </c>
      <c r="PK13" s="170" t="s">
        <v>244</v>
      </c>
      <c r="PL13" s="169" t="s">
        <v>245</v>
      </c>
      <c r="PM13" s="170" t="s">
        <v>244</v>
      </c>
      <c r="PN13" s="169" t="s">
        <v>245</v>
      </c>
      <c r="PO13" s="170" t="s">
        <v>244</v>
      </c>
      <c r="PP13" s="147" t="s">
        <v>584</v>
      </c>
      <c r="PQ13" s="148" t="s">
        <v>585</v>
      </c>
      <c r="PR13" s="169" t="s">
        <v>584</v>
      </c>
      <c r="PS13" s="170" t="s">
        <v>585</v>
      </c>
      <c r="PT13" s="169" t="s">
        <v>584</v>
      </c>
      <c r="PU13" s="170" t="s">
        <v>585</v>
      </c>
      <c r="PV13" s="169" t="s">
        <v>584</v>
      </c>
      <c r="PW13" s="170" t="s">
        <v>585</v>
      </c>
      <c r="PX13" s="169" t="s">
        <v>584</v>
      </c>
      <c r="PY13" s="170" t="s">
        <v>585</v>
      </c>
      <c r="PZ13" s="169" t="s">
        <v>584</v>
      </c>
      <c r="QA13" s="170" t="s">
        <v>585</v>
      </c>
      <c r="QB13" s="169" t="s">
        <v>584</v>
      </c>
      <c r="QC13" s="170" t="s">
        <v>585</v>
      </c>
      <c r="QD13" s="169" t="s">
        <v>245</v>
      </c>
      <c r="QE13" s="170" t="s">
        <v>244</v>
      </c>
      <c r="QF13" s="169" t="s">
        <v>245</v>
      </c>
      <c r="QG13" s="170" t="s">
        <v>244</v>
      </c>
      <c r="QH13" s="169" t="s">
        <v>245</v>
      </c>
      <c r="QI13" s="170" t="s">
        <v>244</v>
      </c>
      <c r="QJ13" s="169" t="s">
        <v>245</v>
      </c>
      <c r="QK13" s="170" t="s">
        <v>244</v>
      </c>
      <c r="QL13" s="169" t="s">
        <v>245</v>
      </c>
      <c r="QM13" s="170" t="s">
        <v>244</v>
      </c>
      <c r="QN13" s="169" t="s">
        <v>245</v>
      </c>
      <c r="QO13" s="170" t="s">
        <v>244</v>
      </c>
      <c r="QP13" s="147" t="s">
        <v>584</v>
      </c>
      <c r="QQ13" s="148" t="s">
        <v>585</v>
      </c>
      <c r="QR13" s="169" t="s">
        <v>584</v>
      </c>
      <c r="QS13" s="170" t="s">
        <v>585</v>
      </c>
      <c r="QT13" s="169" t="s">
        <v>584</v>
      </c>
      <c r="QU13" s="170" t="s">
        <v>585</v>
      </c>
      <c r="QV13" s="169" t="s">
        <v>584</v>
      </c>
      <c r="QW13" s="170" t="s">
        <v>585</v>
      </c>
      <c r="QX13" s="169" t="s">
        <v>584</v>
      </c>
      <c r="QY13" s="170" t="s">
        <v>585</v>
      </c>
      <c r="QZ13" s="169" t="s">
        <v>584</v>
      </c>
      <c r="RA13" s="170" t="s">
        <v>585</v>
      </c>
      <c r="RB13" s="169" t="s">
        <v>584</v>
      </c>
      <c r="RC13" s="170" t="s">
        <v>585</v>
      </c>
      <c r="RD13" s="169" t="s">
        <v>584</v>
      </c>
      <c r="RE13" s="170" t="s">
        <v>585</v>
      </c>
      <c r="RF13" s="169" t="s">
        <v>584</v>
      </c>
      <c r="RG13" s="170" t="s">
        <v>585</v>
      </c>
      <c r="RH13" s="169" t="s">
        <v>584</v>
      </c>
      <c r="RI13" s="170" t="s">
        <v>585</v>
      </c>
      <c r="RJ13" s="169" t="s">
        <v>584</v>
      </c>
      <c r="RK13" s="170" t="s">
        <v>585</v>
      </c>
      <c r="RL13" s="169" t="s">
        <v>584</v>
      </c>
      <c r="RM13" s="170" t="s">
        <v>585</v>
      </c>
      <c r="RN13" s="169" t="s">
        <v>584</v>
      </c>
      <c r="RO13" s="170" t="s">
        <v>585</v>
      </c>
      <c r="RP13" s="147" t="s">
        <v>584</v>
      </c>
      <c r="RQ13" s="148" t="s">
        <v>585</v>
      </c>
      <c r="RR13" s="169" t="s">
        <v>584</v>
      </c>
      <c r="RS13" s="170" t="s">
        <v>585</v>
      </c>
      <c r="RT13" s="169" t="s">
        <v>584</v>
      </c>
      <c r="RU13" s="170" t="s">
        <v>585</v>
      </c>
      <c r="RV13" s="169" t="s">
        <v>584</v>
      </c>
      <c r="RW13" s="170" t="s">
        <v>585</v>
      </c>
      <c r="RX13" s="169" t="s">
        <v>584</v>
      </c>
      <c r="RY13" s="170" t="s">
        <v>585</v>
      </c>
      <c r="RZ13" s="169" t="s">
        <v>584</v>
      </c>
      <c r="SA13" s="170" t="s">
        <v>585</v>
      </c>
      <c r="SB13" s="169" t="s">
        <v>584</v>
      </c>
      <c r="SC13" s="170" t="s">
        <v>585</v>
      </c>
      <c r="SD13" s="169" t="s">
        <v>584</v>
      </c>
      <c r="SE13" s="170" t="s">
        <v>585</v>
      </c>
      <c r="SF13" s="169" t="s">
        <v>584</v>
      </c>
      <c r="SG13" s="170" t="s">
        <v>585</v>
      </c>
      <c r="SH13" s="169" t="s">
        <v>584</v>
      </c>
      <c r="SI13" s="170" t="s">
        <v>585</v>
      </c>
      <c r="SJ13" s="169" t="s">
        <v>584</v>
      </c>
      <c r="SK13" s="170" t="s">
        <v>585</v>
      </c>
      <c r="SL13" s="169" t="s">
        <v>584</v>
      </c>
      <c r="SM13" s="170" t="s">
        <v>585</v>
      </c>
      <c r="SN13" s="169" t="s">
        <v>584</v>
      </c>
      <c r="SO13" s="170" t="s">
        <v>585</v>
      </c>
      <c r="SP13" s="147" t="s">
        <v>584</v>
      </c>
      <c r="SQ13" s="148" t="s">
        <v>585</v>
      </c>
      <c r="SR13" s="169" t="s">
        <v>584</v>
      </c>
      <c r="SS13" s="170" t="s">
        <v>585</v>
      </c>
      <c r="ST13" s="169" t="s">
        <v>584</v>
      </c>
      <c r="SU13" s="170" t="s">
        <v>585</v>
      </c>
      <c r="SV13" s="169" t="s">
        <v>584</v>
      </c>
      <c r="SW13" s="170" t="s">
        <v>585</v>
      </c>
      <c r="SX13" s="169" t="s">
        <v>584</v>
      </c>
      <c r="SY13" s="170" t="s">
        <v>585</v>
      </c>
      <c r="SZ13" s="169" t="s">
        <v>584</v>
      </c>
      <c r="TA13" s="170" t="s">
        <v>585</v>
      </c>
      <c r="TB13" s="169" t="s">
        <v>584</v>
      </c>
      <c r="TC13" s="170" t="s">
        <v>585</v>
      </c>
      <c r="TD13" s="169" t="s">
        <v>584</v>
      </c>
      <c r="TE13" s="170" t="s">
        <v>585</v>
      </c>
      <c r="TF13" s="169" t="s">
        <v>584</v>
      </c>
      <c r="TG13" s="170" t="s">
        <v>585</v>
      </c>
      <c r="TH13" s="169" t="s">
        <v>584</v>
      </c>
      <c r="TI13" s="170" t="s">
        <v>585</v>
      </c>
      <c r="TJ13" s="169" t="s">
        <v>584</v>
      </c>
      <c r="TK13" s="170" t="s">
        <v>585</v>
      </c>
      <c r="TL13" s="169" t="s">
        <v>584</v>
      </c>
      <c r="TM13" s="170" t="s">
        <v>585</v>
      </c>
      <c r="TN13" s="169" t="s">
        <v>584</v>
      </c>
      <c r="TO13" s="170" t="s">
        <v>585</v>
      </c>
      <c r="TP13" s="147" t="s">
        <v>584</v>
      </c>
      <c r="TQ13" s="148" t="s">
        <v>585</v>
      </c>
      <c r="TR13" s="169" t="s">
        <v>584</v>
      </c>
      <c r="TS13" s="170" t="s">
        <v>585</v>
      </c>
      <c r="TT13" s="169" t="s">
        <v>584</v>
      </c>
      <c r="TU13" s="170" t="s">
        <v>585</v>
      </c>
      <c r="TV13" s="169" t="s">
        <v>584</v>
      </c>
      <c r="TW13" s="170" t="s">
        <v>585</v>
      </c>
      <c r="TX13" s="169" t="s">
        <v>584</v>
      </c>
      <c r="TY13" s="170" t="s">
        <v>585</v>
      </c>
      <c r="TZ13" s="169" t="s">
        <v>584</v>
      </c>
      <c r="UA13" s="170" t="s">
        <v>585</v>
      </c>
      <c r="UB13" s="169" t="s">
        <v>584</v>
      </c>
      <c r="UC13" s="170" t="s">
        <v>585</v>
      </c>
      <c r="UD13" s="169" t="s">
        <v>584</v>
      </c>
      <c r="UE13" s="170" t="s">
        <v>585</v>
      </c>
      <c r="UF13" s="169" t="s">
        <v>584</v>
      </c>
      <c r="UG13" s="170" t="s">
        <v>585</v>
      </c>
      <c r="UH13" s="169" t="s">
        <v>584</v>
      </c>
      <c r="UI13" s="170" t="s">
        <v>585</v>
      </c>
      <c r="UJ13" s="169" t="s">
        <v>584</v>
      </c>
      <c r="UK13" s="170" t="s">
        <v>585</v>
      </c>
      <c r="UL13" s="169" t="s">
        <v>584</v>
      </c>
      <c r="UM13" s="170" t="s">
        <v>585</v>
      </c>
      <c r="UN13" s="169" t="s">
        <v>584</v>
      </c>
      <c r="UO13" s="170" t="s">
        <v>585</v>
      </c>
      <c r="UP13" s="147" t="s">
        <v>584</v>
      </c>
      <c r="UQ13" s="148" t="s">
        <v>585</v>
      </c>
      <c r="UR13" s="169" t="s">
        <v>584</v>
      </c>
      <c r="US13" s="170" t="s">
        <v>585</v>
      </c>
      <c r="UT13" s="169" t="s">
        <v>584</v>
      </c>
      <c r="UU13" s="170" t="s">
        <v>585</v>
      </c>
      <c r="UV13" s="169" t="s">
        <v>584</v>
      </c>
      <c r="UW13" s="170" t="s">
        <v>585</v>
      </c>
      <c r="UX13" s="169" t="s">
        <v>584</v>
      </c>
      <c r="UY13" s="170" t="s">
        <v>585</v>
      </c>
      <c r="UZ13" s="169" t="s">
        <v>584</v>
      </c>
      <c r="VA13" s="170" t="s">
        <v>585</v>
      </c>
      <c r="VB13" s="169" t="s">
        <v>584</v>
      </c>
      <c r="VC13" s="170" t="s">
        <v>585</v>
      </c>
      <c r="VD13" s="169" t="s">
        <v>584</v>
      </c>
      <c r="VE13" s="170" t="s">
        <v>585</v>
      </c>
      <c r="VF13" s="169" t="s">
        <v>584</v>
      </c>
      <c r="VG13" s="170" t="s">
        <v>585</v>
      </c>
      <c r="VH13" s="169" t="s">
        <v>584</v>
      </c>
      <c r="VI13" s="170" t="s">
        <v>585</v>
      </c>
      <c r="VJ13" s="169" t="s">
        <v>584</v>
      </c>
      <c r="VK13" s="170" t="s">
        <v>585</v>
      </c>
      <c r="VL13" s="169" t="s">
        <v>584</v>
      </c>
      <c r="VM13" s="170" t="s">
        <v>585</v>
      </c>
      <c r="VN13" s="169" t="s">
        <v>584</v>
      </c>
      <c r="VO13" s="170" t="s">
        <v>585</v>
      </c>
      <c r="VP13" s="147" t="s">
        <v>584</v>
      </c>
      <c r="VQ13" s="148" t="s">
        <v>585</v>
      </c>
    </row>
    <row r="14" spans="1:589">
      <c r="A14" s="247" t="s">
        <v>243</v>
      </c>
      <c r="B14" s="248"/>
      <c r="C14" s="161" t="s">
        <v>243</v>
      </c>
      <c r="D14" s="53">
        <v>1297318</v>
      </c>
      <c r="E14" s="53">
        <v>1426045</v>
      </c>
      <c r="F14" s="53">
        <v>1659972</v>
      </c>
      <c r="G14" s="53">
        <v>1874501</v>
      </c>
      <c r="H14" s="53">
        <v>2340462</v>
      </c>
      <c r="I14" s="53">
        <v>2728054</v>
      </c>
      <c r="J14" s="53">
        <v>2958839</v>
      </c>
      <c r="K14" s="53">
        <v>3196340</v>
      </c>
      <c r="L14" s="53">
        <v>3231081</v>
      </c>
      <c r="M14" s="53">
        <v>3331226</v>
      </c>
      <c r="N14" s="53">
        <v>3580024</v>
      </c>
      <c r="O14" s="53">
        <v>3753197</v>
      </c>
      <c r="P14" s="53">
        <v>3683779</v>
      </c>
      <c r="Q14" s="53">
        <v>3908140</v>
      </c>
      <c r="R14" s="53">
        <v>277419</v>
      </c>
      <c r="S14" s="53">
        <v>314661</v>
      </c>
      <c r="T14" s="53">
        <v>367865</v>
      </c>
      <c r="U14" s="53">
        <v>337142</v>
      </c>
      <c r="V14" s="53">
        <v>356454</v>
      </c>
      <c r="W14" s="53">
        <v>357637</v>
      </c>
      <c r="X14" s="53">
        <v>366185</v>
      </c>
      <c r="Y14" s="53">
        <v>375910</v>
      </c>
      <c r="Z14" s="53">
        <v>370064</v>
      </c>
      <c r="AA14" s="53">
        <v>382106</v>
      </c>
      <c r="AB14" s="53">
        <v>368947</v>
      </c>
      <c r="AC14" s="53">
        <v>375826</v>
      </c>
      <c r="AD14" s="53">
        <v>4250216</v>
      </c>
      <c r="AE14" s="53">
        <v>327838</v>
      </c>
      <c r="AF14" s="53">
        <v>355260</v>
      </c>
      <c r="AG14" s="53">
        <v>398207</v>
      </c>
      <c r="AH14" s="53">
        <v>354919</v>
      </c>
      <c r="AI14" s="53">
        <v>399885</v>
      </c>
      <c r="AJ14" s="53">
        <v>398022</v>
      </c>
      <c r="AK14" s="53">
        <v>391139</v>
      </c>
      <c r="AL14" s="53">
        <v>407806</v>
      </c>
      <c r="AM14" s="53">
        <v>393338</v>
      </c>
      <c r="AN14" s="53">
        <v>440194</v>
      </c>
      <c r="AO14" s="53">
        <v>405998</v>
      </c>
      <c r="AP14" s="53">
        <v>387179</v>
      </c>
      <c r="AQ14" s="53">
        <v>4659785</v>
      </c>
      <c r="AR14" s="53">
        <v>373424</v>
      </c>
      <c r="AS14" s="53">
        <v>427929</v>
      </c>
      <c r="AT14" s="53">
        <v>443937</v>
      </c>
      <c r="AU14" s="53">
        <v>434071</v>
      </c>
      <c r="AV14" s="53">
        <v>473849</v>
      </c>
      <c r="AW14" s="53">
        <v>447890</v>
      </c>
      <c r="AX14" s="53">
        <v>456447</v>
      </c>
      <c r="AY14" s="53">
        <v>447317</v>
      </c>
      <c r="AZ14" s="53">
        <v>459803</v>
      </c>
      <c r="BA14" s="53">
        <v>470669</v>
      </c>
      <c r="BB14" s="53">
        <v>455115</v>
      </c>
      <c r="BC14" s="53">
        <v>431341</v>
      </c>
      <c r="BD14" s="53">
        <v>5321792</v>
      </c>
      <c r="BE14" s="53">
        <v>398095</v>
      </c>
      <c r="BF14" s="53">
        <v>392689</v>
      </c>
      <c r="BG14" s="53">
        <v>450964</v>
      </c>
      <c r="BH14" s="53">
        <v>433180</v>
      </c>
      <c r="BI14" s="53">
        <v>470220</v>
      </c>
      <c r="BJ14" s="53">
        <v>460330</v>
      </c>
      <c r="BK14" s="53">
        <v>457269</v>
      </c>
      <c r="BL14" s="53">
        <v>476642</v>
      </c>
      <c r="BM14" s="53">
        <v>421076</v>
      </c>
      <c r="BN14" s="53">
        <v>419422</v>
      </c>
      <c r="BO14" s="53">
        <v>373855</v>
      </c>
      <c r="BP14" s="53">
        <v>393462</v>
      </c>
      <c r="BQ14" s="53">
        <v>5147204</v>
      </c>
      <c r="BR14" s="53">
        <v>362304</v>
      </c>
      <c r="BS14" s="53">
        <v>395402</v>
      </c>
      <c r="BT14" s="53">
        <v>449487</v>
      </c>
      <c r="BU14" s="53">
        <v>444256</v>
      </c>
      <c r="BV14" s="53">
        <v>437327</v>
      </c>
      <c r="BW14" s="53">
        <v>403466</v>
      </c>
      <c r="BX14" s="53">
        <v>459073</v>
      </c>
      <c r="BY14" s="53">
        <v>477092</v>
      </c>
      <c r="BZ14" s="53">
        <v>488734</v>
      </c>
      <c r="CA14" s="53">
        <v>526527</v>
      </c>
      <c r="CB14" s="53">
        <v>447585</v>
      </c>
      <c r="CC14" s="53">
        <v>456215</v>
      </c>
      <c r="CD14" s="53">
        <v>5347468</v>
      </c>
      <c r="CE14" s="53">
        <v>384918</v>
      </c>
      <c r="CF14" s="53">
        <v>408695</v>
      </c>
      <c r="CG14" s="53">
        <v>404640</v>
      </c>
      <c r="CH14" s="53">
        <v>317171</v>
      </c>
      <c r="CI14" s="53">
        <v>265186</v>
      </c>
      <c r="CJ14" s="53">
        <v>295508</v>
      </c>
      <c r="CK14" s="53">
        <v>376923</v>
      </c>
      <c r="CL14" s="53">
        <v>453805</v>
      </c>
      <c r="CM14" s="53">
        <v>440062</v>
      </c>
      <c r="CN14" s="53">
        <v>475442</v>
      </c>
      <c r="CO14" s="53">
        <v>446166</v>
      </c>
      <c r="CP14" s="53">
        <v>484246</v>
      </c>
      <c r="CQ14" s="53">
        <v>4752762</v>
      </c>
      <c r="CR14" s="53">
        <v>423670</v>
      </c>
      <c r="CS14" s="53">
        <v>403784</v>
      </c>
      <c r="CT14" s="53">
        <v>448874</v>
      </c>
      <c r="CU14" s="53">
        <v>452724</v>
      </c>
      <c r="CV14" s="53">
        <v>475935</v>
      </c>
      <c r="CW14" s="53">
        <v>491386</v>
      </c>
      <c r="CX14" s="53">
        <v>506358</v>
      </c>
      <c r="CY14" s="53">
        <v>522756</v>
      </c>
      <c r="CZ14" s="53">
        <v>486468</v>
      </c>
      <c r="DA14" s="53">
        <v>574693</v>
      </c>
      <c r="DB14" s="53">
        <v>519539</v>
      </c>
      <c r="DC14" s="53">
        <v>511951</v>
      </c>
      <c r="DD14" s="53">
        <v>5818138</v>
      </c>
      <c r="DE14" s="53">
        <v>458321</v>
      </c>
      <c r="DF14" s="53">
        <v>477706</v>
      </c>
      <c r="DG14" s="53">
        <v>532397</v>
      </c>
      <c r="DH14" s="53">
        <v>497955</v>
      </c>
      <c r="DI14" s="53">
        <v>475348</v>
      </c>
      <c r="DJ14" s="53">
        <v>467986</v>
      </c>
      <c r="DK14" s="53">
        <v>494678</v>
      </c>
      <c r="DL14" s="53">
        <v>529911</v>
      </c>
      <c r="DM14" s="53">
        <v>507810</v>
      </c>
      <c r="DN14" s="53">
        <v>568452</v>
      </c>
      <c r="DO14" s="53">
        <v>501093</v>
      </c>
      <c r="DP14" s="53">
        <v>511095</v>
      </c>
      <c r="DQ14" s="53">
        <v>6022752</v>
      </c>
      <c r="DR14" s="53">
        <v>433279</v>
      </c>
      <c r="DS14" s="53">
        <v>453525</v>
      </c>
      <c r="DT14" s="53">
        <v>518041</v>
      </c>
      <c r="DU14" s="53">
        <v>539636</v>
      </c>
      <c r="DV14" s="53">
        <v>516238</v>
      </c>
      <c r="DW14" s="53">
        <v>502267</v>
      </c>
      <c r="DX14" s="53">
        <v>498441</v>
      </c>
      <c r="DY14" s="53">
        <v>561531</v>
      </c>
      <c r="DZ14" s="53">
        <v>537091</v>
      </c>
      <c r="EA14" s="53">
        <v>578061</v>
      </c>
      <c r="EB14" s="53">
        <v>521265</v>
      </c>
      <c r="EC14" s="53">
        <v>495671</v>
      </c>
      <c r="ED14" s="53">
        <v>6155046</v>
      </c>
      <c r="EE14" s="53">
        <v>436461</v>
      </c>
      <c r="EF14" s="53">
        <v>469937</v>
      </c>
      <c r="EG14" s="53">
        <v>529708</v>
      </c>
      <c r="EH14" s="53">
        <v>531517</v>
      </c>
      <c r="EI14" s="53">
        <v>524629</v>
      </c>
      <c r="EJ14" s="53">
        <v>523509</v>
      </c>
      <c r="EK14" s="53">
        <v>527772</v>
      </c>
      <c r="EL14" s="53">
        <v>584759</v>
      </c>
      <c r="EM14" s="53">
        <v>557825</v>
      </c>
      <c r="EN14" s="53">
        <v>646106</v>
      </c>
      <c r="EO14" s="53">
        <v>562287</v>
      </c>
      <c r="EP14" s="53">
        <v>553730</v>
      </c>
      <c r="EQ14" s="53">
        <v>6448240</v>
      </c>
      <c r="ER14" s="53">
        <v>485069</v>
      </c>
      <c r="ES14" s="53">
        <v>530489</v>
      </c>
      <c r="ET14" s="53">
        <v>592515</v>
      </c>
      <c r="EU14" s="53">
        <v>569835</v>
      </c>
      <c r="EV14" s="53">
        <v>570224</v>
      </c>
      <c r="EW14" s="53">
        <v>539839</v>
      </c>
      <c r="EX14" s="53">
        <v>568446</v>
      </c>
      <c r="EY14" s="53">
        <v>580894</v>
      </c>
      <c r="EZ14" s="53">
        <v>587853</v>
      </c>
      <c r="FA14" s="53">
        <v>650504</v>
      </c>
      <c r="FB14" s="53">
        <v>579022</v>
      </c>
      <c r="FC14" s="53">
        <v>636151</v>
      </c>
      <c r="FD14" s="53">
        <v>6890841</v>
      </c>
      <c r="FE14" s="53">
        <v>607659</v>
      </c>
      <c r="FF14" s="53">
        <v>666928</v>
      </c>
      <c r="FG14" s="53">
        <v>724117</v>
      </c>
      <c r="FH14" s="53">
        <v>688586</v>
      </c>
      <c r="FI14" s="53">
        <v>574559</v>
      </c>
      <c r="FJ14" s="53">
        <v>530506</v>
      </c>
      <c r="FK14" s="53">
        <v>609258</v>
      </c>
      <c r="FL14" s="53">
        <v>695880</v>
      </c>
      <c r="FM14" s="53">
        <v>678691</v>
      </c>
      <c r="FN14" s="53">
        <v>737373</v>
      </c>
      <c r="FO14" s="53">
        <v>642672</v>
      </c>
      <c r="FP14" s="53">
        <v>661304</v>
      </c>
      <c r="FQ14" s="53">
        <v>7817533</v>
      </c>
      <c r="FR14" s="53">
        <v>569453</v>
      </c>
      <c r="FS14" s="53">
        <v>638911</v>
      </c>
      <c r="FT14" s="53">
        <v>769894</v>
      </c>
      <c r="FU14" s="53">
        <v>730265</v>
      </c>
      <c r="FV14" s="53">
        <v>729450</v>
      </c>
      <c r="FW14" s="53">
        <v>718440</v>
      </c>
      <c r="FX14" s="53">
        <v>754672</v>
      </c>
      <c r="FY14" s="53">
        <v>833693</v>
      </c>
      <c r="FZ14" s="53">
        <v>764693</v>
      </c>
      <c r="GA14" s="53">
        <v>872550</v>
      </c>
      <c r="GB14" s="53">
        <v>738271</v>
      </c>
      <c r="GC14" s="53">
        <v>677366</v>
      </c>
      <c r="GD14" s="53">
        <v>8797658</v>
      </c>
      <c r="GE14" s="53">
        <v>586152</v>
      </c>
      <c r="GF14" s="53">
        <v>667089</v>
      </c>
      <c r="GG14" s="53">
        <v>781286</v>
      </c>
      <c r="GH14" s="53">
        <v>754458</v>
      </c>
      <c r="GI14" s="53">
        <v>743464</v>
      </c>
      <c r="GJ14" s="53">
        <v>795850</v>
      </c>
      <c r="GK14" s="53">
        <v>881809</v>
      </c>
      <c r="GL14" s="53">
        <v>977296</v>
      </c>
      <c r="GM14" s="53">
        <v>906813</v>
      </c>
      <c r="GN14" s="53">
        <v>988320</v>
      </c>
      <c r="GO14" s="53">
        <v>869876</v>
      </c>
      <c r="GP14" s="53">
        <v>842383</v>
      </c>
      <c r="GQ14" s="70">
        <v>9794796</v>
      </c>
      <c r="GR14" s="71">
        <v>753793</v>
      </c>
      <c r="GS14" s="63">
        <v>32.371416078236479</v>
      </c>
      <c r="GT14" s="66">
        <v>810967</v>
      </c>
      <c r="GU14" s="49">
        <v>5.3348902576198842</v>
      </c>
      <c r="GV14" s="66">
        <v>916357</v>
      </c>
      <c r="GW14" s="49">
        <v>25.623003632874088</v>
      </c>
      <c r="GX14" s="66">
        <v>967593</v>
      </c>
      <c r="GY14" s="49">
        <v>28.213714037356617</v>
      </c>
      <c r="GZ14" s="66">
        <v>942602</v>
      </c>
      <c r="HA14" s="49">
        <v>23.265415009683622</v>
      </c>
      <c r="HB14" s="66">
        <v>946333</v>
      </c>
      <c r="HC14" s="49">
        <v>28.182334129337328</v>
      </c>
      <c r="HD14" s="66">
        <v>1009225</v>
      </c>
      <c r="HE14" s="49">
        <v>-88.528481102584351</v>
      </c>
      <c r="HF14" s="66">
        <v>1103311</v>
      </c>
      <c r="HG14" s="49">
        <v>65.391874247664106</v>
      </c>
      <c r="HH14" s="66">
        <v>986961</v>
      </c>
      <c r="HI14" s="49">
        <v>30.817222429876811</v>
      </c>
      <c r="HJ14" s="66">
        <v>1025705</v>
      </c>
      <c r="HK14" s="49">
        <v>28.881698812590308</v>
      </c>
      <c r="HL14" s="66">
        <v>842189</v>
      </c>
      <c r="HM14" s="49">
        <v>-13.824573107840409</v>
      </c>
      <c r="HN14" s="66">
        <v>834992</v>
      </c>
      <c r="HO14" s="49">
        <v>-15.514003561599477</v>
      </c>
      <c r="HP14" s="43">
        <v>11140028</v>
      </c>
      <c r="HQ14" s="63">
        <v>-35.633205878926944</v>
      </c>
      <c r="HR14" s="66">
        <v>753655</v>
      </c>
      <c r="HS14" s="49">
        <v>-1.8307413308427112E-2</v>
      </c>
      <c r="HT14" s="66">
        <v>815037</v>
      </c>
      <c r="HU14" s="49">
        <v>0.50186998977763686</v>
      </c>
      <c r="HV14" s="66">
        <v>1010809</v>
      </c>
      <c r="HW14" s="49">
        <v>10.307336551147639</v>
      </c>
      <c r="HX14" s="66">
        <v>972164</v>
      </c>
      <c r="HY14" s="49">
        <v>0.47240937046877374</v>
      </c>
      <c r="HZ14" s="66">
        <v>919355</v>
      </c>
      <c r="IA14" s="49">
        <v>-2.4662582935321642</v>
      </c>
      <c r="IB14" s="66">
        <v>1059082</v>
      </c>
      <c r="IC14" s="49">
        <v>11.91430500679993</v>
      </c>
      <c r="ID14" s="66">
        <v>1205152</v>
      </c>
      <c r="IE14" s="15">
        <v>19.413609452797932</v>
      </c>
      <c r="IF14" s="66">
        <v>1358909</v>
      </c>
      <c r="IG14" s="15">
        <v>23.166450801269999</v>
      </c>
      <c r="IH14" s="66">
        <v>1156913</v>
      </c>
      <c r="II14" s="117">
        <v>17.21972803383316</v>
      </c>
      <c r="IJ14" s="66">
        <v>1087974</v>
      </c>
      <c r="IK14" s="117">
        <v>6.0708488308041764</v>
      </c>
      <c r="IL14" s="66">
        <v>907901</v>
      </c>
      <c r="IM14" s="117">
        <v>7.8025241365061726</v>
      </c>
      <c r="IN14" s="66">
        <v>928599</v>
      </c>
      <c r="IO14" s="117">
        <v>11.21052656791921</v>
      </c>
      <c r="IP14" s="66">
        <v>12175550</v>
      </c>
      <c r="IQ14" s="15">
        <v>9.2955062590506898</v>
      </c>
      <c r="IR14" s="66">
        <v>842671</v>
      </c>
      <c r="IS14" s="49">
        <v>11.811239890931535</v>
      </c>
      <c r="IT14" s="66">
        <v>886026</v>
      </c>
      <c r="IU14" s="49">
        <v>8.7099113291789099</v>
      </c>
      <c r="IV14" s="123">
        <v>1132155</v>
      </c>
      <c r="IW14" s="128">
        <v>12.004839687814407</v>
      </c>
      <c r="IX14" s="123">
        <v>1251374</v>
      </c>
      <c r="IY14" s="130">
        <v>28.72046280257241</v>
      </c>
      <c r="IZ14" s="123">
        <v>1239606</v>
      </c>
      <c r="JA14" s="130">
        <v>34.834313186962596</v>
      </c>
      <c r="JB14" s="123">
        <v>1273627</v>
      </c>
      <c r="JC14" s="130">
        <v>20.257638218759254</v>
      </c>
      <c r="JD14" s="123">
        <v>1354753</v>
      </c>
      <c r="JE14" s="130">
        <v>12.413454900294729</v>
      </c>
      <c r="JF14" s="123">
        <v>1454078</v>
      </c>
      <c r="JG14" s="130">
        <v>7.0033387077427456</v>
      </c>
      <c r="JH14" s="123">
        <v>1245777</v>
      </c>
      <c r="JI14" s="130">
        <v>7.6811307332530721</v>
      </c>
      <c r="JJ14" s="123">
        <v>1317482</v>
      </c>
      <c r="JK14" s="130">
        <v>21.094989402320287</v>
      </c>
      <c r="JL14" s="123">
        <v>1117398</v>
      </c>
      <c r="JM14" s="130">
        <v>23.074872700878181</v>
      </c>
      <c r="JN14" s="123">
        <v>1086569</v>
      </c>
      <c r="JO14" s="130">
        <v>17.011648731045369</v>
      </c>
      <c r="JP14" s="123">
        <v>14201516</v>
      </c>
      <c r="JQ14" s="162">
        <v>16.63962613598564</v>
      </c>
      <c r="JR14" s="123">
        <v>917054</v>
      </c>
      <c r="JS14" s="162">
        <v>8.8270511267149345</v>
      </c>
      <c r="JT14" s="123">
        <v>1050706</v>
      </c>
      <c r="JU14" s="162">
        <v>18.586362025493621</v>
      </c>
      <c r="JV14" s="123">
        <v>1238144</v>
      </c>
      <c r="JW14" s="166">
        <v>9.3617040069601707</v>
      </c>
      <c r="JX14" s="123">
        <v>1384567</v>
      </c>
      <c r="JY14" s="166">
        <v>10.643740400551716</v>
      </c>
      <c r="JZ14" s="123">
        <v>1334212</v>
      </c>
      <c r="KA14" s="162">
        <v>7.6319411167742102</v>
      </c>
      <c r="KB14" s="123">
        <v>750925</v>
      </c>
      <c r="KC14" s="162">
        <v>-41.04043020444761</v>
      </c>
      <c r="KD14" s="123">
        <v>629737</v>
      </c>
      <c r="KE14" s="162">
        <v>-53.51647126819428</v>
      </c>
      <c r="KF14" s="123">
        <v>1069314</v>
      </c>
      <c r="KG14" s="162">
        <v>-26.461028913166974</v>
      </c>
      <c r="KH14" s="123">
        <v>1206764</v>
      </c>
      <c r="KI14" s="162">
        <v>-3.1316198645503945</v>
      </c>
      <c r="KJ14" s="123">
        <v>1383704</v>
      </c>
      <c r="KK14" s="162">
        <v>5.0264064328772617</v>
      </c>
      <c r="KL14" s="123">
        <v>1150074</v>
      </c>
      <c r="KM14" s="162">
        <v>2.9242937610412856</v>
      </c>
      <c r="KN14" s="123">
        <v>1116450</v>
      </c>
      <c r="KO14" s="162">
        <v>2.7500324415660637</v>
      </c>
      <c r="KP14" s="123">
        <v>13231651</v>
      </c>
      <c r="KQ14" s="162">
        <v>-6.8293061106997293</v>
      </c>
      <c r="KR14" s="123">
        <v>1077431</v>
      </c>
      <c r="KS14" s="162">
        <v>17.48828313272719</v>
      </c>
      <c r="KT14" s="123">
        <v>1126250</v>
      </c>
      <c r="KU14" s="162">
        <v>7.1898323603367675</v>
      </c>
      <c r="KV14" s="123">
        <v>1389399</v>
      </c>
      <c r="KW14" s="162">
        <v>12.216268866949243</v>
      </c>
      <c r="KX14" s="123">
        <v>1469674</v>
      </c>
      <c r="KY14" s="162">
        <v>6.1468314642772803</v>
      </c>
      <c r="KZ14" s="123">
        <v>1492680</v>
      </c>
      <c r="LA14" s="166">
        <v>11.877272877173951</v>
      </c>
      <c r="LB14" s="123">
        <v>1554413</v>
      </c>
      <c r="LC14" s="166">
        <v>106.99976695408995</v>
      </c>
      <c r="LD14" s="123">
        <v>1703495</v>
      </c>
      <c r="LE14" s="166">
        <v>170.50895850172373</v>
      </c>
      <c r="LF14" s="123">
        <v>1664303</v>
      </c>
      <c r="LG14" s="166">
        <v>55.642121958564083</v>
      </c>
      <c r="LH14" s="123">
        <v>1523928</v>
      </c>
      <c r="LI14" s="166">
        <v>26.282189392457855</v>
      </c>
      <c r="LJ14" s="123">
        <v>1587797</v>
      </c>
      <c r="LK14" s="166">
        <v>14.749758618895381</v>
      </c>
      <c r="LL14" s="123">
        <v>1309055</v>
      </c>
      <c r="LM14" s="166">
        <v>13.823545267521919</v>
      </c>
      <c r="LN14" s="123">
        <v>1343398</v>
      </c>
      <c r="LO14" s="166">
        <v>20.327645662591245</v>
      </c>
      <c r="LP14" s="121">
        <v>17241823</v>
      </c>
      <c r="LQ14" s="162">
        <v>30.307419686326377</v>
      </c>
      <c r="LR14" s="123">
        <v>1220695</v>
      </c>
      <c r="LS14" s="162">
        <v>13.296814366766885</v>
      </c>
      <c r="LT14" s="123">
        <v>1252080</v>
      </c>
      <c r="LU14" s="162">
        <v>11.172475027746941</v>
      </c>
      <c r="LV14" s="123">
        <v>1233640</v>
      </c>
      <c r="LW14" s="162">
        <v>-11.210530596322588</v>
      </c>
      <c r="LX14" s="123">
        <v>1075899</v>
      </c>
      <c r="LY14" s="162">
        <v>-26.793356894113927</v>
      </c>
      <c r="LZ14" s="123">
        <v>977889</v>
      </c>
      <c r="MA14" s="162">
        <v>-34.4876999758823</v>
      </c>
      <c r="MB14" s="123">
        <v>991802</v>
      </c>
      <c r="MC14" s="162">
        <v>-36.194434812369678</v>
      </c>
      <c r="MD14" s="123">
        <v>1008671</v>
      </c>
      <c r="ME14" s="162">
        <v>-40.788144373772738</v>
      </c>
      <c r="MF14" s="123">
        <v>1103506</v>
      </c>
      <c r="MG14" s="162">
        <v>-33.695607110003408</v>
      </c>
      <c r="MH14" s="123">
        <v>1078653</v>
      </c>
      <c r="MI14" s="162">
        <v>-29.218900105516799</v>
      </c>
      <c r="MJ14" s="123">
        <v>1165638</v>
      </c>
      <c r="MK14" s="162">
        <v>-26.587718707114327</v>
      </c>
      <c r="ML14" s="123">
        <v>1093217</v>
      </c>
      <c r="MM14" s="162">
        <v>-16.48807727711975</v>
      </c>
      <c r="MN14" s="123">
        <v>1134068</v>
      </c>
      <c r="MO14" s="162">
        <v>-15.582128304493526</v>
      </c>
      <c r="MP14" s="121">
        <v>13335758</v>
      </c>
      <c r="MQ14" s="162">
        <v>-22.654594006677829</v>
      </c>
      <c r="MR14" s="123">
        <v>956036</v>
      </c>
      <c r="MS14" s="162">
        <v>-21.681009588799828</v>
      </c>
      <c r="MT14" s="123">
        <v>1045415</v>
      </c>
      <c r="MU14" s="162">
        <v>-16.505734457862118</v>
      </c>
      <c r="MV14" s="123">
        <v>1366100</v>
      </c>
      <c r="MW14" s="162">
        <v>10.737330177361315</v>
      </c>
      <c r="MX14" s="123">
        <v>1331709</v>
      </c>
      <c r="MY14" s="162">
        <v>23.776395367966696</v>
      </c>
      <c r="MZ14" s="123">
        <v>1238021</v>
      </c>
      <c r="NA14" s="162">
        <v>26.601383183571969</v>
      </c>
      <c r="NB14" s="123">
        <v>1282093</v>
      </c>
      <c r="NC14" s="162">
        <v>29.269047652656475</v>
      </c>
      <c r="ND14" s="123">
        <v>1254833</v>
      </c>
      <c r="NE14" s="162">
        <v>24.404587819021263</v>
      </c>
      <c r="NF14" s="123">
        <v>1391727</v>
      </c>
      <c r="NG14" s="162">
        <v>26.118661792504973</v>
      </c>
      <c r="NH14" s="123">
        <v>1278604</v>
      </c>
      <c r="NI14" s="162">
        <v>18.53710136624105</v>
      </c>
      <c r="NJ14" s="123">
        <v>1527832</v>
      </c>
      <c r="NK14" s="162">
        <v>31.072597152803883</v>
      </c>
      <c r="NL14" s="123">
        <v>1350390</v>
      </c>
      <c r="NM14" s="162">
        <v>23.524423787774971</v>
      </c>
      <c r="NN14" s="123">
        <v>1324119</v>
      </c>
      <c r="NO14" s="162">
        <v>16.75834253325197</v>
      </c>
      <c r="NP14" s="121">
        <v>15346879</v>
      </c>
      <c r="NQ14" s="162">
        <v>15.080665081055011</v>
      </c>
      <c r="NR14" s="123">
        <v>1104803</v>
      </c>
      <c r="NS14" s="162">
        <v>15.560815701500786</v>
      </c>
      <c r="NT14" s="123">
        <v>1201802</v>
      </c>
      <c r="NU14" s="162">
        <v>14.959322374368078</v>
      </c>
      <c r="NV14" s="123">
        <v>1535641</v>
      </c>
      <c r="NW14" s="162">
        <v>12.410584876656184</v>
      </c>
      <c r="NX14" s="123">
        <v>1635066</v>
      </c>
      <c r="NY14" s="162">
        <v>22.779526157741657</v>
      </c>
      <c r="NZ14" s="123">
        <v>1485684</v>
      </c>
      <c r="OA14" s="162">
        <v>20.004749515557485</v>
      </c>
      <c r="OB14" s="123">
        <v>1476218</v>
      </c>
      <c r="OC14" s="162">
        <v>15.141257303487343</v>
      </c>
      <c r="OD14" s="123">
        <v>1448067</v>
      </c>
      <c r="OE14" s="162">
        <v>15.399180608096863</v>
      </c>
      <c r="OF14" s="123">
        <v>1586299</v>
      </c>
      <c r="OG14" s="162">
        <v>13.980615451162471</v>
      </c>
      <c r="OH14" s="123">
        <v>1459664</v>
      </c>
      <c r="OI14" s="162">
        <v>14.160756575139754</v>
      </c>
      <c r="OJ14" s="123">
        <v>1656195</v>
      </c>
      <c r="OK14" s="162">
        <v>8.40164363621132</v>
      </c>
      <c r="OL14" s="123">
        <v>1456429</v>
      </c>
      <c r="OM14" s="162">
        <v>7.8524722487577581</v>
      </c>
      <c r="ON14" s="123">
        <v>1456888</v>
      </c>
      <c r="OO14" s="162">
        <v>10.026968875153974</v>
      </c>
      <c r="OP14" s="121">
        <v>17502756</v>
      </c>
      <c r="OQ14" s="162">
        <v>14.047657507431976</v>
      </c>
      <c r="OR14" s="123">
        <v>1272708</v>
      </c>
      <c r="OS14" s="162">
        <v>15.197732084362547</v>
      </c>
      <c r="OT14" s="123">
        <v>685212</v>
      </c>
      <c r="OU14" s="162">
        <v>-42.984618098488767</v>
      </c>
      <c r="OV14" s="123">
        <v>83497</v>
      </c>
      <c r="OW14" s="162">
        <v>-94.562726574765847</v>
      </c>
      <c r="OX14" s="123">
        <v>29415</v>
      </c>
      <c r="OY14" s="162">
        <v>-98.200990051777723</v>
      </c>
      <c r="OZ14" s="123">
        <v>30806</v>
      </c>
      <c r="PA14" s="162">
        <v>-97.926476962799626</v>
      </c>
      <c r="PB14" s="123">
        <v>36938</v>
      </c>
      <c r="PC14" s="162">
        <v>-97.497795041111814</v>
      </c>
      <c r="PD14" s="123">
        <v>61012</v>
      </c>
      <c r="PE14" s="162">
        <v>-95.786659042710042</v>
      </c>
      <c r="PF14" s="123">
        <v>68797</v>
      </c>
      <c r="PG14" s="162">
        <v>-95.663049652051726</v>
      </c>
      <c r="PH14" s="123">
        <v>65040</v>
      </c>
      <c r="PI14" s="162">
        <v>-95.544180030472774</v>
      </c>
      <c r="PJ14" s="123">
        <v>61585</v>
      </c>
      <c r="PK14" s="162">
        <v>-96.281536896319579</v>
      </c>
      <c r="PL14" s="123">
        <v>61764</v>
      </c>
      <c r="PM14" s="162">
        <v>-95.759216549519408</v>
      </c>
      <c r="PN14" s="123">
        <v>62344</v>
      </c>
      <c r="PO14" s="162">
        <v>-95.720741745419005</v>
      </c>
      <c r="PP14" s="121">
        <v>2519118</v>
      </c>
      <c r="PQ14" s="162">
        <v>-85.607306643593731</v>
      </c>
      <c r="PR14" s="123">
        <v>58397</v>
      </c>
      <c r="PS14" s="162">
        <v>-95.411594804149885</v>
      </c>
      <c r="PT14" s="123">
        <v>65582</v>
      </c>
      <c r="PU14" s="162">
        <v>-90.428947537404483</v>
      </c>
      <c r="PV14" s="123">
        <v>74604</v>
      </c>
      <c r="PW14" s="162">
        <v>-10.650682060433315</v>
      </c>
      <c r="PX14" s="123">
        <v>70112</v>
      </c>
      <c r="PY14" s="162">
        <v>138.35458099609045</v>
      </c>
      <c r="PZ14" s="123">
        <v>74463</v>
      </c>
      <c r="QA14" s="162">
        <v>141.71589950009738</v>
      </c>
      <c r="QB14" s="123">
        <v>77029</v>
      </c>
      <c r="QC14" s="162">
        <v>108.53592506362011</v>
      </c>
      <c r="QD14" s="123">
        <v>83005</v>
      </c>
      <c r="QE14" s="162">
        <v>36.047007146135179</v>
      </c>
      <c r="QF14" s="123">
        <v>97087</v>
      </c>
      <c r="QG14" s="162">
        <v>41.120979112461306</v>
      </c>
      <c r="QH14" s="123">
        <v>89800</v>
      </c>
      <c r="QI14" s="162">
        <v>38.068880688806892</v>
      </c>
      <c r="QJ14" s="123">
        <v>92416</v>
      </c>
      <c r="QK14" s="162">
        <v>50.062515222862714</v>
      </c>
      <c r="QL14" s="123">
        <v>94358</v>
      </c>
      <c r="QM14" s="162">
        <v>52.771841201994697</v>
      </c>
      <c r="QN14" s="123">
        <v>90150</v>
      </c>
      <c r="QO14" s="162">
        <v>44.600923906069553</v>
      </c>
      <c r="QP14" s="121">
        <v>967003</v>
      </c>
      <c r="QQ14" s="162">
        <v>-61.613429779788007</v>
      </c>
      <c r="QR14" s="123">
        <v>81851</v>
      </c>
      <c r="QS14" s="162">
        <v>40.163022073051692</v>
      </c>
      <c r="QT14" s="123">
        <v>99999</v>
      </c>
      <c r="QU14" s="162">
        <v>52.479338842975196</v>
      </c>
      <c r="QV14" s="123">
        <v>96768</v>
      </c>
      <c r="QW14" s="162">
        <v>29.708862795560552</v>
      </c>
      <c r="QX14" s="123">
        <v>127919</v>
      </c>
      <c r="QY14" s="162">
        <v>82.449509356458222</v>
      </c>
      <c r="QZ14" s="123">
        <v>175922</v>
      </c>
      <c r="RA14" s="162">
        <v>136.2542470757289</v>
      </c>
      <c r="RB14" s="123">
        <v>227713</v>
      </c>
      <c r="RC14" s="162">
        <v>195.61983149203547</v>
      </c>
      <c r="RD14" s="123">
        <v>263986</v>
      </c>
      <c r="RE14" s="162">
        <v>218.03626287573036</v>
      </c>
      <c r="RF14" s="123">
        <v>310945</v>
      </c>
      <c r="RG14" s="162">
        <v>220.27459907093635</v>
      </c>
      <c r="RH14" s="123">
        <v>337638</v>
      </c>
      <c r="RI14" s="162">
        <v>275.988864142539</v>
      </c>
      <c r="RJ14" s="123">
        <v>476097</v>
      </c>
      <c r="RK14" s="162">
        <v>415.1672870498615</v>
      </c>
      <c r="RL14" s="123">
        <v>459906</v>
      </c>
      <c r="RM14" s="162">
        <v>387.40541342546476</v>
      </c>
      <c r="RN14" s="123">
        <v>539273</v>
      </c>
      <c r="RO14" s="162">
        <v>498.19523017193569</v>
      </c>
      <c r="RP14" s="121">
        <v>3198017</v>
      </c>
      <c r="RQ14" s="162">
        <v>230.71427906635242</v>
      </c>
      <c r="RR14" s="123">
        <v>434429</v>
      </c>
      <c r="RS14" s="162">
        <v>430.75588569473797</v>
      </c>
      <c r="RT14" s="123">
        <v>479248</v>
      </c>
      <c r="RU14" s="162">
        <v>379.25279252792529</v>
      </c>
      <c r="RV14" s="123">
        <v>800575</v>
      </c>
      <c r="RW14" s="162">
        <v>727.31378141534401</v>
      </c>
      <c r="RX14" s="123">
        <v>888776</v>
      </c>
      <c r="RY14" s="162">
        <v>594.79592554663498</v>
      </c>
      <c r="RZ14" s="123">
        <v>867130</v>
      </c>
      <c r="SA14" s="162">
        <v>392.90594695376359</v>
      </c>
      <c r="SB14" s="123">
        <v>960638</v>
      </c>
      <c r="SC14" s="162">
        <v>321.86348605481464</v>
      </c>
      <c r="SD14" s="123">
        <v>1032188</v>
      </c>
      <c r="SE14" s="162">
        <v>291.00103793382982</v>
      </c>
      <c r="SF14" s="123">
        <v>1089133</v>
      </c>
      <c r="SG14" s="162">
        <v>250.2654810336233</v>
      </c>
      <c r="SH14" s="123">
        <v>1098034</v>
      </c>
      <c r="SI14" s="162">
        <v>225.21043247501763</v>
      </c>
      <c r="SJ14" s="123">
        <v>1229899</v>
      </c>
      <c r="SK14" s="162">
        <v>158.32950008086587</v>
      </c>
      <c r="SL14" s="123">
        <v>1114990</v>
      </c>
      <c r="SM14" s="162">
        <v>142.43867225041637</v>
      </c>
      <c r="SN14" s="123">
        <v>1036625</v>
      </c>
      <c r="SO14" s="162">
        <v>92.226386264470861</v>
      </c>
      <c r="SP14" s="121">
        <v>11031665</v>
      </c>
      <c r="SQ14" s="162">
        <v>244.95329449468218</v>
      </c>
      <c r="SR14" s="123">
        <v>880881</v>
      </c>
      <c r="SS14" s="162">
        <v>102.76754084096598</v>
      </c>
      <c r="ST14" s="123">
        <v>1030244</v>
      </c>
      <c r="SU14" s="162">
        <v>114.97095449537609</v>
      </c>
      <c r="SV14" s="123">
        <v>1491748</v>
      </c>
      <c r="SW14" s="162">
        <v>86.334572026356057</v>
      </c>
      <c r="SX14" s="123">
        <v>1462797</v>
      </c>
      <c r="SY14" s="162">
        <v>64.585564866738082</v>
      </c>
      <c r="SZ14" s="123">
        <v>1418463</v>
      </c>
      <c r="TA14" s="162">
        <v>63.581354583511128</v>
      </c>
      <c r="TB14" s="123">
        <v>1417274</v>
      </c>
      <c r="TC14" s="162">
        <v>47.534659257701662</v>
      </c>
      <c r="TD14" s="123">
        <v>1408499</v>
      </c>
      <c r="TE14" s="162">
        <v>36.457602684782216</v>
      </c>
      <c r="TF14" s="123">
        <v>1563221</v>
      </c>
      <c r="TG14" s="162">
        <v>43.528935400910626</v>
      </c>
      <c r="TH14" s="123">
        <v>1464300</v>
      </c>
      <c r="TI14" s="162">
        <v>33.356526300642784</v>
      </c>
      <c r="TJ14" s="123">
        <v>1600263</v>
      </c>
      <c r="TK14" s="162">
        <v>30.113367032577475</v>
      </c>
      <c r="TL14" s="123">
        <v>1361076</v>
      </c>
      <c r="TM14" s="162">
        <v>22.070691216961592</v>
      </c>
      <c r="TN14" s="123">
        <v>1270863</v>
      </c>
      <c r="TO14" s="162">
        <v>22.596213674183051</v>
      </c>
      <c r="TP14" s="121">
        <v>16369629</v>
      </c>
      <c r="TQ14" s="162">
        <v>48.387654991336305</v>
      </c>
      <c r="TR14" s="123">
        <v>1117243</v>
      </c>
      <c r="TS14" s="162">
        <v>26.832455235156626</v>
      </c>
      <c r="TT14" s="123">
        <v>1138408</v>
      </c>
      <c r="TU14" s="162">
        <v>10.498872111849234</v>
      </c>
      <c r="TV14" s="123">
        <v>1614596</v>
      </c>
      <c r="TW14" s="162">
        <v>8.2351710878781237</v>
      </c>
      <c r="TX14" s="123">
        <f>SUM(TX4:TX9)</f>
        <v>1707113</v>
      </c>
      <c r="TY14" s="162">
        <f>IFERROR((TX14/SX14-1)*100,"-")</f>
        <v>16.701975735525853</v>
      </c>
      <c r="TZ14" s="123">
        <f>SUM(TZ4:TZ9)</f>
        <v>1629387</v>
      </c>
      <c r="UA14" s="162">
        <f>IFERROR((TZ14/SZ14-1)*100,"-")</f>
        <v>14.869897910625806</v>
      </c>
      <c r="UB14" s="123">
        <f>SUM(UB4:UB9)</f>
        <v>1619220</v>
      </c>
      <c r="UC14" s="162">
        <f>IFERROR((UB14/TB14-1)*100,"-")</f>
        <v>14.248903176097215</v>
      </c>
      <c r="UD14" s="123">
        <v>1733199</v>
      </c>
      <c r="UE14" s="162">
        <v>23.052909515732711</v>
      </c>
      <c r="UF14" s="123">
        <v>1820332</v>
      </c>
      <c r="UG14" s="162">
        <v>16.447514458928069</v>
      </c>
      <c r="UH14" s="123">
        <v>1702813</v>
      </c>
      <c r="UI14" s="162">
        <v>16.288533770402246</v>
      </c>
      <c r="UJ14" s="123">
        <v>1739020</v>
      </c>
      <c r="UK14" s="162">
        <v>8.6708872229127376</v>
      </c>
      <c r="UL14" s="123">
        <v>1596939</v>
      </c>
      <c r="UM14" s="162">
        <v>17.329157225606796</v>
      </c>
      <c r="UN14" s="123">
        <v>1518292</v>
      </c>
      <c r="UO14" s="162">
        <v>19.469368452775782</v>
      </c>
      <c r="UP14" s="121">
        <f>SUM(TR14,TT14,TV14,TX14,TZ14,UB14,UD14,UF14,UH14,UJ14,UL14,UN14)</f>
        <v>18936562</v>
      </c>
      <c r="UQ14" s="122">
        <f>IFERROR((UP14/SUM(SR14,ST14,SV14,SX14,SZ14,TB14,TD14,TF14,TH14,TJ14,TL14,TN14)-1)*100,"-")</f>
        <v>15.681070108552863</v>
      </c>
      <c r="UR14" s="123">
        <v>1265658</v>
      </c>
      <c r="US14" s="162">
        <v>13.284039371918199</v>
      </c>
      <c r="UT14" s="123">
        <v>1431472</v>
      </c>
      <c r="UU14" s="162">
        <v>25.743318739854249</v>
      </c>
      <c r="UV14" s="123">
        <f>SUM(UV4:UV9)</f>
        <v>2045992</v>
      </c>
      <c r="UW14" s="162">
        <f>IFERROR((UV14/TV14-1)*100,"-")</f>
        <v>26.718510388976568</v>
      </c>
      <c r="UX14" s="123"/>
      <c r="UY14" s="162"/>
      <c r="UZ14" s="123"/>
      <c r="VA14" s="162"/>
      <c r="VB14" s="123"/>
      <c r="VC14" s="162"/>
      <c r="VD14" s="123"/>
      <c r="VE14" s="162"/>
      <c r="VF14" s="123"/>
      <c r="VG14" s="162"/>
      <c r="VH14" s="123"/>
      <c r="VI14" s="162"/>
      <c r="VJ14" s="123"/>
      <c r="VK14" s="162"/>
      <c r="VL14" s="123"/>
      <c r="VM14" s="162"/>
      <c r="VN14" s="123"/>
      <c r="VO14" s="162"/>
      <c r="VP14" s="121">
        <f>SUM(UR14,UT14,UV14,UX14,UZ14,VB14,VD14,VF14,VH14,VJ14,VL14,VN14)</f>
        <v>4743122</v>
      </c>
      <c r="VQ14" s="122">
        <f>IFERROR((VP14/SUM(TR14,TT14,TV14)-1)*100,"-")</f>
        <v>22.553470101520645</v>
      </c>
    </row>
    <row r="15" spans="1:589">
      <c r="A15" s="247" t="s">
        <v>424</v>
      </c>
      <c r="B15" s="248"/>
      <c r="C15" s="161" t="s">
        <v>424</v>
      </c>
      <c r="D15" s="90">
        <v>173242</v>
      </c>
      <c r="E15" s="20">
        <v>173639</v>
      </c>
      <c r="F15" s="20">
        <v>203038</v>
      </c>
      <c r="G15" s="20">
        <v>244278</v>
      </c>
      <c r="H15" s="20">
        <v>289491</v>
      </c>
      <c r="I15" s="20">
        <v>320758</v>
      </c>
      <c r="J15" s="20">
        <v>323349</v>
      </c>
      <c r="K15" s="20">
        <v>313454</v>
      </c>
      <c r="L15" s="20">
        <v>313074</v>
      </c>
      <c r="M15" s="20">
        <v>327149</v>
      </c>
      <c r="N15" s="20">
        <v>320165</v>
      </c>
      <c r="O15" s="20">
        <v>335658</v>
      </c>
      <c r="P15" s="20">
        <v>302366</v>
      </c>
      <c r="Q15" s="20">
        <v>307045</v>
      </c>
      <c r="R15" s="21">
        <v>24011</v>
      </c>
      <c r="S15" s="21">
        <v>22948</v>
      </c>
      <c r="T15" s="21">
        <v>28159</v>
      </c>
      <c r="U15" s="21">
        <v>28557</v>
      </c>
      <c r="V15" s="21">
        <v>27955</v>
      </c>
      <c r="W15" s="21">
        <v>26135</v>
      </c>
      <c r="X15" s="21">
        <v>26974</v>
      </c>
      <c r="Y15" s="21">
        <v>26550</v>
      </c>
      <c r="Z15" s="21">
        <v>26255</v>
      </c>
      <c r="AA15" s="21">
        <v>26661</v>
      </c>
      <c r="AB15" s="21">
        <v>24193</v>
      </c>
      <c r="AC15" s="21">
        <v>25597</v>
      </c>
      <c r="AD15" s="20">
        <v>313995</v>
      </c>
      <c r="AE15" s="21">
        <v>22938</v>
      </c>
      <c r="AF15" s="21">
        <v>20101</v>
      </c>
      <c r="AG15" s="21">
        <v>26760</v>
      </c>
      <c r="AH15" s="21">
        <v>26940</v>
      </c>
      <c r="AI15" s="21">
        <v>28615</v>
      </c>
      <c r="AJ15" s="21">
        <v>26607</v>
      </c>
      <c r="AK15" s="21">
        <v>24933</v>
      </c>
      <c r="AL15" s="21">
        <v>25085</v>
      </c>
      <c r="AM15" s="21">
        <v>25223</v>
      </c>
      <c r="AN15" s="21">
        <v>26373</v>
      </c>
      <c r="AO15" s="21">
        <v>24052</v>
      </c>
      <c r="AP15" s="21">
        <v>23400</v>
      </c>
      <c r="AQ15" s="20">
        <v>301027</v>
      </c>
      <c r="AR15" s="21">
        <v>19538</v>
      </c>
      <c r="AS15" s="21">
        <v>19345</v>
      </c>
      <c r="AT15" s="21">
        <v>24478</v>
      </c>
      <c r="AU15" s="21">
        <v>26930</v>
      </c>
      <c r="AV15" s="21">
        <v>26982</v>
      </c>
      <c r="AW15" s="21">
        <v>23550</v>
      </c>
      <c r="AX15" s="21">
        <v>23570</v>
      </c>
      <c r="AY15" s="21">
        <v>23652</v>
      </c>
      <c r="AZ15" s="21">
        <v>22268</v>
      </c>
      <c r="BA15" s="21">
        <v>25025</v>
      </c>
      <c r="BB15" s="21">
        <v>21473</v>
      </c>
      <c r="BC15" s="21">
        <v>20712</v>
      </c>
      <c r="BD15" s="20">
        <v>277523</v>
      </c>
      <c r="BE15" s="21">
        <v>18740</v>
      </c>
      <c r="BF15" s="21">
        <v>16667</v>
      </c>
      <c r="BG15" s="21">
        <v>22090</v>
      </c>
      <c r="BH15" s="21">
        <v>24225</v>
      </c>
      <c r="BI15" s="21">
        <v>24582</v>
      </c>
      <c r="BJ15" s="21">
        <v>22304</v>
      </c>
      <c r="BK15" s="21">
        <v>24141</v>
      </c>
      <c r="BL15" s="21">
        <v>29376</v>
      </c>
      <c r="BM15" s="21">
        <v>25355</v>
      </c>
      <c r="BN15" s="21">
        <v>26468</v>
      </c>
      <c r="BO15" s="21">
        <v>25760</v>
      </c>
      <c r="BP15" s="21">
        <v>26877</v>
      </c>
      <c r="BQ15" s="20">
        <v>286585</v>
      </c>
      <c r="BR15" s="21">
        <v>23220</v>
      </c>
      <c r="BS15" s="21">
        <v>21937</v>
      </c>
      <c r="BT15" s="21">
        <v>27889</v>
      </c>
      <c r="BU15" s="21">
        <v>29038</v>
      </c>
      <c r="BV15" s="21">
        <v>26952</v>
      </c>
      <c r="BW15" s="21">
        <v>24426</v>
      </c>
      <c r="BX15" s="21">
        <v>27921</v>
      </c>
      <c r="BY15" s="21">
        <v>27691</v>
      </c>
      <c r="BZ15" s="21">
        <v>27894</v>
      </c>
      <c r="CA15" s="21">
        <v>29197</v>
      </c>
      <c r="CB15" s="21">
        <v>24575</v>
      </c>
      <c r="CC15" s="21">
        <v>25794</v>
      </c>
      <c r="CD15" s="20">
        <v>316534</v>
      </c>
      <c r="CE15" s="21">
        <v>22505</v>
      </c>
      <c r="CF15" s="21">
        <v>21140</v>
      </c>
      <c r="CG15" s="21">
        <v>24823</v>
      </c>
      <c r="CH15" s="21">
        <v>22641</v>
      </c>
      <c r="CI15" s="21">
        <v>21596</v>
      </c>
      <c r="CJ15" s="21">
        <v>23395</v>
      </c>
      <c r="CK15" s="21">
        <v>26157</v>
      </c>
      <c r="CL15" s="21">
        <v>27706</v>
      </c>
      <c r="CM15" s="21">
        <v>25652</v>
      </c>
      <c r="CN15" s="21">
        <v>27270</v>
      </c>
      <c r="CO15" s="21">
        <v>22708</v>
      </c>
      <c r="CP15" s="21">
        <v>25035</v>
      </c>
      <c r="CQ15" s="20">
        <v>290628</v>
      </c>
      <c r="CR15" s="21">
        <v>21521</v>
      </c>
      <c r="CS15" s="21">
        <v>19760</v>
      </c>
      <c r="CT15" s="21">
        <v>25437</v>
      </c>
      <c r="CU15" s="21">
        <v>26610</v>
      </c>
      <c r="CV15" s="21">
        <v>26528</v>
      </c>
      <c r="CW15" s="21">
        <v>25040</v>
      </c>
      <c r="CX15" s="21">
        <v>26403</v>
      </c>
      <c r="CY15" s="21">
        <v>26651</v>
      </c>
      <c r="CZ15" s="21">
        <v>25364</v>
      </c>
      <c r="DA15" s="21">
        <v>28982</v>
      </c>
      <c r="DB15" s="21">
        <v>24934</v>
      </c>
      <c r="DC15" s="21">
        <v>24911</v>
      </c>
      <c r="DD15" s="20">
        <v>302141</v>
      </c>
      <c r="DE15" s="21">
        <v>22251</v>
      </c>
      <c r="DF15" s="21">
        <v>19238</v>
      </c>
      <c r="DG15" s="21">
        <v>24904</v>
      </c>
      <c r="DH15" s="21">
        <v>22880</v>
      </c>
      <c r="DI15" s="21">
        <v>24330</v>
      </c>
      <c r="DJ15" s="21">
        <v>22707</v>
      </c>
      <c r="DK15" s="21">
        <v>24427</v>
      </c>
      <c r="DL15" s="21">
        <v>24264</v>
      </c>
      <c r="DM15" s="21">
        <v>23247</v>
      </c>
      <c r="DN15" s="21">
        <v>24223</v>
      </c>
      <c r="DO15" s="21">
        <v>22702</v>
      </c>
      <c r="DP15" s="21">
        <v>25375</v>
      </c>
      <c r="DQ15" s="20">
        <v>280548</v>
      </c>
      <c r="DR15" s="21">
        <v>22773</v>
      </c>
      <c r="DS15" s="21">
        <v>20819</v>
      </c>
      <c r="DT15" s="21">
        <v>18837</v>
      </c>
      <c r="DU15" s="21">
        <v>19038</v>
      </c>
      <c r="DV15" s="21">
        <v>19415</v>
      </c>
      <c r="DW15" s="21">
        <v>19944</v>
      </c>
      <c r="DX15" s="21">
        <v>19552</v>
      </c>
      <c r="DY15" s="21">
        <v>18849</v>
      </c>
      <c r="DZ15" s="21">
        <v>16525</v>
      </c>
      <c r="EA15" s="21">
        <v>18328</v>
      </c>
      <c r="EB15" s="21">
        <v>16108</v>
      </c>
      <c r="EC15" s="21">
        <v>16597</v>
      </c>
      <c r="ED15" s="13">
        <v>226785</v>
      </c>
      <c r="EE15" s="21">
        <v>13384</v>
      </c>
      <c r="EF15" s="21">
        <v>12695</v>
      </c>
      <c r="EG15" s="21">
        <v>18688</v>
      </c>
      <c r="EH15" s="21">
        <v>27901</v>
      </c>
      <c r="EI15" s="21">
        <v>28378</v>
      </c>
      <c r="EJ15" s="21">
        <v>28253</v>
      </c>
      <c r="EK15" s="21">
        <v>28201</v>
      </c>
      <c r="EL15" s="21">
        <v>27663</v>
      </c>
      <c r="EM15" s="21">
        <v>27426</v>
      </c>
      <c r="EN15" s="21">
        <v>29171</v>
      </c>
      <c r="EO15" s="21">
        <v>25207</v>
      </c>
      <c r="EP15" s="21">
        <v>27212</v>
      </c>
      <c r="EQ15" s="20">
        <v>294179</v>
      </c>
      <c r="ER15" s="21">
        <v>22861</v>
      </c>
      <c r="ES15" s="21">
        <v>23668</v>
      </c>
      <c r="ET15" s="21">
        <v>27196</v>
      </c>
      <c r="EU15" s="21">
        <v>27234</v>
      </c>
      <c r="EV15" s="21">
        <v>28779</v>
      </c>
      <c r="EW15" s="21">
        <v>27546</v>
      </c>
      <c r="EX15" s="21">
        <v>26977</v>
      </c>
      <c r="EY15" s="21">
        <v>25898</v>
      </c>
      <c r="EZ15" s="21">
        <v>25571</v>
      </c>
      <c r="FA15" s="21">
        <v>28569</v>
      </c>
      <c r="FB15" s="21">
        <v>22928</v>
      </c>
      <c r="FC15" s="21">
        <v>20481</v>
      </c>
      <c r="FD15" s="20">
        <v>307708</v>
      </c>
      <c r="FE15" s="21">
        <v>18458</v>
      </c>
      <c r="FF15" s="21">
        <v>15388</v>
      </c>
      <c r="FG15" s="21">
        <v>17977</v>
      </c>
      <c r="FH15" s="21">
        <v>18632</v>
      </c>
      <c r="FI15" s="21">
        <v>18154</v>
      </c>
      <c r="FJ15" s="21">
        <v>18931</v>
      </c>
      <c r="FK15" s="21">
        <v>19378</v>
      </c>
      <c r="FL15" s="21">
        <v>18094</v>
      </c>
      <c r="FM15" s="21">
        <v>18271</v>
      </c>
      <c r="FN15" s="21">
        <v>20236</v>
      </c>
      <c r="FO15" s="21">
        <v>24035</v>
      </c>
      <c r="FP15" s="21">
        <v>27060</v>
      </c>
      <c r="FQ15" s="20">
        <v>234614</v>
      </c>
      <c r="FR15" s="21">
        <v>22550</v>
      </c>
      <c r="FS15" s="21">
        <v>21348</v>
      </c>
      <c r="FT15" s="21">
        <v>27802</v>
      </c>
      <c r="FU15" s="21">
        <v>27712</v>
      </c>
      <c r="FV15" s="21">
        <v>27482</v>
      </c>
      <c r="FW15" s="21">
        <v>28965</v>
      </c>
      <c r="FX15" s="21">
        <v>28165</v>
      </c>
      <c r="FY15" s="21">
        <v>26308</v>
      </c>
      <c r="FZ15" s="21">
        <v>26729</v>
      </c>
      <c r="GA15" s="22">
        <v>29533</v>
      </c>
      <c r="GB15" s="21">
        <v>26157</v>
      </c>
      <c r="GC15" s="21">
        <v>26935</v>
      </c>
      <c r="GD15" s="20">
        <v>319686</v>
      </c>
      <c r="GE15" s="19">
        <v>22663</v>
      </c>
      <c r="GF15" s="18">
        <v>21529</v>
      </c>
      <c r="GG15" s="18">
        <v>30438</v>
      </c>
      <c r="GH15" s="18">
        <v>28383</v>
      </c>
      <c r="GI15" s="18">
        <v>27853</v>
      </c>
      <c r="GJ15" s="18">
        <v>28575</v>
      </c>
      <c r="GK15" s="18">
        <v>28422</v>
      </c>
      <c r="GL15" s="18">
        <v>27858</v>
      </c>
      <c r="GM15" s="18">
        <v>28129</v>
      </c>
      <c r="GN15" s="17">
        <v>29766</v>
      </c>
      <c r="GO15" s="17">
        <v>26586</v>
      </c>
      <c r="GP15" s="16">
        <v>27261</v>
      </c>
      <c r="GQ15" s="56">
        <v>327463</v>
      </c>
      <c r="GR15" s="54">
        <v>23716</v>
      </c>
      <c r="GS15" s="24">
        <v>4.6463398490932395</v>
      </c>
      <c r="GT15" s="67">
        <v>22082</v>
      </c>
      <c r="GU15" s="15">
        <v>2.5686283617446293</v>
      </c>
      <c r="GV15" s="67">
        <v>28476</v>
      </c>
      <c r="GW15" s="15">
        <v>-6.4458900059136575</v>
      </c>
      <c r="GX15" s="67">
        <v>29069</v>
      </c>
      <c r="GY15" s="15">
        <v>2.4169397174364837</v>
      </c>
      <c r="GZ15" s="67">
        <v>29420</v>
      </c>
      <c r="HA15" s="15">
        <v>5.625964887085777</v>
      </c>
      <c r="HB15" s="67">
        <v>28857</v>
      </c>
      <c r="HC15" s="15">
        <v>0.9868766404199425</v>
      </c>
      <c r="HD15" s="67">
        <v>28683</v>
      </c>
      <c r="HE15" s="15">
        <v>0.9183027232425589</v>
      </c>
      <c r="HF15" s="67">
        <v>27242</v>
      </c>
      <c r="HG15" s="15">
        <v>-2.2112140139277758</v>
      </c>
      <c r="HH15" s="67">
        <v>27736</v>
      </c>
      <c r="HI15" s="15">
        <v>-1.3971346297415477</v>
      </c>
      <c r="HJ15" s="67">
        <v>30992</v>
      </c>
      <c r="HK15" s="15">
        <v>4.1187932540482475</v>
      </c>
      <c r="HL15" s="67">
        <v>26703</v>
      </c>
      <c r="HM15" s="15">
        <v>0.44008124576844221</v>
      </c>
      <c r="HN15" s="67">
        <v>26725</v>
      </c>
      <c r="HO15" s="15">
        <v>-1.9661787902131245</v>
      </c>
      <c r="HP15" s="72">
        <v>329701</v>
      </c>
      <c r="HQ15" s="24">
        <v>0.68343599124176535</v>
      </c>
      <c r="HR15" s="67">
        <v>22018</v>
      </c>
      <c r="HS15" s="15">
        <v>-7.1597233934896254</v>
      </c>
      <c r="HT15" s="67">
        <v>22105</v>
      </c>
      <c r="HU15" s="15">
        <v>0.10415723213477168</v>
      </c>
      <c r="HV15" s="67">
        <v>27515</v>
      </c>
      <c r="HW15" s="15">
        <v>-3.3747717376035991</v>
      </c>
      <c r="HX15" s="67">
        <v>26627</v>
      </c>
      <c r="HY15" s="15">
        <v>-8.4007017785269529</v>
      </c>
      <c r="HZ15" s="67">
        <v>27282</v>
      </c>
      <c r="IA15" s="15">
        <v>-7.2671651937457504</v>
      </c>
      <c r="IB15" s="67">
        <v>27172</v>
      </c>
      <c r="IC15" s="15">
        <v>-5.8391378175139508</v>
      </c>
      <c r="ID15" s="67">
        <v>25383</v>
      </c>
      <c r="IE15" s="15">
        <v>-11.505072691141095</v>
      </c>
      <c r="IF15" s="67">
        <v>26301</v>
      </c>
      <c r="IG15" s="15">
        <v>-3.4542250936054675</v>
      </c>
      <c r="IH15" s="67">
        <v>26287</v>
      </c>
      <c r="II15" s="15">
        <v>-5.224257282953559</v>
      </c>
      <c r="IJ15" s="67">
        <v>29059</v>
      </c>
      <c r="IK15" s="15">
        <v>-6.2370934434692771</v>
      </c>
      <c r="IL15" s="67">
        <v>24844</v>
      </c>
      <c r="IM15" s="15">
        <v>-6.9617645957383072</v>
      </c>
      <c r="IN15" s="67">
        <v>25102</v>
      </c>
      <c r="IO15" s="15">
        <v>-6.0729653882132801</v>
      </c>
      <c r="IP15" s="98">
        <v>309695</v>
      </c>
      <c r="IQ15" s="15">
        <v>-6.067922147642868</v>
      </c>
      <c r="IR15" s="67">
        <v>21237</v>
      </c>
      <c r="IS15" s="15">
        <v>-3.5470978290489619</v>
      </c>
      <c r="IT15" s="67">
        <v>20004</v>
      </c>
      <c r="IU15" s="15">
        <v>-9.5046369599638076</v>
      </c>
      <c r="IV15" s="124">
        <v>26242</v>
      </c>
      <c r="IW15" s="130">
        <v>-4.6265673269125891</v>
      </c>
      <c r="IX15" s="124">
        <v>26607</v>
      </c>
      <c r="IY15" s="130">
        <v>-7.5111728696430902E-2</v>
      </c>
      <c r="IZ15" s="124">
        <v>26359</v>
      </c>
      <c r="JA15" s="130">
        <v>-3.3831830510959615</v>
      </c>
      <c r="JB15" s="124">
        <v>25126</v>
      </c>
      <c r="JC15" s="130">
        <v>-7.5298100986309402</v>
      </c>
      <c r="JD15" s="124">
        <v>23461</v>
      </c>
      <c r="JE15" s="130">
        <v>-7.5719970058700685</v>
      </c>
      <c r="JF15" s="124">
        <v>24465</v>
      </c>
      <c r="JG15" s="130">
        <v>-6.9807231664195228</v>
      </c>
      <c r="JH15" s="124">
        <v>25693</v>
      </c>
      <c r="JI15" s="130">
        <v>-2.2596720812568916</v>
      </c>
      <c r="JJ15" s="124">
        <v>27202</v>
      </c>
      <c r="JK15" s="130">
        <v>-6.3904470215767954</v>
      </c>
      <c r="JL15" s="124">
        <v>22985</v>
      </c>
      <c r="JM15" s="130">
        <v>-7.4826919980679474</v>
      </c>
      <c r="JN15" s="124">
        <v>23813</v>
      </c>
      <c r="JO15" s="130">
        <v>-5.1350490000796718</v>
      </c>
      <c r="JP15" s="125">
        <v>293194</v>
      </c>
      <c r="JQ15" s="130">
        <v>-5.3281454334102918</v>
      </c>
      <c r="JR15" s="124">
        <v>19154</v>
      </c>
      <c r="JS15" s="130">
        <v>-9.8083533455761156</v>
      </c>
      <c r="JT15" s="124">
        <v>18287</v>
      </c>
      <c r="JU15" s="130">
        <v>-8.5832833433313382</v>
      </c>
      <c r="JV15" s="165">
        <v>25669</v>
      </c>
      <c r="JW15" s="167">
        <v>-2.1835225973630079</v>
      </c>
      <c r="JX15" s="171">
        <v>25299</v>
      </c>
      <c r="JY15" s="167">
        <v>-4.9159995489908681</v>
      </c>
      <c r="JZ15" s="171">
        <v>25597</v>
      </c>
      <c r="KA15" s="130">
        <v>-2.8908532190143776</v>
      </c>
      <c r="KB15" s="171">
        <v>18046</v>
      </c>
      <c r="KC15" s="130">
        <v>-28.177982965852109</v>
      </c>
      <c r="KD15" s="171">
        <v>18937</v>
      </c>
      <c r="KE15" s="130">
        <v>-19.283065512978993</v>
      </c>
      <c r="KF15" s="171">
        <v>21839</v>
      </c>
      <c r="KG15" s="130">
        <v>-10.733701205804213</v>
      </c>
      <c r="KH15" s="171">
        <v>24450</v>
      </c>
      <c r="KI15" s="130">
        <v>-4.837893589693687</v>
      </c>
      <c r="KJ15" s="171">
        <v>27973</v>
      </c>
      <c r="KK15" s="130">
        <v>2.8343504154106247</v>
      </c>
      <c r="KL15" s="171">
        <v>22463</v>
      </c>
      <c r="KM15" s="130">
        <v>-2.2710463345660181</v>
      </c>
      <c r="KN15" s="171">
        <v>23018</v>
      </c>
      <c r="KO15" s="130">
        <v>-3.3385125771637325</v>
      </c>
      <c r="KP15" s="125">
        <v>270732</v>
      </c>
      <c r="KQ15" s="130">
        <v>-7.6611390410444962</v>
      </c>
      <c r="KR15" s="171">
        <v>18442</v>
      </c>
      <c r="KS15" s="130">
        <v>-3.7172392189620984</v>
      </c>
      <c r="KT15" s="171">
        <v>17964</v>
      </c>
      <c r="KU15" s="130">
        <v>-1.7662820582927785</v>
      </c>
      <c r="KV15" s="171">
        <v>25192</v>
      </c>
      <c r="KW15" s="130">
        <v>-1.8582726245665926</v>
      </c>
      <c r="KX15" s="171">
        <v>25126</v>
      </c>
      <c r="KY15" s="179">
        <v>-0.6838214949207444</v>
      </c>
      <c r="KZ15" s="190">
        <v>24535</v>
      </c>
      <c r="LA15" s="180">
        <v>-4.1489237019963321</v>
      </c>
      <c r="LB15" s="186">
        <v>24019</v>
      </c>
      <c r="LC15" s="180">
        <v>33.098747644907455</v>
      </c>
      <c r="LD15" s="186">
        <v>21979</v>
      </c>
      <c r="LE15" s="180">
        <v>16.063790463114547</v>
      </c>
      <c r="LF15" s="186">
        <v>22871</v>
      </c>
      <c r="LG15" s="180">
        <v>4.7254910939145578</v>
      </c>
      <c r="LH15" s="186">
        <v>24943</v>
      </c>
      <c r="LI15" s="180">
        <v>2.0163599182004166</v>
      </c>
      <c r="LJ15" s="186">
        <v>26146</v>
      </c>
      <c r="LK15" s="180">
        <v>-6.5312980373931957</v>
      </c>
      <c r="LL15" s="186">
        <v>23186</v>
      </c>
      <c r="LM15" s="180">
        <v>3.2186261852824583</v>
      </c>
      <c r="LN15" s="186">
        <v>22824</v>
      </c>
      <c r="LO15" s="180">
        <v>-0.84281866365453206</v>
      </c>
      <c r="LP15" s="121">
        <v>277227</v>
      </c>
      <c r="LQ15" s="130">
        <v>2.3990514604849134</v>
      </c>
      <c r="LR15" s="186">
        <v>19483</v>
      </c>
      <c r="LS15" s="130">
        <v>5.6447239995662146</v>
      </c>
      <c r="LT15" s="186">
        <v>17141</v>
      </c>
      <c r="LU15" s="130">
        <v>-4.5813849922066385</v>
      </c>
      <c r="LV15" s="171">
        <v>24867</v>
      </c>
      <c r="LW15" s="130">
        <v>-1.2900920927278459</v>
      </c>
      <c r="LX15" s="171">
        <v>23828</v>
      </c>
      <c r="LY15" s="179">
        <v>-5.165963543739549</v>
      </c>
      <c r="LZ15" s="171">
        <v>23445</v>
      </c>
      <c r="MA15" s="179">
        <v>-4.4426329733034393</v>
      </c>
      <c r="MB15" s="171">
        <v>22754</v>
      </c>
      <c r="MC15" s="179">
        <v>-5.2666638910862211</v>
      </c>
      <c r="MD15" s="171">
        <v>21069</v>
      </c>
      <c r="ME15" s="179">
        <v>-4.1403157559488646</v>
      </c>
      <c r="MF15" s="171">
        <v>22484</v>
      </c>
      <c r="MG15" s="179">
        <v>-1.6920991648812889</v>
      </c>
      <c r="MH15" s="171">
        <v>23534</v>
      </c>
      <c r="MI15" s="179">
        <v>-5.6488794451349023</v>
      </c>
      <c r="MJ15" s="171">
        <v>25218</v>
      </c>
      <c r="MK15" s="179">
        <v>-3.5493000841428923</v>
      </c>
      <c r="ML15" s="171">
        <v>23285</v>
      </c>
      <c r="MM15" s="179">
        <v>0.426981799361692</v>
      </c>
      <c r="MN15" s="171">
        <v>22470</v>
      </c>
      <c r="MO15" s="179">
        <v>-1.5509989484752906</v>
      </c>
      <c r="MP15" s="121">
        <v>269578</v>
      </c>
      <c r="MQ15" s="130">
        <v>-2.7591107648244906</v>
      </c>
      <c r="MR15" s="186">
        <v>19262</v>
      </c>
      <c r="MS15" s="130">
        <v>-1.1343222296360977</v>
      </c>
      <c r="MT15" s="171">
        <v>16920</v>
      </c>
      <c r="MU15" s="130">
        <v>-1.2893063415203354</v>
      </c>
      <c r="MV15" s="171">
        <v>23751</v>
      </c>
      <c r="MW15" s="130">
        <v>-4.4878754976474866</v>
      </c>
      <c r="MX15" s="171">
        <v>23930</v>
      </c>
      <c r="MY15" s="179">
        <v>0.42806781937216876</v>
      </c>
      <c r="MZ15" s="171">
        <v>23252</v>
      </c>
      <c r="NA15" s="179">
        <v>-0.82320324162934444</v>
      </c>
      <c r="NB15" s="171">
        <v>21363</v>
      </c>
      <c r="NC15" s="179">
        <v>-6.1132108640239107</v>
      </c>
      <c r="ND15" s="171">
        <v>19562</v>
      </c>
      <c r="NE15" s="179">
        <v>-7.1526887844700742</v>
      </c>
      <c r="NF15" s="171">
        <v>20202</v>
      </c>
      <c r="NG15" s="179">
        <v>-10.149439601494393</v>
      </c>
      <c r="NH15" s="171">
        <v>19602</v>
      </c>
      <c r="NI15" s="179">
        <v>-16.707741990311888</v>
      </c>
      <c r="NJ15" s="171">
        <v>24581</v>
      </c>
      <c r="NK15" s="179">
        <v>-2.5259735109842141</v>
      </c>
      <c r="NL15" s="171">
        <v>20528</v>
      </c>
      <c r="NM15" s="179">
        <v>-11.840240498174792</v>
      </c>
      <c r="NN15" s="171">
        <v>18915</v>
      </c>
      <c r="NO15" s="179">
        <v>-15.82109479305741</v>
      </c>
      <c r="NP15" s="121">
        <v>251868</v>
      </c>
      <c r="NQ15" s="130">
        <v>-6.569527186936619</v>
      </c>
      <c r="NR15" s="186">
        <v>15580</v>
      </c>
      <c r="NS15" s="130">
        <v>-19.11535666078289</v>
      </c>
      <c r="NT15" s="171">
        <v>14498</v>
      </c>
      <c r="NU15" s="130">
        <v>-14.314420803782502</v>
      </c>
      <c r="NV15" s="171">
        <v>19282</v>
      </c>
      <c r="NW15" s="130">
        <v>-18.816049850532611</v>
      </c>
      <c r="NX15" s="171">
        <v>20238</v>
      </c>
      <c r="NY15" s="179">
        <v>-15.428332636857501</v>
      </c>
      <c r="NZ15" s="171">
        <v>18860</v>
      </c>
      <c r="OA15" s="179">
        <v>-18.888697746430417</v>
      </c>
      <c r="OB15" s="171">
        <v>17155</v>
      </c>
      <c r="OC15" s="179">
        <v>-19.697608013855728</v>
      </c>
      <c r="OD15" s="171">
        <v>15645</v>
      </c>
      <c r="OE15" s="179">
        <v>-20.023514978018607</v>
      </c>
      <c r="OF15" s="171">
        <v>16617</v>
      </c>
      <c r="OG15" s="179">
        <v>-17.745767745767751</v>
      </c>
      <c r="OH15" s="171">
        <v>16668</v>
      </c>
      <c r="OI15" s="179">
        <v>-14.967860422405877</v>
      </c>
      <c r="OJ15" s="171">
        <v>17979</v>
      </c>
      <c r="OK15" s="179">
        <v>-26.858142467759649</v>
      </c>
      <c r="OL15" s="171">
        <v>15264</v>
      </c>
      <c r="OM15" s="179">
        <v>-25.643024162120032</v>
      </c>
      <c r="ON15" s="171">
        <v>5328</v>
      </c>
      <c r="OO15" s="179">
        <v>-71.831879460745441</v>
      </c>
      <c r="OP15" s="121">
        <v>193114</v>
      </c>
      <c r="OQ15" s="130">
        <v>-23.327298426159736</v>
      </c>
      <c r="OR15" s="186">
        <v>8853</v>
      </c>
      <c r="OS15" s="130">
        <v>-43.177150192554556</v>
      </c>
      <c r="OT15" s="171">
        <v>7649</v>
      </c>
      <c r="OU15" s="130">
        <v>-47.240998758449436</v>
      </c>
      <c r="OV15" s="171">
        <v>1626</v>
      </c>
      <c r="OW15" s="130">
        <v>-91.567264806555343</v>
      </c>
      <c r="OX15" s="171">
        <v>701</v>
      </c>
      <c r="OY15" s="179">
        <v>-96.53621899397173</v>
      </c>
      <c r="OZ15" s="171">
        <v>794</v>
      </c>
      <c r="PA15" s="179">
        <v>-95.790031813361608</v>
      </c>
      <c r="PB15" s="171">
        <v>885</v>
      </c>
      <c r="PC15" s="179">
        <v>-94.84115418245409</v>
      </c>
      <c r="PD15" s="171">
        <v>943</v>
      </c>
      <c r="PE15" s="179">
        <v>-93.972515180568877</v>
      </c>
      <c r="PF15" s="171">
        <v>1039</v>
      </c>
      <c r="PG15" s="179">
        <v>-93.747367154119274</v>
      </c>
      <c r="PH15" s="171">
        <v>1016</v>
      </c>
      <c r="PI15" s="179">
        <v>-93.904487640988719</v>
      </c>
      <c r="PJ15" s="171">
        <v>1025</v>
      </c>
      <c r="PK15" s="179">
        <v>-94.298904277212301</v>
      </c>
      <c r="PL15" s="171">
        <v>1086</v>
      </c>
      <c r="PM15" s="179">
        <v>-92.885220125786162</v>
      </c>
      <c r="PN15" s="171">
        <v>915</v>
      </c>
      <c r="PO15" s="179">
        <v>-82.826576576576571</v>
      </c>
      <c r="PP15" s="121">
        <v>26532</v>
      </c>
      <c r="PQ15" s="130">
        <v>-86.260965025839667</v>
      </c>
      <c r="PR15" s="186">
        <v>815</v>
      </c>
      <c r="PS15" s="130">
        <v>-90.794081102451145</v>
      </c>
      <c r="PT15" s="171">
        <v>785</v>
      </c>
      <c r="PU15" s="130">
        <v>-89.737220551706116</v>
      </c>
      <c r="PV15" s="171">
        <v>816</v>
      </c>
      <c r="PW15" s="130">
        <v>-49.815498154981555</v>
      </c>
      <c r="PX15" s="171">
        <v>949</v>
      </c>
      <c r="PY15" s="179">
        <v>35.378031383737522</v>
      </c>
      <c r="PZ15" s="171">
        <v>1015</v>
      </c>
      <c r="QA15" s="179">
        <v>27.833753148614605</v>
      </c>
      <c r="QB15" s="171">
        <v>989</v>
      </c>
      <c r="QC15" s="179">
        <v>11.751412429378538</v>
      </c>
      <c r="QD15" s="171">
        <v>1253</v>
      </c>
      <c r="QE15" s="179">
        <v>32.873806998939557</v>
      </c>
      <c r="QF15" s="171">
        <v>1207</v>
      </c>
      <c r="QG15" s="179">
        <v>16.169393647738218</v>
      </c>
      <c r="QH15" s="171">
        <v>1334</v>
      </c>
      <c r="QI15" s="179">
        <v>31.299212598425207</v>
      </c>
      <c r="QJ15" s="171">
        <v>1734</v>
      </c>
      <c r="QK15" s="179">
        <v>69.170731707317074</v>
      </c>
      <c r="QL15" s="171">
        <v>1404</v>
      </c>
      <c r="QM15" s="179">
        <v>29.281767955801108</v>
      </c>
      <c r="QN15" s="171">
        <v>1048</v>
      </c>
      <c r="QO15" s="179">
        <v>14.535519125683049</v>
      </c>
      <c r="QP15" s="121">
        <v>13349</v>
      </c>
      <c r="QQ15" s="130">
        <v>-49.687170209558275</v>
      </c>
      <c r="QR15" s="186">
        <v>850</v>
      </c>
      <c r="QS15" s="130">
        <v>4.2944785276073594</v>
      </c>
      <c r="QT15" s="171">
        <v>953</v>
      </c>
      <c r="QU15" s="130">
        <v>21.401273885350314</v>
      </c>
      <c r="QV15" s="171">
        <v>1051</v>
      </c>
      <c r="QW15" s="130">
        <v>28.799019607843146</v>
      </c>
      <c r="QX15" s="171">
        <v>2148</v>
      </c>
      <c r="QY15" s="130">
        <v>126.34351949420441</v>
      </c>
      <c r="QZ15" s="171">
        <v>2259</v>
      </c>
      <c r="RA15" s="130">
        <v>122.56157635467981</v>
      </c>
      <c r="RB15" s="171">
        <v>2449</v>
      </c>
      <c r="RC15" s="130">
        <v>147.62386248736098</v>
      </c>
      <c r="RD15" s="171">
        <v>2427</v>
      </c>
      <c r="RE15" s="130">
        <v>93.695131683958508</v>
      </c>
      <c r="RF15" s="171">
        <v>2363</v>
      </c>
      <c r="RG15" s="130">
        <v>95.774647887323951</v>
      </c>
      <c r="RH15" s="171">
        <v>3287</v>
      </c>
      <c r="RI15" s="130">
        <v>146.40179910044978</v>
      </c>
      <c r="RJ15" s="171">
        <v>3613</v>
      </c>
      <c r="RK15" s="130">
        <v>108.36216839677047</v>
      </c>
      <c r="RL15" s="171">
        <v>3470</v>
      </c>
      <c r="RM15" s="130">
        <v>147.15099715099714</v>
      </c>
      <c r="RN15" s="171">
        <v>3366</v>
      </c>
      <c r="RO15" s="130">
        <v>221.18320610687024</v>
      </c>
      <c r="RP15" s="121">
        <v>28236</v>
      </c>
      <c r="RQ15" s="130">
        <v>111.52146228181886</v>
      </c>
      <c r="RR15" s="171">
        <v>2801</v>
      </c>
      <c r="RS15" s="130">
        <v>229.52941176470588</v>
      </c>
      <c r="RT15" s="171">
        <v>2473</v>
      </c>
      <c r="RU15" s="130">
        <v>159.49632738719833</v>
      </c>
      <c r="RV15" s="171">
        <v>3723</v>
      </c>
      <c r="RW15" s="130">
        <v>254.23406279733589</v>
      </c>
      <c r="RX15" s="171">
        <v>3937</v>
      </c>
      <c r="RY15" s="130">
        <v>83.286778398510236</v>
      </c>
      <c r="RZ15" s="171">
        <v>3880</v>
      </c>
      <c r="SA15" s="130">
        <v>71.75741478530324</v>
      </c>
      <c r="SB15" s="171">
        <v>3615</v>
      </c>
      <c r="SC15" s="130">
        <v>47.611269906084111</v>
      </c>
      <c r="SD15" s="186">
        <v>2932</v>
      </c>
      <c r="SE15" s="130">
        <v>20.807581376184594</v>
      </c>
      <c r="SF15" s="186">
        <v>3077</v>
      </c>
      <c r="SG15" s="130">
        <v>30.215827338129486</v>
      </c>
      <c r="SH15" s="186">
        <v>3679</v>
      </c>
      <c r="SI15" s="130">
        <v>11.925768177669616</v>
      </c>
      <c r="SJ15" s="186">
        <v>4118</v>
      </c>
      <c r="SK15" s="130">
        <v>13.977304179352345</v>
      </c>
      <c r="SL15" s="186">
        <v>3642</v>
      </c>
      <c r="SM15" s="130">
        <v>4.9567723342939463</v>
      </c>
      <c r="SN15" s="186">
        <v>2994</v>
      </c>
      <c r="SO15" s="130">
        <v>-11.051693404634577</v>
      </c>
      <c r="SP15" s="121">
        <v>40871</v>
      </c>
      <c r="SQ15" s="130">
        <v>44.747839637342388</v>
      </c>
      <c r="SR15" s="186">
        <v>2564</v>
      </c>
      <c r="SS15" s="130">
        <v>-8.4612638343448783</v>
      </c>
      <c r="ST15" s="186">
        <v>2443</v>
      </c>
      <c r="SU15" s="130">
        <v>-1.2131014961585085</v>
      </c>
      <c r="SV15" s="186">
        <v>3396</v>
      </c>
      <c r="SW15" s="130">
        <v>-8.7832393231265122</v>
      </c>
      <c r="SX15" s="186">
        <v>3481</v>
      </c>
      <c r="SY15" s="130">
        <v>-11.582423164846334</v>
      </c>
      <c r="SZ15" s="186">
        <v>3346</v>
      </c>
      <c r="TA15" s="130">
        <v>-13.76288659793814</v>
      </c>
      <c r="TB15" s="186">
        <v>2809</v>
      </c>
      <c r="TC15" s="130">
        <v>-22.295988934993083</v>
      </c>
      <c r="TD15" s="186">
        <v>2564</v>
      </c>
      <c r="TE15" s="130">
        <v>-12.551159618008189</v>
      </c>
      <c r="TF15" s="186">
        <v>2662</v>
      </c>
      <c r="TG15" s="130">
        <v>-13.487162820929477</v>
      </c>
      <c r="TH15" s="186">
        <v>3039</v>
      </c>
      <c r="TI15" s="130">
        <v>-17.396031530307145</v>
      </c>
      <c r="TJ15" s="186">
        <v>3433</v>
      </c>
      <c r="TK15" s="130">
        <v>-16.634288489558035</v>
      </c>
      <c r="TL15" s="186">
        <v>2873</v>
      </c>
      <c r="TM15" s="130">
        <v>-21.114772103239975</v>
      </c>
      <c r="TN15" s="186">
        <v>2601</v>
      </c>
      <c r="TO15" s="130">
        <v>-13.126252505010017</v>
      </c>
      <c r="TP15" s="121">
        <v>35211</v>
      </c>
      <c r="TQ15" s="130">
        <v>-13.848450001223355</v>
      </c>
      <c r="TR15" s="186">
        <v>2087</v>
      </c>
      <c r="TS15" s="130">
        <v>-18.603744149765987</v>
      </c>
      <c r="TT15" s="186">
        <v>1909</v>
      </c>
      <c r="TU15" s="130">
        <v>-21.858370855505527</v>
      </c>
      <c r="TV15" s="186">
        <v>2532</v>
      </c>
      <c r="TW15" s="130">
        <v>-25.441696113074208</v>
      </c>
      <c r="TX15" s="186">
        <v>2672</v>
      </c>
      <c r="TY15" s="130">
        <f t="shared" ref="TY15:TY45" si="27">IFERROR((TX15/SX15-1)*100,"-")</f>
        <v>-23.24044814708417</v>
      </c>
      <c r="TZ15" s="186">
        <v>2504</v>
      </c>
      <c r="UA15" s="130">
        <f t="shared" ref="UA15:UA45" si="28">IFERROR((TZ15/SZ15-1)*100,"-")</f>
        <v>-25.164375373580395</v>
      </c>
      <c r="UB15" s="186">
        <v>2155</v>
      </c>
      <c r="UC15" s="130">
        <f t="shared" ref="UC15:UC45" si="29">IFERROR((UB15/TB15-1)*100,"-")</f>
        <v>-23.282306870772519</v>
      </c>
      <c r="UD15" s="186">
        <v>1948</v>
      </c>
      <c r="UE15" s="130">
        <v>-24.024960998439937</v>
      </c>
      <c r="UF15" s="186">
        <v>1875</v>
      </c>
      <c r="UG15" s="130">
        <v>-29.564237415477091</v>
      </c>
      <c r="UH15" s="186">
        <v>2128</v>
      </c>
      <c r="UI15" s="130">
        <v>-29.97696610727213</v>
      </c>
      <c r="UJ15" s="186">
        <v>2378</v>
      </c>
      <c r="UK15" s="130">
        <v>-30.731138945528691</v>
      </c>
      <c r="UL15" s="186">
        <v>2133</v>
      </c>
      <c r="UM15" s="130">
        <v>-25.757048381482772</v>
      </c>
      <c r="UN15" s="186">
        <v>1782</v>
      </c>
      <c r="UO15" s="130">
        <v>-31.487889273356405</v>
      </c>
      <c r="UP15" s="121">
        <f t="shared" ref="UP15:UP78" si="30">SUM(TR15,TT15,TV15,TX15,TZ15,UB15,UD15,UF15,UH15,UJ15,UL15,UN15)</f>
        <v>26103</v>
      </c>
      <c r="UQ15" s="122">
        <f t="shared" ref="UQ15:UQ78" si="31">IFERROR((UP15/SUM(SR15,ST15,SV15,SX15,SZ15,TB15,TD15,TF15,TH15,TJ15,TL15,TN15)-1)*100,"-")</f>
        <v>-25.86691658856607</v>
      </c>
      <c r="UR15" s="186">
        <v>1396</v>
      </c>
      <c r="US15" s="130">
        <v>-33.109726880689983</v>
      </c>
      <c r="UT15" s="186">
        <v>1253</v>
      </c>
      <c r="UU15" s="130">
        <v>-34.36354112100576</v>
      </c>
      <c r="UV15" s="186">
        <v>1751</v>
      </c>
      <c r="UW15" s="130">
        <f t="shared" ref="UW15:UW45" si="32">IFERROR((UV15/TV15-1)*100,"-")</f>
        <v>-30.845181674565559</v>
      </c>
      <c r="UX15" s="186"/>
      <c r="UY15" s="130"/>
      <c r="UZ15" s="186"/>
      <c r="VA15" s="130"/>
      <c r="VB15" s="186"/>
      <c r="VC15" s="130"/>
      <c r="VD15" s="186"/>
      <c r="VE15" s="130"/>
      <c r="VF15" s="186"/>
      <c r="VG15" s="130"/>
      <c r="VH15" s="186"/>
      <c r="VI15" s="130"/>
      <c r="VJ15" s="186"/>
      <c r="VK15" s="130"/>
      <c r="VL15" s="186"/>
      <c r="VM15" s="130"/>
      <c r="VN15" s="186"/>
      <c r="VO15" s="130"/>
      <c r="VP15" s="121">
        <f t="shared" ref="VP15:VP78" si="33">SUM(UR15,UT15,UV15,UX15,UZ15,VB15,VD15,VF15,VH15,VJ15,VL15,VN15)</f>
        <v>4400</v>
      </c>
      <c r="VQ15" s="122">
        <f>IFERROR((VP15/SUM(TR15,TT15,TV15)-1)*100,"-")</f>
        <v>-32.598039215686271</v>
      </c>
    </row>
    <row r="16" spans="1:589">
      <c r="A16" s="95"/>
      <c r="B16" s="21"/>
      <c r="C16" s="103" t="s">
        <v>420</v>
      </c>
      <c r="D16" s="91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206">
        <v>1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13"/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13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13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13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13">
        <v>0</v>
      </c>
      <c r="CE16" s="21">
        <v>0</v>
      </c>
      <c r="CF16" s="21">
        <v>0</v>
      </c>
      <c r="CG16" s="21">
        <v>3</v>
      </c>
      <c r="CH16" s="21">
        <v>0</v>
      </c>
      <c r="CI16" s="21">
        <v>0</v>
      </c>
      <c r="CJ16" s="21">
        <v>1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13">
        <v>4</v>
      </c>
      <c r="CR16" s="21">
        <v>0</v>
      </c>
      <c r="CS16" s="21">
        <v>0</v>
      </c>
      <c r="CT16" s="21">
        <v>13</v>
      </c>
      <c r="CU16" s="21">
        <v>4</v>
      </c>
      <c r="CV16" s="21">
        <v>13</v>
      </c>
      <c r="CW16" s="21">
        <v>4</v>
      </c>
      <c r="CX16" s="21">
        <v>1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13">
        <v>35</v>
      </c>
      <c r="DE16" s="21">
        <v>0</v>
      </c>
      <c r="DF16" s="21">
        <v>0</v>
      </c>
      <c r="DG16" s="21">
        <v>0</v>
      </c>
      <c r="DH16" s="21">
        <v>8</v>
      </c>
      <c r="DI16" s="21">
        <v>0</v>
      </c>
      <c r="DJ16" s="21">
        <v>0</v>
      </c>
      <c r="DK16" s="21">
        <v>0</v>
      </c>
      <c r="DL16" s="21">
        <v>7</v>
      </c>
      <c r="DM16" s="21">
        <v>1</v>
      </c>
      <c r="DN16" s="21">
        <v>4</v>
      </c>
      <c r="DO16" s="21">
        <v>500</v>
      </c>
      <c r="DP16" s="21">
        <v>576</v>
      </c>
      <c r="DQ16" s="13">
        <v>1096</v>
      </c>
      <c r="DR16" s="21">
        <v>935</v>
      </c>
      <c r="DS16" s="21">
        <v>717</v>
      </c>
      <c r="DT16" s="21">
        <v>694</v>
      </c>
      <c r="DU16" s="21">
        <v>165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13">
        <v>2511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/>
      <c r="FF16" s="16">
        <v>0</v>
      </c>
      <c r="FG16" s="16">
        <v>3</v>
      </c>
      <c r="FH16" s="16"/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3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0</v>
      </c>
      <c r="GL16" s="16">
        <v>0</v>
      </c>
      <c r="GM16" s="16">
        <v>0</v>
      </c>
      <c r="GN16" s="16">
        <v>0</v>
      </c>
      <c r="GO16" s="46">
        <v>0</v>
      </c>
      <c r="GP16" s="16">
        <v>0</v>
      </c>
      <c r="GQ16" s="57">
        <v>0</v>
      </c>
      <c r="GR16" s="54">
        <v>0</v>
      </c>
      <c r="GS16" s="24" t="s">
        <v>0</v>
      </c>
      <c r="GT16" s="67">
        <v>0</v>
      </c>
      <c r="GU16" s="15" t="s">
        <v>0</v>
      </c>
      <c r="GV16" s="67">
        <v>0</v>
      </c>
      <c r="GW16" s="15" t="s">
        <v>453</v>
      </c>
      <c r="GX16" s="67">
        <v>0</v>
      </c>
      <c r="GY16" s="15" t="s">
        <v>0</v>
      </c>
      <c r="GZ16" s="67">
        <v>0</v>
      </c>
      <c r="HA16" s="15" t="s">
        <v>0</v>
      </c>
      <c r="HB16" s="67">
        <v>0</v>
      </c>
      <c r="HC16" s="15" t="s">
        <v>0</v>
      </c>
      <c r="HD16" s="67">
        <v>0</v>
      </c>
      <c r="HE16" s="15" t="s">
        <v>0</v>
      </c>
      <c r="HF16" s="67">
        <v>0</v>
      </c>
      <c r="HG16" s="15" t="s">
        <v>0</v>
      </c>
      <c r="HH16" s="67">
        <v>0</v>
      </c>
      <c r="HI16" s="15" t="s">
        <v>0</v>
      </c>
      <c r="HJ16" s="67">
        <v>0</v>
      </c>
      <c r="HK16" s="15" t="s">
        <v>453</v>
      </c>
      <c r="HL16" s="67">
        <v>0</v>
      </c>
      <c r="HM16" s="15" t="s">
        <v>0</v>
      </c>
      <c r="HN16" s="67">
        <v>0</v>
      </c>
      <c r="HO16" s="15" t="s">
        <v>0</v>
      </c>
      <c r="HP16" s="73">
        <v>0</v>
      </c>
      <c r="HQ16" s="64" t="s">
        <v>0</v>
      </c>
      <c r="HR16" s="67">
        <v>0</v>
      </c>
      <c r="HS16" s="15" t="s">
        <v>0</v>
      </c>
      <c r="HT16" s="67">
        <v>0</v>
      </c>
      <c r="HU16" s="15" t="s">
        <v>0</v>
      </c>
      <c r="HV16" s="67">
        <v>0</v>
      </c>
      <c r="HW16" s="15" t="s">
        <v>0</v>
      </c>
      <c r="HX16" s="67">
        <v>0</v>
      </c>
      <c r="HY16" s="15" t="s">
        <v>0</v>
      </c>
      <c r="HZ16" s="67">
        <v>0</v>
      </c>
      <c r="IA16" s="15" t="s">
        <v>0</v>
      </c>
      <c r="IB16" s="67">
        <v>0</v>
      </c>
      <c r="IC16" s="15" t="s">
        <v>0</v>
      </c>
      <c r="ID16" s="67">
        <v>0</v>
      </c>
      <c r="IE16" s="15" t="s">
        <v>0</v>
      </c>
      <c r="IF16" s="67"/>
      <c r="IG16" s="15" t="s">
        <v>0</v>
      </c>
      <c r="IH16" s="67"/>
      <c r="II16" s="15"/>
      <c r="IJ16" s="67">
        <v>0</v>
      </c>
      <c r="IK16" s="15" t="s">
        <v>0</v>
      </c>
      <c r="IL16" s="67">
        <v>0</v>
      </c>
      <c r="IM16" s="15" t="s">
        <v>0</v>
      </c>
      <c r="IN16" s="67"/>
      <c r="IO16" s="15" t="s">
        <v>0</v>
      </c>
      <c r="IP16" s="67">
        <v>0</v>
      </c>
      <c r="IQ16" s="15" t="s">
        <v>0</v>
      </c>
      <c r="IR16" s="67"/>
      <c r="IS16" s="15"/>
      <c r="IT16" s="67"/>
      <c r="IU16" s="15"/>
      <c r="IV16" s="124"/>
      <c r="IW16" s="130" t="s">
        <v>548</v>
      </c>
      <c r="IX16" s="124"/>
      <c r="IY16" s="130" t="s">
        <v>0</v>
      </c>
      <c r="IZ16" s="124"/>
      <c r="JA16" s="130" t="s">
        <v>0</v>
      </c>
      <c r="JB16" s="124"/>
      <c r="JC16" s="130" t="s">
        <v>0</v>
      </c>
      <c r="JD16" s="124"/>
      <c r="JE16" s="130" t="s">
        <v>0</v>
      </c>
      <c r="JF16" s="124"/>
      <c r="JG16" s="130" t="s">
        <v>0</v>
      </c>
      <c r="JH16" s="124"/>
      <c r="JI16" s="130" t="s">
        <v>566</v>
      </c>
      <c r="JJ16" s="124"/>
      <c r="JK16" s="130"/>
      <c r="JL16" s="124"/>
      <c r="JM16" s="130"/>
      <c r="JN16" s="124"/>
      <c r="JO16" s="130"/>
      <c r="JP16" s="125">
        <v>0</v>
      </c>
      <c r="JQ16" s="130" t="s">
        <v>577</v>
      </c>
      <c r="JR16" s="124"/>
      <c r="JS16" s="130" t="s">
        <v>216</v>
      </c>
      <c r="JT16" s="124"/>
      <c r="JU16" s="130" t="s">
        <v>216</v>
      </c>
      <c r="JV16" s="124" t="s">
        <v>216</v>
      </c>
      <c r="JW16" s="167" t="s">
        <v>216</v>
      </c>
      <c r="JX16" s="172" t="s">
        <v>216</v>
      </c>
      <c r="JY16" s="167" t="s">
        <v>216</v>
      </c>
      <c r="JZ16" s="172" t="s">
        <v>216</v>
      </c>
      <c r="KA16" s="130" t="s">
        <v>590</v>
      </c>
      <c r="KB16" s="172">
        <v>0</v>
      </c>
      <c r="KC16" s="130" t="s">
        <v>593</v>
      </c>
      <c r="KD16" s="172">
        <v>0</v>
      </c>
      <c r="KE16" s="130" t="s">
        <v>595</v>
      </c>
      <c r="KF16" s="172">
        <v>0</v>
      </c>
      <c r="KG16" s="130" t="s">
        <v>418</v>
      </c>
      <c r="KH16" s="172">
        <v>0</v>
      </c>
      <c r="KI16" s="130" t="s">
        <v>599</v>
      </c>
      <c r="KJ16" s="172">
        <v>0</v>
      </c>
      <c r="KK16" s="130" t="s">
        <v>599</v>
      </c>
      <c r="KL16" s="172">
        <v>0</v>
      </c>
      <c r="KM16" s="130" t="s">
        <v>603</v>
      </c>
      <c r="KN16" s="172">
        <v>0</v>
      </c>
      <c r="KO16" s="130" t="s">
        <v>216</v>
      </c>
      <c r="KP16" s="125">
        <v>0</v>
      </c>
      <c r="KQ16" s="130" t="s">
        <v>606</v>
      </c>
      <c r="KR16" s="172">
        <v>0</v>
      </c>
      <c r="KS16" s="130" t="s">
        <v>606</v>
      </c>
      <c r="KT16" s="172">
        <v>0</v>
      </c>
      <c r="KU16" s="130" t="s">
        <v>606</v>
      </c>
      <c r="KV16" s="172" t="s">
        <v>614</v>
      </c>
      <c r="KW16" s="130">
        <v>0</v>
      </c>
      <c r="KX16" s="172" t="s">
        <v>616</v>
      </c>
      <c r="KY16" s="130" t="s">
        <v>616</v>
      </c>
      <c r="KZ16" s="172" t="s">
        <v>618</v>
      </c>
      <c r="LA16" s="181" t="s">
        <v>618</v>
      </c>
      <c r="LB16" s="185" t="s">
        <v>621</v>
      </c>
      <c r="LC16" s="181" t="s">
        <v>621</v>
      </c>
      <c r="LD16" s="185" t="s">
        <v>621</v>
      </c>
      <c r="LE16" s="181" t="s">
        <v>623</v>
      </c>
      <c r="LF16" s="185" t="s">
        <v>0</v>
      </c>
      <c r="LG16" s="181" t="s">
        <v>0</v>
      </c>
      <c r="LH16" s="185"/>
      <c r="LI16" s="181" t="s">
        <v>216</v>
      </c>
      <c r="LJ16" s="185"/>
      <c r="LK16" s="181" t="s">
        <v>216</v>
      </c>
      <c r="LL16" s="185"/>
      <c r="LM16" s="181" t="s">
        <v>216</v>
      </c>
      <c r="LN16" s="185"/>
      <c r="LO16" s="181" t="s">
        <v>216</v>
      </c>
      <c r="LP16" s="121">
        <v>0</v>
      </c>
      <c r="LQ16" s="130" t="s">
        <v>216</v>
      </c>
      <c r="LR16" s="185"/>
      <c r="LS16" s="130" t="s">
        <v>0</v>
      </c>
      <c r="LT16" s="172"/>
      <c r="LU16" s="130" t="s">
        <v>0</v>
      </c>
      <c r="LV16" s="172"/>
      <c r="LW16" s="130"/>
      <c r="LX16" s="172"/>
      <c r="LY16" s="130" t="s">
        <v>216</v>
      </c>
      <c r="LZ16" s="172"/>
      <c r="MA16" s="130" t="s">
        <v>0</v>
      </c>
      <c r="MB16" s="172"/>
      <c r="MC16" s="130"/>
      <c r="MD16" s="172" t="s">
        <v>216</v>
      </c>
      <c r="ME16" s="130" t="s">
        <v>216</v>
      </c>
      <c r="MF16" s="172" t="s">
        <v>216</v>
      </c>
      <c r="MG16" s="130" t="s">
        <v>216</v>
      </c>
      <c r="MH16" s="172" t="s">
        <v>216</v>
      </c>
      <c r="MI16" s="130" t="s">
        <v>216</v>
      </c>
      <c r="MJ16" s="172" t="s">
        <v>216</v>
      </c>
      <c r="MK16" s="130" t="s">
        <v>216</v>
      </c>
      <c r="ML16" s="172" t="s">
        <v>216</v>
      </c>
      <c r="MM16" s="130" t="s">
        <v>216</v>
      </c>
      <c r="MN16" s="172" t="s">
        <v>216</v>
      </c>
      <c r="MO16" s="130" t="s">
        <v>216</v>
      </c>
      <c r="MP16" s="121">
        <v>0</v>
      </c>
      <c r="MQ16" s="130" t="s">
        <v>216</v>
      </c>
      <c r="MR16" s="185" t="s">
        <v>216</v>
      </c>
      <c r="MS16" s="130" t="s">
        <v>216</v>
      </c>
      <c r="MT16" s="172"/>
      <c r="MU16" s="130" t="s">
        <v>0</v>
      </c>
      <c r="MV16" s="172" t="s">
        <v>216</v>
      </c>
      <c r="MW16" s="130"/>
      <c r="MX16" s="172" t="s">
        <v>216</v>
      </c>
      <c r="MY16" s="130" t="s">
        <v>216</v>
      </c>
      <c r="MZ16" s="172" t="s">
        <v>216</v>
      </c>
      <c r="NA16" s="130" t="s">
        <v>0</v>
      </c>
      <c r="NB16" s="172" t="s">
        <v>216</v>
      </c>
      <c r="NC16" s="130"/>
      <c r="ND16" s="172" t="s">
        <v>216</v>
      </c>
      <c r="NE16" s="130" t="s">
        <v>216</v>
      </c>
      <c r="NF16" s="172" t="s">
        <v>216</v>
      </c>
      <c r="NG16" s="130" t="s">
        <v>216</v>
      </c>
      <c r="NH16" s="172" t="s">
        <v>216</v>
      </c>
      <c r="NI16" s="130" t="s">
        <v>216</v>
      </c>
      <c r="NJ16" s="172" t="s">
        <v>216</v>
      </c>
      <c r="NK16" s="130" t="s">
        <v>216</v>
      </c>
      <c r="NL16" s="172" t="s">
        <v>216</v>
      </c>
      <c r="NM16" s="130" t="s">
        <v>216</v>
      </c>
      <c r="NN16" s="171" t="s">
        <v>216</v>
      </c>
      <c r="NO16" s="130" t="s">
        <v>216</v>
      </c>
      <c r="NP16" s="121">
        <v>0</v>
      </c>
      <c r="NQ16" s="130" t="s">
        <v>216</v>
      </c>
      <c r="NR16" s="185" t="s">
        <v>216</v>
      </c>
      <c r="NS16" s="130" t="s">
        <v>216</v>
      </c>
      <c r="NT16" s="172" t="s">
        <v>216</v>
      </c>
      <c r="NU16" s="130" t="s">
        <v>0</v>
      </c>
      <c r="NV16" s="172" t="s">
        <v>216</v>
      </c>
      <c r="NW16" s="130"/>
      <c r="NX16" s="172" t="s">
        <v>216</v>
      </c>
      <c r="NY16" s="130" t="s">
        <v>216</v>
      </c>
      <c r="NZ16" s="172" t="s">
        <v>216</v>
      </c>
      <c r="OA16" s="130" t="s">
        <v>0</v>
      </c>
      <c r="OB16" s="172" t="s">
        <v>216</v>
      </c>
      <c r="OC16" s="130"/>
      <c r="OD16" s="172" t="s">
        <v>216</v>
      </c>
      <c r="OE16" s="130" t="s">
        <v>216</v>
      </c>
      <c r="OF16" s="172" t="s">
        <v>216</v>
      </c>
      <c r="OG16" s="130" t="s">
        <v>216</v>
      </c>
      <c r="OH16" s="172" t="s">
        <v>216</v>
      </c>
      <c r="OI16" s="130" t="s">
        <v>216</v>
      </c>
      <c r="OJ16" s="172" t="s">
        <v>216</v>
      </c>
      <c r="OK16" s="130" t="s">
        <v>216</v>
      </c>
      <c r="OL16" s="172" t="s">
        <v>216</v>
      </c>
      <c r="OM16" s="130" t="s">
        <v>216</v>
      </c>
      <c r="ON16" s="171" t="s">
        <v>216</v>
      </c>
      <c r="OO16" s="130" t="s">
        <v>216</v>
      </c>
      <c r="OP16" s="121">
        <v>0</v>
      </c>
      <c r="OQ16" s="130" t="s">
        <v>216</v>
      </c>
      <c r="OR16" s="185" t="s">
        <v>216</v>
      </c>
      <c r="OS16" s="130" t="s">
        <v>216</v>
      </c>
      <c r="OT16" s="172" t="s">
        <v>216</v>
      </c>
      <c r="OU16" s="130" t="s">
        <v>0</v>
      </c>
      <c r="OV16" s="172" t="s">
        <v>216</v>
      </c>
      <c r="OW16" s="130"/>
      <c r="OX16" s="172" t="s">
        <v>216</v>
      </c>
      <c r="OY16" s="130" t="s">
        <v>216</v>
      </c>
      <c r="OZ16" s="172" t="s">
        <v>216</v>
      </c>
      <c r="PA16" s="130" t="s">
        <v>0</v>
      </c>
      <c r="PB16" s="172" t="s">
        <v>216</v>
      </c>
      <c r="PC16" s="130"/>
      <c r="PD16" s="172" t="s">
        <v>216</v>
      </c>
      <c r="PE16" s="130" t="s">
        <v>216</v>
      </c>
      <c r="PF16" s="172" t="s">
        <v>216</v>
      </c>
      <c r="PG16" s="130" t="s">
        <v>216</v>
      </c>
      <c r="PH16" s="172" t="s">
        <v>216</v>
      </c>
      <c r="PI16" s="130" t="s">
        <v>216</v>
      </c>
      <c r="PJ16" s="172" t="s">
        <v>216</v>
      </c>
      <c r="PK16" s="130" t="s">
        <v>216</v>
      </c>
      <c r="PL16" s="172" t="s">
        <v>216</v>
      </c>
      <c r="PM16" s="130" t="s">
        <v>216</v>
      </c>
      <c r="PN16" s="172" t="s">
        <v>216</v>
      </c>
      <c r="PO16" s="130" t="s">
        <v>216</v>
      </c>
      <c r="PP16" s="121">
        <v>0</v>
      </c>
      <c r="PQ16" s="130" t="s">
        <v>216</v>
      </c>
      <c r="PR16" s="185" t="s">
        <v>216</v>
      </c>
      <c r="PS16" s="130" t="s">
        <v>216</v>
      </c>
      <c r="PT16" s="172" t="s">
        <v>216</v>
      </c>
      <c r="PU16" s="130" t="s">
        <v>0</v>
      </c>
      <c r="PV16" s="172" t="s">
        <v>216</v>
      </c>
      <c r="PW16" s="130"/>
      <c r="PX16" s="172" t="s">
        <v>216</v>
      </c>
      <c r="PY16" s="130" t="s">
        <v>216</v>
      </c>
      <c r="PZ16" s="172" t="s">
        <v>216</v>
      </c>
      <c r="QA16" s="130" t="s">
        <v>0</v>
      </c>
      <c r="QB16" s="172" t="s">
        <v>216</v>
      </c>
      <c r="QC16" s="130"/>
      <c r="QD16" s="172" t="s">
        <v>216</v>
      </c>
      <c r="QE16" s="130" t="s">
        <v>216</v>
      </c>
      <c r="QF16" s="172" t="s">
        <v>216</v>
      </c>
      <c r="QG16" s="130" t="s">
        <v>216</v>
      </c>
      <c r="QH16" s="172" t="s">
        <v>216</v>
      </c>
      <c r="QI16" s="130" t="s">
        <v>216</v>
      </c>
      <c r="QJ16" s="172" t="s">
        <v>216</v>
      </c>
      <c r="QK16" s="130" t="s">
        <v>216</v>
      </c>
      <c r="QL16" s="172" t="s">
        <v>216</v>
      </c>
      <c r="QM16" s="130" t="s">
        <v>216</v>
      </c>
      <c r="QN16" s="172" t="s">
        <v>216</v>
      </c>
      <c r="QO16" s="130" t="s">
        <v>216</v>
      </c>
      <c r="QP16" s="121">
        <v>0</v>
      </c>
      <c r="QQ16" s="130" t="s">
        <v>216</v>
      </c>
      <c r="QR16" s="186" t="s">
        <v>764</v>
      </c>
      <c r="QS16" s="130" t="s">
        <v>216</v>
      </c>
      <c r="QT16" s="171" t="s">
        <v>764</v>
      </c>
      <c r="QU16" s="130" t="s">
        <v>216</v>
      </c>
      <c r="QV16" s="171" t="s">
        <v>764</v>
      </c>
      <c r="QW16" s="130" t="s">
        <v>216</v>
      </c>
      <c r="QX16" s="171" t="s">
        <v>764</v>
      </c>
      <c r="QY16" s="130" t="s">
        <v>216</v>
      </c>
      <c r="QZ16" s="171" t="s">
        <v>764</v>
      </c>
      <c r="RA16" s="130" t="s">
        <v>216</v>
      </c>
      <c r="RB16" s="171" t="s">
        <v>764</v>
      </c>
      <c r="RC16" s="130" t="s">
        <v>216</v>
      </c>
      <c r="RD16" s="171" t="s">
        <v>764</v>
      </c>
      <c r="RE16" s="130" t="s">
        <v>216</v>
      </c>
      <c r="RF16" s="171" t="s">
        <v>764</v>
      </c>
      <c r="RG16" s="130" t="s">
        <v>216</v>
      </c>
      <c r="RH16" s="171" t="s">
        <v>764</v>
      </c>
      <c r="RI16" s="130" t="s">
        <v>216</v>
      </c>
      <c r="RJ16" s="171" t="s">
        <v>764</v>
      </c>
      <c r="RK16" s="130" t="s">
        <v>216</v>
      </c>
      <c r="RL16" s="171" t="s">
        <v>764</v>
      </c>
      <c r="RM16" s="130" t="s">
        <v>216</v>
      </c>
      <c r="RN16" s="171" t="s">
        <v>764</v>
      </c>
      <c r="RO16" s="130" t="s">
        <v>216</v>
      </c>
      <c r="RP16" s="121">
        <v>0</v>
      </c>
      <c r="RQ16" s="130" t="s">
        <v>216</v>
      </c>
      <c r="RR16" s="171" t="s">
        <v>764</v>
      </c>
      <c r="RS16" s="130" t="s">
        <v>216</v>
      </c>
      <c r="RT16" s="171" t="s">
        <v>764</v>
      </c>
      <c r="RU16" s="130" t="s">
        <v>216</v>
      </c>
      <c r="RV16" s="171" t="s">
        <v>764</v>
      </c>
      <c r="RW16" s="130" t="s">
        <v>216</v>
      </c>
      <c r="RX16" s="171" t="s">
        <v>764</v>
      </c>
      <c r="RY16" s="130" t="s">
        <v>216</v>
      </c>
      <c r="RZ16" s="171" t="s">
        <v>764</v>
      </c>
      <c r="SA16" s="130" t="s">
        <v>216</v>
      </c>
      <c r="SB16" s="171" t="s">
        <v>764</v>
      </c>
      <c r="SC16" s="130" t="s">
        <v>216</v>
      </c>
      <c r="SD16" s="186" t="s">
        <v>764</v>
      </c>
      <c r="SE16" s="130" t="s">
        <v>216</v>
      </c>
      <c r="SF16" s="186" t="s">
        <v>764</v>
      </c>
      <c r="SG16" s="130" t="s">
        <v>216</v>
      </c>
      <c r="SH16" s="186" t="s">
        <v>764</v>
      </c>
      <c r="SI16" s="130" t="s">
        <v>216</v>
      </c>
      <c r="SJ16" s="186" t="s">
        <v>764</v>
      </c>
      <c r="SK16" s="130" t="s">
        <v>216</v>
      </c>
      <c r="SL16" s="186" t="s">
        <v>764</v>
      </c>
      <c r="SM16" s="130" t="s">
        <v>216</v>
      </c>
      <c r="SN16" s="186" t="s">
        <v>764</v>
      </c>
      <c r="SO16" s="130" t="s">
        <v>216</v>
      </c>
      <c r="SP16" s="121">
        <v>0</v>
      </c>
      <c r="SQ16" s="130" t="s">
        <v>216</v>
      </c>
      <c r="SR16" s="186" t="s">
        <v>764</v>
      </c>
      <c r="SS16" s="130" t="s">
        <v>216</v>
      </c>
      <c r="ST16" s="186" t="s">
        <v>764</v>
      </c>
      <c r="SU16" s="130" t="s">
        <v>216</v>
      </c>
      <c r="SV16" s="186" t="s">
        <v>764</v>
      </c>
      <c r="SW16" s="130" t="s">
        <v>216</v>
      </c>
      <c r="SX16" s="186" t="s">
        <v>764</v>
      </c>
      <c r="SY16" s="130" t="s">
        <v>216</v>
      </c>
      <c r="SZ16" s="186" t="s">
        <v>764</v>
      </c>
      <c r="TA16" s="130" t="s">
        <v>216</v>
      </c>
      <c r="TB16" s="186" t="s">
        <v>764</v>
      </c>
      <c r="TC16" s="130" t="s">
        <v>216</v>
      </c>
      <c r="TD16" s="186" t="s">
        <v>764</v>
      </c>
      <c r="TE16" s="130" t="s">
        <v>216</v>
      </c>
      <c r="TF16" s="186" t="s">
        <v>764</v>
      </c>
      <c r="TG16" s="130" t="s">
        <v>216</v>
      </c>
      <c r="TH16" s="186" t="s">
        <v>764</v>
      </c>
      <c r="TI16" s="130" t="s">
        <v>216</v>
      </c>
      <c r="TJ16" s="186" t="s">
        <v>764</v>
      </c>
      <c r="TK16" s="130" t="s">
        <v>216</v>
      </c>
      <c r="TL16" s="186" t="s">
        <v>764</v>
      </c>
      <c r="TM16" s="130" t="s">
        <v>216</v>
      </c>
      <c r="TN16" s="186" t="s">
        <v>764</v>
      </c>
      <c r="TO16" s="130" t="s">
        <v>216</v>
      </c>
      <c r="TP16" s="121">
        <v>0</v>
      </c>
      <c r="TQ16" s="130" t="s">
        <v>216</v>
      </c>
      <c r="TR16" s="186" t="s">
        <v>764</v>
      </c>
      <c r="TS16" s="130" t="s">
        <v>216</v>
      </c>
      <c r="TT16" s="186" t="s">
        <v>764</v>
      </c>
      <c r="TU16" s="130" t="s">
        <v>216</v>
      </c>
      <c r="TV16" s="186" t="s">
        <v>764</v>
      </c>
      <c r="TW16" s="130" t="s">
        <v>216</v>
      </c>
      <c r="TX16" s="186" t="s">
        <v>764</v>
      </c>
      <c r="TY16" s="130" t="str">
        <f t="shared" si="27"/>
        <v>-</v>
      </c>
      <c r="TZ16" s="186" t="s">
        <v>764</v>
      </c>
      <c r="UA16" s="130" t="str">
        <f t="shared" si="28"/>
        <v>-</v>
      </c>
      <c r="UB16" s="186" t="s">
        <v>764</v>
      </c>
      <c r="UC16" s="130" t="str">
        <f t="shared" si="29"/>
        <v>-</v>
      </c>
      <c r="UD16" s="186" t="s">
        <v>764</v>
      </c>
      <c r="UE16" s="130" t="s">
        <v>216</v>
      </c>
      <c r="UF16" s="186" t="s">
        <v>764</v>
      </c>
      <c r="UG16" s="130" t="s">
        <v>216</v>
      </c>
      <c r="UH16" s="186" t="s">
        <v>764</v>
      </c>
      <c r="UI16" s="130" t="s">
        <v>216</v>
      </c>
      <c r="UJ16" s="186" t="s">
        <v>764</v>
      </c>
      <c r="UK16" s="130" t="s">
        <v>216</v>
      </c>
      <c r="UL16" s="186" t="s">
        <v>764</v>
      </c>
      <c r="UM16" s="130" t="s">
        <v>216</v>
      </c>
      <c r="UN16" s="186" t="s">
        <v>764</v>
      </c>
      <c r="UO16" s="130" t="s">
        <v>216</v>
      </c>
      <c r="UP16" s="121">
        <f t="shared" si="30"/>
        <v>0</v>
      </c>
      <c r="UQ16" s="122" t="str">
        <f t="shared" si="31"/>
        <v>-</v>
      </c>
      <c r="UR16" s="186" t="s">
        <v>764</v>
      </c>
      <c r="US16" s="130" t="s">
        <v>216</v>
      </c>
      <c r="UT16" s="186" t="s">
        <v>764</v>
      </c>
      <c r="UU16" s="130" t="s">
        <v>216</v>
      </c>
      <c r="UV16" s="186" t="s">
        <v>764</v>
      </c>
      <c r="UW16" s="130" t="str">
        <f t="shared" si="32"/>
        <v>-</v>
      </c>
      <c r="UX16" s="186"/>
      <c r="UY16" s="130"/>
      <c r="UZ16" s="186"/>
      <c r="VA16" s="130"/>
      <c r="VB16" s="186"/>
      <c r="VC16" s="130"/>
      <c r="VD16" s="186"/>
      <c r="VE16" s="130"/>
      <c r="VF16" s="186"/>
      <c r="VG16" s="130"/>
      <c r="VH16" s="186"/>
      <c r="VI16" s="130"/>
      <c r="VJ16" s="186"/>
      <c r="VK16" s="130"/>
      <c r="VL16" s="186"/>
      <c r="VM16" s="130"/>
      <c r="VN16" s="186"/>
      <c r="VO16" s="130"/>
      <c r="VP16" s="121">
        <f t="shared" si="33"/>
        <v>0</v>
      </c>
      <c r="VQ16" s="122" t="str">
        <f t="shared" ref="VQ16:VQ78" si="34">IFERROR((VP16/SUM(TR16,TT16,TV16)-1)*100,"-")</f>
        <v>-</v>
      </c>
    </row>
    <row r="17" spans="1:589">
      <c r="A17" s="159" t="s">
        <v>242</v>
      </c>
      <c r="B17" s="160" t="s">
        <v>242</v>
      </c>
      <c r="C17" s="104" t="s">
        <v>242</v>
      </c>
      <c r="D17" s="90">
        <v>576448</v>
      </c>
      <c r="E17" s="20">
        <v>638941</v>
      </c>
      <c r="F17" s="20">
        <v>791011</v>
      </c>
      <c r="G17" s="20">
        <v>893596</v>
      </c>
      <c r="H17" s="20">
        <v>1124149</v>
      </c>
      <c r="I17" s="20">
        <v>1379523</v>
      </c>
      <c r="J17" s="20">
        <v>1460291</v>
      </c>
      <c r="K17" s="20">
        <v>1455090</v>
      </c>
      <c r="L17" s="20">
        <v>1398604</v>
      </c>
      <c r="M17" s="20">
        <v>1492069</v>
      </c>
      <c r="N17" s="20">
        <v>1644097</v>
      </c>
      <c r="O17" s="20">
        <v>1667203</v>
      </c>
      <c r="P17" s="20">
        <v>1526559</v>
      </c>
      <c r="Q17" s="20">
        <v>1676434</v>
      </c>
      <c r="R17" s="21">
        <v>103633</v>
      </c>
      <c r="S17" s="21">
        <v>146131</v>
      </c>
      <c r="T17" s="21">
        <v>170901</v>
      </c>
      <c r="U17" s="21">
        <v>137223</v>
      </c>
      <c r="V17" s="21">
        <v>162810</v>
      </c>
      <c r="W17" s="21">
        <v>168689</v>
      </c>
      <c r="X17" s="21">
        <v>177902</v>
      </c>
      <c r="Y17" s="21">
        <v>181216</v>
      </c>
      <c r="Z17" s="21">
        <v>190061</v>
      </c>
      <c r="AA17" s="21">
        <v>174514</v>
      </c>
      <c r="AB17" s="21">
        <v>179710</v>
      </c>
      <c r="AC17" s="21">
        <v>161626</v>
      </c>
      <c r="AD17" s="20">
        <v>1954416</v>
      </c>
      <c r="AE17" s="21">
        <v>152671</v>
      </c>
      <c r="AF17" s="21">
        <v>167668</v>
      </c>
      <c r="AG17" s="21">
        <v>201941</v>
      </c>
      <c r="AH17" s="21">
        <v>145922</v>
      </c>
      <c r="AI17" s="21">
        <v>177651</v>
      </c>
      <c r="AJ17" s="21">
        <v>184010</v>
      </c>
      <c r="AK17" s="21">
        <v>187715</v>
      </c>
      <c r="AL17" s="21">
        <v>198231</v>
      </c>
      <c r="AM17" s="21">
        <v>190313</v>
      </c>
      <c r="AN17" s="21">
        <v>210659</v>
      </c>
      <c r="AO17" s="21">
        <v>197834</v>
      </c>
      <c r="AP17" s="21">
        <v>169506</v>
      </c>
      <c r="AQ17" s="20">
        <v>2184121</v>
      </c>
      <c r="AR17" s="21">
        <v>155106</v>
      </c>
      <c r="AS17" s="21">
        <v>196085</v>
      </c>
      <c r="AT17" s="21">
        <v>221620</v>
      </c>
      <c r="AU17" s="21">
        <v>180118</v>
      </c>
      <c r="AV17" s="21">
        <v>204943</v>
      </c>
      <c r="AW17" s="21">
        <v>210036</v>
      </c>
      <c r="AX17" s="21">
        <v>217465</v>
      </c>
      <c r="AY17" s="21">
        <v>206983</v>
      </c>
      <c r="AZ17" s="21">
        <v>236045</v>
      </c>
      <c r="BA17" s="21">
        <v>226371</v>
      </c>
      <c r="BB17" s="21">
        <v>225868</v>
      </c>
      <c r="BC17" s="21">
        <v>191414</v>
      </c>
      <c r="BD17" s="20">
        <v>2472054</v>
      </c>
      <c r="BE17" s="21">
        <v>163877</v>
      </c>
      <c r="BF17" s="21">
        <v>202135</v>
      </c>
      <c r="BG17" s="21">
        <v>228073</v>
      </c>
      <c r="BH17" s="21">
        <v>194254</v>
      </c>
      <c r="BI17" s="21">
        <v>217555</v>
      </c>
      <c r="BJ17" s="21">
        <v>225404</v>
      </c>
      <c r="BK17" s="21">
        <v>225940</v>
      </c>
      <c r="BL17" s="21">
        <v>227591</v>
      </c>
      <c r="BM17" s="21">
        <v>206463</v>
      </c>
      <c r="BN17" s="21">
        <v>175955</v>
      </c>
      <c r="BO17" s="21">
        <v>157425</v>
      </c>
      <c r="BP17" s="21">
        <v>152649</v>
      </c>
      <c r="BQ17" s="20">
        <v>2377321</v>
      </c>
      <c r="BR17" s="21">
        <v>155375</v>
      </c>
      <c r="BS17" s="21">
        <v>168847</v>
      </c>
      <c r="BT17" s="21">
        <v>214234</v>
      </c>
      <c r="BU17" s="21">
        <v>184718</v>
      </c>
      <c r="BV17" s="21">
        <v>177484</v>
      </c>
      <c r="BW17" s="21">
        <v>124826</v>
      </c>
      <c r="BX17" s="21">
        <v>212753</v>
      </c>
      <c r="BY17" s="21">
        <v>221491</v>
      </c>
      <c r="BZ17" s="21">
        <v>231162</v>
      </c>
      <c r="CA17" s="21">
        <v>236235</v>
      </c>
      <c r="CB17" s="21">
        <v>209833</v>
      </c>
      <c r="CC17" s="21">
        <v>183879</v>
      </c>
      <c r="CD17" s="20">
        <v>2320837</v>
      </c>
      <c r="CE17" s="21">
        <v>155546</v>
      </c>
      <c r="CF17" s="21">
        <v>172960</v>
      </c>
      <c r="CG17" s="21">
        <v>180507</v>
      </c>
      <c r="CH17" s="21">
        <v>120316</v>
      </c>
      <c r="CI17" s="21">
        <v>87036</v>
      </c>
      <c r="CJ17" s="21">
        <v>83228</v>
      </c>
      <c r="CK17" s="21">
        <v>123886</v>
      </c>
      <c r="CL17" s="21">
        <v>168606</v>
      </c>
      <c r="CM17" s="21">
        <v>174508</v>
      </c>
      <c r="CN17" s="21">
        <v>179212</v>
      </c>
      <c r="CO17" s="21">
        <v>175999</v>
      </c>
      <c r="CP17" s="21">
        <v>180738</v>
      </c>
      <c r="CQ17" s="20">
        <v>1802542</v>
      </c>
      <c r="CR17" s="21">
        <v>145221</v>
      </c>
      <c r="CS17" s="21">
        <v>173661</v>
      </c>
      <c r="CT17" s="21">
        <v>198897</v>
      </c>
      <c r="CU17" s="21">
        <v>165250</v>
      </c>
      <c r="CV17" s="21">
        <v>185423</v>
      </c>
      <c r="CW17" s="21">
        <v>198165</v>
      </c>
      <c r="CX17" s="21">
        <v>209464</v>
      </c>
      <c r="CY17" s="21">
        <v>234625</v>
      </c>
      <c r="CZ17" s="21">
        <v>224078</v>
      </c>
      <c r="DA17" s="21">
        <v>256813</v>
      </c>
      <c r="DB17" s="21">
        <v>236795</v>
      </c>
      <c r="DC17" s="21">
        <v>214678</v>
      </c>
      <c r="DD17" s="20">
        <v>2443070</v>
      </c>
      <c r="DE17" s="21">
        <v>197632</v>
      </c>
      <c r="DF17" s="21">
        <v>199954</v>
      </c>
      <c r="DG17" s="21">
        <v>251719</v>
      </c>
      <c r="DH17" s="21">
        <v>188805</v>
      </c>
      <c r="DI17" s="21">
        <v>168069</v>
      </c>
      <c r="DJ17" s="21">
        <v>170350</v>
      </c>
      <c r="DK17" s="21">
        <v>180789</v>
      </c>
      <c r="DL17" s="21">
        <v>216500</v>
      </c>
      <c r="DM17" s="21">
        <v>215032</v>
      </c>
      <c r="DN17" s="21">
        <v>231315</v>
      </c>
      <c r="DO17" s="21">
        <v>219112</v>
      </c>
      <c r="DP17" s="21">
        <v>200862</v>
      </c>
      <c r="DQ17" s="20">
        <v>2440139</v>
      </c>
      <c r="DR17" s="21">
        <v>154652</v>
      </c>
      <c r="DS17" s="21">
        <v>177561</v>
      </c>
      <c r="DT17" s="21">
        <v>224445</v>
      </c>
      <c r="DU17" s="21">
        <v>176709</v>
      </c>
      <c r="DV17" s="21">
        <v>197121</v>
      </c>
      <c r="DW17" s="21">
        <v>192604</v>
      </c>
      <c r="DX17" s="21">
        <v>173272</v>
      </c>
      <c r="DY17" s="21">
        <v>216830</v>
      </c>
      <c r="DZ17" s="21">
        <v>213287</v>
      </c>
      <c r="EA17" s="21">
        <v>212343</v>
      </c>
      <c r="EB17" s="21">
        <v>213244</v>
      </c>
      <c r="EC17" s="21">
        <v>186853</v>
      </c>
      <c r="ED17" s="13">
        <v>2338921</v>
      </c>
      <c r="EE17" s="21">
        <v>170473</v>
      </c>
      <c r="EF17" s="21">
        <v>179782</v>
      </c>
      <c r="EG17" s="21">
        <v>210742</v>
      </c>
      <c r="EH17" s="21">
        <v>171846</v>
      </c>
      <c r="EI17" s="21">
        <v>176280</v>
      </c>
      <c r="EJ17" s="21">
        <v>174838</v>
      </c>
      <c r="EK17" s="21">
        <v>163426</v>
      </c>
      <c r="EL17" s="21">
        <v>198027</v>
      </c>
      <c r="EM17" s="21">
        <v>193067</v>
      </c>
      <c r="EN17" s="21">
        <v>225081</v>
      </c>
      <c r="EO17" s="21">
        <v>203273</v>
      </c>
      <c r="EP17" s="21">
        <v>169128</v>
      </c>
      <c r="EQ17" s="20">
        <v>2235963</v>
      </c>
      <c r="ER17" s="21">
        <v>153122</v>
      </c>
      <c r="ES17" s="21">
        <v>171039</v>
      </c>
      <c r="ET17" s="21">
        <v>210517</v>
      </c>
      <c r="EU17" s="21">
        <v>178753</v>
      </c>
      <c r="EV17" s="21">
        <v>190738</v>
      </c>
      <c r="EW17" s="21">
        <v>182591</v>
      </c>
      <c r="EX17" s="21">
        <v>177028</v>
      </c>
      <c r="EY17" s="21">
        <v>193045</v>
      </c>
      <c r="EZ17" s="21">
        <v>202229</v>
      </c>
      <c r="FA17" s="21">
        <v>232168</v>
      </c>
      <c r="FB17" s="21">
        <v>230272</v>
      </c>
      <c r="FC17" s="21">
        <v>256600</v>
      </c>
      <c r="FD17" s="20">
        <v>2378102</v>
      </c>
      <c r="FE17" s="21">
        <v>237816</v>
      </c>
      <c r="FF17" s="21">
        <v>294390</v>
      </c>
      <c r="FG17" s="21">
        <v>326874</v>
      </c>
      <c r="FH17" s="21">
        <v>275219</v>
      </c>
      <c r="FI17" s="21">
        <v>209492</v>
      </c>
      <c r="FJ17" s="21">
        <v>181364</v>
      </c>
      <c r="FK17" s="21">
        <v>228465</v>
      </c>
      <c r="FL17" s="21">
        <v>248026</v>
      </c>
      <c r="FM17" s="21">
        <v>288993</v>
      </c>
      <c r="FN17" s="21">
        <v>270831</v>
      </c>
      <c r="FO17" s="21">
        <v>255359</v>
      </c>
      <c r="FP17" s="21">
        <v>236482</v>
      </c>
      <c r="FQ17" s="20">
        <v>3053311</v>
      </c>
      <c r="FR17" s="21">
        <v>209184</v>
      </c>
      <c r="FS17" s="21">
        <v>230362</v>
      </c>
      <c r="FT17" s="21">
        <v>306126</v>
      </c>
      <c r="FU17" s="21">
        <v>239075</v>
      </c>
      <c r="FV17" s="21">
        <v>241695</v>
      </c>
      <c r="FW17" s="21">
        <v>231718</v>
      </c>
      <c r="FX17" s="21">
        <v>227541</v>
      </c>
      <c r="FY17" s="21">
        <v>262157</v>
      </c>
      <c r="FZ17" s="21">
        <v>267886</v>
      </c>
      <c r="GA17" s="22">
        <v>302570</v>
      </c>
      <c r="GB17" s="21">
        <v>274889</v>
      </c>
      <c r="GC17" s="21">
        <v>229806</v>
      </c>
      <c r="GD17" s="20">
        <v>3023009</v>
      </c>
      <c r="GE17" s="19">
        <v>196301</v>
      </c>
      <c r="GF17" s="18">
        <v>221318</v>
      </c>
      <c r="GG17" s="18">
        <v>268355</v>
      </c>
      <c r="GH17" s="18">
        <v>220142</v>
      </c>
      <c r="GI17" s="18">
        <v>234626</v>
      </c>
      <c r="GJ17" s="18">
        <v>254872</v>
      </c>
      <c r="GK17" s="35">
        <v>275317</v>
      </c>
      <c r="GL17" s="35">
        <v>325927</v>
      </c>
      <c r="GM17" s="35">
        <v>321231</v>
      </c>
      <c r="GN17" s="17">
        <v>340172</v>
      </c>
      <c r="GO17" s="17">
        <v>331721</v>
      </c>
      <c r="GP17" s="16">
        <v>299069</v>
      </c>
      <c r="GQ17" s="56">
        <v>3289051</v>
      </c>
      <c r="GR17" s="54">
        <v>244370</v>
      </c>
      <c r="GS17" s="24">
        <v>24.487394358663472</v>
      </c>
      <c r="GT17" s="67">
        <v>294317</v>
      </c>
      <c r="GU17" s="15">
        <v>32.983760923196485</v>
      </c>
      <c r="GV17" s="67">
        <v>360719</v>
      </c>
      <c r="GW17" s="15">
        <v>34.418587319036355</v>
      </c>
      <c r="GX17" s="67">
        <v>298656</v>
      </c>
      <c r="GY17" s="15">
        <v>35.665161577527236</v>
      </c>
      <c r="GZ17" s="67">
        <v>316598</v>
      </c>
      <c r="HA17" s="15">
        <v>34.937304476059758</v>
      </c>
      <c r="HB17" s="67">
        <v>302383</v>
      </c>
      <c r="HC17" s="15">
        <v>18.64112181801061</v>
      </c>
      <c r="HD17" s="67">
        <v>299477</v>
      </c>
      <c r="HE17" s="15">
        <v>8.7753389728930653</v>
      </c>
      <c r="HF17" s="67">
        <v>346950</v>
      </c>
      <c r="HG17" s="15">
        <v>6.4502173799654505</v>
      </c>
      <c r="HH17" s="67">
        <v>308882</v>
      </c>
      <c r="HI17" s="15">
        <v>-3.8442740582322332</v>
      </c>
      <c r="HJ17" s="67">
        <v>269732</v>
      </c>
      <c r="HK17" s="15">
        <v>-20.707171666098322</v>
      </c>
      <c r="HL17" s="67">
        <v>249481</v>
      </c>
      <c r="HM17" s="15">
        <v>-24.791918509832055</v>
      </c>
      <c r="HN17" s="67">
        <v>227227</v>
      </c>
      <c r="HO17" s="15">
        <v>-24.021881238108932</v>
      </c>
      <c r="HP17" s="72">
        <v>3518792</v>
      </c>
      <c r="HQ17" s="24">
        <v>6.9850239476371812</v>
      </c>
      <c r="HR17" s="67">
        <v>206474</v>
      </c>
      <c r="HS17" s="15">
        <v>-15.507631869705774</v>
      </c>
      <c r="HT17" s="67">
        <v>217153</v>
      </c>
      <c r="HU17" s="15">
        <v>-26.217989446752988</v>
      </c>
      <c r="HV17" s="67">
        <v>288900</v>
      </c>
      <c r="HW17" s="15">
        <v>-19.909957612435171</v>
      </c>
      <c r="HX17" s="67">
        <v>202529</v>
      </c>
      <c r="HY17" s="15">
        <v>-32.186528983177979</v>
      </c>
      <c r="HZ17" s="67">
        <v>222936</v>
      </c>
      <c r="IA17" s="15">
        <v>-29.583888716921781</v>
      </c>
      <c r="IB17" s="67">
        <v>201163</v>
      </c>
      <c r="IC17" s="15">
        <v>-33.474104033626226</v>
      </c>
      <c r="ID17" s="67">
        <v>208219</v>
      </c>
      <c r="IE17" s="15">
        <v>-30.472456983340955</v>
      </c>
      <c r="IF17" s="67">
        <v>270582</v>
      </c>
      <c r="IG17" s="15">
        <v>-22.011240812797229</v>
      </c>
      <c r="IH17" s="67">
        <v>246926</v>
      </c>
      <c r="II17" s="15">
        <v>-20.058145181655128</v>
      </c>
      <c r="IJ17" s="67">
        <v>245021</v>
      </c>
      <c r="IK17" s="15">
        <v>-9.1613156763009194</v>
      </c>
      <c r="IL17" s="67">
        <v>222797</v>
      </c>
      <c r="IM17" s="15">
        <v>-10.695804490121496</v>
      </c>
      <c r="IN17" s="67">
        <v>215050</v>
      </c>
      <c r="IO17" s="15">
        <v>-5.3589582223943495</v>
      </c>
      <c r="IP17" s="98">
        <v>2747750</v>
      </c>
      <c r="IQ17" s="15">
        <v>-21.912122114634791</v>
      </c>
      <c r="IR17" s="67">
        <v>172077</v>
      </c>
      <c r="IS17" s="15">
        <v>-16.659240388620354</v>
      </c>
      <c r="IT17" s="67">
        <v>189722</v>
      </c>
      <c r="IU17" s="15">
        <v>-12.632107316039843</v>
      </c>
      <c r="IV17" s="124">
        <v>247262</v>
      </c>
      <c r="IW17" s="130">
        <v>-14.412599515403258</v>
      </c>
      <c r="IX17" s="124">
        <v>179593</v>
      </c>
      <c r="IY17" s="130">
        <v>-11.324797930172959</v>
      </c>
      <c r="IZ17" s="124">
        <v>201489</v>
      </c>
      <c r="JA17" s="130">
        <v>-9.620249757778021</v>
      </c>
      <c r="JB17" s="124">
        <v>173056</v>
      </c>
      <c r="JC17" s="130">
        <v>-13.972251358351183</v>
      </c>
      <c r="JD17" s="124">
        <v>172427</v>
      </c>
      <c r="JE17" s="130">
        <v>-17.189593648994574</v>
      </c>
      <c r="JF17" s="124">
        <v>208147</v>
      </c>
      <c r="JG17" s="130">
        <v>-23.074336060787491</v>
      </c>
      <c r="JH17" s="124">
        <v>196306</v>
      </c>
      <c r="JI17" s="130">
        <v>-20.500068846537022</v>
      </c>
      <c r="JJ17" s="124">
        <v>190335</v>
      </c>
      <c r="JK17" s="130">
        <v>-22.318903277678238</v>
      </c>
      <c r="JL17" s="124">
        <v>179533</v>
      </c>
      <c r="JM17" s="130">
        <v>-19.418573858714439</v>
      </c>
      <c r="JN17" s="124">
        <v>170487</v>
      </c>
      <c r="JO17" s="130">
        <v>-20.722157637758663</v>
      </c>
      <c r="JP17" s="125">
        <v>2280434</v>
      </c>
      <c r="JQ17" s="130">
        <v>-17.007224092439266</v>
      </c>
      <c r="JR17" s="124">
        <v>139632</v>
      </c>
      <c r="JS17" s="130">
        <v>-18.854931222650329</v>
      </c>
      <c r="JT17" s="124">
        <v>142587</v>
      </c>
      <c r="JU17" s="130">
        <v>-24.844245791210295</v>
      </c>
      <c r="JV17" s="124">
        <v>218932</v>
      </c>
      <c r="JW17" s="167">
        <v>-11.45748234666063</v>
      </c>
      <c r="JX17" s="172">
        <v>154402</v>
      </c>
      <c r="JY17" s="167">
        <v>-14.026715963317059</v>
      </c>
      <c r="JZ17" s="172">
        <v>188420</v>
      </c>
      <c r="KA17" s="130">
        <v>-6.4862101653191946</v>
      </c>
      <c r="KB17" s="172">
        <v>101206</v>
      </c>
      <c r="KC17" s="130">
        <v>-41.518352440828401</v>
      </c>
      <c r="KD17" s="172">
        <v>81748</v>
      </c>
      <c r="KE17" s="130">
        <v>-52.589791621961758</v>
      </c>
      <c r="KF17" s="172">
        <v>148632</v>
      </c>
      <c r="KG17" s="130">
        <v>-28.592773376507953</v>
      </c>
      <c r="KH17" s="172">
        <v>157313</v>
      </c>
      <c r="KI17" s="130">
        <v>-19.863376565158475</v>
      </c>
      <c r="KJ17" s="172">
        <v>180348</v>
      </c>
      <c r="KK17" s="130">
        <v>-5.2470643864764739</v>
      </c>
      <c r="KL17" s="172">
        <v>164685</v>
      </c>
      <c r="KM17" s="130">
        <v>-8.2703458417115563</v>
      </c>
      <c r="KN17" s="172">
        <v>159877</v>
      </c>
      <c r="KO17" s="130">
        <v>-6.2233484077964913</v>
      </c>
      <c r="KP17" s="125">
        <v>1837782</v>
      </c>
      <c r="KQ17" s="130">
        <v>-19.410866528038085</v>
      </c>
      <c r="KR17" s="172">
        <v>136884</v>
      </c>
      <c r="KS17" s="130">
        <v>-1.9680302509453407</v>
      </c>
      <c r="KT17" s="172">
        <v>144493</v>
      </c>
      <c r="KU17" s="130">
        <v>1.3367277521793675</v>
      </c>
      <c r="KV17" s="172">
        <v>224328</v>
      </c>
      <c r="KW17" s="130">
        <v>2.4646922332048238</v>
      </c>
      <c r="KX17" s="172">
        <v>175283</v>
      </c>
      <c r="KY17" s="130">
        <v>13.523788551961768</v>
      </c>
      <c r="KZ17" s="172">
        <v>178735</v>
      </c>
      <c r="LA17" s="181">
        <v>-5.1401125145950521</v>
      </c>
      <c r="LB17" s="185">
        <v>180192</v>
      </c>
      <c r="LC17" s="181">
        <v>78.044779953757697</v>
      </c>
      <c r="LD17" s="185">
        <v>186194</v>
      </c>
      <c r="LE17" s="181">
        <v>127.76581690071929</v>
      </c>
      <c r="LF17" s="185">
        <v>225456</v>
      </c>
      <c r="LG17" s="181">
        <v>51.687388987566621</v>
      </c>
      <c r="LH17" s="185">
        <v>208759</v>
      </c>
      <c r="LI17" s="181">
        <v>32.702955254810483</v>
      </c>
      <c r="LJ17" s="185">
        <v>227149</v>
      </c>
      <c r="LK17" s="181">
        <v>25.950384811586492</v>
      </c>
      <c r="LL17" s="185">
        <v>213211</v>
      </c>
      <c r="LM17" s="181">
        <v>29.465950147250819</v>
      </c>
      <c r="LN17" s="185">
        <v>197209</v>
      </c>
      <c r="LO17" s="181">
        <v>23.350450658944055</v>
      </c>
      <c r="LP17" s="121">
        <v>2297893</v>
      </c>
      <c r="LQ17" s="130">
        <v>25.036212129621461</v>
      </c>
      <c r="LR17" s="185">
        <v>154862</v>
      </c>
      <c r="LS17" s="130">
        <v>13.133748283217916</v>
      </c>
      <c r="LT17" s="185">
        <v>185032</v>
      </c>
      <c r="LU17" s="130">
        <v>28.056030395936137</v>
      </c>
      <c r="LV17" s="172">
        <v>274478</v>
      </c>
      <c r="LW17" s="130">
        <v>22.355657786812166</v>
      </c>
      <c r="LX17" s="172">
        <v>165748</v>
      </c>
      <c r="LY17" s="130">
        <v>-5.4397745360360128</v>
      </c>
      <c r="LZ17" s="172">
        <v>159379</v>
      </c>
      <c r="MA17" s="130">
        <v>-10.829440232746801</v>
      </c>
      <c r="MB17" s="172">
        <v>167785</v>
      </c>
      <c r="MC17" s="130">
        <v>-6.8854333155744962</v>
      </c>
      <c r="MD17" s="172">
        <v>170634</v>
      </c>
      <c r="ME17" s="130">
        <v>-8.3568750872745632</v>
      </c>
      <c r="MF17" s="172">
        <v>226735</v>
      </c>
      <c r="MG17" s="130">
        <v>0.56729472713079598</v>
      </c>
      <c r="MH17" s="172">
        <v>219968</v>
      </c>
      <c r="MI17" s="130">
        <v>5.3693493454174401</v>
      </c>
      <c r="MJ17" s="172">
        <v>179661</v>
      </c>
      <c r="MK17" s="130">
        <v>-20.906101281537669</v>
      </c>
      <c r="ML17" s="172">
        <v>213460</v>
      </c>
      <c r="MM17" s="130">
        <v>0.11678571931090787</v>
      </c>
      <c r="MN17" s="172">
        <v>193705</v>
      </c>
      <c r="MO17" s="130">
        <v>-1.7767951766907153</v>
      </c>
      <c r="MP17" s="121">
        <v>2311447</v>
      </c>
      <c r="MQ17" s="130">
        <v>0.58984469685925411</v>
      </c>
      <c r="MR17" s="185">
        <v>167083</v>
      </c>
      <c r="MS17" s="130">
        <v>7.8915421472020242</v>
      </c>
      <c r="MT17" s="172">
        <v>168241</v>
      </c>
      <c r="MU17" s="130">
        <v>-9.074646547624198</v>
      </c>
      <c r="MV17" s="172">
        <v>294476</v>
      </c>
      <c r="MW17" s="130">
        <v>7.2858298297131308</v>
      </c>
      <c r="MX17" s="172">
        <v>213853</v>
      </c>
      <c r="MY17" s="130">
        <v>29.022974636194697</v>
      </c>
      <c r="MZ17" s="172">
        <v>227230</v>
      </c>
      <c r="NA17" s="130">
        <v>42.572107994152297</v>
      </c>
      <c r="NB17" s="172">
        <v>235293</v>
      </c>
      <c r="NC17" s="130">
        <v>40.234824328754073</v>
      </c>
      <c r="ND17" s="172">
        <v>230512</v>
      </c>
      <c r="NE17" s="130">
        <v>35.091482354044331</v>
      </c>
      <c r="NF17" s="172">
        <v>315025</v>
      </c>
      <c r="NG17" s="130">
        <v>38.939731404503064</v>
      </c>
      <c r="NH17" s="172">
        <v>247847</v>
      </c>
      <c r="NI17" s="130">
        <v>12.674116235088739</v>
      </c>
      <c r="NJ17" s="172">
        <v>290468</v>
      </c>
      <c r="NK17" s="130">
        <v>61.675600158075497</v>
      </c>
      <c r="NL17" s="172">
        <v>299978</v>
      </c>
      <c r="NM17" s="130">
        <v>40.531247072050981</v>
      </c>
      <c r="NN17" s="171">
        <v>258521</v>
      </c>
      <c r="NO17" s="130">
        <v>33.461190986293587</v>
      </c>
      <c r="NP17" s="121">
        <v>2948527</v>
      </c>
      <c r="NQ17" s="130">
        <v>27.561955779215364</v>
      </c>
      <c r="NR17" s="185">
        <v>206526</v>
      </c>
      <c r="NS17" s="130">
        <v>23.606830138314482</v>
      </c>
      <c r="NT17" s="172">
        <v>213200</v>
      </c>
      <c r="NU17" s="130">
        <v>26.722974780225982</v>
      </c>
      <c r="NV17" s="172">
        <v>375119</v>
      </c>
      <c r="NW17" s="130">
        <v>27.385253806761845</v>
      </c>
      <c r="NX17" s="172">
        <v>290092</v>
      </c>
      <c r="NY17" s="130">
        <v>35.650189616231721</v>
      </c>
      <c r="NZ17" s="172">
        <v>286273</v>
      </c>
      <c r="OA17" s="130">
        <v>25.983804955331614</v>
      </c>
      <c r="OB17" s="172">
        <v>282476</v>
      </c>
      <c r="OC17" s="130">
        <v>20.05287025113369</v>
      </c>
      <c r="OD17" s="172">
        <v>274830</v>
      </c>
      <c r="OE17" s="130">
        <v>19.225897133337956</v>
      </c>
      <c r="OF17" s="172">
        <v>329652</v>
      </c>
      <c r="OG17" s="130">
        <v>4.6431235616220867</v>
      </c>
      <c r="OH17" s="172">
        <v>251119</v>
      </c>
      <c r="OI17" s="130">
        <v>1.3201692979943225</v>
      </c>
      <c r="OJ17" s="172">
        <v>248541</v>
      </c>
      <c r="OK17" s="130">
        <v>-14.434292245617419</v>
      </c>
      <c r="OL17" s="172">
        <v>258522</v>
      </c>
      <c r="OM17" s="130">
        <v>-13.819680109874721</v>
      </c>
      <c r="ON17" s="171">
        <v>255356</v>
      </c>
      <c r="OO17" s="130">
        <v>-1.2242719160145632</v>
      </c>
      <c r="OP17" s="121">
        <v>3271706</v>
      </c>
      <c r="OQ17" s="130">
        <v>10.960693254631892</v>
      </c>
      <c r="OR17" s="185">
        <v>203969</v>
      </c>
      <c r="OS17" s="130">
        <v>-1.2381007718156534</v>
      </c>
      <c r="OT17" s="172">
        <v>211199</v>
      </c>
      <c r="OU17" s="130">
        <v>-0.93855534709192945</v>
      </c>
      <c r="OV17" s="172">
        <v>8347</v>
      </c>
      <c r="OW17" s="130">
        <v>-97.774839450947567</v>
      </c>
      <c r="OX17" s="172">
        <v>360</v>
      </c>
      <c r="OY17" s="130">
        <v>-99.875901438164448</v>
      </c>
      <c r="OZ17" s="172">
        <v>413</v>
      </c>
      <c r="PA17" s="130">
        <v>-99.855732115847459</v>
      </c>
      <c r="PB17" s="172">
        <v>498</v>
      </c>
      <c r="PC17" s="130">
        <v>-99.823701836616209</v>
      </c>
      <c r="PD17" s="172">
        <v>755</v>
      </c>
      <c r="PE17" s="130">
        <v>-99.725284721464178</v>
      </c>
      <c r="PF17" s="172">
        <v>1275</v>
      </c>
      <c r="PG17" s="130">
        <v>-99.613228495504345</v>
      </c>
      <c r="PH17" s="172">
        <v>794</v>
      </c>
      <c r="PI17" s="130">
        <v>-99.683815242972457</v>
      </c>
      <c r="PJ17" s="172">
        <v>927</v>
      </c>
      <c r="PK17" s="130">
        <v>-99.627023308025642</v>
      </c>
      <c r="PL17" s="172">
        <v>1254</v>
      </c>
      <c r="PM17" s="130">
        <v>-99.51493489915751</v>
      </c>
      <c r="PN17" s="172">
        <v>951</v>
      </c>
      <c r="PO17" s="130">
        <v>-99.627578752800019</v>
      </c>
      <c r="PP17" s="121">
        <v>430742</v>
      </c>
      <c r="PQ17" s="130">
        <v>-86.834330468568993</v>
      </c>
      <c r="PR17" s="185">
        <v>1299</v>
      </c>
      <c r="PS17" s="130">
        <v>-99.36313851614706</v>
      </c>
      <c r="PT17" s="172">
        <v>1719</v>
      </c>
      <c r="PU17" s="130">
        <v>-99.186075691646266</v>
      </c>
      <c r="PV17" s="172">
        <v>949</v>
      </c>
      <c r="PW17" s="130">
        <v>-88.630645740984775</v>
      </c>
      <c r="PX17" s="172">
        <v>872</v>
      </c>
      <c r="PY17" s="130">
        <v>142.2222222222222</v>
      </c>
      <c r="PZ17" s="172">
        <v>1403</v>
      </c>
      <c r="QA17" s="130">
        <v>239.70944309927361</v>
      </c>
      <c r="QB17" s="172">
        <v>875</v>
      </c>
      <c r="QC17" s="130">
        <v>75.702811244979927</v>
      </c>
      <c r="QD17" s="172">
        <v>881</v>
      </c>
      <c r="QE17" s="130">
        <v>16.688741721854306</v>
      </c>
      <c r="QF17" s="172">
        <v>2258</v>
      </c>
      <c r="QG17" s="130">
        <v>77.098039215686271</v>
      </c>
      <c r="QH17" s="172">
        <v>1142</v>
      </c>
      <c r="QI17" s="130">
        <v>43.82871536523929</v>
      </c>
      <c r="QJ17" s="172">
        <v>1237</v>
      </c>
      <c r="QK17" s="130">
        <v>33.441208198489747</v>
      </c>
      <c r="QL17" s="172">
        <v>1623</v>
      </c>
      <c r="QM17" s="130">
        <v>29.425837320574153</v>
      </c>
      <c r="QN17" s="172">
        <v>1007</v>
      </c>
      <c r="QO17" s="130">
        <v>5.8885383806519531</v>
      </c>
      <c r="QP17" s="121">
        <v>15265</v>
      </c>
      <c r="QQ17" s="130">
        <v>-96.456115261571895</v>
      </c>
      <c r="QR17" s="186">
        <v>1162</v>
      </c>
      <c r="QS17" s="130">
        <v>-10.54657428791378</v>
      </c>
      <c r="QT17" s="171">
        <v>2934</v>
      </c>
      <c r="QU17" s="130">
        <v>70.680628272251298</v>
      </c>
      <c r="QV17" s="171">
        <v>1397</v>
      </c>
      <c r="QW17" s="130">
        <v>47.20758693361433</v>
      </c>
      <c r="QX17" s="171">
        <v>2231</v>
      </c>
      <c r="QY17" s="130">
        <v>155.848623853211</v>
      </c>
      <c r="QZ17" s="171">
        <v>3701</v>
      </c>
      <c r="RA17" s="130">
        <v>163.79187455452603</v>
      </c>
      <c r="RB17" s="171">
        <v>5855</v>
      </c>
      <c r="RC17" s="130">
        <v>569.14285714285711</v>
      </c>
      <c r="RD17" s="171">
        <v>11789</v>
      </c>
      <c r="RE17" s="130">
        <v>1238.138479001135</v>
      </c>
      <c r="RF17" s="171">
        <v>26482</v>
      </c>
      <c r="RG17" s="130">
        <v>1072.8077945084144</v>
      </c>
      <c r="RH17" s="171">
        <v>27560</v>
      </c>
      <c r="RI17" s="130">
        <v>2313.309982486865</v>
      </c>
      <c r="RJ17" s="171">
        <v>67159</v>
      </c>
      <c r="RK17" s="130">
        <v>5329.1835084882787</v>
      </c>
      <c r="RL17" s="171">
        <v>62422</v>
      </c>
      <c r="RM17" s="130">
        <v>3746.087492298213</v>
      </c>
      <c r="RN17" s="171">
        <v>84175</v>
      </c>
      <c r="RO17" s="130">
        <v>8258.9870903674273</v>
      </c>
      <c r="RP17" s="121">
        <v>296867</v>
      </c>
      <c r="RQ17" s="130">
        <v>1844.7559777268261</v>
      </c>
      <c r="RR17" s="171">
        <v>66900</v>
      </c>
      <c r="RS17" s="130">
        <v>5657.3149741824436</v>
      </c>
      <c r="RT17" s="171">
        <v>94393</v>
      </c>
      <c r="RU17" s="130">
        <v>3117.2119972733472</v>
      </c>
      <c r="RV17" s="171">
        <v>192318</v>
      </c>
      <c r="RW17" s="130">
        <v>13666.499642090193</v>
      </c>
      <c r="RX17" s="171">
        <v>128309</v>
      </c>
      <c r="RY17" s="130">
        <v>5651.187808157777</v>
      </c>
      <c r="RZ17" s="171">
        <v>183691</v>
      </c>
      <c r="SA17" s="130">
        <v>4863.2801945420151</v>
      </c>
      <c r="SB17" s="171">
        <v>196512</v>
      </c>
      <c r="SC17" s="130">
        <v>3256.3108454312555</v>
      </c>
      <c r="SD17" s="186">
        <v>211468</v>
      </c>
      <c r="SE17" s="130">
        <v>1693.7738569853252</v>
      </c>
      <c r="SF17" s="186">
        <v>263453</v>
      </c>
      <c r="SG17" s="130">
        <v>894.83800317196585</v>
      </c>
      <c r="SH17" s="186">
        <v>250102</v>
      </c>
      <c r="SI17" s="130">
        <v>807.48185776487662</v>
      </c>
      <c r="SJ17" s="186">
        <v>255092</v>
      </c>
      <c r="SK17" s="130">
        <v>279.83293378400515</v>
      </c>
      <c r="SL17" s="186">
        <v>278322</v>
      </c>
      <c r="SM17" s="130">
        <v>345.87164781647493</v>
      </c>
      <c r="SN17" s="186">
        <v>195869</v>
      </c>
      <c r="SO17" s="130">
        <v>132.69260469260468</v>
      </c>
      <c r="SP17" s="121">
        <v>2316429</v>
      </c>
      <c r="SQ17" s="130">
        <v>680.29184786453186</v>
      </c>
      <c r="SR17" s="186">
        <v>143152</v>
      </c>
      <c r="SS17" s="130">
        <v>113.97907324364725</v>
      </c>
      <c r="ST17" s="186">
        <v>183999</v>
      </c>
      <c r="SU17" s="130">
        <v>94.928649370186349</v>
      </c>
      <c r="SV17" s="186">
        <v>338742</v>
      </c>
      <c r="SW17" s="130">
        <v>76.136399089008819</v>
      </c>
      <c r="SX17" s="186">
        <v>229252</v>
      </c>
      <c r="SY17" s="130">
        <v>78.671800107552855</v>
      </c>
      <c r="SZ17" s="186">
        <v>278423</v>
      </c>
      <c r="TA17" s="130">
        <v>51.571388908547512</v>
      </c>
      <c r="TB17" s="186">
        <v>258431</v>
      </c>
      <c r="TC17" s="130">
        <v>31.509017261032412</v>
      </c>
      <c r="TD17" s="186">
        <v>242953</v>
      </c>
      <c r="TE17" s="130">
        <v>14.888777498250327</v>
      </c>
      <c r="TF17" s="186">
        <v>323465</v>
      </c>
      <c r="TG17" s="130">
        <v>22.779015611892817</v>
      </c>
      <c r="TH17" s="186">
        <v>310652</v>
      </c>
      <c r="TI17" s="130">
        <v>24.210122270113786</v>
      </c>
      <c r="TJ17" s="186">
        <v>323266</v>
      </c>
      <c r="TK17" s="130">
        <v>26.725259906229915</v>
      </c>
      <c r="TL17" s="186">
        <v>341198</v>
      </c>
      <c r="TM17" s="130">
        <v>22.591099517824674</v>
      </c>
      <c r="TN17" s="186">
        <v>250546</v>
      </c>
      <c r="TO17" s="130">
        <v>27.915086103467111</v>
      </c>
      <c r="TP17" s="121">
        <v>3224079</v>
      </c>
      <c r="TQ17" s="130">
        <v>39.183156487852642</v>
      </c>
      <c r="TR17" s="186">
        <v>174717</v>
      </c>
      <c r="TS17" s="130">
        <v>22.049988823069189</v>
      </c>
      <c r="TT17" s="186">
        <v>224482</v>
      </c>
      <c r="TU17" s="130">
        <v>22.001750009510921</v>
      </c>
      <c r="TV17" s="186">
        <v>383312</v>
      </c>
      <c r="TW17" s="130">
        <v>13.157506302731869</v>
      </c>
      <c r="TX17" s="186">
        <v>257903</v>
      </c>
      <c r="TY17" s="130">
        <f t="shared" si="27"/>
        <v>12.497600893340088</v>
      </c>
      <c r="TZ17" s="186">
        <v>291626</v>
      </c>
      <c r="UA17" s="130">
        <f t="shared" si="28"/>
        <v>4.7420651311134598</v>
      </c>
      <c r="UB17" s="186">
        <v>287140</v>
      </c>
      <c r="UC17" s="130">
        <f t="shared" si="29"/>
        <v>11.108961386211401</v>
      </c>
      <c r="UD17" s="186">
        <v>299782</v>
      </c>
      <c r="UE17" s="130">
        <v>23.390943927426289</v>
      </c>
      <c r="UF17" s="186">
        <v>378852</v>
      </c>
      <c r="UG17" s="130">
        <v>17.123027220873976</v>
      </c>
      <c r="UH17" s="186">
        <v>370709</v>
      </c>
      <c r="UI17" s="130">
        <v>19.33256505671941</v>
      </c>
      <c r="UJ17" s="186">
        <v>316776</v>
      </c>
      <c r="UK17" s="130">
        <v>-2.0076345795722372</v>
      </c>
      <c r="UL17" s="186">
        <v>362879</v>
      </c>
      <c r="UM17" s="130">
        <v>6.3543748791024646</v>
      </c>
      <c r="UN17" s="186">
        <v>304959</v>
      </c>
      <c r="UO17" s="130">
        <v>21.717768393827885</v>
      </c>
      <c r="UP17" s="121">
        <f t="shared" si="30"/>
        <v>3653137</v>
      </c>
      <c r="UQ17" s="122">
        <f t="shared" si="31"/>
        <v>13.307924526663273</v>
      </c>
      <c r="UR17" s="186">
        <v>225351</v>
      </c>
      <c r="US17" s="130">
        <v>28.980580023695456</v>
      </c>
      <c r="UT17" s="186">
        <v>232835</v>
      </c>
      <c r="UU17" s="130">
        <v>3.7210110387469797</v>
      </c>
      <c r="UV17" s="186">
        <v>481789</v>
      </c>
      <c r="UW17" s="130">
        <f t="shared" si="32"/>
        <v>25.691081938473094</v>
      </c>
      <c r="UX17" s="186"/>
      <c r="UY17" s="130"/>
      <c r="UZ17" s="186"/>
      <c r="VA17" s="130"/>
      <c r="VB17" s="186"/>
      <c r="VC17" s="130"/>
      <c r="VD17" s="186"/>
      <c r="VE17" s="130"/>
      <c r="VF17" s="186"/>
      <c r="VG17" s="130"/>
      <c r="VH17" s="186"/>
      <c r="VI17" s="130"/>
      <c r="VJ17" s="186"/>
      <c r="VK17" s="130"/>
      <c r="VL17" s="186"/>
      <c r="VM17" s="130"/>
      <c r="VN17" s="186"/>
      <c r="VO17" s="130"/>
      <c r="VP17" s="121">
        <f t="shared" si="33"/>
        <v>939975</v>
      </c>
      <c r="VQ17" s="122">
        <f t="shared" si="34"/>
        <v>20.122912010182613</v>
      </c>
    </row>
    <row r="18" spans="1:589">
      <c r="A18" s="83"/>
      <c r="B18" s="82"/>
      <c r="C18" s="104"/>
      <c r="D18" s="9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0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0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0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0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0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0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0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0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13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0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0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0"/>
      <c r="FR18" s="21"/>
      <c r="FS18" s="21"/>
      <c r="FT18" s="21"/>
      <c r="FU18" s="21"/>
      <c r="FV18" s="21"/>
      <c r="FW18" s="21"/>
      <c r="FX18" s="21"/>
      <c r="FY18" s="21"/>
      <c r="FZ18" s="21"/>
      <c r="GA18" s="22"/>
      <c r="GB18" s="21"/>
      <c r="GC18" s="21"/>
      <c r="GD18" s="20"/>
      <c r="GE18" s="19"/>
      <c r="GF18" s="18"/>
      <c r="GG18" s="18"/>
      <c r="GH18" s="18"/>
      <c r="GI18" s="18"/>
      <c r="GJ18" s="18"/>
      <c r="GK18" s="18"/>
      <c r="GL18" s="18"/>
      <c r="GM18" s="18"/>
      <c r="GN18" s="17"/>
      <c r="GO18" s="42"/>
      <c r="GP18" s="16"/>
      <c r="GQ18" s="56"/>
      <c r="GR18" s="54"/>
      <c r="GS18" s="24"/>
      <c r="GT18" s="67"/>
      <c r="GU18" s="15"/>
      <c r="GV18" s="67"/>
      <c r="GW18" s="15"/>
      <c r="GX18" s="67"/>
      <c r="GY18" s="15"/>
      <c r="GZ18" s="67"/>
      <c r="HA18" s="15"/>
      <c r="HB18" s="67"/>
      <c r="HC18" s="15"/>
      <c r="HD18" s="67"/>
      <c r="HE18" s="15"/>
      <c r="HF18" s="67"/>
      <c r="HG18" s="15"/>
      <c r="HH18" s="67"/>
      <c r="HI18" s="15"/>
      <c r="HJ18" s="67"/>
      <c r="HK18" s="15" t="s">
        <v>0</v>
      </c>
      <c r="HL18" s="67">
        <v>0</v>
      </c>
      <c r="HM18" s="15" t="s">
        <v>0</v>
      </c>
      <c r="HN18" s="67"/>
      <c r="HO18" s="15"/>
      <c r="HP18" s="72"/>
      <c r="HQ18" s="64"/>
      <c r="HR18" s="67"/>
      <c r="HS18" s="15"/>
      <c r="HT18" s="67"/>
      <c r="HU18" s="15"/>
      <c r="HV18" s="67"/>
      <c r="HW18" s="15"/>
      <c r="HX18" s="67"/>
      <c r="HY18" s="15"/>
      <c r="HZ18" s="67"/>
      <c r="IA18" s="15"/>
      <c r="IB18" s="67"/>
      <c r="IC18" s="15"/>
      <c r="ID18" s="67"/>
      <c r="IE18" s="15"/>
      <c r="IF18" s="67"/>
      <c r="IG18" s="15"/>
      <c r="IH18" s="67"/>
      <c r="II18" s="15"/>
      <c r="IJ18" s="67">
        <v>0</v>
      </c>
      <c r="IK18" s="15" t="s">
        <v>0</v>
      </c>
      <c r="IL18" s="67">
        <v>0</v>
      </c>
      <c r="IM18" s="15" t="s">
        <v>0</v>
      </c>
      <c r="IN18" s="67"/>
      <c r="IO18" s="15" t="s">
        <v>0</v>
      </c>
      <c r="IP18" s="67">
        <v>0</v>
      </c>
      <c r="IQ18" s="15" t="s">
        <v>0</v>
      </c>
      <c r="IR18" s="67"/>
      <c r="IS18" s="15"/>
      <c r="IT18" s="67"/>
      <c r="IU18" s="15"/>
      <c r="IV18" s="124">
        <v>0</v>
      </c>
      <c r="IW18" s="130" t="s">
        <v>548</v>
      </c>
      <c r="IX18" s="124"/>
      <c r="IY18" s="130" t="s">
        <v>0</v>
      </c>
      <c r="IZ18" s="124"/>
      <c r="JA18" s="130" t="s">
        <v>0</v>
      </c>
      <c r="JB18" s="124"/>
      <c r="JC18" s="130"/>
      <c r="JD18" s="124"/>
      <c r="JE18" s="130"/>
      <c r="JF18" s="124"/>
      <c r="JG18" s="130"/>
      <c r="JH18" s="124"/>
      <c r="JI18" s="130" t="s">
        <v>566</v>
      </c>
      <c r="JJ18" s="124"/>
      <c r="JK18" s="130"/>
      <c r="JL18" s="124" t="s">
        <v>573</v>
      </c>
      <c r="JM18" s="130"/>
      <c r="JN18" s="124"/>
      <c r="JO18" s="130"/>
      <c r="JP18" s="125" t="s">
        <v>577</v>
      </c>
      <c r="JQ18" s="130" t="s">
        <v>577</v>
      </c>
      <c r="JR18" s="124" t="s">
        <v>216</v>
      </c>
      <c r="JS18" s="130" t="s">
        <v>216</v>
      </c>
      <c r="JT18" s="124" t="s">
        <v>216</v>
      </c>
      <c r="JU18" s="130" t="s">
        <v>216</v>
      </c>
      <c r="JV18" s="124" t="s">
        <v>216</v>
      </c>
      <c r="JW18" s="167" t="s">
        <v>216</v>
      </c>
      <c r="JX18" s="172" t="s">
        <v>588</v>
      </c>
      <c r="JY18" s="167" t="s">
        <v>216</v>
      </c>
      <c r="JZ18" s="172" t="s">
        <v>216</v>
      </c>
      <c r="KA18" s="130" t="s">
        <v>590</v>
      </c>
      <c r="KB18" s="172" t="s">
        <v>593</v>
      </c>
      <c r="KC18" s="130" t="s">
        <v>593</v>
      </c>
      <c r="KD18" s="172"/>
      <c r="KE18" s="130"/>
      <c r="KF18" s="172"/>
      <c r="KG18" s="130"/>
      <c r="KH18" s="172" t="s">
        <v>599</v>
      </c>
      <c r="KI18" s="130" t="s">
        <v>599</v>
      </c>
      <c r="KJ18" s="172" t="s">
        <v>601</v>
      </c>
      <c r="KK18" s="130" t="s">
        <v>599</v>
      </c>
      <c r="KL18" s="172" t="s">
        <v>603</v>
      </c>
      <c r="KM18" s="130" t="s">
        <v>603</v>
      </c>
      <c r="KN18" s="172">
        <v>0</v>
      </c>
      <c r="KO18" s="130" t="s">
        <v>216</v>
      </c>
      <c r="KP18" s="125">
        <v>0</v>
      </c>
      <c r="KQ18" s="130" t="s">
        <v>606</v>
      </c>
      <c r="KR18" s="172">
        <v>0</v>
      </c>
      <c r="KS18" s="130" t="s">
        <v>606</v>
      </c>
      <c r="KT18" s="172"/>
      <c r="KU18" s="130"/>
      <c r="KV18" s="172"/>
      <c r="KW18" s="130"/>
      <c r="KX18" s="172"/>
      <c r="KY18" s="130"/>
      <c r="KZ18" s="172"/>
      <c r="LA18" s="181"/>
      <c r="LB18" s="185"/>
      <c r="LC18" s="181"/>
      <c r="LD18" s="185"/>
      <c r="LE18" s="181"/>
      <c r="LF18" s="185"/>
      <c r="LG18" s="181"/>
      <c r="LH18" s="185"/>
      <c r="LI18" s="181" t="s">
        <v>216</v>
      </c>
      <c r="LJ18" s="185"/>
      <c r="LK18" s="181" t="s">
        <v>216</v>
      </c>
      <c r="LL18" s="185"/>
      <c r="LM18" s="181" t="s">
        <v>216</v>
      </c>
      <c r="LN18" s="185"/>
      <c r="LO18" s="181" t="s">
        <v>216</v>
      </c>
      <c r="LP18" s="121">
        <v>0</v>
      </c>
      <c r="LQ18" s="130" t="s">
        <v>216</v>
      </c>
      <c r="LR18" s="185"/>
      <c r="LS18" s="130" t="s">
        <v>0</v>
      </c>
      <c r="LT18" s="185" t="s">
        <v>216</v>
      </c>
      <c r="LU18" s="130"/>
      <c r="LV18" s="172" t="s">
        <v>216</v>
      </c>
      <c r="LW18" s="130"/>
      <c r="LX18" s="172" t="s">
        <v>216</v>
      </c>
      <c r="LY18" s="130" t="s">
        <v>216</v>
      </c>
      <c r="LZ18" s="172" t="s">
        <v>216</v>
      </c>
      <c r="MA18" s="130"/>
      <c r="MB18" s="172"/>
      <c r="MC18" s="130"/>
      <c r="MD18" s="172" t="s">
        <v>216</v>
      </c>
      <c r="ME18" s="130" t="s">
        <v>216</v>
      </c>
      <c r="MF18" s="172" t="s">
        <v>216</v>
      </c>
      <c r="MG18" s="130" t="s">
        <v>216</v>
      </c>
      <c r="MH18" s="172" t="s">
        <v>216</v>
      </c>
      <c r="MI18" s="130" t="s">
        <v>216</v>
      </c>
      <c r="MJ18" s="172" t="s">
        <v>216</v>
      </c>
      <c r="MK18" s="130" t="s">
        <v>216</v>
      </c>
      <c r="ML18" s="172" t="s">
        <v>216</v>
      </c>
      <c r="MM18" s="130" t="s">
        <v>216</v>
      </c>
      <c r="MN18" s="172" t="s">
        <v>216</v>
      </c>
      <c r="MO18" s="130" t="s">
        <v>216</v>
      </c>
      <c r="MP18" s="121">
        <v>0</v>
      </c>
      <c r="MQ18" s="130" t="s">
        <v>216</v>
      </c>
      <c r="MR18" s="185" t="s">
        <v>216</v>
      </c>
      <c r="MS18" s="130" t="s">
        <v>216</v>
      </c>
      <c r="MT18" s="172"/>
      <c r="MU18" s="130"/>
      <c r="MV18" s="172" t="s">
        <v>216</v>
      </c>
      <c r="MW18" s="130"/>
      <c r="MX18" s="172" t="s">
        <v>216</v>
      </c>
      <c r="MY18" s="130" t="s">
        <v>216</v>
      </c>
      <c r="MZ18" s="172" t="s">
        <v>216</v>
      </c>
      <c r="NA18" s="130"/>
      <c r="NB18" s="172" t="s">
        <v>216</v>
      </c>
      <c r="NC18" s="130"/>
      <c r="ND18" s="172" t="s">
        <v>216</v>
      </c>
      <c r="NE18" s="130" t="s">
        <v>216</v>
      </c>
      <c r="NF18" s="172" t="s">
        <v>216</v>
      </c>
      <c r="NG18" s="130" t="s">
        <v>216</v>
      </c>
      <c r="NH18" s="172" t="s">
        <v>216</v>
      </c>
      <c r="NI18" s="130" t="s">
        <v>216</v>
      </c>
      <c r="NJ18" s="172" t="s">
        <v>216</v>
      </c>
      <c r="NK18" s="130" t="s">
        <v>216</v>
      </c>
      <c r="NL18" s="172" t="s">
        <v>216</v>
      </c>
      <c r="NM18" s="130" t="s">
        <v>216</v>
      </c>
      <c r="NN18" s="171" t="s">
        <v>216</v>
      </c>
      <c r="NO18" s="130" t="s">
        <v>216</v>
      </c>
      <c r="NP18" s="121">
        <v>0</v>
      </c>
      <c r="NQ18" s="130" t="s">
        <v>216</v>
      </c>
      <c r="NR18" s="185" t="s">
        <v>216</v>
      </c>
      <c r="NS18" s="130" t="s">
        <v>216</v>
      </c>
      <c r="NT18" s="172" t="s">
        <v>216</v>
      </c>
      <c r="NU18" s="130"/>
      <c r="NV18" s="172" t="s">
        <v>216</v>
      </c>
      <c r="NW18" s="130"/>
      <c r="NX18" s="172" t="s">
        <v>216</v>
      </c>
      <c r="NY18" s="130" t="s">
        <v>216</v>
      </c>
      <c r="NZ18" s="172" t="s">
        <v>216</v>
      </c>
      <c r="OA18" s="130"/>
      <c r="OB18" s="172" t="s">
        <v>216</v>
      </c>
      <c r="OC18" s="130"/>
      <c r="OD18" s="172" t="s">
        <v>216</v>
      </c>
      <c r="OE18" s="130" t="s">
        <v>216</v>
      </c>
      <c r="OF18" s="172" t="s">
        <v>216</v>
      </c>
      <c r="OG18" s="130" t="s">
        <v>216</v>
      </c>
      <c r="OH18" s="172" t="s">
        <v>216</v>
      </c>
      <c r="OI18" s="130" t="s">
        <v>216</v>
      </c>
      <c r="OJ18" s="172" t="s">
        <v>216</v>
      </c>
      <c r="OK18" s="130" t="s">
        <v>216</v>
      </c>
      <c r="OL18" s="172" t="s">
        <v>216</v>
      </c>
      <c r="OM18" s="130" t="s">
        <v>216</v>
      </c>
      <c r="ON18" s="171" t="s">
        <v>216</v>
      </c>
      <c r="OO18" s="130" t="s">
        <v>216</v>
      </c>
      <c r="OP18" s="121">
        <v>0</v>
      </c>
      <c r="OQ18" s="130" t="s">
        <v>216</v>
      </c>
      <c r="OR18" s="185" t="s">
        <v>216</v>
      </c>
      <c r="OS18" s="130" t="s">
        <v>216</v>
      </c>
      <c r="OT18" s="172" t="s">
        <v>216</v>
      </c>
      <c r="OU18" s="130"/>
      <c r="OV18" s="172" t="s">
        <v>216</v>
      </c>
      <c r="OW18" s="130"/>
      <c r="OX18" s="172" t="s">
        <v>216</v>
      </c>
      <c r="OY18" s="130" t="s">
        <v>216</v>
      </c>
      <c r="OZ18" s="172" t="s">
        <v>216</v>
      </c>
      <c r="PA18" s="130"/>
      <c r="PB18" s="172" t="s">
        <v>216</v>
      </c>
      <c r="PC18" s="130"/>
      <c r="PD18" s="172" t="s">
        <v>216</v>
      </c>
      <c r="PE18" s="130" t="s">
        <v>216</v>
      </c>
      <c r="PF18" s="172" t="s">
        <v>216</v>
      </c>
      <c r="PG18" s="130" t="s">
        <v>216</v>
      </c>
      <c r="PH18" s="172" t="s">
        <v>216</v>
      </c>
      <c r="PI18" s="130" t="s">
        <v>216</v>
      </c>
      <c r="PJ18" s="172" t="s">
        <v>216</v>
      </c>
      <c r="PK18" s="130" t="s">
        <v>216</v>
      </c>
      <c r="PL18" s="172" t="s">
        <v>216</v>
      </c>
      <c r="PM18" s="130" t="s">
        <v>216</v>
      </c>
      <c r="PN18" s="172" t="s">
        <v>216</v>
      </c>
      <c r="PO18" s="130" t="s">
        <v>216</v>
      </c>
      <c r="PP18" s="121">
        <v>0</v>
      </c>
      <c r="PQ18" s="130" t="s">
        <v>216</v>
      </c>
      <c r="PR18" s="185" t="s">
        <v>216</v>
      </c>
      <c r="PS18" s="130" t="s">
        <v>216</v>
      </c>
      <c r="PT18" s="172" t="s">
        <v>216</v>
      </c>
      <c r="PU18" s="130"/>
      <c r="PV18" s="172" t="s">
        <v>216</v>
      </c>
      <c r="PW18" s="130"/>
      <c r="PX18" s="172" t="s">
        <v>216</v>
      </c>
      <c r="PY18" s="130" t="s">
        <v>216</v>
      </c>
      <c r="PZ18" s="172" t="s">
        <v>216</v>
      </c>
      <c r="QA18" s="130"/>
      <c r="QB18" s="172" t="s">
        <v>216</v>
      </c>
      <c r="QC18" s="130"/>
      <c r="QD18" s="172" t="s">
        <v>216</v>
      </c>
      <c r="QE18" s="130" t="s">
        <v>216</v>
      </c>
      <c r="QF18" s="172" t="s">
        <v>216</v>
      </c>
      <c r="QG18" s="130" t="s">
        <v>216</v>
      </c>
      <c r="QH18" s="172" t="s">
        <v>216</v>
      </c>
      <c r="QI18" s="130" t="s">
        <v>216</v>
      </c>
      <c r="QJ18" s="172" t="s">
        <v>216</v>
      </c>
      <c r="QK18" s="130" t="s">
        <v>216</v>
      </c>
      <c r="QL18" s="172" t="s">
        <v>216</v>
      </c>
      <c r="QM18" s="130" t="s">
        <v>216</v>
      </c>
      <c r="QN18" s="172" t="s">
        <v>216</v>
      </c>
      <c r="QO18" s="130" t="s">
        <v>216</v>
      </c>
      <c r="QP18" s="121">
        <v>0</v>
      </c>
      <c r="QQ18" s="130" t="s">
        <v>216</v>
      </c>
      <c r="QR18" s="186" t="s">
        <v>764</v>
      </c>
      <c r="QS18" s="130" t="s">
        <v>216</v>
      </c>
      <c r="QT18" s="171" t="s">
        <v>764</v>
      </c>
      <c r="QU18" s="130" t="s">
        <v>216</v>
      </c>
      <c r="QV18" s="171" t="s">
        <v>764</v>
      </c>
      <c r="QW18" s="130" t="s">
        <v>216</v>
      </c>
      <c r="QX18" s="171" t="s">
        <v>764</v>
      </c>
      <c r="QY18" s="130" t="s">
        <v>216</v>
      </c>
      <c r="QZ18" s="171" t="s">
        <v>764</v>
      </c>
      <c r="RA18" s="130" t="s">
        <v>216</v>
      </c>
      <c r="RB18" s="171" t="s">
        <v>764</v>
      </c>
      <c r="RC18" s="130" t="s">
        <v>216</v>
      </c>
      <c r="RD18" s="171" t="s">
        <v>764</v>
      </c>
      <c r="RE18" s="130" t="s">
        <v>216</v>
      </c>
      <c r="RF18" s="171" t="s">
        <v>764</v>
      </c>
      <c r="RG18" s="130" t="s">
        <v>216</v>
      </c>
      <c r="RH18" s="171" t="s">
        <v>764</v>
      </c>
      <c r="RI18" s="130" t="s">
        <v>216</v>
      </c>
      <c r="RJ18" s="171" t="s">
        <v>764</v>
      </c>
      <c r="RK18" s="130" t="s">
        <v>216</v>
      </c>
      <c r="RL18" s="171" t="s">
        <v>764</v>
      </c>
      <c r="RM18" s="130" t="s">
        <v>216</v>
      </c>
      <c r="RN18" s="171" t="s">
        <v>764</v>
      </c>
      <c r="RO18" s="130" t="s">
        <v>216</v>
      </c>
      <c r="RP18" s="121">
        <v>0</v>
      </c>
      <c r="RQ18" s="130" t="s">
        <v>216</v>
      </c>
      <c r="RR18" s="171" t="s">
        <v>764</v>
      </c>
      <c r="RS18" s="130" t="s">
        <v>216</v>
      </c>
      <c r="RT18" s="171" t="s">
        <v>764</v>
      </c>
      <c r="RU18" s="130" t="s">
        <v>216</v>
      </c>
      <c r="RV18" s="171" t="s">
        <v>764</v>
      </c>
      <c r="RW18" s="130" t="s">
        <v>216</v>
      </c>
      <c r="RX18" s="171" t="s">
        <v>764</v>
      </c>
      <c r="RY18" s="130" t="s">
        <v>216</v>
      </c>
      <c r="RZ18" s="171" t="s">
        <v>764</v>
      </c>
      <c r="SA18" s="130" t="s">
        <v>216</v>
      </c>
      <c r="SB18" s="171" t="s">
        <v>764</v>
      </c>
      <c r="SC18" s="130" t="s">
        <v>216</v>
      </c>
      <c r="SD18" s="186" t="s">
        <v>764</v>
      </c>
      <c r="SE18" s="130" t="s">
        <v>216</v>
      </c>
      <c r="SF18" s="186" t="s">
        <v>764</v>
      </c>
      <c r="SG18" s="130" t="s">
        <v>216</v>
      </c>
      <c r="SH18" s="186" t="s">
        <v>764</v>
      </c>
      <c r="SI18" s="130" t="s">
        <v>216</v>
      </c>
      <c r="SJ18" s="186" t="s">
        <v>764</v>
      </c>
      <c r="SK18" s="130" t="s">
        <v>216</v>
      </c>
      <c r="SL18" s="186" t="s">
        <v>764</v>
      </c>
      <c r="SM18" s="130" t="s">
        <v>216</v>
      </c>
      <c r="SN18" s="186" t="s">
        <v>764</v>
      </c>
      <c r="SO18" s="130" t="s">
        <v>216</v>
      </c>
      <c r="SP18" s="121">
        <v>0</v>
      </c>
      <c r="SQ18" s="130" t="s">
        <v>216</v>
      </c>
      <c r="SR18" s="186" t="s">
        <v>764</v>
      </c>
      <c r="SS18" s="130" t="s">
        <v>216</v>
      </c>
      <c r="ST18" s="186" t="s">
        <v>764</v>
      </c>
      <c r="SU18" s="130" t="s">
        <v>216</v>
      </c>
      <c r="SV18" s="186" t="s">
        <v>764</v>
      </c>
      <c r="SW18" s="130" t="s">
        <v>216</v>
      </c>
      <c r="SX18" s="186" t="s">
        <v>764</v>
      </c>
      <c r="SY18" s="130" t="s">
        <v>216</v>
      </c>
      <c r="SZ18" s="186" t="s">
        <v>764</v>
      </c>
      <c r="TA18" s="130" t="s">
        <v>216</v>
      </c>
      <c r="TB18" s="186" t="s">
        <v>764</v>
      </c>
      <c r="TC18" s="130" t="s">
        <v>216</v>
      </c>
      <c r="TD18" s="186" t="s">
        <v>764</v>
      </c>
      <c r="TE18" s="130" t="s">
        <v>216</v>
      </c>
      <c r="TF18" s="186" t="s">
        <v>764</v>
      </c>
      <c r="TG18" s="130" t="s">
        <v>216</v>
      </c>
      <c r="TH18" s="186" t="s">
        <v>764</v>
      </c>
      <c r="TI18" s="130" t="s">
        <v>216</v>
      </c>
      <c r="TJ18" s="186" t="s">
        <v>764</v>
      </c>
      <c r="TK18" s="130" t="s">
        <v>216</v>
      </c>
      <c r="TL18" s="186" t="s">
        <v>764</v>
      </c>
      <c r="TM18" s="130" t="s">
        <v>216</v>
      </c>
      <c r="TN18" s="186" t="s">
        <v>764</v>
      </c>
      <c r="TO18" s="130" t="s">
        <v>216</v>
      </c>
      <c r="TP18" s="121">
        <v>0</v>
      </c>
      <c r="TQ18" s="130" t="s">
        <v>216</v>
      </c>
      <c r="TR18" s="186" t="s">
        <v>764</v>
      </c>
      <c r="TS18" s="130" t="s">
        <v>216</v>
      </c>
      <c r="TT18" s="186" t="s">
        <v>764</v>
      </c>
      <c r="TU18" s="130" t="s">
        <v>216</v>
      </c>
      <c r="TV18" s="186" t="s">
        <v>764</v>
      </c>
      <c r="TW18" s="130" t="s">
        <v>216</v>
      </c>
      <c r="TX18" s="186" t="s">
        <v>764</v>
      </c>
      <c r="TY18" s="130" t="str">
        <f t="shared" si="27"/>
        <v>-</v>
      </c>
      <c r="TZ18" s="186" t="s">
        <v>764</v>
      </c>
      <c r="UA18" s="130" t="str">
        <f t="shared" si="28"/>
        <v>-</v>
      </c>
      <c r="UB18" s="186" t="s">
        <v>764</v>
      </c>
      <c r="UC18" s="130" t="str">
        <f t="shared" si="29"/>
        <v>-</v>
      </c>
      <c r="UD18" s="186" t="s">
        <v>764</v>
      </c>
      <c r="UE18" s="130" t="s">
        <v>216</v>
      </c>
      <c r="UF18" s="186" t="s">
        <v>764</v>
      </c>
      <c r="UG18" s="130" t="s">
        <v>216</v>
      </c>
      <c r="UH18" s="186" t="s">
        <v>764</v>
      </c>
      <c r="UI18" s="130" t="s">
        <v>216</v>
      </c>
      <c r="UJ18" s="186" t="s">
        <v>764</v>
      </c>
      <c r="UK18" s="130" t="s">
        <v>216</v>
      </c>
      <c r="UL18" s="186" t="s">
        <v>764</v>
      </c>
      <c r="UM18" s="130" t="s">
        <v>216</v>
      </c>
      <c r="UN18" s="186" t="s">
        <v>764</v>
      </c>
      <c r="UO18" s="130" t="s">
        <v>216</v>
      </c>
      <c r="UP18" s="121">
        <f t="shared" si="30"/>
        <v>0</v>
      </c>
      <c r="UQ18" s="122" t="str">
        <f t="shared" si="31"/>
        <v>-</v>
      </c>
      <c r="UR18" s="186" t="s">
        <v>764</v>
      </c>
      <c r="US18" s="130" t="s">
        <v>216</v>
      </c>
      <c r="UT18" s="186" t="s">
        <v>764</v>
      </c>
      <c r="UU18" s="130" t="s">
        <v>216</v>
      </c>
      <c r="UV18" s="186" t="s">
        <v>764</v>
      </c>
      <c r="UW18" s="130" t="str">
        <f t="shared" si="32"/>
        <v>-</v>
      </c>
      <c r="UX18" s="186"/>
      <c r="UY18" s="130"/>
      <c r="UZ18" s="186"/>
      <c r="VA18" s="130"/>
      <c r="VB18" s="186"/>
      <c r="VC18" s="130"/>
      <c r="VD18" s="186"/>
      <c r="VE18" s="130"/>
      <c r="VF18" s="186"/>
      <c r="VG18" s="130"/>
      <c r="VH18" s="186"/>
      <c r="VI18" s="130"/>
      <c r="VJ18" s="186"/>
      <c r="VK18" s="130"/>
      <c r="VL18" s="186"/>
      <c r="VM18" s="130"/>
      <c r="VN18" s="186"/>
      <c r="VO18" s="130"/>
      <c r="VP18" s="121">
        <f t="shared" si="33"/>
        <v>0</v>
      </c>
      <c r="VQ18" s="122" t="str">
        <f t="shared" si="34"/>
        <v>-</v>
      </c>
    </row>
    <row r="19" spans="1:589">
      <c r="A19" s="159" t="s">
        <v>241</v>
      </c>
      <c r="B19" s="160" t="s">
        <v>240</v>
      </c>
      <c r="C19" s="104" t="s">
        <v>239</v>
      </c>
      <c r="D19" s="90">
        <v>108</v>
      </c>
      <c r="E19" s="20">
        <v>308</v>
      </c>
      <c r="F19" s="20">
        <v>801</v>
      </c>
      <c r="G19" s="20">
        <v>362</v>
      </c>
      <c r="H19" s="20">
        <v>7056</v>
      </c>
      <c r="I19" s="20">
        <v>19042</v>
      </c>
      <c r="J19" s="20">
        <v>42516</v>
      </c>
      <c r="K19" s="20">
        <v>78640</v>
      </c>
      <c r="L19" s="20">
        <v>86865</v>
      </c>
      <c r="M19" s="20">
        <v>99957</v>
      </c>
      <c r="N19" s="20">
        <v>140985</v>
      </c>
      <c r="O19" s="20">
        <v>178359</v>
      </c>
      <c r="P19" s="20">
        <v>199604</v>
      </c>
      <c r="Q19" s="20">
        <v>214244</v>
      </c>
      <c r="R19" s="21">
        <v>14402</v>
      </c>
      <c r="S19" s="21">
        <v>14633</v>
      </c>
      <c r="T19" s="21">
        <v>16298</v>
      </c>
      <c r="U19" s="21">
        <v>14903</v>
      </c>
      <c r="V19" s="21">
        <v>17298</v>
      </c>
      <c r="W19" s="21">
        <v>16630</v>
      </c>
      <c r="X19" s="21">
        <v>17079</v>
      </c>
      <c r="Y19" s="21">
        <v>19246</v>
      </c>
      <c r="Z19" s="21">
        <v>18939</v>
      </c>
      <c r="AA19" s="21">
        <v>19819</v>
      </c>
      <c r="AB19" s="21">
        <v>20311</v>
      </c>
      <c r="AC19" s="21">
        <v>21104</v>
      </c>
      <c r="AD19" s="20">
        <v>210662</v>
      </c>
      <c r="AE19" s="21">
        <v>19458</v>
      </c>
      <c r="AF19" s="21">
        <v>23978</v>
      </c>
      <c r="AG19" s="21">
        <v>21825</v>
      </c>
      <c r="AH19" s="21">
        <v>23366</v>
      </c>
      <c r="AI19" s="21">
        <v>28028</v>
      </c>
      <c r="AJ19" s="21">
        <v>26380</v>
      </c>
      <c r="AK19" s="21">
        <v>27719</v>
      </c>
      <c r="AL19" s="21">
        <v>30786</v>
      </c>
      <c r="AM19" s="21">
        <v>29294</v>
      </c>
      <c r="AN19" s="21">
        <v>30700</v>
      </c>
      <c r="AO19" s="21">
        <v>26915</v>
      </c>
      <c r="AP19" s="21">
        <v>28190</v>
      </c>
      <c r="AQ19" s="20">
        <v>316639</v>
      </c>
      <c r="AR19" s="21">
        <v>32309</v>
      </c>
      <c r="AS19" s="21">
        <v>34802</v>
      </c>
      <c r="AT19" s="21">
        <v>32249</v>
      </c>
      <c r="AU19" s="21">
        <v>36001</v>
      </c>
      <c r="AV19" s="21">
        <v>42578</v>
      </c>
      <c r="AW19" s="21">
        <v>34333</v>
      </c>
      <c r="AX19" s="21">
        <v>40065</v>
      </c>
      <c r="AY19" s="21">
        <v>45180</v>
      </c>
      <c r="AZ19" s="21">
        <v>38679</v>
      </c>
      <c r="BA19" s="21">
        <v>38344</v>
      </c>
      <c r="BB19" s="21">
        <v>32280</v>
      </c>
      <c r="BC19" s="21">
        <v>35974</v>
      </c>
      <c r="BD19" s="20">
        <v>442794</v>
      </c>
      <c r="BE19" s="21">
        <v>42890</v>
      </c>
      <c r="BF19" s="21">
        <v>30853</v>
      </c>
      <c r="BG19" s="21">
        <v>33234</v>
      </c>
      <c r="BH19" s="21">
        <v>37729</v>
      </c>
      <c r="BI19" s="21">
        <v>43723</v>
      </c>
      <c r="BJ19" s="21">
        <v>37087</v>
      </c>
      <c r="BK19" s="21">
        <v>42896</v>
      </c>
      <c r="BL19" s="21">
        <v>49532</v>
      </c>
      <c r="BM19" s="21">
        <v>39973</v>
      </c>
      <c r="BN19" s="21">
        <v>48270</v>
      </c>
      <c r="BO19" s="21">
        <v>37905</v>
      </c>
      <c r="BP19" s="21">
        <v>38135</v>
      </c>
      <c r="BQ19" s="20">
        <v>482227</v>
      </c>
      <c r="BR19" s="21">
        <v>33783</v>
      </c>
      <c r="BS19" s="21">
        <v>46477</v>
      </c>
      <c r="BT19" s="21">
        <v>38929</v>
      </c>
      <c r="BU19" s="21">
        <v>41251</v>
      </c>
      <c r="BV19" s="21">
        <v>42326</v>
      </c>
      <c r="BW19" s="21">
        <v>61256</v>
      </c>
      <c r="BX19" s="21">
        <v>38927</v>
      </c>
      <c r="BY19" s="21">
        <v>50036</v>
      </c>
      <c r="BZ19" s="21">
        <v>50592</v>
      </c>
      <c r="CA19" s="21">
        <v>57501</v>
      </c>
      <c r="CB19" s="21">
        <v>40036</v>
      </c>
      <c r="CC19" s="21">
        <v>38352</v>
      </c>
      <c r="CD19" s="20">
        <v>539466</v>
      </c>
      <c r="CE19" s="21">
        <v>35851</v>
      </c>
      <c r="CF19" s="21">
        <v>47062</v>
      </c>
      <c r="CG19" s="21">
        <v>40687</v>
      </c>
      <c r="CH19" s="21">
        <v>32852</v>
      </c>
      <c r="CI19" s="21">
        <v>20759</v>
      </c>
      <c r="CJ19" s="21">
        <v>25213</v>
      </c>
      <c r="CK19" s="21">
        <v>39023</v>
      </c>
      <c r="CL19" s="21">
        <v>54971</v>
      </c>
      <c r="CM19" s="21">
        <v>54932</v>
      </c>
      <c r="CN19" s="21">
        <v>58477</v>
      </c>
      <c r="CO19" s="21">
        <v>51436</v>
      </c>
      <c r="CP19" s="21">
        <v>51505</v>
      </c>
      <c r="CQ19" s="20">
        <v>512768</v>
      </c>
      <c r="CR19" s="21">
        <v>54966</v>
      </c>
      <c r="CS19" s="21">
        <v>42682</v>
      </c>
      <c r="CT19" s="21">
        <v>44632</v>
      </c>
      <c r="CU19" s="21">
        <v>52630</v>
      </c>
      <c r="CV19" s="21">
        <v>56581</v>
      </c>
      <c r="CW19" s="21">
        <v>49838</v>
      </c>
      <c r="CX19" s="21">
        <v>54860</v>
      </c>
      <c r="CY19" s="21">
        <v>60832</v>
      </c>
      <c r="CZ19" s="21">
        <v>51000</v>
      </c>
      <c r="DA19" s="21">
        <v>59731</v>
      </c>
      <c r="DB19" s="21">
        <v>51569</v>
      </c>
      <c r="DC19" s="21">
        <v>47943</v>
      </c>
      <c r="DD19" s="20">
        <v>627264</v>
      </c>
      <c r="DE19" s="21">
        <v>44948</v>
      </c>
      <c r="DF19" s="21">
        <v>56652</v>
      </c>
      <c r="DG19" s="21">
        <v>48761</v>
      </c>
      <c r="DH19" s="21">
        <v>55712</v>
      </c>
      <c r="DI19" s="21">
        <v>62090</v>
      </c>
      <c r="DJ19" s="21">
        <v>54329</v>
      </c>
      <c r="DK19" s="21">
        <v>64390</v>
      </c>
      <c r="DL19" s="21">
        <v>71843</v>
      </c>
      <c r="DM19" s="21">
        <v>64351</v>
      </c>
      <c r="DN19" s="21">
        <v>73367</v>
      </c>
      <c r="DO19" s="21">
        <v>58032</v>
      </c>
      <c r="DP19" s="21">
        <v>55768</v>
      </c>
      <c r="DQ19" s="20">
        <v>710243</v>
      </c>
      <c r="DR19" s="21">
        <v>55280</v>
      </c>
      <c r="DS19" s="21">
        <v>59902</v>
      </c>
      <c r="DT19" s="21">
        <v>64902</v>
      </c>
      <c r="DU19" s="21">
        <v>86031</v>
      </c>
      <c r="DV19" s="21">
        <v>73345</v>
      </c>
      <c r="DW19" s="21">
        <v>67933</v>
      </c>
      <c r="DX19" s="21">
        <v>83137</v>
      </c>
      <c r="DY19" s="21">
        <v>95039</v>
      </c>
      <c r="DZ19" s="21">
        <v>89708</v>
      </c>
      <c r="EA19" s="21">
        <v>86015</v>
      </c>
      <c r="EB19" s="21">
        <v>73086</v>
      </c>
      <c r="EC19" s="21">
        <v>62591</v>
      </c>
      <c r="ED19" s="13">
        <v>896969</v>
      </c>
      <c r="EE19" s="21">
        <v>56885</v>
      </c>
      <c r="EF19" s="21">
        <v>76928</v>
      </c>
      <c r="EG19" s="21">
        <v>73847</v>
      </c>
      <c r="EH19" s="21">
        <v>83293</v>
      </c>
      <c r="EI19" s="21">
        <v>83845</v>
      </c>
      <c r="EJ19" s="21">
        <v>78664</v>
      </c>
      <c r="EK19" s="21">
        <v>95666</v>
      </c>
      <c r="EL19" s="21">
        <v>120504</v>
      </c>
      <c r="EM19" s="21">
        <v>105324</v>
      </c>
      <c r="EN19" s="21">
        <v>109810</v>
      </c>
      <c r="EO19" s="21">
        <v>93621</v>
      </c>
      <c r="EP19" s="21">
        <v>90538</v>
      </c>
      <c r="EQ19" s="20">
        <v>1068925</v>
      </c>
      <c r="ER19" s="21">
        <v>80677</v>
      </c>
      <c r="ES19" s="21">
        <v>109623</v>
      </c>
      <c r="ET19" s="21">
        <v>104662</v>
      </c>
      <c r="EU19" s="21">
        <v>97721</v>
      </c>
      <c r="EV19" s="21">
        <v>91110</v>
      </c>
      <c r="EW19" s="21">
        <v>75460</v>
      </c>
      <c r="EX19" s="21">
        <v>101061</v>
      </c>
      <c r="EY19" s="21">
        <v>115042</v>
      </c>
      <c r="EZ19" s="21">
        <v>112988</v>
      </c>
      <c r="FA19" s="21">
        <v>104710</v>
      </c>
      <c r="FB19" s="21">
        <v>88916</v>
      </c>
      <c r="FC19" s="21">
        <v>85921</v>
      </c>
      <c r="FD19" s="20">
        <v>1167891</v>
      </c>
      <c r="FE19" s="21">
        <v>93007</v>
      </c>
      <c r="FF19" s="21">
        <v>127979</v>
      </c>
      <c r="FG19" s="21">
        <v>111915</v>
      </c>
      <c r="FH19" s="21">
        <v>107872</v>
      </c>
      <c r="FI19" s="21">
        <v>86392</v>
      </c>
      <c r="FJ19" s="21">
        <v>77830</v>
      </c>
      <c r="FK19" s="21">
        <v>107490</v>
      </c>
      <c r="FL19" s="21">
        <v>160424</v>
      </c>
      <c r="FM19" s="21">
        <v>126793</v>
      </c>
      <c r="FN19" s="21">
        <v>138898</v>
      </c>
      <c r="FO19" s="21">
        <v>102329</v>
      </c>
      <c r="FP19" s="21">
        <v>101388</v>
      </c>
      <c r="FQ19" s="20">
        <v>1342317</v>
      </c>
      <c r="FR19" s="21">
        <v>91252</v>
      </c>
      <c r="FS19" s="21">
        <v>140571</v>
      </c>
      <c r="FT19" s="21">
        <v>141457</v>
      </c>
      <c r="FU19" s="21">
        <v>147680</v>
      </c>
      <c r="FV19" s="21">
        <v>154066</v>
      </c>
      <c r="FW19" s="21">
        <v>150119</v>
      </c>
      <c r="FX19" s="21">
        <v>195188</v>
      </c>
      <c r="FY19" s="21">
        <v>241987</v>
      </c>
      <c r="FZ19" s="21">
        <v>176196</v>
      </c>
      <c r="GA19" s="22">
        <v>181428</v>
      </c>
      <c r="GB19" s="21">
        <v>136152</v>
      </c>
      <c r="GC19" s="21">
        <v>119061</v>
      </c>
      <c r="GD19" s="20">
        <v>1875157</v>
      </c>
      <c r="GE19" s="19">
        <v>113927</v>
      </c>
      <c r="GF19" s="18">
        <v>157019</v>
      </c>
      <c r="GG19" s="18">
        <v>163261</v>
      </c>
      <c r="GH19" s="18">
        <v>153875</v>
      </c>
      <c r="GI19" s="18">
        <v>152347</v>
      </c>
      <c r="GJ19" s="18">
        <v>179508</v>
      </c>
      <c r="GK19" s="18">
        <v>244573</v>
      </c>
      <c r="GL19" s="18">
        <v>276299</v>
      </c>
      <c r="GM19" s="18">
        <v>231462</v>
      </c>
      <c r="GN19" s="17">
        <v>214681</v>
      </c>
      <c r="GO19" s="17">
        <v>174164</v>
      </c>
      <c r="GP19" s="16">
        <v>159080</v>
      </c>
      <c r="GQ19" s="56">
        <v>2220196</v>
      </c>
      <c r="GR19" s="54">
        <v>167022</v>
      </c>
      <c r="GS19" s="24">
        <v>46.604404574859345</v>
      </c>
      <c r="GT19" s="67">
        <v>173790</v>
      </c>
      <c r="GU19" s="15">
        <v>10.680873015367576</v>
      </c>
      <c r="GV19" s="67">
        <v>183691</v>
      </c>
      <c r="GW19" s="15">
        <v>12.513705048970669</v>
      </c>
      <c r="GX19" s="67">
        <v>222114</v>
      </c>
      <c r="GY19" s="15">
        <v>44.347034930950443</v>
      </c>
      <c r="GZ19" s="67">
        <v>210439</v>
      </c>
      <c r="HA19" s="15">
        <v>38.131371146133496</v>
      </c>
      <c r="HB19" s="67">
        <v>234482</v>
      </c>
      <c r="HC19" s="15">
        <v>30.624818949573275</v>
      </c>
      <c r="HD19" s="67">
        <v>322917</v>
      </c>
      <c r="HE19" s="15">
        <v>32.032971750765626</v>
      </c>
      <c r="HF19" s="67">
        <v>359065</v>
      </c>
      <c r="HG19" s="15">
        <v>29.955229660621274</v>
      </c>
      <c r="HH19" s="67">
        <v>283402</v>
      </c>
      <c r="HI19" s="15">
        <v>22.439968547752986</v>
      </c>
      <c r="HJ19" s="67">
        <v>279440</v>
      </c>
      <c r="HK19" s="15">
        <v>30.165221887358463</v>
      </c>
      <c r="HL19" s="67">
        <v>204533</v>
      </c>
      <c r="HM19" s="15">
        <v>17.43701338967869</v>
      </c>
      <c r="HN19" s="67">
        <v>195997</v>
      </c>
      <c r="HO19" s="15">
        <v>23.206562735730451</v>
      </c>
      <c r="HP19" s="72">
        <v>2836892</v>
      </c>
      <c r="HQ19" s="24">
        <v>27.776646746503463</v>
      </c>
      <c r="HR19" s="67">
        <v>196371</v>
      </c>
      <c r="HS19" s="15">
        <v>17.571936631102481</v>
      </c>
      <c r="HT19" s="67">
        <v>249698</v>
      </c>
      <c r="HU19" s="15">
        <v>43.678002186546983</v>
      </c>
      <c r="HV19" s="67">
        <v>276479</v>
      </c>
      <c r="HW19" s="15">
        <v>50.513089917306786</v>
      </c>
      <c r="HX19" s="67">
        <v>335069</v>
      </c>
      <c r="HY19" s="15">
        <v>50.854516149364734</v>
      </c>
      <c r="HZ19" s="67">
        <v>278723</v>
      </c>
      <c r="IA19" s="15">
        <v>32.448357956462438</v>
      </c>
      <c r="IB19" s="67">
        <v>399031</v>
      </c>
      <c r="IC19" s="15">
        <v>70.175535862027786</v>
      </c>
      <c r="ID19" s="67">
        <v>569787</v>
      </c>
      <c r="IE19" s="15">
        <v>76.449985600014855</v>
      </c>
      <c r="IF19" s="67">
        <v>642258</v>
      </c>
      <c r="IG19" s="15">
        <v>78.869564006516924</v>
      </c>
      <c r="IH19" s="67">
        <v>483518</v>
      </c>
      <c r="II19" s="15">
        <v>70.612063429333588</v>
      </c>
      <c r="IJ19" s="67">
        <v>343273</v>
      </c>
      <c r="IK19" s="15">
        <v>22.843186372745492</v>
      </c>
      <c r="IL19" s="67">
        <v>276428</v>
      </c>
      <c r="IM19" s="15">
        <v>35.150806960246015</v>
      </c>
      <c r="IN19" s="67">
        <v>276234</v>
      </c>
      <c r="IO19" s="15">
        <v>40.93787149803314</v>
      </c>
      <c r="IP19" s="98">
        <v>4326869</v>
      </c>
      <c r="IQ19" s="15">
        <v>52.521456579947355</v>
      </c>
      <c r="IR19" s="67">
        <v>296708</v>
      </c>
      <c r="IS19" s="15">
        <v>51.095630210163414</v>
      </c>
      <c r="IT19" s="67">
        <v>326295</v>
      </c>
      <c r="IU19" s="15">
        <v>30.675856434572957</v>
      </c>
      <c r="IV19" s="124">
        <v>423768</v>
      </c>
      <c r="IW19" s="130">
        <v>53.273123817722137</v>
      </c>
      <c r="IX19" s="124">
        <v>531947</v>
      </c>
      <c r="IY19" s="130">
        <v>58.757449958068328</v>
      </c>
      <c r="IZ19" s="124">
        <v>517031</v>
      </c>
      <c r="JA19" s="130">
        <v>85.499940801440857</v>
      </c>
      <c r="JB19" s="124">
        <v>573852</v>
      </c>
      <c r="JC19" s="130">
        <v>43.811383075500409</v>
      </c>
      <c r="JD19" s="124">
        <v>692053</v>
      </c>
      <c r="JE19" s="130">
        <v>21.458194026890752</v>
      </c>
      <c r="JF19" s="124">
        <v>757683</v>
      </c>
      <c r="JG19" s="130">
        <v>17.971749670693082</v>
      </c>
      <c r="JH19" s="124">
        <v>564078</v>
      </c>
      <c r="JI19" s="130">
        <v>16.661220471626702</v>
      </c>
      <c r="JJ19" s="124">
        <v>562278</v>
      </c>
      <c r="JK19" s="130">
        <v>63.799075371497317</v>
      </c>
      <c r="JL19" s="124">
        <v>460671</v>
      </c>
      <c r="JM19" s="130">
        <v>66.651352250857371</v>
      </c>
      <c r="JN19" s="124">
        <v>420501</v>
      </c>
      <c r="JO19" s="130">
        <v>52.226373292208784</v>
      </c>
      <c r="JP19" s="125">
        <v>6126865</v>
      </c>
      <c r="JQ19" s="130">
        <v>41.600427468453518</v>
      </c>
      <c r="JR19" s="124">
        <v>394345</v>
      </c>
      <c r="JS19" s="130">
        <v>32.906763552044424</v>
      </c>
      <c r="JT19" s="124">
        <v>516787</v>
      </c>
      <c r="JU19" s="130">
        <v>58.380300035244169</v>
      </c>
      <c r="JV19" s="124">
        <v>515130</v>
      </c>
      <c r="JW19" s="167">
        <v>21.559438183156821</v>
      </c>
      <c r="JX19" s="172">
        <v>641610</v>
      </c>
      <c r="JY19" s="167">
        <v>20.615399654476853</v>
      </c>
      <c r="JZ19" s="172">
        <v>618083</v>
      </c>
      <c r="KA19" s="130">
        <v>19.544669468561835</v>
      </c>
      <c r="KB19" s="172">
        <v>315095</v>
      </c>
      <c r="KC19" s="130">
        <v>-45.091243038274676</v>
      </c>
      <c r="KD19" s="172">
        <v>255632</v>
      </c>
      <c r="KE19" s="130">
        <v>-63.061788620235724</v>
      </c>
      <c r="KF19" s="172">
        <v>513275</v>
      </c>
      <c r="KG19" s="130">
        <v>-32.257289658076004</v>
      </c>
      <c r="KH19" s="172">
        <v>591242</v>
      </c>
      <c r="KI19" s="130">
        <v>4.8156460631331166</v>
      </c>
      <c r="KJ19" s="172">
        <v>650174</v>
      </c>
      <c r="KK19" s="130">
        <v>15.632125034235745</v>
      </c>
      <c r="KL19" s="172">
        <v>507579</v>
      </c>
      <c r="KM19" s="130">
        <v>10.182538080321969</v>
      </c>
      <c r="KN19" s="172">
        <v>465218</v>
      </c>
      <c r="KO19" s="130">
        <v>10.634219657028154</v>
      </c>
      <c r="KP19" s="125">
        <v>5984170</v>
      </c>
      <c r="KQ19" s="130">
        <v>-2.3290051274183488</v>
      </c>
      <c r="KR19" s="172">
        <v>521981</v>
      </c>
      <c r="KS19" s="130">
        <v>32.366582560955507</v>
      </c>
      <c r="KT19" s="172">
        <v>546408</v>
      </c>
      <c r="KU19" s="130">
        <v>5.73176182837416</v>
      </c>
      <c r="KV19" s="172">
        <v>601671</v>
      </c>
      <c r="KW19" s="130">
        <v>16.799836934366084</v>
      </c>
      <c r="KX19" s="172">
        <v>682318</v>
      </c>
      <c r="KY19" s="130">
        <v>6.3446642041115275</v>
      </c>
      <c r="KZ19" s="172">
        <v>705844</v>
      </c>
      <c r="LA19" s="181">
        <v>14.198902089201603</v>
      </c>
      <c r="LB19" s="185">
        <v>758534</v>
      </c>
      <c r="LC19" s="181">
        <v>140.731842777575</v>
      </c>
      <c r="LD19" s="185">
        <v>917519</v>
      </c>
      <c r="LE19" s="181">
        <v>258.92180947612189</v>
      </c>
      <c r="LF19" s="185">
        <v>873771</v>
      </c>
      <c r="LG19" s="181">
        <v>70.23447469679995</v>
      </c>
      <c r="LH19" s="185">
        <v>726266</v>
      </c>
      <c r="LI19" s="181">
        <v>22.837349173434895</v>
      </c>
      <c r="LJ19" s="185">
        <v>680918</v>
      </c>
      <c r="LK19" s="181">
        <v>4.7285803492603584</v>
      </c>
      <c r="LL19" s="185">
        <v>516956</v>
      </c>
      <c r="LM19" s="181">
        <v>1.8473971539405776</v>
      </c>
      <c r="LN19" s="185">
        <v>535536</v>
      </c>
      <c r="LO19" s="181">
        <v>15.115064335429839</v>
      </c>
      <c r="LP19" s="121">
        <v>8067722</v>
      </c>
      <c r="LQ19" s="130">
        <v>34.817727437556087</v>
      </c>
      <c r="LR19" s="185">
        <v>565243</v>
      </c>
      <c r="LS19" s="130">
        <v>8.2880411355968917</v>
      </c>
      <c r="LT19" s="185">
        <v>590790</v>
      </c>
      <c r="LU19" s="130">
        <v>8.122501866736954</v>
      </c>
      <c r="LV19" s="172">
        <v>360782</v>
      </c>
      <c r="LW19" s="130">
        <v>-40.036664555878545</v>
      </c>
      <c r="LX19" s="172">
        <v>227811</v>
      </c>
      <c r="LY19" s="130">
        <v>-66.612195486561987</v>
      </c>
      <c r="LZ19" s="172">
        <v>253359</v>
      </c>
      <c r="MA19" s="130">
        <v>-64.105524733510521</v>
      </c>
      <c r="MB19" s="172">
        <v>254930</v>
      </c>
      <c r="MC19" s="130">
        <v>-66.391750402750574</v>
      </c>
      <c r="MD19" s="172">
        <v>281263</v>
      </c>
      <c r="ME19" s="130">
        <v>-69.345266964498833</v>
      </c>
      <c r="MF19" s="172">
        <v>339388</v>
      </c>
      <c r="MG19" s="130">
        <v>-61.158243979257719</v>
      </c>
      <c r="MH19" s="172">
        <v>318682</v>
      </c>
      <c r="MI19" s="130">
        <v>-56.120484781058181</v>
      </c>
      <c r="MJ19" s="172">
        <v>345384</v>
      </c>
      <c r="MK19" s="130">
        <v>-49.276711733277722</v>
      </c>
      <c r="ML19" s="172">
        <v>299247</v>
      </c>
      <c r="MM19" s="130">
        <v>-42.113642166838183</v>
      </c>
      <c r="MN19" s="172">
        <v>332474</v>
      </c>
      <c r="MO19" s="130">
        <v>-37.917525619192737</v>
      </c>
      <c r="MP19" s="121">
        <v>4169353</v>
      </c>
      <c r="MQ19" s="130">
        <v>-48.320566821712497</v>
      </c>
      <c r="MR19" s="185">
        <v>305127</v>
      </c>
      <c r="MS19" s="130">
        <v>-46.018438087689717</v>
      </c>
      <c r="MT19" s="185">
        <v>345341</v>
      </c>
      <c r="MU19" s="130">
        <v>-41.545896172921005</v>
      </c>
      <c r="MV19" s="172">
        <v>403413</v>
      </c>
      <c r="MW19" s="130">
        <v>11.816276865253815</v>
      </c>
      <c r="MX19" s="172">
        <v>366604</v>
      </c>
      <c r="MY19" s="130">
        <v>60.92462611550804</v>
      </c>
      <c r="MZ19" s="172">
        <v>370222</v>
      </c>
      <c r="NA19" s="130">
        <v>46.125458341720638</v>
      </c>
      <c r="NB19" s="172">
        <v>379891</v>
      </c>
      <c r="NC19" s="130">
        <v>49.017769583807322</v>
      </c>
      <c r="ND19" s="172">
        <v>410337</v>
      </c>
      <c r="NE19" s="130">
        <v>45.890856600406018</v>
      </c>
      <c r="NF19" s="172">
        <v>478140</v>
      </c>
      <c r="NG19" s="130">
        <v>40.883001166806146</v>
      </c>
      <c r="NH19" s="172">
        <v>434595</v>
      </c>
      <c r="NI19" s="130">
        <v>36.372622237842123</v>
      </c>
      <c r="NJ19" s="172">
        <v>475307</v>
      </c>
      <c r="NK19" s="130">
        <v>37.616971255182641</v>
      </c>
      <c r="NL19" s="172">
        <v>404256</v>
      </c>
      <c r="NM19" s="130">
        <v>35.09107860730434</v>
      </c>
      <c r="NN19" s="171">
        <v>416279</v>
      </c>
      <c r="NO19" s="130">
        <v>25.206482311398794</v>
      </c>
      <c r="NP19" s="121">
        <v>4789512</v>
      </c>
      <c r="NQ19" s="130">
        <v>14.874226288827064</v>
      </c>
      <c r="NR19" s="185">
        <v>392814</v>
      </c>
      <c r="NS19" s="130">
        <v>28.737869805032012</v>
      </c>
      <c r="NT19" s="185">
        <v>453379</v>
      </c>
      <c r="NU19" s="130">
        <v>31.284440596396035</v>
      </c>
      <c r="NV19" s="172">
        <v>487623</v>
      </c>
      <c r="NW19" s="130">
        <v>20.874389273523654</v>
      </c>
      <c r="NX19" s="172">
        <v>493250</v>
      </c>
      <c r="NY19" s="130">
        <v>34.545722359821497</v>
      </c>
      <c r="NZ19" s="172">
        <v>500413</v>
      </c>
      <c r="OA19" s="130">
        <v>35.165657362339367</v>
      </c>
      <c r="OB19" s="172">
        <v>475007</v>
      </c>
      <c r="OC19" s="130">
        <v>25.037708184716134</v>
      </c>
      <c r="OD19" s="172">
        <v>519132</v>
      </c>
      <c r="OE19" s="130">
        <v>26.513572990005784</v>
      </c>
      <c r="OF19" s="172">
        <v>578112</v>
      </c>
      <c r="OG19" s="130">
        <v>20.908520517003382</v>
      </c>
      <c r="OH19" s="172">
        <v>541350</v>
      </c>
      <c r="OI19" s="130">
        <v>24.56424947364788</v>
      </c>
      <c r="OJ19" s="172">
        <v>567695</v>
      </c>
      <c r="OK19" s="130">
        <v>19.437542472549318</v>
      </c>
      <c r="OL19" s="172">
        <v>505369</v>
      </c>
      <c r="OM19" s="130">
        <v>25.012121032217216</v>
      </c>
      <c r="ON19" s="171">
        <v>508877</v>
      </c>
      <c r="OO19" s="130">
        <v>22.244216018583685</v>
      </c>
      <c r="OP19" s="121">
        <v>6023021</v>
      </c>
      <c r="OQ19" s="130">
        <v>25.754377481463674</v>
      </c>
      <c r="OR19" s="185">
        <v>481681</v>
      </c>
      <c r="OS19" s="130">
        <v>22.623175345074252</v>
      </c>
      <c r="OT19" s="172">
        <v>104086</v>
      </c>
      <c r="OU19" s="130">
        <v>-77.04216560537651</v>
      </c>
      <c r="OV19" s="172">
        <v>16595</v>
      </c>
      <c r="OW19" s="130">
        <v>-96.596756100512067</v>
      </c>
      <c r="OX19" s="172">
        <v>3935</v>
      </c>
      <c r="OY19" s="130">
        <v>-99.2022301064369</v>
      </c>
      <c r="OZ19" s="172">
        <v>5124</v>
      </c>
      <c r="PA19" s="130">
        <v>-98.976045786180606</v>
      </c>
      <c r="PB19" s="172">
        <v>5051</v>
      </c>
      <c r="PC19" s="130">
        <v>-98.936647249408963</v>
      </c>
      <c r="PD19" s="172">
        <v>9738</v>
      </c>
      <c r="PE19" s="130">
        <v>-98.124176510020575</v>
      </c>
      <c r="PF19" s="172">
        <v>16275</v>
      </c>
      <c r="PG19" s="130">
        <v>-97.184801560943214</v>
      </c>
      <c r="PH19" s="172">
        <v>15307</v>
      </c>
      <c r="PI19" s="130">
        <v>-97.172439272189891</v>
      </c>
      <c r="PJ19" s="172">
        <v>11477</v>
      </c>
      <c r="PK19" s="130">
        <v>-97.978315820995434</v>
      </c>
      <c r="PL19" s="172">
        <v>9174</v>
      </c>
      <c r="PM19" s="130">
        <v>-98.184692769045995</v>
      </c>
      <c r="PN19" s="172">
        <v>7987</v>
      </c>
      <c r="PO19" s="130">
        <v>-98.430465515242389</v>
      </c>
      <c r="PP19" s="121">
        <v>686430</v>
      </c>
      <c r="PQ19" s="130">
        <v>-88.603227516556899</v>
      </c>
      <c r="PR19" s="185">
        <v>7346</v>
      </c>
      <c r="PS19" s="130">
        <v>-98.474924275609794</v>
      </c>
      <c r="PT19" s="172">
        <v>11982</v>
      </c>
      <c r="PU19" s="130">
        <v>-88.488365390158137</v>
      </c>
      <c r="PV19" s="172">
        <v>18980</v>
      </c>
      <c r="PW19" s="130">
        <v>14.371798734558606</v>
      </c>
      <c r="PX19" s="172">
        <v>16830</v>
      </c>
      <c r="PY19" s="130">
        <v>327.70012706480304</v>
      </c>
      <c r="PZ19" s="172">
        <v>14221</v>
      </c>
      <c r="QA19" s="130">
        <v>177.53708040593287</v>
      </c>
      <c r="QB19" s="172">
        <v>12942</v>
      </c>
      <c r="QC19" s="130">
        <v>156.22648980399921</v>
      </c>
      <c r="QD19" s="172">
        <v>13469</v>
      </c>
      <c r="QE19" s="130">
        <v>38.313822140069817</v>
      </c>
      <c r="QF19" s="172">
        <v>17103</v>
      </c>
      <c r="QG19" s="130">
        <v>5.0875576036866432</v>
      </c>
      <c r="QH19" s="172">
        <v>19144</v>
      </c>
      <c r="QI19" s="130">
        <v>25.066962827464568</v>
      </c>
      <c r="QJ19" s="172">
        <v>14035</v>
      </c>
      <c r="QK19" s="130">
        <v>22.28805436960879</v>
      </c>
      <c r="QL19" s="172">
        <v>12472</v>
      </c>
      <c r="QM19" s="130">
        <v>35.949422280357538</v>
      </c>
      <c r="QN19" s="172">
        <v>11691</v>
      </c>
      <c r="QO19" s="130">
        <v>46.37535995993489</v>
      </c>
      <c r="QP19" s="121">
        <v>170215</v>
      </c>
      <c r="QQ19" s="130">
        <v>-75.202861180309725</v>
      </c>
      <c r="QR19" s="186">
        <v>9489</v>
      </c>
      <c r="QS19" s="130">
        <v>29.172338687721201</v>
      </c>
      <c r="QT19" s="171">
        <v>16752</v>
      </c>
      <c r="QU19" s="130">
        <v>39.809714571857782</v>
      </c>
      <c r="QV19" s="171">
        <v>14726</v>
      </c>
      <c r="QW19" s="130">
        <v>-22.413066385669122</v>
      </c>
      <c r="QX19" s="171">
        <v>10230</v>
      </c>
      <c r="QY19" s="130">
        <v>-39.215686274509807</v>
      </c>
      <c r="QZ19" s="171">
        <v>11253</v>
      </c>
      <c r="RA19" s="130">
        <v>-20.870543562337385</v>
      </c>
      <c r="RB19" s="171">
        <v>12741</v>
      </c>
      <c r="RC19" s="130">
        <v>-1.5530829856281847</v>
      </c>
      <c r="RD19" s="171">
        <v>17907</v>
      </c>
      <c r="RE19" s="130">
        <v>32.949736431806365</v>
      </c>
      <c r="RF19" s="171">
        <v>30248</v>
      </c>
      <c r="RG19" s="130">
        <v>76.857861193942583</v>
      </c>
      <c r="RH19" s="171">
        <v>29531</v>
      </c>
      <c r="RI19" s="130">
        <v>54.257208524864197</v>
      </c>
      <c r="RJ19" s="171">
        <v>22940</v>
      </c>
      <c r="RK19" s="130">
        <v>63.44852155325971</v>
      </c>
      <c r="RL19" s="171">
        <v>24174</v>
      </c>
      <c r="RM19" s="130">
        <v>93.826170622193715</v>
      </c>
      <c r="RN19" s="171">
        <v>27367</v>
      </c>
      <c r="RO19" s="130">
        <v>134.08604909759646</v>
      </c>
      <c r="RP19" s="121">
        <v>227358</v>
      </c>
      <c r="RQ19" s="130">
        <v>33.571071879681583</v>
      </c>
      <c r="RR19" s="171">
        <v>24946</v>
      </c>
      <c r="RS19" s="130">
        <v>162.89387712087682</v>
      </c>
      <c r="RT19" s="171">
        <v>45884</v>
      </c>
      <c r="RU19" s="130">
        <v>173.90162368672401</v>
      </c>
      <c r="RV19" s="171">
        <v>73390</v>
      </c>
      <c r="RW19" s="130">
        <v>398.37022952600842</v>
      </c>
      <c r="RX19" s="171">
        <v>105967</v>
      </c>
      <c r="RY19" s="130">
        <v>935.84555229716534</v>
      </c>
      <c r="RZ19" s="171">
        <v>128171</v>
      </c>
      <c r="SA19" s="130">
        <v>1038.9940460321691</v>
      </c>
      <c r="SB19" s="171">
        <v>168035</v>
      </c>
      <c r="SC19" s="130">
        <v>1218.8525233498156</v>
      </c>
      <c r="SD19" s="186">
        <v>224805</v>
      </c>
      <c r="SE19" s="130">
        <v>1155.4029150611493</v>
      </c>
      <c r="SF19" s="186">
        <v>259659</v>
      </c>
      <c r="SG19" s="130">
        <v>758.43361544564925</v>
      </c>
      <c r="SH19" s="186">
        <v>263940</v>
      </c>
      <c r="SI19" s="130">
        <v>793.77264569435511</v>
      </c>
      <c r="SJ19" s="186">
        <v>249483</v>
      </c>
      <c r="SK19" s="130">
        <v>987.54577157802964</v>
      </c>
      <c r="SL19" s="186">
        <v>221469</v>
      </c>
      <c r="SM19" s="130">
        <v>816.14544551998029</v>
      </c>
      <c r="SN19" s="186">
        <v>253675</v>
      </c>
      <c r="SO19" s="130">
        <v>826.9375525267659</v>
      </c>
      <c r="SP19" s="121">
        <v>2019424</v>
      </c>
      <c r="SQ19" s="130">
        <v>788.21330236895119</v>
      </c>
      <c r="SR19" s="186">
        <v>280035</v>
      </c>
      <c r="SS19" s="130">
        <v>1022.5647398380502</v>
      </c>
      <c r="ST19" s="186">
        <v>343719</v>
      </c>
      <c r="SU19" s="130">
        <v>649.10426292389502</v>
      </c>
      <c r="SV19" s="186">
        <v>391347</v>
      </c>
      <c r="SW19" s="130">
        <v>433.24294863060368</v>
      </c>
      <c r="SX19" s="186">
        <v>411331</v>
      </c>
      <c r="SY19" s="130">
        <v>288.16895826059056</v>
      </c>
      <c r="SZ19" s="186">
        <v>395222</v>
      </c>
      <c r="TA19" s="130">
        <v>208.35524416599699</v>
      </c>
      <c r="TB19" s="186">
        <v>397325</v>
      </c>
      <c r="TC19" s="130">
        <v>136.45371499985123</v>
      </c>
      <c r="TD19" s="186">
        <v>459069</v>
      </c>
      <c r="TE19" s="130">
        <v>104.2076466270768</v>
      </c>
      <c r="TF19" s="186">
        <v>505559</v>
      </c>
      <c r="TG19" s="130">
        <v>94.701127247659429</v>
      </c>
      <c r="TH19" s="186">
        <v>422809</v>
      </c>
      <c r="TI19" s="130">
        <v>60.191331363188596</v>
      </c>
      <c r="TJ19" s="186">
        <v>392230</v>
      </c>
      <c r="TK19" s="130">
        <v>57.217125014530048</v>
      </c>
      <c r="TL19" s="186">
        <v>297840</v>
      </c>
      <c r="TM19" s="130">
        <v>34.483832951790092</v>
      </c>
      <c r="TN19" s="186">
        <v>306787</v>
      </c>
      <c r="TO19" s="130">
        <v>20.937025721888247</v>
      </c>
      <c r="TP19" s="121">
        <v>4603273</v>
      </c>
      <c r="TQ19" s="130">
        <v>127.94980152756428</v>
      </c>
      <c r="TR19" s="186">
        <v>364460</v>
      </c>
      <c r="TS19" s="130">
        <v>30.148017212134203</v>
      </c>
      <c r="TT19" s="186">
        <v>340860</v>
      </c>
      <c r="TU19" s="130">
        <v>-0.8317841027118078</v>
      </c>
      <c r="TV19" s="186">
        <v>416849</v>
      </c>
      <c r="TW19" s="130">
        <v>6.5164674828221525</v>
      </c>
      <c r="TX19" s="186">
        <v>443230</v>
      </c>
      <c r="TY19" s="130">
        <f t="shared" si="27"/>
        <v>7.7550683026564871</v>
      </c>
      <c r="TZ19" s="186">
        <v>484390</v>
      </c>
      <c r="UA19" s="130">
        <f t="shared" si="28"/>
        <v>22.56149708265227</v>
      </c>
      <c r="UB19" s="186">
        <v>477052</v>
      </c>
      <c r="UC19" s="130">
        <f t="shared" si="29"/>
        <v>20.065940980305786</v>
      </c>
      <c r="UD19" s="186">
        <v>602147</v>
      </c>
      <c r="UE19" s="130">
        <v>31.16699232577238</v>
      </c>
      <c r="UF19" s="186">
        <v>604618</v>
      </c>
      <c r="UG19" s="130">
        <v>19.593954414816082</v>
      </c>
      <c r="UH19" s="186">
        <v>503186</v>
      </c>
      <c r="UI19" s="130">
        <v>19.010238665685918</v>
      </c>
      <c r="UJ19" s="186">
        <v>472477</v>
      </c>
      <c r="UK19" s="130">
        <v>20.459169364913453</v>
      </c>
      <c r="UL19" s="186">
        <v>377866</v>
      </c>
      <c r="UM19" s="130">
        <v>26.868788611334949</v>
      </c>
      <c r="UN19" s="186">
        <v>393834</v>
      </c>
      <c r="UO19" s="130">
        <v>28.373757688559166</v>
      </c>
      <c r="UP19" s="121">
        <f t="shared" si="30"/>
        <v>5480969</v>
      </c>
      <c r="UQ19" s="122">
        <f t="shared" si="31"/>
        <v>19.066781396628009</v>
      </c>
      <c r="UR19" s="186">
        <v>418703</v>
      </c>
      <c r="US19" s="130">
        <v>14.883114745102333</v>
      </c>
      <c r="UT19" s="186">
        <v>504563</v>
      </c>
      <c r="UU19" s="130">
        <v>48.026462477263387</v>
      </c>
      <c r="UV19" s="186">
        <v>501060</v>
      </c>
      <c r="UW19" s="130">
        <f t="shared" si="32"/>
        <v>20.201799692454593</v>
      </c>
      <c r="UX19" s="186"/>
      <c r="UY19" s="130"/>
      <c r="UZ19" s="186"/>
      <c r="VA19" s="130"/>
      <c r="VB19" s="186"/>
      <c r="VC19" s="130"/>
      <c r="VD19" s="186"/>
      <c r="VE19" s="130"/>
      <c r="VF19" s="186"/>
      <c r="VG19" s="130"/>
      <c r="VH19" s="186"/>
      <c r="VI19" s="130"/>
      <c r="VJ19" s="186"/>
      <c r="VK19" s="130"/>
      <c r="VL19" s="186"/>
      <c r="VM19" s="130"/>
      <c r="VN19" s="186"/>
      <c r="VO19" s="130"/>
      <c r="VP19" s="121">
        <f t="shared" si="33"/>
        <v>1424326</v>
      </c>
      <c r="VQ19" s="122">
        <f t="shared" si="34"/>
        <v>26.926158181165217</v>
      </c>
    </row>
    <row r="20" spans="1:589">
      <c r="A20" s="83"/>
      <c r="B20" s="160" t="s">
        <v>237</v>
      </c>
      <c r="C20" s="106" t="s">
        <v>579</v>
      </c>
      <c r="D20" s="90">
        <v>46587</v>
      </c>
      <c r="E20" s="20">
        <v>47110</v>
      </c>
      <c r="F20" s="20">
        <v>55315</v>
      </c>
      <c r="G20" s="20">
        <v>54030</v>
      </c>
      <c r="H20" s="20">
        <v>62298</v>
      </c>
      <c r="I20" s="20">
        <v>68504</v>
      </c>
      <c r="J20" s="20">
        <v>70569</v>
      </c>
      <c r="K20" s="20">
        <v>72675</v>
      </c>
      <c r="L20" s="20">
        <v>94241</v>
      </c>
      <c r="M20" s="20">
        <v>151745</v>
      </c>
      <c r="N20" s="20">
        <v>121961</v>
      </c>
      <c r="O20" s="20">
        <v>100407</v>
      </c>
      <c r="P20" s="20">
        <v>77958</v>
      </c>
      <c r="Q20" s="20">
        <v>96650</v>
      </c>
      <c r="R20" s="21">
        <v>22202</v>
      </c>
      <c r="S20" s="21">
        <v>21564</v>
      </c>
      <c r="T20" s="21">
        <v>24477</v>
      </c>
      <c r="U20" s="21">
        <v>21010</v>
      </c>
      <c r="V20" s="21">
        <v>11610</v>
      </c>
      <c r="W20" s="21">
        <v>13301</v>
      </c>
      <c r="X20" s="21">
        <v>21312</v>
      </c>
      <c r="Y20" s="21">
        <v>22261</v>
      </c>
      <c r="Z20" s="21">
        <v>15328</v>
      </c>
      <c r="AA20" s="21">
        <v>18508</v>
      </c>
      <c r="AB20" s="21">
        <v>13573</v>
      </c>
      <c r="AC20" s="21">
        <v>23926</v>
      </c>
      <c r="AD20" s="20">
        <v>229072</v>
      </c>
      <c r="AE20" s="21">
        <v>16311</v>
      </c>
      <c r="AF20" s="21">
        <v>31108</v>
      </c>
      <c r="AG20" s="21">
        <v>19749</v>
      </c>
      <c r="AH20" s="21">
        <v>18576</v>
      </c>
      <c r="AI20" s="21">
        <v>13674</v>
      </c>
      <c r="AJ20" s="21">
        <v>19833</v>
      </c>
      <c r="AK20" s="21">
        <v>22822</v>
      </c>
      <c r="AL20" s="21">
        <v>25825</v>
      </c>
      <c r="AM20" s="21">
        <v>14676</v>
      </c>
      <c r="AN20" s="21">
        <v>15562</v>
      </c>
      <c r="AO20" s="21">
        <v>13919</v>
      </c>
      <c r="AP20" s="21">
        <v>22032</v>
      </c>
      <c r="AQ20" s="20">
        <v>234087</v>
      </c>
      <c r="AR20" s="21">
        <v>14817</v>
      </c>
      <c r="AS20" s="21">
        <v>28213</v>
      </c>
      <c r="AT20" s="21">
        <v>13046</v>
      </c>
      <c r="AU20" s="21">
        <v>19206</v>
      </c>
      <c r="AV20" s="21">
        <v>12012</v>
      </c>
      <c r="AW20" s="21">
        <v>16359</v>
      </c>
      <c r="AX20" s="21">
        <v>20669</v>
      </c>
      <c r="AY20" s="21">
        <v>19962</v>
      </c>
      <c r="AZ20" s="21">
        <v>10984</v>
      </c>
      <c r="BA20" s="21">
        <v>12557</v>
      </c>
      <c r="BB20" s="21">
        <v>13053</v>
      </c>
      <c r="BC20" s="21">
        <v>19996</v>
      </c>
      <c r="BD20" s="20">
        <v>200874</v>
      </c>
      <c r="BE20" s="21">
        <v>27344</v>
      </c>
      <c r="BF20" s="21">
        <v>13894</v>
      </c>
      <c r="BG20" s="21">
        <v>18649</v>
      </c>
      <c r="BH20" s="21">
        <v>14521</v>
      </c>
      <c r="BI20" s="21">
        <v>12545</v>
      </c>
      <c r="BJ20" s="21">
        <v>17725</v>
      </c>
      <c r="BK20" s="21">
        <v>17432</v>
      </c>
      <c r="BL20" s="21">
        <v>20995</v>
      </c>
      <c r="BM20" s="21">
        <v>13457</v>
      </c>
      <c r="BN20" s="21">
        <v>12578</v>
      </c>
      <c r="BO20" s="21">
        <v>13572</v>
      </c>
      <c r="BP20" s="21">
        <v>22247</v>
      </c>
      <c r="BQ20" s="20">
        <v>204959</v>
      </c>
      <c r="BR20" s="21">
        <v>13119</v>
      </c>
      <c r="BS20" s="21">
        <v>24386</v>
      </c>
      <c r="BT20" s="21">
        <v>14256</v>
      </c>
      <c r="BU20" s="21">
        <v>10268</v>
      </c>
      <c r="BV20" s="21">
        <v>11450</v>
      </c>
      <c r="BW20" s="21">
        <v>12175</v>
      </c>
      <c r="BX20" s="21">
        <v>15852</v>
      </c>
      <c r="BY20" s="21">
        <v>19370</v>
      </c>
      <c r="BZ20" s="21">
        <v>10853</v>
      </c>
      <c r="CA20" s="21">
        <v>14369</v>
      </c>
      <c r="CB20" s="21">
        <v>12449</v>
      </c>
      <c r="CC20" s="21">
        <v>20752</v>
      </c>
      <c r="CD20" s="20">
        <v>179299</v>
      </c>
      <c r="CE20" s="21">
        <v>15176</v>
      </c>
      <c r="CF20" s="21">
        <v>17606</v>
      </c>
      <c r="CG20" s="21">
        <v>7623</v>
      </c>
      <c r="CH20" s="21">
        <v>5344</v>
      </c>
      <c r="CI20" s="21">
        <v>7663</v>
      </c>
      <c r="CJ20" s="21">
        <v>15598</v>
      </c>
      <c r="CK20" s="21">
        <v>16475</v>
      </c>
      <c r="CL20" s="21">
        <v>18543</v>
      </c>
      <c r="CM20" s="21">
        <v>9834</v>
      </c>
      <c r="CN20" s="21">
        <v>12276</v>
      </c>
      <c r="CO20" s="21">
        <v>9853</v>
      </c>
      <c r="CP20" s="21">
        <v>20367</v>
      </c>
      <c r="CQ20" s="20">
        <v>156358</v>
      </c>
      <c r="CR20" s="21">
        <v>24709</v>
      </c>
      <c r="CS20" s="21">
        <v>11656</v>
      </c>
      <c r="CT20" s="21">
        <v>8438</v>
      </c>
      <c r="CU20" s="21">
        <v>11681</v>
      </c>
      <c r="CV20" s="21">
        <v>9692</v>
      </c>
      <c r="CW20" s="21">
        <v>12460</v>
      </c>
      <c r="CX20" s="21">
        <v>13075</v>
      </c>
      <c r="CY20" s="21">
        <v>14738</v>
      </c>
      <c r="CZ20" s="21">
        <v>8599</v>
      </c>
      <c r="DA20" s="21">
        <v>11337</v>
      </c>
      <c r="DB20" s="21">
        <v>10741</v>
      </c>
      <c r="DC20" s="21">
        <v>17932</v>
      </c>
      <c r="DD20" s="20">
        <v>155058</v>
      </c>
      <c r="DE20" s="21">
        <v>10953</v>
      </c>
      <c r="DF20" s="21">
        <v>25319</v>
      </c>
      <c r="DG20" s="21">
        <v>15639</v>
      </c>
      <c r="DH20" s="21">
        <v>11368</v>
      </c>
      <c r="DI20" s="21">
        <v>12463</v>
      </c>
      <c r="DJ20" s="21">
        <v>13549</v>
      </c>
      <c r="DK20" s="21">
        <v>17456</v>
      </c>
      <c r="DL20" s="21">
        <v>16125</v>
      </c>
      <c r="DM20" s="21">
        <v>8651</v>
      </c>
      <c r="DN20" s="21">
        <v>9977</v>
      </c>
      <c r="DO20" s="21">
        <v>10130</v>
      </c>
      <c r="DP20" s="21">
        <v>14576</v>
      </c>
      <c r="DQ20" s="20">
        <v>166206</v>
      </c>
      <c r="DR20" s="21">
        <v>14480</v>
      </c>
      <c r="DS20" s="21">
        <v>12127</v>
      </c>
      <c r="DT20" s="21">
        <v>7659</v>
      </c>
      <c r="DU20" s="21">
        <v>13061</v>
      </c>
      <c r="DV20" s="21">
        <v>9607</v>
      </c>
      <c r="DW20" s="21">
        <v>10721</v>
      </c>
      <c r="DX20" s="21">
        <v>11932</v>
      </c>
      <c r="DY20" s="21">
        <v>14729</v>
      </c>
      <c r="DZ20" s="21">
        <v>9684</v>
      </c>
      <c r="EA20" s="21">
        <v>13037</v>
      </c>
      <c r="EB20" s="21">
        <v>10209</v>
      </c>
      <c r="EC20" s="21">
        <v>15589</v>
      </c>
      <c r="ED20" s="13">
        <v>142835</v>
      </c>
      <c r="EE20" s="30">
        <v>8870</v>
      </c>
      <c r="EF20" s="21">
        <v>17485</v>
      </c>
      <c r="EG20" s="21">
        <v>10872</v>
      </c>
      <c r="EH20" s="21">
        <v>12235</v>
      </c>
      <c r="EI20" s="21">
        <v>10148</v>
      </c>
      <c r="EJ20" s="21">
        <v>11406</v>
      </c>
      <c r="EK20" s="21">
        <v>11417</v>
      </c>
      <c r="EL20" s="21">
        <v>12634</v>
      </c>
      <c r="EM20" s="21">
        <v>8623</v>
      </c>
      <c r="EN20" s="21">
        <v>10808</v>
      </c>
      <c r="EO20" s="21">
        <v>9458</v>
      </c>
      <c r="EP20" s="21">
        <v>16182</v>
      </c>
      <c r="EQ20" s="20">
        <v>140138</v>
      </c>
      <c r="ER20" s="21">
        <v>9674</v>
      </c>
      <c r="ES20" s="21">
        <v>18142</v>
      </c>
      <c r="ET20" s="21">
        <v>12003</v>
      </c>
      <c r="EU20" s="21">
        <v>8480</v>
      </c>
      <c r="EV20" s="21">
        <v>12656</v>
      </c>
      <c r="EW20" s="21">
        <v>13337</v>
      </c>
      <c r="EX20" s="21">
        <v>14445</v>
      </c>
      <c r="EY20" s="21">
        <v>14527</v>
      </c>
      <c r="EZ20" s="21">
        <v>10122</v>
      </c>
      <c r="FA20" s="21">
        <v>12498</v>
      </c>
      <c r="FB20" s="21">
        <v>12584</v>
      </c>
      <c r="FC20" s="21">
        <v>21857</v>
      </c>
      <c r="FD20" s="20">
        <v>160325</v>
      </c>
      <c r="FE20" s="21">
        <v>25207</v>
      </c>
      <c r="FF20" s="21">
        <v>15808</v>
      </c>
      <c r="FG20" s="21">
        <v>13774</v>
      </c>
      <c r="FH20" s="21">
        <v>23148</v>
      </c>
      <c r="FI20" s="21">
        <v>13000</v>
      </c>
      <c r="FJ20" s="21">
        <v>12798</v>
      </c>
      <c r="FK20" s="21">
        <v>17365</v>
      </c>
      <c r="FL20" s="21">
        <v>19142</v>
      </c>
      <c r="FM20" s="21">
        <v>14605</v>
      </c>
      <c r="FN20" s="21">
        <v>21903</v>
      </c>
      <c r="FO20" s="21">
        <v>16660</v>
      </c>
      <c r="FP20" s="21">
        <v>22359</v>
      </c>
      <c r="FQ20" s="20">
        <v>215769</v>
      </c>
      <c r="FR20" s="21">
        <v>14545</v>
      </c>
      <c r="FS20" s="21">
        <v>23051</v>
      </c>
      <c r="FT20" s="21">
        <v>17924</v>
      </c>
      <c r="FU20" s="21">
        <v>20217</v>
      </c>
      <c r="FV20" s="21">
        <v>16384</v>
      </c>
      <c r="FW20" s="21">
        <v>17649</v>
      </c>
      <c r="FX20" s="21">
        <v>20458</v>
      </c>
      <c r="FY20" s="21">
        <v>20996</v>
      </c>
      <c r="FZ20" s="21">
        <v>14306</v>
      </c>
      <c r="GA20" s="22">
        <v>22027</v>
      </c>
      <c r="GB20" s="21">
        <v>19618</v>
      </c>
      <c r="GC20" s="21">
        <v>21407</v>
      </c>
      <c r="GD20" s="20">
        <v>228582</v>
      </c>
      <c r="GE20" s="19">
        <v>14925</v>
      </c>
      <c r="GF20" s="18">
        <v>21758</v>
      </c>
      <c r="GG20" s="18">
        <v>18555</v>
      </c>
      <c r="GH20" s="18">
        <v>25814</v>
      </c>
      <c r="GI20" s="18">
        <v>19389</v>
      </c>
      <c r="GJ20" s="18">
        <v>24973</v>
      </c>
      <c r="GK20" s="18">
        <v>26482</v>
      </c>
      <c r="GL20" s="18">
        <v>27048</v>
      </c>
      <c r="GM20" s="18">
        <v>18788</v>
      </c>
      <c r="GN20" s="17">
        <v>27720</v>
      </c>
      <c r="GO20" s="17">
        <v>25670</v>
      </c>
      <c r="GP20" s="16">
        <v>29727</v>
      </c>
      <c r="GQ20" s="56">
        <v>280849</v>
      </c>
      <c r="GR20" s="54">
        <v>32206</v>
      </c>
      <c r="GS20" s="24">
        <v>115.78559463986599</v>
      </c>
      <c r="GT20" s="67">
        <v>22179</v>
      </c>
      <c r="GU20" s="15">
        <v>1.9349204890155347</v>
      </c>
      <c r="GV20" s="67">
        <v>23598</v>
      </c>
      <c r="GW20" s="15">
        <v>27.178658043654004</v>
      </c>
      <c r="GX20" s="67">
        <v>35563</v>
      </c>
      <c r="GY20" s="15">
        <v>37.76632834895792</v>
      </c>
      <c r="GZ20" s="67">
        <v>24263</v>
      </c>
      <c r="HA20" s="15">
        <v>25.137964825416482</v>
      </c>
      <c r="HB20" s="67">
        <v>29202</v>
      </c>
      <c r="HC20" s="15">
        <v>16.934289032154727</v>
      </c>
      <c r="HD20" s="67">
        <v>31535</v>
      </c>
      <c r="HE20" s="15">
        <v>19.080885129521931</v>
      </c>
      <c r="HF20" s="67">
        <v>33832</v>
      </c>
      <c r="HG20" s="15">
        <v>25.081336882579119</v>
      </c>
      <c r="HH20" s="67">
        <v>26017</v>
      </c>
      <c r="HI20" s="15">
        <v>38.476687247179051</v>
      </c>
      <c r="HJ20" s="67">
        <v>36585</v>
      </c>
      <c r="HK20" s="15">
        <v>31.980519480519476</v>
      </c>
      <c r="HL20" s="67">
        <v>31444</v>
      </c>
      <c r="HM20" s="15">
        <v>22.493182703544988</v>
      </c>
      <c r="HN20" s="67">
        <v>33603</v>
      </c>
      <c r="HO20" s="15">
        <v>13.038651730749828</v>
      </c>
      <c r="HP20" s="72">
        <v>360027</v>
      </c>
      <c r="HQ20" s="24">
        <v>28.192373837898653</v>
      </c>
      <c r="HR20" s="67">
        <v>24208</v>
      </c>
      <c r="HS20" s="15">
        <v>-24.833881885362974</v>
      </c>
      <c r="HT20" s="67">
        <v>36653</v>
      </c>
      <c r="HU20" s="15">
        <v>65.259930564948831</v>
      </c>
      <c r="HV20" s="67">
        <v>34989</v>
      </c>
      <c r="HW20" s="15">
        <v>48.271039918637172</v>
      </c>
      <c r="HX20" s="67">
        <v>30404</v>
      </c>
      <c r="HY20" s="15">
        <v>-14.506650170120627</v>
      </c>
      <c r="HZ20" s="67">
        <v>23596</v>
      </c>
      <c r="IA20" s="15">
        <v>-2.7490417508139964</v>
      </c>
      <c r="IB20" s="67">
        <v>34872</v>
      </c>
      <c r="IC20" s="15">
        <v>19.416478323402497</v>
      </c>
      <c r="ID20" s="67">
        <v>33408</v>
      </c>
      <c r="IE20" s="15">
        <v>5.939432376724274</v>
      </c>
      <c r="IF20" s="67">
        <v>36798</v>
      </c>
      <c r="IG20" s="15">
        <v>8.7668479545991893</v>
      </c>
      <c r="IH20" s="67">
        <v>27733</v>
      </c>
      <c r="II20" s="15">
        <v>6.5956874351385641</v>
      </c>
      <c r="IJ20" s="67">
        <v>42991</v>
      </c>
      <c r="IK20" s="15">
        <v>17.509908432417664</v>
      </c>
      <c r="IL20" s="67">
        <v>36106</v>
      </c>
      <c r="IM20" s="15">
        <v>14.826357969723958</v>
      </c>
      <c r="IN20" s="67">
        <v>38677</v>
      </c>
      <c r="IO20" s="15">
        <v>15.099842275987264</v>
      </c>
      <c r="IP20" s="98">
        <v>400435</v>
      </c>
      <c r="IQ20" s="15">
        <v>11.223602674243871</v>
      </c>
      <c r="IR20" s="67">
        <v>35077</v>
      </c>
      <c r="IS20" s="15">
        <v>44.898380700594842</v>
      </c>
      <c r="IT20" s="67">
        <v>35881</v>
      </c>
      <c r="IU20" s="130">
        <v>-2.1062395983957649</v>
      </c>
      <c r="IV20" s="124">
        <v>35208</v>
      </c>
      <c r="IW20" s="130">
        <v>0.62591100060018778</v>
      </c>
      <c r="IX20" s="124">
        <v>55795</v>
      </c>
      <c r="IY20" s="130">
        <v>83.51203788975134</v>
      </c>
      <c r="IZ20" s="124">
        <v>47064</v>
      </c>
      <c r="JA20" s="130">
        <v>99.457535175453458</v>
      </c>
      <c r="JB20" s="124">
        <v>54884</v>
      </c>
      <c r="JC20" s="130">
        <v>57.387015370497821</v>
      </c>
      <c r="JD20" s="124">
        <v>48766</v>
      </c>
      <c r="JE20" s="130">
        <v>45.971024904214566</v>
      </c>
      <c r="JF20" s="124">
        <v>51502</v>
      </c>
      <c r="JG20" s="130">
        <v>39.958693407250401</v>
      </c>
      <c r="JH20" s="124">
        <v>40614</v>
      </c>
      <c r="JI20" s="130">
        <v>46.446471712400395</v>
      </c>
      <c r="JJ20" s="124">
        <v>52371</v>
      </c>
      <c r="JK20" s="130">
        <v>21.81852015538135</v>
      </c>
      <c r="JL20" s="124">
        <v>47062</v>
      </c>
      <c r="JM20" s="130">
        <v>30.343987148950301</v>
      </c>
      <c r="JN20" s="124">
        <v>54153</v>
      </c>
      <c r="JO20" s="130">
        <v>40.01344468288648</v>
      </c>
      <c r="JP20" s="125">
        <v>558377</v>
      </c>
      <c r="JQ20" s="130">
        <v>39.442606165794693</v>
      </c>
      <c r="JR20" s="124">
        <v>35407</v>
      </c>
      <c r="JS20" s="130">
        <v>0.94078741055392268</v>
      </c>
      <c r="JT20" s="124">
        <v>50992</v>
      </c>
      <c r="JU20" s="130">
        <v>42.114210863688292</v>
      </c>
      <c r="JV20" s="124">
        <v>51876</v>
      </c>
      <c r="JW20" s="167">
        <v>47.341513292433547</v>
      </c>
      <c r="JX20" s="172">
        <v>67465</v>
      </c>
      <c r="JY20" s="167">
        <v>20.915852674970871</v>
      </c>
      <c r="JZ20" s="172">
        <v>54095</v>
      </c>
      <c r="KA20" s="130">
        <v>14.939231684514699</v>
      </c>
      <c r="KB20" s="172">
        <v>13949</v>
      </c>
      <c r="KC20" s="130">
        <v>-74.584578383499746</v>
      </c>
      <c r="KD20" s="172">
        <v>7761</v>
      </c>
      <c r="KE20" s="130">
        <v>-84.08522331132346</v>
      </c>
      <c r="KF20" s="172">
        <v>33752</v>
      </c>
      <c r="KG20" s="130">
        <v>-34.464680983262788</v>
      </c>
      <c r="KH20" s="172">
        <v>52400</v>
      </c>
      <c r="KI20" s="130">
        <v>29.019549908898412</v>
      </c>
      <c r="KJ20" s="172">
        <v>53648</v>
      </c>
      <c r="KK20" s="130">
        <v>2.4383723816616021</v>
      </c>
      <c r="KL20" s="172">
        <v>47329</v>
      </c>
      <c r="KM20" s="130">
        <v>0.56733670477242537</v>
      </c>
      <c r="KN20" s="172">
        <v>54753</v>
      </c>
      <c r="KO20" s="130">
        <v>1.1079718575148112</v>
      </c>
      <c r="KP20" s="125">
        <v>523427</v>
      </c>
      <c r="KQ20" s="130">
        <v>-6.2592119661089241</v>
      </c>
      <c r="KR20" s="172">
        <v>33627</v>
      </c>
      <c r="KS20" s="130">
        <v>-5.0272544976981965</v>
      </c>
      <c r="KT20" s="172">
        <v>49160</v>
      </c>
      <c r="KU20" s="130">
        <v>-3.5927204267336088</v>
      </c>
      <c r="KV20" s="172">
        <v>62949</v>
      </c>
      <c r="KW20" s="130">
        <v>21.345130696275728</v>
      </c>
      <c r="KX20" s="172">
        <v>52699</v>
      </c>
      <c r="KY20" s="130">
        <v>-21.886904320758916</v>
      </c>
      <c r="KZ20" s="172">
        <v>52006</v>
      </c>
      <c r="LA20" s="181">
        <v>-3.8617247435067892</v>
      </c>
      <c r="LB20" s="185">
        <v>62492</v>
      </c>
      <c r="LC20" s="181">
        <v>348.00344110688934</v>
      </c>
      <c r="LD20" s="185">
        <v>58674</v>
      </c>
      <c r="LE20" s="181">
        <v>656.01082334750674</v>
      </c>
      <c r="LF20" s="185">
        <v>56507</v>
      </c>
      <c r="LG20" s="181">
        <v>67.418227068025601</v>
      </c>
      <c r="LH20" s="185">
        <v>42212</v>
      </c>
      <c r="LI20" s="181">
        <v>-19.442748091603058</v>
      </c>
      <c r="LJ20" s="185">
        <v>62946</v>
      </c>
      <c r="LK20" s="181">
        <v>17.331494184312547</v>
      </c>
      <c r="LL20" s="185">
        <v>53406</v>
      </c>
      <c r="LM20" s="181">
        <v>12.839907878890312</v>
      </c>
      <c r="LN20" s="185">
        <v>63998</v>
      </c>
      <c r="LO20" s="181">
        <v>16.884919547787327</v>
      </c>
      <c r="LP20" s="121">
        <v>650676</v>
      </c>
      <c r="LQ20" s="130">
        <v>24.310744382693294</v>
      </c>
      <c r="LR20" s="185">
        <v>55524</v>
      </c>
      <c r="LS20" s="130">
        <v>65.117316442144713</v>
      </c>
      <c r="LT20" s="185">
        <v>36845</v>
      </c>
      <c r="LU20" s="130">
        <v>-25.050854353132625</v>
      </c>
      <c r="LV20" s="172">
        <v>47834</v>
      </c>
      <c r="LW20" s="130">
        <v>-24.011501374128265</v>
      </c>
      <c r="LX20" s="172">
        <v>79067</v>
      </c>
      <c r="LY20" s="130">
        <v>50.035105030455981</v>
      </c>
      <c r="LZ20" s="172">
        <v>51875</v>
      </c>
      <c r="MA20" s="130">
        <v>-0.25189401222935892</v>
      </c>
      <c r="MB20" s="172">
        <v>58590</v>
      </c>
      <c r="MC20" s="130">
        <v>-6.2439992319016868</v>
      </c>
      <c r="MD20" s="172">
        <v>57005</v>
      </c>
      <c r="ME20" s="130">
        <v>-2.844530797286704</v>
      </c>
      <c r="MF20" s="172">
        <v>59259</v>
      </c>
      <c r="MG20" s="130">
        <v>4.8701930734245336</v>
      </c>
      <c r="MH20" s="172">
        <v>45023</v>
      </c>
      <c r="MI20" s="130">
        <v>6.6592438169240875</v>
      </c>
      <c r="MJ20" s="172">
        <v>54962</v>
      </c>
      <c r="MK20" s="130">
        <v>-12.683887776824577</v>
      </c>
      <c r="ML20" s="172">
        <v>53286</v>
      </c>
      <c r="MM20" s="130">
        <v>-0.22469385462308145</v>
      </c>
      <c r="MN20" s="172">
        <v>58761</v>
      </c>
      <c r="MO20" s="130">
        <v>-8.183068220881907</v>
      </c>
      <c r="MP20" s="121">
        <v>658031</v>
      </c>
      <c r="MQ20" s="130">
        <v>1.1303628841389468</v>
      </c>
      <c r="MR20" s="185">
        <v>34671</v>
      </c>
      <c r="MS20" s="130">
        <v>-37.556732223903175</v>
      </c>
      <c r="MT20" s="185">
        <v>50590</v>
      </c>
      <c r="MU20" s="130">
        <v>37.304926041525313</v>
      </c>
      <c r="MV20" s="172">
        <v>62340</v>
      </c>
      <c r="MW20" s="130">
        <v>30.325709746205632</v>
      </c>
      <c r="MX20" s="172">
        <v>66533</v>
      </c>
      <c r="MY20" s="130">
        <v>-15.852378362654463</v>
      </c>
      <c r="MZ20" s="172">
        <v>57320</v>
      </c>
      <c r="NA20" s="130">
        <v>10.496385542168674</v>
      </c>
      <c r="NB20" s="172">
        <v>66136</v>
      </c>
      <c r="NC20" s="130">
        <v>12.879330943847078</v>
      </c>
      <c r="ND20" s="172">
        <v>58373</v>
      </c>
      <c r="NE20" s="130">
        <v>2.3997894921498064</v>
      </c>
      <c r="NF20" s="172">
        <v>63397</v>
      </c>
      <c r="NG20" s="130">
        <v>6.9829055502117932</v>
      </c>
      <c r="NH20" s="172">
        <v>49649</v>
      </c>
      <c r="NI20" s="130">
        <v>10.274748461897243</v>
      </c>
      <c r="NJ20" s="172">
        <v>61473</v>
      </c>
      <c r="NK20" s="130">
        <v>11.846366580546563</v>
      </c>
      <c r="NL20" s="172">
        <v>53790</v>
      </c>
      <c r="NM20" s="130">
        <v>0.94583943249633151</v>
      </c>
      <c r="NN20" s="171">
        <v>59546</v>
      </c>
      <c r="NO20" s="130">
        <v>1.3359200830482809</v>
      </c>
      <c r="NP20" s="121">
        <v>683818</v>
      </c>
      <c r="NQ20" s="130">
        <v>3.9188123355890614</v>
      </c>
      <c r="NR20" s="185">
        <v>35896</v>
      </c>
      <c r="NS20" s="130">
        <v>3.5332121946295203</v>
      </c>
      <c r="NT20" s="185">
        <v>51312</v>
      </c>
      <c r="NU20" s="130">
        <v>1.4271595176912344</v>
      </c>
      <c r="NV20" s="172">
        <v>46068</v>
      </c>
      <c r="NW20" s="130">
        <v>-26.102021174205969</v>
      </c>
      <c r="NX20" s="172">
        <v>76104</v>
      </c>
      <c r="NY20" s="130">
        <v>14.385342611936935</v>
      </c>
      <c r="NZ20" s="172">
        <v>57026</v>
      </c>
      <c r="OA20" s="130">
        <v>-0.51290997906490166</v>
      </c>
      <c r="OB20" s="172">
        <v>61728</v>
      </c>
      <c r="OC20" s="130">
        <v>-6.6650538284746546</v>
      </c>
      <c r="OD20" s="172">
        <v>59036</v>
      </c>
      <c r="OE20" s="130">
        <v>1.1357990851935007</v>
      </c>
      <c r="OF20" s="172">
        <v>65958</v>
      </c>
      <c r="OG20" s="130">
        <v>4.0396233260248993</v>
      </c>
      <c r="OH20" s="172">
        <v>45911</v>
      </c>
      <c r="OI20" s="130">
        <v>-7.5288525448649501</v>
      </c>
      <c r="OJ20" s="172">
        <v>65544</v>
      </c>
      <c r="OK20" s="130">
        <v>6.6224195988482837</v>
      </c>
      <c r="OL20" s="172">
        <v>58600</v>
      </c>
      <c r="OM20" s="130">
        <v>8.9421825618144712</v>
      </c>
      <c r="ON20" s="171">
        <v>71751</v>
      </c>
      <c r="OO20" s="130">
        <v>20.496758808316251</v>
      </c>
      <c r="OP20" s="121">
        <v>694934</v>
      </c>
      <c r="OQ20" s="130">
        <v>1.6255787358624652</v>
      </c>
      <c r="OR20" s="185">
        <v>66962</v>
      </c>
      <c r="OS20" s="130">
        <v>86.544461778471145</v>
      </c>
      <c r="OT20" s="172">
        <v>20966</v>
      </c>
      <c r="OU20" s="130">
        <v>-59.140162145307137</v>
      </c>
      <c r="OV20" s="172">
        <v>262</v>
      </c>
      <c r="OW20" s="130">
        <v>-99.431275505774082</v>
      </c>
      <c r="OX20" s="172">
        <v>35</v>
      </c>
      <c r="OY20" s="130">
        <v>-99.954010301692421</v>
      </c>
      <c r="OZ20" s="172">
        <v>24</v>
      </c>
      <c r="PA20" s="130">
        <v>-99.95791393399503</v>
      </c>
      <c r="PB20" s="172">
        <v>62</v>
      </c>
      <c r="PC20" s="130">
        <v>-99.899559357179896</v>
      </c>
      <c r="PD20" s="172">
        <v>78</v>
      </c>
      <c r="PE20" s="130">
        <v>-99.867877227454443</v>
      </c>
      <c r="PF20" s="172">
        <v>167</v>
      </c>
      <c r="PG20" s="130">
        <v>-99.746808575153892</v>
      </c>
      <c r="PH20" s="172">
        <v>115</v>
      </c>
      <c r="PI20" s="130">
        <v>-99.749515366687717</v>
      </c>
      <c r="PJ20" s="172">
        <v>59</v>
      </c>
      <c r="PK20" s="130">
        <v>-99.909984132796296</v>
      </c>
      <c r="PL20" s="172">
        <v>89</v>
      </c>
      <c r="PM20" s="130">
        <v>-99.848122866894201</v>
      </c>
      <c r="PN20" s="172">
        <v>59</v>
      </c>
      <c r="PO20" s="130">
        <v>-99.917771180889474</v>
      </c>
      <c r="PP20" s="121">
        <v>88878</v>
      </c>
      <c r="PQ20" s="130">
        <v>-87.210584026684543</v>
      </c>
      <c r="PR20" s="185">
        <v>61</v>
      </c>
      <c r="PS20" s="130">
        <v>-99.90890355724143</v>
      </c>
      <c r="PT20" s="172">
        <v>129</v>
      </c>
      <c r="PU20" s="130">
        <v>-99.384718115043398</v>
      </c>
      <c r="PV20" s="172">
        <v>89</v>
      </c>
      <c r="PW20" s="130">
        <v>-66.030534351145036</v>
      </c>
      <c r="PX20" s="172">
        <v>38</v>
      </c>
      <c r="PY20" s="130">
        <v>8.5714285714285623</v>
      </c>
      <c r="PZ20" s="172">
        <v>95</v>
      </c>
      <c r="QA20" s="130">
        <v>295.83333333333337</v>
      </c>
      <c r="QB20" s="172">
        <v>79</v>
      </c>
      <c r="QC20" s="130">
        <v>27.419354838709676</v>
      </c>
      <c r="QD20" s="172">
        <v>94</v>
      </c>
      <c r="QE20" s="130">
        <v>20.512820512820507</v>
      </c>
      <c r="QF20" s="172">
        <v>197</v>
      </c>
      <c r="QG20" s="130">
        <v>17.964071856287433</v>
      </c>
      <c r="QH20" s="172">
        <v>127</v>
      </c>
      <c r="QI20" s="130">
        <v>10.434782608695659</v>
      </c>
      <c r="QJ20" s="172">
        <v>117</v>
      </c>
      <c r="QK20" s="130">
        <v>98.305084745762713</v>
      </c>
      <c r="QL20" s="172">
        <v>119</v>
      </c>
      <c r="QM20" s="130">
        <v>33.707865168539321</v>
      </c>
      <c r="QN20" s="172">
        <v>113</v>
      </c>
      <c r="QO20" s="130">
        <v>91.525423728813564</v>
      </c>
      <c r="QP20" s="121">
        <v>1258</v>
      </c>
      <c r="QQ20" s="130">
        <v>-98.584576610634798</v>
      </c>
      <c r="QR20" s="186">
        <v>76</v>
      </c>
      <c r="QS20" s="130">
        <v>24.590163934426236</v>
      </c>
      <c r="QT20" s="171">
        <v>272</v>
      </c>
      <c r="QU20" s="130">
        <v>110.85271317829459</v>
      </c>
      <c r="QV20" s="171">
        <v>150</v>
      </c>
      <c r="QW20" s="130">
        <v>68.539325842696613</v>
      </c>
      <c r="QX20" s="171">
        <v>140</v>
      </c>
      <c r="QY20" s="130">
        <v>268.42105263157896</v>
      </c>
      <c r="QZ20" s="171">
        <v>307</v>
      </c>
      <c r="RA20" s="130">
        <v>223.15789473684208</v>
      </c>
      <c r="RB20" s="171">
        <v>662</v>
      </c>
      <c r="RC20" s="130">
        <v>737.97468354430384</v>
      </c>
      <c r="RD20" s="171">
        <v>1237</v>
      </c>
      <c r="RE20" s="130">
        <v>1215.9574468085107</v>
      </c>
      <c r="RF20" s="171">
        <v>2043</v>
      </c>
      <c r="RG20" s="130">
        <v>937.05583756345186</v>
      </c>
      <c r="RH20" s="171">
        <v>3225</v>
      </c>
      <c r="RI20" s="130">
        <v>2439.3700787401576</v>
      </c>
      <c r="RJ20" s="171">
        <v>11216</v>
      </c>
      <c r="RK20" s="130">
        <v>9486.3247863247871</v>
      </c>
      <c r="RL20" s="171">
        <v>14721</v>
      </c>
      <c r="RM20" s="130">
        <v>12270.588235294117</v>
      </c>
      <c r="RN20" s="171">
        <v>27146</v>
      </c>
      <c r="RO20" s="130">
        <v>23923.008849557522</v>
      </c>
      <c r="RP20" s="121">
        <v>61195</v>
      </c>
      <c r="RQ20" s="130">
        <v>4764.4674085850556</v>
      </c>
      <c r="RR20" s="171">
        <v>26777</v>
      </c>
      <c r="RS20" s="130">
        <v>35132.894736842107</v>
      </c>
      <c r="RT20" s="171">
        <v>16237</v>
      </c>
      <c r="RU20" s="130">
        <v>5869.4852941176468</v>
      </c>
      <c r="RV20" s="171">
        <v>27155</v>
      </c>
      <c r="RW20" s="130">
        <v>18003.333333333332</v>
      </c>
      <c r="RX20" s="171">
        <v>38138</v>
      </c>
      <c r="RY20" s="130">
        <v>27141.428571428572</v>
      </c>
      <c r="RZ20" s="171">
        <v>28617</v>
      </c>
      <c r="SA20" s="130">
        <v>9221.498371335505</v>
      </c>
      <c r="SB20" s="171">
        <v>31874</v>
      </c>
      <c r="SC20" s="130">
        <v>4714.8036253776436</v>
      </c>
      <c r="SD20" s="186">
        <v>39527</v>
      </c>
      <c r="SE20" s="130">
        <v>3095.3920776071141</v>
      </c>
      <c r="SF20" s="186">
        <v>43031</v>
      </c>
      <c r="SG20" s="130">
        <v>2006.2652961331378</v>
      </c>
      <c r="SH20" s="186">
        <v>30424</v>
      </c>
      <c r="SI20" s="130">
        <v>843.37984496124034</v>
      </c>
      <c r="SJ20" s="186">
        <v>41375</v>
      </c>
      <c r="SK20" s="130">
        <v>268.89265335235376</v>
      </c>
      <c r="SL20" s="186">
        <v>38052</v>
      </c>
      <c r="SM20" s="130">
        <v>158.48787446504991</v>
      </c>
      <c r="SN20" s="186">
        <v>42777</v>
      </c>
      <c r="SO20" s="130">
        <v>57.581227436823099</v>
      </c>
      <c r="SP20" s="121">
        <v>403984</v>
      </c>
      <c r="SQ20" s="130">
        <v>560.15850968216364</v>
      </c>
      <c r="SR20" s="186">
        <v>25755</v>
      </c>
      <c r="SS20" s="130">
        <v>-3.8167083691227566</v>
      </c>
      <c r="ST20" s="186">
        <v>35458</v>
      </c>
      <c r="SU20" s="130">
        <v>118.37777914639402</v>
      </c>
      <c r="SV20" s="186">
        <v>49235</v>
      </c>
      <c r="SW20" s="130">
        <v>81.310992450745715</v>
      </c>
      <c r="SX20" s="186">
        <v>42654</v>
      </c>
      <c r="SY20" s="130">
        <v>11.841208243746394</v>
      </c>
      <c r="SZ20" s="186">
        <v>45790</v>
      </c>
      <c r="TA20" s="130">
        <v>60.009784393891749</v>
      </c>
      <c r="TB20" s="186">
        <v>54449</v>
      </c>
      <c r="TC20" s="130">
        <v>70.825751396122243</v>
      </c>
      <c r="TD20" s="186">
        <v>58305</v>
      </c>
      <c r="TE20" s="130">
        <v>47.506767525994896</v>
      </c>
      <c r="TF20" s="186">
        <v>61864</v>
      </c>
      <c r="TG20" s="130">
        <v>43.76612209802235</v>
      </c>
      <c r="TH20" s="186">
        <v>40033</v>
      </c>
      <c r="TI20" s="130">
        <v>31.583618196160934</v>
      </c>
      <c r="TJ20" s="186">
        <v>52439</v>
      </c>
      <c r="TK20" s="130">
        <v>26.740785498489416</v>
      </c>
      <c r="TL20" s="186">
        <v>46766</v>
      </c>
      <c r="TM20" s="130">
        <v>22.900241774413963</v>
      </c>
      <c r="TN20" s="186">
        <v>58670</v>
      </c>
      <c r="TO20" s="130">
        <v>37.153143044159243</v>
      </c>
      <c r="TP20" s="121">
        <v>571418</v>
      </c>
      <c r="TQ20" s="130">
        <v>41.44570081983445</v>
      </c>
      <c r="TR20" s="186">
        <v>44278</v>
      </c>
      <c r="TS20" s="130">
        <v>71.920015530964861</v>
      </c>
      <c r="TT20" s="186">
        <v>30270</v>
      </c>
      <c r="TU20" s="130">
        <v>-14.631394889728689</v>
      </c>
      <c r="TV20" s="186">
        <v>44030</v>
      </c>
      <c r="TW20" s="130">
        <v>-10.571747740428561</v>
      </c>
      <c r="TX20" s="186">
        <v>64591</v>
      </c>
      <c r="TY20" s="130">
        <f t="shared" si="27"/>
        <v>51.43011206451915</v>
      </c>
      <c r="TZ20" s="186">
        <v>51363</v>
      </c>
      <c r="UA20" s="130">
        <f t="shared" si="28"/>
        <v>12.17077964621096</v>
      </c>
      <c r="UB20" s="186">
        <v>56109</v>
      </c>
      <c r="UC20" s="130">
        <f t="shared" si="29"/>
        <v>3.048724494481081</v>
      </c>
      <c r="UD20" s="186">
        <v>64224</v>
      </c>
      <c r="UE20" s="130">
        <v>10.151788011319773</v>
      </c>
      <c r="UF20" s="186">
        <v>64860</v>
      </c>
      <c r="UG20" s="130">
        <v>4.8428811586706422</v>
      </c>
      <c r="UH20" s="186">
        <v>40879</v>
      </c>
      <c r="UI20" s="130">
        <v>2.1132565633352529</v>
      </c>
      <c r="UJ20" s="186">
        <v>44671</v>
      </c>
      <c r="UK20" s="130">
        <v>-14.81340223879174</v>
      </c>
      <c r="UL20" s="186">
        <v>49635</v>
      </c>
      <c r="UM20" s="130">
        <v>6.134798785442408</v>
      </c>
      <c r="UN20" s="186">
        <v>68239</v>
      </c>
      <c r="UO20" s="130">
        <v>16.309868757456968</v>
      </c>
      <c r="UP20" s="121">
        <f t="shared" si="30"/>
        <v>623149</v>
      </c>
      <c r="UQ20" s="122">
        <f t="shared" si="31"/>
        <v>9.0530924822109107</v>
      </c>
      <c r="UR20" s="186">
        <v>37710</v>
      </c>
      <c r="US20" s="130">
        <v>-14.833551650932741</v>
      </c>
      <c r="UT20" s="186">
        <v>47197</v>
      </c>
      <c r="UU20" s="130">
        <v>55.920052857614813</v>
      </c>
      <c r="UV20" s="186">
        <v>59364</v>
      </c>
      <c r="UW20" s="130">
        <f t="shared" si="32"/>
        <v>34.826254826254832</v>
      </c>
      <c r="UX20" s="186"/>
      <c r="UY20" s="130"/>
      <c r="UZ20" s="186"/>
      <c r="VA20" s="130"/>
      <c r="VB20" s="186"/>
      <c r="VC20" s="130"/>
      <c r="VD20" s="186"/>
      <c r="VE20" s="130"/>
      <c r="VF20" s="186"/>
      <c r="VG20" s="130"/>
      <c r="VH20" s="186"/>
      <c r="VI20" s="130"/>
      <c r="VJ20" s="186"/>
      <c r="VK20" s="130"/>
      <c r="VL20" s="186"/>
      <c r="VM20" s="130"/>
      <c r="VN20" s="186"/>
      <c r="VO20" s="130"/>
      <c r="VP20" s="121">
        <f t="shared" si="33"/>
        <v>144271</v>
      </c>
      <c r="VQ20" s="122">
        <f t="shared" si="34"/>
        <v>21.667594326097593</v>
      </c>
    </row>
    <row r="21" spans="1:589">
      <c r="A21" s="83"/>
      <c r="B21" s="82"/>
      <c r="C21" s="104" t="s">
        <v>236</v>
      </c>
      <c r="D21" s="90">
        <v>15</v>
      </c>
      <c r="E21" s="20">
        <v>20</v>
      </c>
      <c r="F21" s="20">
        <v>23</v>
      </c>
      <c r="G21" s="20">
        <v>35</v>
      </c>
      <c r="H21" s="20">
        <v>28</v>
      </c>
      <c r="I21" s="20">
        <v>22</v>
      </c>
      <c r="J21" s="20">
        <v>30</v>
      </c>
      <c r="K21" s="20">
        <v>66</v>
      </c>
      <c r="L21" s="20">
        <v>2</v>
      </c>
      <c r="M21" s="20">
        <v>2</v>
      </c>
      <c r="N21" s="20">
        <v>0</v>
      </c>
      <c r="O21" s="20">
        <v>0</v>
      </c>
      <c r="P21" s="20">
        <v>0</v>
      </c>
      <c r="Q21" s="20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0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0">
        <v>0</v>
      </c>
      <c r="AR21" s="21">
        <v>3</v>
      </c>
      <c r="AS21" s="21">
        <v>6</v>
      </c>
      <c r="AT21" s="21">
        <v>15</v>
      </c>
      <c r="AU21" s="21">
        <v>9</v>
      </c>
      <c r="AV21" s="21">
        <v>0</v>
      </c>
      <c r="AW21" s="21">
        <v>1</v>
      </c>
      <c r="AX21" s="21">
        <v>8</v>
      </c>
      <c r="AY21" s="21">
        <v>13</v>
      </c>
      <c r="AZ21" s="21">
        <v>11</v>
      </c>
      <c r="BA21" s="21">
        <v>3</v>
      </c>
      <c r="BB21" s="21">
        <v>3</v>
      </c>
      <c r="BC21" s="21">
        <v>3</v>
      </c>
      <c r="BD21" s="20">
        <v>75</v>
      </c>
      <c r="BE21" s="21">
        <v>8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0">
        <v>8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4</v>
      </c>
      <c r="BZ21" s="21">
        <v>5</v>
      </c>
      <c r="CA21" s="21">
        <v>0</v>
      </c>
      <c r="CB21" s="21">
        <v>0</v>
      </c>
      <c r="CC21" s="21">
        <v>0</v>
      </c>
      <c r="CD21" s="20">
        <v>9</v>
      </c>
      <c r="CE21" s="21">
        <v>0</v>
      </c>
      <c r="CF21" s="21">
        <v>11</v>
      </c>
      <c r="CG21" s="21">
        <v>1</v>
      </c>
      <c r="CH21" s="21">
        <v>2</v>
      </c>
      <c r="CI21" s="21">
        <v>0</v>
      </c>
      <c r="CJ21" s="21">
        <v>0</v>
      </c>
      <c r="CK21" s="21">
        <v>0</v>
      </c>
      <c r="CL21" s="21">
        <v>0</v>
      </c>
      <c r="CM21" s="21">
        <v>0</v>
      </c>
      <c r="CN21" s="21">
        <v>0</v>
      </c>
      <c r="CO21" s="21">
        <v>0</v>
      </c>
      <c r="CP21" s="21">
        <v>0</v>
      </c>
      <c r="CQ21" s="20">
        <v>14</v>
      </c>
      <c r="CR21" s="21">
        <v>0</v>
      </c>
      <c r="CS21" s="21">
        <v>0</v>
      </c>
      <c r="CT21" s="21">
        <v>0</v>
      </c>
      <c r="CU21" s="21">
        <v>1</v>
      </c>
      <c r="CV21" s="21">
        <v>0</v>
      </c>
      <c r="CW21" s="21">
        <v>0</v>
      </c>
      <c r="CX21" s="21">
        <v>0</v>
      </c>
      <c r="CY21" s="21">
        <v>0</v>
      </c>
      <c r="CZ21" s="21">
        <v>117</v>
      </c>
      <c r="DA21" s="21">
        <v>239</v>
      </c>
      <c r="DB21" s="21">
        <v>217</v>
      </c>
      <c r="DC21" s="21">
        <v>617</v>
      </c>
      <c r="DD21" s="20">
        <v>1191</v>
      </c>
      <c r="DE21" s="21">
        <v>251</v>
      </c>
      <c r="DF21" s="21">
        <v>569</v>
      </c>
      <c r="DG21" s="21">
        <v>297</v>
      </c>
      <c r="DH21" s="21">
        <v>166</v>
      </c>
      <c r="DI21" s="21">
        <v>180</v>
      </c>
      <c r="DJ21" s="21">
        <v>579</v>
      </c>
      <c r="DK21" s="21">
        <v>347</v>
      </c>
      <c r="DL21" s="21">
        <v>693</v>
      </c>
      <c r="DM21" s="21">
        <v>141</v>
      </c>
      <c r="DN21" s="21">
        <v>229</v>
      </c>
      <c r="DO21" s="21">
        <v>537</v>
      </c>
      <c r="DP21" s="21">
        <v>356</v>
      </c>
      <c r="DQ21" s="20">
        <v>4345</v>
      </c>
      <c r="DR21" s="21">
        <v>451</v>
      </c>
      <c r="DS21" s="21">
        <v>297</v>
      </c>
      <c r="DT21" s="21">
        <v>156</v>
      </c>
      <c r="DU21" s="21">
        <v>139</v>
      </c>
      <c r="DV21" s="21">
        <v>106</v>
      </c>
      <c r="DW21" s="21">
        <v>163</v>
      </c>
      <c r="DX21" s="21">
        <v>209</v>
      </c>
      <c r="DY21" s="21">
        <v>403</v>
      </c>
      <c r="DZ21" s="21">
        <v>182</v>
      </c>
      <c r="EA21" s="21">
        <v>495</v>
      </c>
      <c r="EB21" s="21">
        <v>256</v>
      </c>
      <c r="EC21" s="21">
        <v>648</v>
      </c>
      <c r="ED21" s="13">
        <v>3505</v>
      </c>
      <c r="EE21" s="21">
        <v>253</v>
      </c>
      <c r="EF21" s="21">
        <v>522</v>
      </c>
      <c r="EG21" s="21">
        <v>300</v>
      </c>
      <c r="EH21" s="21">
        <v>256</v>
      </c>
      <c r="EI21" s="21">
        <v>174</v>
      </c>
      <c r="EJ21" s="21">
        <v>398</v>
      </c>
      <c r="EK21" s="21">
        <v>248</v>
      </c>
      <c r="EL21" s="21">
        <v>422</v>
      </c>
      <c r="EM21" s="21">
        <v>148</v>
      </c>
      <c r="EN21" s="21">
        <v>428</v>
      </c>
      <c r="EO21" s="21">
        <v>269</v>
      </c>
      <c r="EP21" s="21">
        <v>363</v>
      </c>
      <c r="EQ21" s="20">
        <v>3781</v>
      </c>
      <c r="ER21" s="21">
        <v>409</v>
      </c>
      <c r="ES21" s="21">
        <v>512</v>
      </c>
      <c r="ET21" s="21">
        <v>195</v>
      </c>
      <c r="EU21" s="21">
        <v>228</v>
      </c>
      <c r="EV21" s="21">
        <v>142</v>
      </c>
      <c r="EW21" s="21">
        <v>296</v>
      </c>
      <c r="EX21" s="21">
        <v>228</v>
      </c>
      <c r="EY21" s="21">
        <v>488</v>
      </c>
      <c r="EZ21" s="21">
        <v>296</v>
      </c>
      <c r="FA21" s="21">
        <v>474</v>
      </c>
      <c r="FB21" s="21">
        <v>327</v>
      </c>
      <c r="FC21" s="21">
        <v>867</v>
      </c>
      <c r="FD21" s="20">
        <v>4462</v>
      </c>
      <c r="FE21" s="21">
        <v>955</v>
      </c>
      <c r="FF21" s="21">
        <v>568</v>
      </c>
      <c r="FG21" s="21">
        <v>357</v>
      </c>
      <c r="FH21" s="21">
        <v>503</v>
      </c>
      <c r="FI21" s="21">
        <v>269</v>
      </c>
      <c r="FJ21" s="21">
        <v>471</v>
      </c>
      <c r="FK21" s="21">
        <v>411</v>
      </c>
      <c r="FL21" s="21">
        <v>772</v>
      </c>
      <c r="FM21" s="21">
        <v>283</v>
      </c>
      <c r="FN21" s="21">
        <v>711</v>
      </c>
      <c r="FO21" s="21">
        <v>654</v>
      </c>
      <c r="FP21" s="21">
        <v>1203</v>
      </c>
      <c r="FQ21" s="20">
        <v>7157</v>
      </c>
      <c r="FR21" s="21">
        <v>554</v>
      </c>
      <c r="FS21" s="21">
        <v>918</v>
      </c>
      <c r="FT21" s="21">
        <v>435</v>
      </c>
      <c r="FU21" s="21">
        <v>473</v>
      </c>
      <c r="FV21" s="21">
        <v>348</v>
      </c>
      <c r="FW21" s="21">
        <v>557</v>
      </c>
      <c r="FX21" s="21">
        <v>533</v>
      </c>
      <c r="FY21" s="21">
        <v>966</v>
      </c>
      <c r="FZ21" s="21">
        <v>391</v>
      </c>
      <c r="GA21" s="22">
        <v>813</v>
      </c>
      <c r="GB21" s="21">
        <v>914</v>
      </c>
      <c r="GC21" s="21">
        <v>1228</v>
      </c>
      <c r="GD21" s="20">
        <v>8130</v>
      </c>
      <c r="GE21" s="19">
        <v>508</v>
      </c>
      <c r="GF21" s="18">
        <v>680</v>
      </c>
      <c r="GG21" s="18">
        <v>554</v>
      </c>
      <c r="GH21" s="18">
        <v>641</v>
      </c>
      <c r="GI21" s="18">
        <v>451</v>
      </c>
      <c r="GJ21" s="18">
        <v>1186</v>
      </c>
      <c r="GK21" s="18">
        <v>995</v>
      </c>
      <c r="GL21" s="18">
        <v>1472</v>
      </c>
      <c r="GM21" s="18">
        <v>957</v>
      </c>
      <c r="GN21" s="17">
        <v>841</v>
      </c>
      <c r="GO21" s="17">
        <v>1178</v>
      </c>
      <c r="GP21" s="16">
        <v>2184</v>
      </c>
      <c r="GQ21" s="56">
        <v>11647</v>
      </c>
      <c r="GR21" s="54">
        <v>1578</v>
      </c>
      <c r="GS21" s="24">
        <v>210.62992125984249</v>
      </c>
      <c r="GT21" s="67">
        <v>1061</v>
      </c>
      <c r="GU21" s="15">
        <v>56.029411764705884</v>
      </c>
      <c r="GV21" s="67">
        <v>921</v>
      </c>
      <c r="GW21" s="15">
        <v>66.245487364620942</v>
      </c>
      <c r="GX21" s="67">
        <v>1693</v>
      </c>
      <c r="GY21" s="15">
        <v>164.11856474258971</v>
      </c>
      <c r="GZ21" s="67">
        <v>1066</v>
      </c>
      <c r="HA21" s="15">
        <v>136.36363636363637</v>
      </c>
      <c r="HB21" s="67">
        <v>1724</v>
      </c>
      <c r="HC21" s="15">
        <v>45.362563237774033</v>
      </c>
      <c r="HD21" s="67">
        <v>1798</v>
      </c>
      <c r="HE21" s="15">
        <v>80.7035175879397</v>
      </c>
      <c r="HF21" s="67">
        <v>2869</v>
      </c>
      <c r="HG21" s="15">
        <v>94.904891304347828</v>
      </c>
      <c r="HH21" s="67">
        <v>1443</v>
      </c>
      <c r="HI21" s="15">
        <v>50.78369905956113</v>
      </c>
      <c r="HJ21" s="67">
        <v>1989</v>
      </c>
      <c r="HK21" s="15">
        <v>136.50416171224734</v>
      </c>
      <c r="HL21" s="67">
        <v>2112</v>
      </c>
      <c r="HM21" s="15">
        <v>79.286926994906622</v>
      </c>
      <c r="HN21" s="67">
        <v>3303</v>
      </c>
      <c r="HO21" s="15">
        <v>51.23626373626373</v>
      </c>
      <c r="HP21" s="72">
        <v>21557</v>
      </c>
      <c r="HQ21" s="24">
        <v>85.086288314587449</v>
      </c>
      <c r="HR21" s="67">
        <v>1718</v>
      </c>
      <c r="HS21" s="15">
        <v>8.8719898605830174</v>
      </c>
      <c r="HT21" s="67">
        <v>2274</v>
      </c>
      <c r="HU21" s="15">
        <v>114.32610744580583</v>
      </c>
      <c r="HV21" s="67">
        <v>1701</v>
      </c>
      <c r="HW21" s="15">
        <v>84.690553745928327</v>
      </c>
      <c r="HX21" s="67">
        <v>1490</v>
      </c>
      <c r="HY21" s="15">
        <v>-11.990549320732423</v>
      </c>
      <c r="HZ21" s="67">
        <v>1129</v>
      </c>
      <c r="IA21" s="15">
        <v>5.9099437148217637</v>
      </c>
      <c r="IB21" s="67">
        <v>1869</v>
      </c>
      <c r="IC21" s="15">
        <v>8.4106728538283058</v>
      </c>
      <c r="ID21" s="67">
        <v>2160</v>
      </c>
      <c r="IE21" s="15">
        <v>20.133481646273644</v>
      </c>
      <c r="IF21" s="67">
        <v>3063</v>
      </c>
      <c r="IG21" s="15">
        <v>6.7619379574764826</v>
      </c>
      <c r="IH21" s="67">
        <v>1595</v>
      </c>
      <c r="II21" s="15">
        <v>10.533610533610528</v>
      </c>
      <c r="IJ21" s="67">
        <v>2365</v>
      </c>
      <c r="IK21" s="15">
        <v>18.903971845148316</v>
      </c>
      <c r="IL21" s="67">
        <v>2342</v>
      </c>
      <c r="IM21" s="15">
        <v>10.890151515151514</v>
      </c>
      <c r="IN21" s="67">
        <v>4239</v>
      </c>
      <c r="IO21" s="15">
        <v>28.337874659400541</v>
      </c>
      <c r="IP21" s="98">
        <v>25945</v>
      </c>
      <c r="IQ21" s="15">
        <v>20.355337013499096</v>
      </c>
      <c r="IR21" s="67">
        <v>2436</v>
      </c>
      <c r="IS21" s="15">
        <v>41.792782305005829</v>
      </c>
      <c r="IT21" s="67">
        <v>2284</v>
      </c>
      <c r="IU21" s="15">
        <v>0.43975373790676731</v>
      </c>
      <c r="IV21" s="124">
        <v>2562</v>
      </c>
      <c r="IW21" s="130">
        <v>50.617283950617285</v>
      </c>
      <c r="IX21" s="124">
        <v>3050</v>
      </c>
      <c r="IY21" s="130">
        <v>104.69798657718118</v>
      </c>
      <c r="IZ21" s="124">
        <v>2568</v>
      </c>
      <c r="JA21" s="130">
        <v>127.45792736935341</v>
      </c>
      <c r="JB21" s="124">
        <v>3313</v>
      </c>
      <c r="JC21" s="130">
        <v>77.260567148207599</v>
      </c>
      <c r="JD21" s="124">
        <v>3579</v>
      </c>
      <c r="JE21" s="130">
        <v>65.694444444444457</v>
      </c>
      <c r="JF21" s="124">
        <v>5466</v>
      </c>
      <c r="JG21" s="130">
        <v>78.45249755142018</v>
      </c>
      <c r="JH21" s="124">
        <v>2863</v>
      </c>
      <c r="JI21" s="130">
        <v>79.498432601880879</v>
      </c>
      <c r="JJ21" s="124">
        <v>3852</v>
      </c>
      <c r="JK21" s="130">
        <v>62.875264270613116</v>
      </c>
      <c r="JL21" s="124">
        <v>3493</v>
      </c>
      <c r="JM21" s="130">
        <v>49.146029035012816</v>
      </c>
      <c r="JN21" s="124">
        <v>5910</v>
      </c>
      <c r="JO21" s="130">
        <v>39.419674451521594</v>
      </c>
      <c r="JP21" s="125">
        <v>41376</v>
      </c>
      <c r="JQ21" s="130">
        <v>59.475814222393517</v>
      </c>
      <c r="JR21" s="124">
        <v>2571</v>
      </c>
      <c r="JS21" s="130">
        <v>5.5418719211822731</v>
      </c>
      <c r="JT21" s="124">
        <v>3477</v>
      </c>
      <c r="JU21" s="130">
        <v>52.232924693520147</v>
      </c>
      <c r="JV21" s="124">
        <v>3033</v>
      </c>
      <c r="JW21" s="167">
        <v>18.384074941451999</v>
      </c>
      <c r="JX21" s="172">
        <v>3399</v>
      </c>
      <c r="JY21" s="167">
        <v>11.442622950819681</v>
      </c>
      <c r="JZ21" s="172">
        <v>2939</v>
      </c>
      <c r="KA21" s="130">
        <v>14.447040498442366</v>
      </c>
      <c r="KB21" s="172">
        <v>647</v>
      </c>
      <c r="KC21" s="130">
        <v>-80.470872321159064</v>
      </c>
      <c r="KD21" s="172">
        <v>461</v>
      </c>
      <c r="KE21" s="130">
        <v>-87.119307069013701</v>
      </c>
      <c r="KF21" s="172">
        <v>1431</v>
      </c>
      <c r="KG21" s="130">
        <v>-73.819978046103188</v>
      </c>
      <c r="KH21" s="172">
        <v>2297</v>
      </c>
      <c r="KI21" s="130">
        <v>-19.769472581208525</v>
      </c>
      <c r="KJ21" s="172">
        <v>3643</v>
      </c>
      <c r="KK21" s="130">
        <v>-5.4257528556593932</v>
      </c>
      <c r="KL21" s="172">
        <v>3165</v>
      </c>
      <c r="KM21" s="130">
        <v>-9.3902089894073892</v>
      </c>
      <c r="KN21" s="172">
        <v>6747</v>
      </c>
      <c r="KO21" s="130">
        <v>14.162436548223356</v>
      </c>
      <c r="KP21" s="125">
        <v>33810</v>
      </c>
      <c r="KQ21" s="130">
        <v>-18.285962877030158</v>
      </c>
      <c r="KR21" s="172">
        <v>2846</v>
      </c>
      <c r="KS21" s="130">
        <v>10.696227148969273</v>
      </c>
      <c r="KT21" s="172">
        <v>3482</v>
      </c>
      <c r="KU21" s="130">
        <v>0.14380212827149741</v>
      </c>
      <c r="KV21" s="172">
        <v>3993</v>
      </c>
      <c r="KW21" s="130">
        <v>31.651829871414439</v>
      </c>
      <c r="KX21" s="172">
        <v>3452</v>
      </c>
      <c r="KY21" s="130">
        <v>1.5592821418064062</v>
      </c>
      <c r="KZ21" s="172">
        <v>3160</v>
      </c>
      <c r="LA21" s="181">
        <v>7.519564477713514</v>
      </c>
      <c r="LB21" s="185">
        <v>4325</v>
      </c>
      <c r="LC21" s="181">
        <v>568.46986089644508</v>
      </c>
      <c r="LD21" s="185">
        <v>4703</v>
      </c>
      <c r="LE21" s="181">
        <v>920.1735357917571</v>
      </c>
      <c r="LF21" s="185">
        <v>5501</v>
      </c>
      <c r="LG21" s="181">
        <v>284.41649196366177</v>
      </c>
      <c r="LH21" s="185">
        <v>2847</v>
      </c>
      <c r="LI21" s="181">
        <v>23.944275141488891</v>
      </c>
      <c r="LJ21" s="185">
        <v>4653</v>
      </c>
      <c r="LK21" s="181">
        <v>27.724402964589622</v>
      </c>
      <c r="LL21" s="185">
        <v>4004</v>
      </c>
      <c r="LM21" s="181">
        <v>26.50868878357031</v>
      </c>
      <c r="LN21" s="185">
        <v>8035</v>
      </c>
      <c r="LO21" s="181">
        <v>19.089965910775163</v>
      </c>
      <c r="LP21" s="121">
        <v>51001</v>
      </c>
      <c r="LQ21" s="130">
        <v>50.845903578822835</v>
      </c>
      <c r="LR21" s="185">
        <v>4590</v>
      </c>
      <c r="LS21" s="130">
        <v>61.278988053408298</v>
      </c>
      <c r="LT21" s="185">
        <v>2628</v>
      </c>
      <c r="LU21" s="130">
        <v>-24.526134405514078</v>
      </c>
      <c r="LV21" s="172">
        <v>3202</v>
      </c>
      <c r="LW21" s="130">
        <v>-19.809666917104927</v>
      </c>
      <c r="LX21" s="172">
        <v>4859</v>
      </c>
      <c r="LY21" s="130">
        <v>40.758980301274626</v>
      </c>
      <c r="LZ21" s="172">
        <v>2754</v>
      </c>
      <c r="MA21" s="130">
        <v>-12.848101265822788</v>
      </c>
      <c r="MB21" s="172">
        <v>3682</v>
      </c>
      <c r="MC21" s="130">
        <v>-14.867052023121385</v>
      </c>
      <c r="MD21" s="172">
        <v>5019</v>
      </c>
      <c r="ME21" s="130">
        <v>6.71911545821815</v>
      </c>
      <c r="MF21" s="172">
        <v>6751</v>
      </c>
      <c r="MG21" s="130">
        <v>22.723141247045998</v>
      </c>
      <c r="MH21" s="172">
        <v>2752</v>
      </c>
      <c r="MI21" s="130">
        <v>-3.3368458025992309</v>
      </c>
      <c r="MJ21" s="172">
        <v>3696</v>
      </c>
      <c r="MK21" s="130">
        <v>-20.567375886524818</v>
      </c>
      <c r="ML21" s="172">
        <v>3872</v>
      </c>
      <c r="MM21" s="130">
        <v>-3.2967032967032961</v>
      </c>
      <c r="MN21" s="172">
        <v>8017</v>
      </c>
      <c r="MO21" s="130">
        <v>-0.22401991288114598</v>
      </c>
      <c r="MP21" s="121">
        <v>51822</v>
      </c>
      <c r="MQ21" s="130">
        <v>1.6097723574047595</v>
      </c>
      <c r="MR21" s="185">
        <v>2933</v>
      </c>
      <c r="MS21" s="130">
        <v>-36.100217864923742</v>
      </c>
      <c r="MT21" s="185">
        <v>4834</v>
      </c>
      <c r="MU21" s="130">
        <v>83.942161339421602</v>
      </c>
      <c r="MV21" s="172">
        <v>4434</v>
      </c>
      <c r="MW21" s="130">
        <v>38.475952529668959</v>
      </c>
      <c r="MX21" s="172">
        <v>4123</v>
      </c>
      <c r="MY21" s="130">
        <v>-15.147149619263223</v>
      </c>
      <c r="MZ21" s="172">
        <v>3135</v>
      </c>
      <c r="NA21" s="130">
        <v>13.834422657952071</v>
      </c>
      <c r="NB21" s="172">
        <v>3841</v>
      </c>
      <c r="NC21" s="130">
        <v>4.3183052688756218</v>
      </c>
      <c r="ND21" s="172">
        <v>5553</v>
      </c>
      <c r="NE21" s="130">
        <v>10.639569635385527</v>
      </c>
      <c r="NF21" s="172">
        <v>6420</v>
      </c>
      <c r="NG21" s="130">
        <v>-4.9029773366908618</v>
      </c>
      <c r="NH21" s="172">
        <v>3035</v>
      </c>
      <c r="NI21" s="130">
        <v>10.283430232558132</v>
      </c>
      <c r="NJ21" s="172">
        <v>3658</v>
      </c>
      <c r="NK21" s="130">
        <v>-1.0281385281385336</v>
      </c>
      <c r="NL21" s="172">
        <v>4042</v>
      </c>
      <c r="NM21" s="130">
        <v>4.3904958677685846</v>
      </c>
      <c r="NN21" s="171">
        <v>6823</v>
      </c>
      <c r="NO21" s="130">
        <v>-14.89335162779094</v>
      </c>
      <c r="NP21" s="121">
        <v>52831</v>
      </c>
      <c r="NQ21" s="130">
        <v>1.9470495156497236</v>
      </c>
      <c r="NR21" s="185">
        <v>2570</v>
      </c>
      <c r="NS21" s="130">
        <v>-12.376406409819296</v>
      </c>
      <c r="NT21" s="185">
        <v>3966</v>
      </c>
      <c r="NU21" s="130">
        <v>-17.95614398014067</v>
      </c>
      <c r="NV21" s="172">
        <v>3049</v>
      </c>
      <c r="NW21" s="130">
        <v>-31.235904375281908</v>
      </c>
      <c r="NX21" s="172">
        <v>4310</v>
      </c>
      <c r="NY21" s="130">
        <v>4.5355323793354385</v>
      </c>
      <c r="NZ21" s="172">
        <v>2909</v>
      </c>
      <c r="OA21" s="130">
        <v>-7.2089314194577314</v>
      </c>
      <c r="OB21" s="172">
        <v>3622</v>
      </c>
      <c r="OC21" s="130">
        <v>-5.7016401978651432</v>
      </c>
      <c r="OD21" s="172">
        <v>5246</v>
      </c>
      <c r="OE21" s="130">
        <v>-5.5285431298397247</v>
      </c>
      <c r="OF21" s="172">
        <v>6321</v>
      </c>
      <c r="OG21" s="130">
        <v>-1.5420560747663514</v>
      </c>
      <c r="OH21" s="172">
        <v>2727</v>
      </c>
      <c r="OI21" s="130">
        <v>-10.148270181219111</v>
      </c>
      <c r="OJ21" s="172">
        <v>4504</v>
      </c>
      <c r="OK21" s="130">
        <v>23.127392017495897</v>
      </c>
      <c r="OL21" s="172">
        <v>4896</v>
      </c>
      <c r="OM21" s="130">
        <v>21.128154379020291</v>
      </c>
      <c r="ON21" s="171">
        <v>8342</v>
      </c>
      <c r="OO21" s="130">
        <v>22.26293419317016</v>
      </c>
      <c r="OP21" s="121">
        <v>52462</v>
      </c>
      <c r="OQ21" s="130">
        <v>-0.69845355946319687</v>
      </c>
      <c r="OR21" s="185">
        <v>5347</v>
      </c>
      <c r="OS21" s="130">
        <v>108.05447470817123</v>
      </c>
      <c r="OT21" s="172">
        <v>503</v>
      </c>
      <c r="OU21" s="130">
        <v>-87.317196167423091</v>
      </c>
      <c r="OV21" s="172">
        <v>16</v>
      </c>
      <c r="OW21" s="130">
        <v>-99.475237782879631</v>
      </c>
      <c r="OX21" s="172">
        <v>1</v>
      </c>
      <c r="OY21" s="130">
        <v>-99.976798143851511</v>
      </c>
      <c r="OZ21" s="172">
        <v>1</v>
      </c>
      <c r="PA21" s="130">
        <v>-99.965623925747678</v>
      </c>
      <c r="PB21" s="172">
        <v>4</v>
      </c>
      <c r="PC21" s="130">
        <v>-99.889563776918834</v>
      </c>
      <c r="PD21" s="172">
        <v>6</v>
      </c>
      <c r="PE21" s="130">
        <v>-99.885627144491039</v>
      </c>
      <c r="PF21" s="172">
        <v>9</v>
      </c>
      <c r="PG21" s="130">
        <v>-99.857617465590891</v>
      </c>
      <c r="PH21" s="172">
        <v>7</v>
      </c>
      <c r="PI21" s="130">
        <v>-99.743307664099746</v>
      </c>
      <c r="PJ21" s="172">
        <v>6</v>
      </c>
      <c r="PK21" s="130">
        <v>-99.86678507992896</v>
      </c>
      <c r="PL21" s="172">
        <v>2</v>
      </c>
      <c r="PM21" s="130">
        <v>-99.959150326797385</v>
      </c>
      <c r="PN21" s="172">
        <v>3</v>
      </c>
      <c r="PO21" s="130">
        <v>-99.964037401102857</v>
      </c>
      <c r="PP21" s="121">
        <v>5905</v>
      </c>
      <c r="PQ21" s="130">
        <v>-88.744233921695709</v>
      </c>
      <c r="PR21" s="185" t="s">
        <v>216</v>
      </c>
      <c r="PS21" s="130" t="s">
        <v>216</v>
      </c>
      <c r="PT21" s="172">
        <v>4</v>
      </c>
      <c r="PU21" s="130">
        <v>-99.204771371769382</v>
      </c>
      <c r="PV21" s="172">
        <v>5</v>
      </c>
      <c r="PW21" s="130">
        <v>-68.75</v>
      </c>
      <c r="PX21" s="172" t="s">
        <v>216</v>
      </c>
      <c r="PY21" s="130" t="s">
        <v>216</v>
      </c>
      <c r="PZ21" s="172">
        <v>2</v>
      </c>
      <c r="QA21" s="130">
        <v>100</v>
      </c>
      <c r="QB21" s="172">
        <v>3</v>
      </c>
      <c r="QC21" s="130">
        <v>-25</v>
      </c>
      <c r="QD21" s="172">
        <v>2</v>
      </c>
      <c r="QE21" s="130">
        <v>-66.666666666666671</v>
      </c>
      <c r="QF21" s="172">
        <v>1</v>
      </c>
      <c r="QG21" s="130">
        <v>-88.888888888888886</v>
      </c>
      <c r="QH21" s="172">
        <v>6</v>
      </c>
      <c r="QI21" s="130">
        <v>-14.28571428571429</v>
      </c>
      <c r="QJ21" s="172">
        <v>2</v>
      </c>
      <c r="QK21" s="130">
        <v>-66.666666666666671</v>
      </c>
      <c r="QL21" s="172">
        <v>5</v>
      </c>
      <c r="QM21" s="130">
        <v>150</v>
      </c>
      <c r="QN21" s="172">
        <v>6</v>
      </c>
      <c r="QO21" s="130">
        <v>100</v>
      </c>
      <c r="QP21" s="121">
        <v>36</v>
      </c>
      <c r="QQ21" s="130">
        <v>-99.390347163420827</v>
      </c>
      <c r="QR21" s="186">
        <v>3</v>
      </c>
      <c r="QS21" s="130" t="s">
        <v>216</v>
      </c>
      <c r="QT21" s="171">
        <v>2</v>
      </c>
      <c r="QU21" s="130">
        <v>-50</v>
      </c>
      <c r="QV21" s="171">
        <v>5</v>
      </c>
      <c r="QW21" s="130">
        <v>0</v>
      </c>
      <c r="QX21" s="171">
        <v>6</v>
      </c>
      <c r="QY21" s="130" t="s">
        <v>216</v>
      </c>
      <c r="QZ21" s="171">
        <v>8</v>
      </c>
      <c r="RA21" s="130">
        <v>300</v>
      </c>
      <c r="RB21" s="171">
        <v>7</v>
      </c>
      <c r="RC21" s="130">
        <v>133.33333333333334</v>
      </c>
      <c r="RD21" s="171">
        <v>16</v>
      </c>
      <c r="RE21" s="130">
        <v>700</v>
      </c>
      <c r="RF21" s="171">
        <v>39</v>
      </c>
      <c r="RG21" s="130">
        <v>3800</v>
      </c>
      <c r="RH21" s="171">
        <v>41</v>
      </c>
      <c r="RI21" s="130">
        <v>583.33333333333326</v>
      </c>
      <c r="RJ21" s="171">
        <v>75</v>
      </c>
      <c r="RK21" s="130">
        <v>3650</v>
      </c>
      <c r="RL21" s="171">
        <v>97</v>
      </c>
      <c r="RM21" s="130">
        <v>1839.9999999999998</v>
      </c>
      <c r="RN21" s="171">
        <v>141</v>
      </c>
      <c r="RO21" s="130">
        <v>2250</v>
      </c>
      <c r="RP21" s="121">
        <v>440</v>
      </c>
      <c r="RQ21" s="130">
        <v>1122.2222222222222</v>
      </c>
      <c r="RR21" s="171">
        <v>247</v>
      </c>
      <c r="RS21" s="130">
        <v>8133.333333333333</v>
      </c>
      <c r="RT21" s="171">
        <v>346</v>
      </c>
      <c r="RU21" s="130">
        <v>17200</v>
      </c>
      <c r="RV21" s="171">
        <v>814</v>
      </c>
      <c r="RW21" s="130">
        <v>16180.000000000002</v>
      </c>
      <c r="RX21" s="171">
        <v>1426</v>
      </c>
      <c r="RY21" s="130">
        <v>23666.666666666664</v>
      </c>
      <c r="RZ21" s="171">
        <v>1947</v>
      </c>
      <c r="SA21" s="130">
        <v>24237.5</v>
      </c>
      <c r="SB21" s="171">
        <v>2249</v>
      </c>
      <c r="SC21" s="130">
        <v>32028.571428571428</v>
      </c>
      <c r="SD21" s="186">
        <v>3534</v>
      </c>
      <c r="SE21" s="130">
        <v>21987.5</v>
      </c>
      <c r="SF21" s="186">
        <v>4410</v>
      </c>
      <c r="SG21" s="130">
        <v>11207.692307692309</v>
      </c>
      <c r="SH21" s="186">
        <v>2232</v>
      </c>
      <c r="SI21" s="130">
        <v>5343.9024390243903</v>
      </c>
      <c r="SJ21" s="186">
        <v>2638</v>
      </c>
      <c r="SK21" s="130">
        <v>3417.333333333333</v>
      </c>
      <c r="SL21" s="186">
        <v>2939</v>
      </c>
      <c r="SM21" s="130">
        <v>2929.8969072164946</v>
      </c>
      <c r="SN21" s="186">
        <v>4746</v>
      </c>
      <c r="SO21" s="130">
        <v>3265.9574468085102</v>
      </c>
      <c r="SP21" s="121">
        <v>27528</v>
      </c>
      <c r="SQ21" s="130">
        <v>6156.363636363636</v>
      </c>
      <c r="SR21" s="186">
        <v>1590</v>
      </c>
      <c r="SS21" s="130">
        <v>543.72469635627533</v>
      </c>
      <c r="ST21" s="186">
        <v>3411</v>
      </c>
      <c r="SU21" s="130">
        <v>885.83815028901734</v>
      </c>
      <c r="SV21" s="186">
        <v>3680</v>
      </c>
      <c r="SW21" s="130">
        <v>352.08845208845207</v>
      </c>
      <c r="SX21" s="186">
        <v>2797</v>
      </c>
      <c r="SY21" s="130">
        <v>96.143057503506313</v>
      </c>
      <c r="SZ21" s="186">
        <v>2917</v>
      </c>
      <c r="TA21" s="130">
        <v>49.820236260914228</v>
      </c>
      <c r="TB21" s="186">
        <v>3186</v>
      </c>
      <c r="TC21" s="130">
        <v>41.66296131614051</v>
      </c>
      <c r="TD21" s="186">
        <v>5750</v>
      </c>
      <c r="TE21" s="130">
        <v>62.705149971703442</v>
      </c>
      <c r="TF21" s="186">
        <v>6532</v>
      </c>
      <c r="TG21" s="130">
        <v>48.117913832199541</v>
      </c>
      <c r="TH21" s="186">
        <v>2816</v>
      </c>
      <c r="TI21" s="130">
        <v>26.164874551971316</v>
      </c>
      <c r="TJ21" s="186">
        <v>3297</v>
      </c>
      <c r="TK21" s="130">
        <v>24.981046247156936</v>
      </c>
      <c r="TL21" s="186">
        <v>3610</v>
      </c>
      <c r="TM21" s="130">
        <v>22.830894862198026</v>
      </c>
      <c r="TN21" s="186">
        <v>5752</v>
      </c>
      <c r="TO21" s="130">
        <v>21.196797302992</v>
      </c>
      <c r="TP21" s="121">
        <v>45338</v>
      </c>
      <c r="TQ21" s="130">
        <v>64.697762278407438</v>
      </c>
      <c r="TR21" s="186">
        <v>2866</v>
      </c>
      <c r="TS21" s="130">
        <v>80.25157232704403</v>
      </c>
      <c r="TT21" s="186">
        <v>2093</v>
      </c>
      <c r="TU21" s="130">
        <v>-38.639695104075059</v>
      </c>
      <c r="TV21" s="186">
        <v>3084</v>
      </c>
      <c r="TW21" s="130">
        <v>-16.195652173913043</v>
      </c>
      <c r="TX21" s="186">
        <v>3229</v>
      </c>
      <c r="TY21" s="130">
        <f t="shared" si="27"/>
        <v>15.445119771183414</v>
      </c>
      <c r="TZ21" s="186">
        <v>3287</v>
      </c>
      <c r="UA21" s="130">
        <f t="shared" si="28"/>
        <v>12.684264655467947</v>
      </c>
      <c r="UB21" s="186">
        <v>3148</v>
      </c>
      <c r="UC21" s="130">
        <f t="shared" si="29"/>
        <v>-1.1927181418706856</v>
      </c>
      <c r="UD21" s="186">
        <v>4997</v>
      </c>
      <c r="UE21" s="130">
        <v>-13.095652173913042</v>
      </c>
      <c r="UF21" s="186">
        <v>6204</v>
      </c>
      <c r="UG21" s="130">
        <v>-5.0214329454990825</v>
      </c>
      <c r="UH21" s="186">
        <v>2783</v>
      </c>
      <c r="UI21" s="130">
        <v>-1.171875</v>
      </c>
      <c r="UJ21" s="186">
        <v>3110</v>
      </c>
      <c r="UK21" s="130">
        <v>-5.6718228692751005</v>
      </c>
      <c r="UL21" s="186">
        <v>3742</v>
      </c>
      <c r="UM21" s="130">
        <v>3.6565096952908549</v>
      </c>
      <c r="UN21" s="186">
        <v>6900</v>
      </c>
      <c r="UO21" s="130">
        <v>19.958275382475655</v>
      </c>
      <c r="UP21" s="121">
        <f t="shared" si="30"/>
        <v>45443</v>
      </c>
      <c r="UQ21" s="122">
        <f t="shared" si="31"/>
        <v>0.23159380651991412</v>
      </c>
      <c r="UR21" s="186">
        <v>2359</v>
      </c>
      <c r="US21" s="130">
        <v>-17.690160502442431</v>
      </c>
      <c r="UT21" s="186">
        <v>4003</v>
      </c>
      <c r="UU21" s="130">
        <v>91.256569517439075</v>
      </c>
      <c r="UV21" s="186">
        <v>3782</v>
      </c>
      <c r="UW21" s="130">
        <f t="shared" si="32"/>
        <v>22.632944228274976</v>
      </c>
      <c r="UX21" s="186"/>
      <c r="UY21" s="130"/>
      <c r="UZ21" s="186"/>
      <c r="VA21" s="130"/>
      <c r="VB21" s="186"/>
      <c r="VC21" s="130"/>
      <c r="VD21" s="186"/>
      <c r="VE21" s="130"/>
      <c r="VF21" s="186"/>
      <c r="VG21" s="130"/>
      <c r="VH21" s="186"/>
      <c r="VI21" s="130"/>
      <c r="VJ21" s="186"/>
      <c r="VK21" s="130"/>
      <c r="VL21" s="186"/>
      <c r="VM21" s="130"/>
      <c r="VN21" s="186"/>
      <c r="VO21" s="130"/>
      <c r="VP21" s="121">
        <f t="shared" si="33"/>
        <v>10144</v>
      </c>
      <c r="VQ21" s="122">
        <f t="shared" si="34"/>
        <v>26.122093746114629</v>
      </c>
    </row>
    <row r="22" spans="1:589">
      <c r="A22" s="83"/>
      <c r="B22" s="160" t="s">
        <v>235</v>
      </c>
      <c r="C22" s="104" t="s">
        <v>234</v>
      </c>
      <c r="D22" s="90">
        <v>93543</v>
      </c>
      <c r="E22" s="20">
        <v>99622</v>
      </c>
      <c r="F22" s="20">
        <v>94799</v>
      </c>
      <c r="G22" s="20">
        <v>110373</v>
      </c>
      <c r="H22" s="20">
        <v>124185</v>
      </c>
      <c r="I22" s="20">
        <v>156530</v>
      </c>
      <c r="J22" s="20">
        <v>211052</v>
      </c>
      <c r="K22" s="20">
        <v>281349</v>
      </c>
      <c r="L22" s="20">
        <v>295986</v>
      </c>
      <c r="M22" s="20">
        <v>145344</v>
      </c>
      <c r="N22" s="20">
        <v>137463</v>
      </c>
      <c r="O22" s="20">
        <v>130147</v>
      </c>
      <c r="P22" s="20">
        <v>114729</v>
      </c>
      <c r="Q22" s="20">
        <v>104144</v>
      </c>
      <c r="R22" s="21">
        <v>10501</v>
      </c>
      <c r="S22" s="21">
        <v>11253</v>
      </c>
      <c r="T22" s="21">
        <v>8277</v>
      </c>
      <c r="U22" s="21">
        <v>8509</v>
      </c>
      <c r="V22" s="21">
        <v>8686</v>
      </c>
      <c r="W22" s="21">
        <v>7161</v>
      </c>
      <c r="X22" s="21">
        <v>8248</v>
      </c>
      <c r="Y22" s="21">
        <v>9547</v>
      </c>
      <c r="Z22" s="21">
        <v>10036</v>
      </c>
      <c r="AA22" s="21">
        <v>8525</v>
      </c>
      <c r="AB22" s="21">
        <v>8130</v>
      </c>
      <c r="AC22" s="21">
        <v>10007</v>
      </c>
      <c r="AD22" s="20">
        <v>108880</v>
      </c>
      <c r="AE22" s="21">
        <v>10236</v>
      </c>
      <c r="AF22" s="21">
        <v>10210</v>
      </c>
      <c r="AG22" s="21">
        <v>8588</v>
      </c>
      <c r="AH22" s="21">
        <v>9388</v>
      </c>
      <c r="AI22" s="21">
        <v>8238</v>
      </c>
      <c r="AJ22" s="21">
        <v>8403</v>
      </c>
      <c r="AK22" s="21">
        <v>8715</v>
      </c>
      <c r="AL22" s="21">
        <v>9020</v>
      </c>
      <c r="AM22" s="21">
        <v>8919</v>
      </c>
      <c r="AN22" s="21">
        <v>10211</v>
      </c>
      <c r="AO22" s="21">
        <v>8772</v>
      </c>
      <c r="AP22" s="21">
        <v>9863</v>
      </c>
      <c r="AQ22" s="20">
        <v>110563</v>
      </c>
      <c r="AR22" s="21">
        <v>10859</v>
      </c>
      <c r="AS22" s="21">
        <v>12329</v>
      </c>
      <c r="AT22" s="21">
        <v>9733</v>
      </c>
      <c r="AU22" s="21">
        <v>10324</v>
      </c>
      <c r="AV22" s="21">
        <v>10575</v>
      </c>
      <c r="AW22" s="21">
        <v>9310</v>
      </c>
      <c r="AX22" s="21">
        <v>11146</v>
      </c>
      <c r="AY22" s="21">
        <v>10707</v>
      </c>
      <c r="AZ22" s="21">
        <v>10617</v>
      </c>
      <c r="BA22" s="21">
        <v>10792</v>
      </c>
      <c r="BB22" s="21">
        <v>10076</v>
      </c>
      <c r="BC22" s="21">
        <v>10652</v>
      </c>
      <c r="BD22" s="20">
        <v>127120</v>
      </c>
      <c r="BE22" s="21">
        <v>9786</v>
      </c>
      <c r="BF22" s="21">
        <v>11179</v>
      </c>
      <c r="BG22" s="21">
        <v>9039</v>
      </c>
      <c r="BH22" s="21">
        <v>10551</v>
      </c>
      <c r="BI22" s="21">
        <v>10628</v>
      </c>
      <c r="BJ22" s="21">
        <v>10994</v>
      </c>
      <c r="BK22" s="21">
        <v>11004</v>
      </c>
      <c r="BL22" s="21">
        <v>11916</v>
      </c>
      <c r="BM22" s="21">
        <v>9613</v>
      </c>
      <c r="BN22" s="21">
        <v>12553</v>
      </c>
      <c r="BO22" s="21">
        <v>10477</v>
      </c>
      <c r="BP22" s="21">
        <v>11670</v>
      </c>
      <c r="BQ22" s="20">
        <v>129410</v>
      </c>
      <c r="BR22" s="21">
        <v>13112</v>
      </c>
      <c r="BS22" s="21">
        <v>11607</v>
      </c>
      <c r="BT22" s="21">
        <v>10419</v>
      </c>
      <c r="BU22" s="21">
        <v>10653</v>
      </c>
      <c r="BV22" s="21">
        <v>9377</v>
      </c>
      <c r="BW22" s="21">
        <v>7894</v>
      </c>
      <c r="BX22" s="21">
        <v>11242</v>
      </c>
      <c r="BY22" s="21">
        <v>12855</v>
      </c>
      <c r="BZ22" s="21">
        <v>10566</v>
      </c>
      <c r="CA22" s="21">
        <v>14436</v>
      </c>
      <c r="CB22" s="21">
        <v>11131</v>
      </c>
      <c r="CC22" s="21">
        <v>13629</v>
      </c>
      <c r="CD22" s="20">
        <v>136921</v>
      </c>
      <c r="CE22" s="21">
        <v>17235</v>
      </c>
      <c r="CF22" s="21">
        <v>15171</v>
      </c>
      <c r="CG22" s="21">
        <v>10391</v>
      </c>
      <c r="CH22" s="21">
        <v>6993</v>
      </c>
      <c r="CI22" s="21">
        <v>4240</v>
      </c>
      <c r="CJ22" s="21">
        <v>8576</v>
      </c>
      <c r="CK22" s="21">
        <v>18747</v>
      </c>
      <c r="CL22" s="21">
        <v>24323</v>
      </c>
      <c r="CM22" s="21">
        <v>18969</v>
      </c>
      <c r="CN22" s="21">
        <v>26881</v>
      </c>
      <c r="CO22" s="21">
        <v>20988</v>
      </c>
      <c r="CP22" s="21">
        <v>22072</v>
      </c>
      <c r="CQ22" s="20">
        <v>194586</v>
      </c>
      <c r="CR22" s="21">
        <v>29896</v>
      </c>
      <c r="CS22" s="21">
        <v>20081</v>
      </c>
      <c r="CT22" s="21">
        <v>16495</v>
      </c>
      <c r="CU22" s="21">
        <v>20368</v>
      </c>
      <c r="CV22" s="21">
        <v>23839</v>
      </c>
      <c r="CW22" s="21">
        <v>31793</v>
      </c>
      <c r="CX22" s="21">
        <v>32397</v>
      </c>
      <c r="CY22" s="21">
        <v>29669</v>
      </c>
      <c r="CZ22" s="21">
        <v>21450</v>
      </c>
      <c r="DA22" s="21">
        <v>29415</v>
      </c>
      <c r="DB22" s="21">
        <v>26915</v>
      </c>
      <c r="DC22" s="21">
        <v>22590</v>
      </c>
      <c r="DD22" s="20">
        <v>304908</v>
      </c>
      <c r="DE22" s="21">
        <v>34819</v>
      </c>
      <c r="DF22" s="21">
        <v>38150</v>
      </c>
      <c r="DG22" s="21">
        <v>23297</v>
      </c>
      <c r="DH22" s="21">
        <v>28288</v>
      </c>
      <c r="DI22" s="21">
        <v>26762</v>
      </c>
      <c r="DJ22" s="21">
        <v>27454</v>
      </c>
      <c r="DK22" s="21">
        <v>34666</v>
      </c>
      <c r="DL22" s="21">
        <v>29774</v>
      </c>
      <c r="DM22" s="21">
        <v>25853</v>
      </c>
      <c r="DN22" s="21">
        <v>31877</v>
      </c>
      <c r="DO22" s="21">
        <v>25217</v>
      </c>
      <c r="DP22" s="21">
        <v>25281</v>
      </c>
      <c r="DQ22" s="20">
        <v>351438</v>
      </c>
      <c r="DR22" s="21">
        <v>32819</v>
      </c>
      <c r="DS22" s="21">
        <v>31847</v>
      </c>
      <c r="DT22" s="21">
        <v>23832</v>
      </c>
      <c r="DU22" s="21">
        <v>27053</v>
      </c>
      <c r="DV22" s="21">
        <v>25781</v>
      </c>
      <c r="DW22" s="21">
        <v>27018</v>
      </c>
      <c r="DX22" s="21">
        <v>31427</v>
      </c>
      <c r="DY22" s="21">
        <v>29274</v>
      </c>
      <c r="DZ22" s="21">
        <v>26604</v>
      </c>
      <c r="EA22" s="21">
        <v>33807</v>
      </c>
      <c r="EB22" s="21">
        <v>27062</v>
      </c>
      <c r="EC22" s="21">
        <v>21638</v>
      </c>
      <c r="ED22" s="23">
        <v>338162</v>
      </c>
      <c r="EE22" s="21">
        <v>21979</v>
      </c>
      <c r="EF22" s="21">
        <v>28092</v>
      </c>
      <c r="EG22" s="21">
        <v>21105</v>
      </c>
      <c r="EH22" s="21">
        <v>24672</v>
      </c>
      <c r="EI22" s="21">
        <v>22719</v>
      </c>
      <c r="EJ22" s="21">
        <v>25953</v>
      </c>
      <c r="EK22" s="21">
        <v>30008</v>
      </c>
      <c r="EL22" s="21">
        <v>29268</v>
      </c>
      <c r="EM22" s="21">
        <v>27252</v>
      </c>
      <c r="EN22" s="21">
        <v>35875</v>
      </c>
      <c r="EO22" s="21">
        <v>35192</v>
      </c>
      <c r="EP22" s="21">
        <v>33109</v>
      </c>
      <c r="EQ22" s="20">
        <v>335224</v>
      </c>
      <c r="ER22" s="21">
        <v>32541</v>
      </c>
      <c r="ES22" s="21">
        <v>29911</v>
      </c>
      <c r="ET22" s="21">
        <v>28460</v>
      </c>
      <c r="EU22" s="21">
        <v>31683</v>
      </c>
      <c r="EV22" s="21">
        <v>25259</v>
      </c>
      <c r="EW22" s="21">
        <v>24363</v>
      </c>
      <c r="EX22" s="21">
        <v>29894</v>
      </c>
      <c r="EY22" s="21">
        <v>23784</v>
      </c>
      <c r="EZ22" s="21">
        <v>18496</v>
      </c>
      <c r="FA22" s="21">
        <v>25067</v>
      </c>
      <c r="FB22" s="21">
        <v>22056</v>
      </c>
      <c r="FC22" s="21">
        <v>28730</v>
      </c>
      <c r="FD22" s="20">
        <v>320244</v>
      </c>
      <c r="FE22" s="21">
        <v>37425</v>
      </c>
      <c r="FF22" s="21">
        <v>30640</v>
      </c>
      <c r="FG22" s="21">
        <v>27797</v>
      </c>
      <c r="FH22" s="21">
        <v>40726</v>
      </c>
      <c r="FI22" s="21">
        <v>33383</v>
      </c>
      <c r="FJ22" s="21">
        <v>26282</v>
      </c>
      <c r="FK22" s="21">
        <v>34196</v>
      </c>
      <c r="FL22" s="21">
        <v>37612</v>
      </c>
      <c r="FM22" s="21">
        <v>22737</v>
      </c>
      <c r="FN22" s="21">
        <v>32855</v>
      </c>
      <c r="FO22" s="21">
        <v>27123</v>
      </c>
      <c r="FP22" s="21">
        <v>29852</v>
      </c>
      <c r="FQ22" s="20">
        <v>380628</v>
      </c>
      <c r="FR22" s="21">
        <v>36399</v>
      </c>
      <c r="FS22" s="21">
        <v>36651</v>
      </c>
      <c r="FT22" s="21">
        <v>27894</v>
      </c>
      <c r="FU22" s="21">
        <v>33518</v>
      </c>
      <c r="FV22" s="21">
        <v>33326</v>
      </c>
      <c r="FW22" s="21">
        <v>32827</v>
      </c>
      <c r="FX22" s="21">
        <v>35951</v>
      </c>
      <c r="FY22" s="21">
        <v>38061</v>
      </c>
      <c r="FZ22" s="21">
        <v>32284</v>
      </c>
      <c r="GA22" s="22">
        <v>39829</v>
      </c>
      <c r="GB22" s="21">
        <v>35091</v>
      </c>
      <c r="GC22" s="21">
        <v>24521</v>
      </c>
      <c r="GD22" s="20">
        <v>406352</v>
      </c>
      <c r="GE22" s="19">
        <v>25391</v>
      </c>
      <c r="GF22" s="18">
        <v>24471</v>
      </c>
      <c r="GG22" s="18">
        <v>25832</v>
      </c>
      <c r="GH22" s="18">
        <v>31982</v>
      </c>
      <c r="GI22" s="18">
        <v>28601</v>
      </c>
      <c r="GJ22" s="18">
        <v>41292</v>
      </c>
      <c r="GK22" s="18">
        <v>47198</v>
      </c>
      <c r="GL22" s="18">
        <v>47235</v>
      </c>
      <c r="GM22" s="18">
        <v>37205</v>
      </c>
      <c r="GN22" s="17">
        <v>44002</v>
      </c>
      <c r="GO22" s="17">
        <v>38496</v>
      </c>
      <c r="GP22" s="16">
        <v>36503</v>
      </c>
      <c r="GQ22" s="56">
        <v>428208</v>
      </c>
      <c r="GR22" s="54">
        <v>42925</v>
      </c>
      <c r="GS22" s="24">
        <v>69.055964711905801</v>
      </c>
      <c r="GT22" s="67">
        <v>44714</v>
      </c>
      <c r="GU22" s="15">
        <v>82.722406113358659</v>
      </c>
      <c r="GV22" s="67">
        <v>35624</v>
      </c>
      <c r="GW22" s="15">
        <v>37.906472592133781</v>
      </c>
      <c r="GX22" s="67">
        <v>43201</v>
      </c>
      <c r="GY22" s="15">
        <v>35.079106997686196</v>
      </c>
      <c r="GZ22" s="67">
        <v>41785</v>
      </c>
      <c r="HA22" s="15">
        <v>46.096290339498623</v>
      </c>
      <c r="HB22" s="67">
        <v>50578</v>
      </c>
      <c r="HC22" s="15">
        <v>22.488617649907972</v>
      </c>
      <c r="HD22" s="67">
        <v>56117</v>
      </c>
      <c r="HE22" s="15">
        <v>18.8969871604729</v>
      </c>
      <c r="HF22" s="67">
        <v>54741</v>
      </c>
      <c r="HG22" s="15">
        <v>15.890758971101949</v>
      </c>
      <c r="HH22" s="67">
        <v>49629</v>
      </c>
      <c r="HI22" s="15">
        <v>33.393361107378048</v>
      </c>
      <c r="HJ22" s="67">
        <v>48573</v>
      </c>
      <c r="HK22" s="15">
        <v>10.388164174355708</v>
      </c>
      <c r="HL22" s="67">
        <v>39495</v>
      </c>
      <c r="HM22" s="15">
        <v>2.5950748129675905</v>
      </c>
      <c r="HN22" s="67">
        <v>40851</v>
      </c>
      <c r="HO22" s="15">
        <v>11.911349752075173</v>
      </c>
      <c r="HP22" s="72">
        <v>548233</v>
      </c>
      <c r="HQ22" s="24">
        <v>28.02960243619923</v>
      </c>
      <c r="HR22" s="67">
        <v>45171</v>
      </c>
      <c r="HS22" s="15">
        <v>5.2323820617355743</v>
      </c>
      <c r="HT22" s="67">
        <v>45437</v>
      </c>
      <c r="HU22" s="15">
        <v>1.6169432392539207</v>
      </c>
      <c r="HV22" s="67">
        <v>42102</v>
      </c>
      <c r="HW22" s="15">
        <v>18.184370087581403</v>
      </c>
      <c r="HX22" s="67">
        <v>35107</v>
      </c>
      <c r="HY22" s="15">
        <v>-18.735677414874651</v>
      </c>
      <c r="HZ22" s="67">
        <v>41361</v>
      </c>
      <c r="IA22" s="15">
        <v>-1.0147182003111155</v>
      </c>
      <c r="IB22" s="67">
        <v>53808</v>
      </c>
      <c r="IC22" s="15">
        <v>6.3861758076634079</v>
      </c>
      <c r="ID22" s="67">
        <v>47728</v>
      </c>
      <c r="IE22" s="15">
        <v>-14.949124151326687</v>
      </c>
      <c r="IF22" s="67">
        <v>51403</v>
      </c>
      <c r="IG22" s="15">
        <v>-6.0978060320417971</v>
      </c>
      <c r="IH22" s="67">
        <v>46894</v>
      </c>
      <c r="II22" s="15">
        <v>-5.5108908098087772</v>
      </c>
      <c r="IJ22" s="67">
        <v>49564</v>
      </c>
      <c r="IK22" s="15">
        <v>2.0402281102670283</v>
      </c>
      <c r="IL22" s="67">
        <v>42561</v>
      </c>
      <c r="IM22" s="15">
        <v>7.7630079756931147</v>
      </c>
      <c r="IN22" s="67">
        <v>43526</v>
      </c>
      <c r="IO22" s="15">
        <v>6.5481873148760084</v>
      </c>
      <c r="IP22" s="98">
        <v>544662</v>
      </c>
      <c r="IQ22" s="15">
        <v>-0.65136538661481058</v>
      </c>
      <c r="IR22" s="67">
        <v>45282</v>
      </c>
      <c r="IS22" s="15">
        <v>0.24573288171614305</v>
      </c>
      <c r="IT22" s="67">
        <v>46705</v>
      </c>
      <c r="IU22" s="15">
        <v>2.7906772013997383</v>
      </c>
      <c r="IV22" s="124">
        <v>47097</v>
      </c>
      <c r="IW22" s="130">
        <v>11.864044463445911</v>
      </c>
      <c r="IX22" s="124">
        <v>51360</v>
      </c>
      <c r="IY22" s="130">
        <v>46.295610561996185</v>
      </c>
      <c r="IZ22" s="124">
        <v>60105</v>
      </c>
      <c r="JA22" s="130">
        <v>45.318053238558065</v>
      </c>
      <c r="JB22" s="124">
        <v>60849</v>
      </c>
      <c r="JC22" s="130">
        <v>13.085414808206952</v>
      </c>
      <c r="JD22" s="124">
        <v>62042</v>
      </c>
      <c r="JE22" s="130">
        <v>29.990781092859532</v>
      </c>
      <c r="JF22" s="124">
        <v>59902</v>
      </c>
      <c r="JG22" s="130">
        <v>16.53405443262066</v>
      </c>
      <c r="JH22" s="124">
        <v>52942</v>
      </c>
      <c r="JI22" s="130">
        <v>12.89717234614236</v>
      </c>
      <c r="JJ22" s="124">
        <v>58542</v>
      </c>
      <c r="JK22" s="130">
        <v>18.113953676055196</v>
      </c>
      <c r="JL22" s="124">
        <v>49286</v>
      </c>
      <c r="JM22" s="130">
        <v>15.800850543925193</v>
      </c>
      <c r="JN22" s="124">
        <v>49571</v>
      </c>
      <c r="JO22" s="130">
        <v>13.888250700730609</v>
      </c>
      <c r="JP22" s="125">
        <v>643683</v>
      </c>
      <c r="JQ22" s="130">
        <v>18.180265926391037</v>
      </c>
      <c r="JR22" s="124">
        <v>49798</v>
      </c>
      <c r="JS22" s="130">
        <v>9.9730577271321952</v>
      </c>
      <c r="JT22" s="124">
        <v>53719</v>
      </c>
      <c r="JU22" s="130">
        <v>15.017664061663627</v>
      </c>
      <c r="JV22" s="124">
        <v>52304</v>
      </c>
      <c r="JW22" s="167">
        <v>11.055905896341599</v>
      </c>
      <c r="JX22" s="172">
        <v>60752</v>
      </c>
      <c r="JY22" s="167">
        <v>18.286604361370706</v>
      </c>
      <c r="JZ22" s="172">
        <v>59061</v>
      </c>
      <c r="KA22" s="130">
        <v>-1.7369603194409833</v>
      </c>
      <c r="KB22" s="172">
        <v>14816</v>
      </c>
      <c r="KC22" s="130">
        <v>-75.651202156157041</v>
      </c>
      <c r="KD22" s="172">
        <v>9879</v>
      </c>
      <c r="KE22" s="130">
        <v>-84.076915637793761</v>
      </c>
      <c r="KF22" s="172">
        <v>25622</v>
      </c>
      <c r="KG22" s="130">
        <v>-57.226803779506533</v>
      </c>
      <c r="KH22" s="172">
        <v>46353</v>
      </c>
      <c r="KI22" s="130">
        <v>-12.445695289184389</v>
      </c>
      <c r="KJ22" s="172">
        <v>48929</v>
      </c>
      <c r="KK22" s="130">
        <v>-16.420689419562031</v>
      </c>
      <c r="KL22" s="172">
        <v>47463</v>
      </c>
      <c r="KM22" s="130">
        <v>-3.6988191372803625</v>
      </c>
      <c r="KN22" s="172">
        <v>49494</v>
      </c>
      <c r="KO22" s="130">
        <v>-0.15533275503822885</v>
      </c>
      <c r="KP22" s="125">
        <v>518190</v>
      </c>
      <c r="KQ22" s="130">
        <v>-19.496087359771806</v>
      </c>
      <c r="KR22" s="172">
        <v>57700</v>
      </c>
      <c r="KS22" s="130">
        <v>15.868107152897704</v>
      </c>
      <c r="KT22" s="172">
        <v>57876</v>
      </c>
      <c r="KU22" s="130">
        <v>7.738416575141005</v>
      </c>
      <c r="KV22" s="172">
        <v>57848</v>
      </c>
      <c r="KW22" s="130">
        <v>10.599571734475365</v>
      </c>
      <c r="KX22" s="172">
        <v>69151</v>
      </c>
      <c r="KY22" s="130">
        <v>13.825059257308393</v>
      </c>
      <c r="KZ22" s="172">
        <v>65168</v>
      </c>
      <c r="LA22" s="181">
        <v>10.34015678705067</v>
      </c>
      <c r="LB22" s="185">
        <v>87722</v>
      </c>
      <c r="LC22" s="181">
        <v>492.07613390928725</v>
      </c>
      <c r="LD22" s="185">
        <v>81459</v>
      </c>
      <c r="LE22" s="181">
        <v>724.56726389310654</v>
      </c>
      <c r="LF22" s="185">
        <v>79481</v>
      </c>
      <c r="LG22" s="181">
        <v>210.20607290609635</v>
      </c>
      <c r="LH22" s="185">
        <v>73846</v>
      </c>
      <c r="LI22" s="181">
        <v>59.312234375337084</v>
      </c>
      <c r="LJ22" s="185">
        <v>74516</v>
      </c>
      <c r="LK22" s="181">
        <v>52.29414048928038</v>
      </c>
      <c r="LL22" s="185">
        <v>64210</v>
      </c>
      <c r="LM22" s="181">
        <v>35.284326738722797</v>
      </c>
      <c r="LN22" s="185">
        <v>64488</v>
      </c>
      <c r="LO22" s="181">
        <v>30.294581161352884</v>
      </c>
      <c r="LP22" s="121">
        <v>833465</v>
      </c>
      <c r="LQ22" s="130">
        <v>60.841583203072226</v>
      </c>
      <c r="LR22" s="185">
        <v>69623</v>
      </c>
      <c r="LS22" s="130">
        <v>20.663778162911605</v>
      </c>
      <c r="LT22" s="185">
        <v>75830</v>
      </c>
      <c r="LU22" s="130">
        <v>31.021494229041391</v>
      </c>
      <c r="LV22" s="172">
        <v>74512</v>
      </c>
      <c r="LW22" s="130">
        <v>28.806527451251561</v>
      </c>
      <c r="LX22" s="172">
        <v>79203</v>
      </c>
      <c r="LY22" s="130">
        <v>14.536304608754747</v>
      </c>
      <c r="LZ22" s="172">
        <v>73641</v>
      </c>
      <c r="MA22" s="130">
        <v>13.001780014731157</v>
      </c>
      <c r="MB22" s="172">
        <v>77986</v>
      </c>
      <c r="MC22" s="130">
        <v>-11.098698160096665</v>
      </c>
      <c r="MD22" s="172">
        <v>84678</v>
      </c>
      <c r="ME22" s="130">
        <v>3.9516812138621793</v>
      </c>
      <c r="MF22" s="172">
        <v>81867</v>
      </c>
      <c r="MG22" s="130">
        <v>3.001975314855132</v>
      </c>
      <c r="MH22" s="172">
        <v>74379</v>
      </c>
      <c r="MI22" s="130">
        <v>0.72177233702570565</v>
      </c>
      <c r="MJ22" s="172">
        <v>81625</v>
      </c>
      <c r="MK22" s="130">
        <v>9.5402329701003818</v>
      </c>
      <c r="ML22" s="172">
        <v>76534</v>
      </c>
      <c r="MM22" s="130">
        <v>19.193272076000632</v>
      </c>
      <c r="MN22" s="172">
        <v>75738</v>
      </c>
      <c r="MO22" s="130">
        <v>17.445106066244875</v>
      </c>
      <c r="MP22" s="121">
        <v>925616</v>
      </c>
      <c r="MQ22" s="130">
        <v>11.056373093051297</v>
      </c>
      <c r="MR22" s="185">
        <v>75820</v>
      </c>
      <c r="MS22" s="130">
        <v>8.9007942777530324</v>
      </c>
      <c r="MT22" s="185">
        <v>88076</v>
      </c>
      <c r="MU22" s="130">
        <v>16.149281287089543</v>
      </c>
      <c r="MV22" s="172">
        <v>94084</v>
      </c>
      <c r="MW22" s="130">
        <v>26.266910027914967</v>
      </c>
      <c r="MX22" s="172">
        <v>105177</v>
      </c>
      <c r="MY22" s="130">
        <v>32.794212340441639</v>
      </c>
      <c r="MZ22" s="172">
        <v>88304</v>
      </c>
      <c r="NA22" s="130">
        <v>19.911462364715305</v>
      </c>
      <c r="NB22" s="172">
        <v>102863</v>
      </c>
      <c r="NC22" s="130">
        <v>31.899315261713635</v>
      </c>
      <c r="ND22" s="172">
        <v>97696</v>
      </c>
      <c r="NE22" s="130">
        <v>15.373532676728319</v>
      </c>
      <c r="NF22" s="172">
        <v>100517</v>
      </c>
      <c r="NG22" s="130">
        <v>22.780851869495656</v>
      </c>
      <c r="NH22" s="172">
        <v>87351</v>
      </c>
      <c r="NI22" s="130">
        <v>17.440406566369539</v>
      </c>
      <c r="NJ22" s="172">
        <v>99972</v>
      </c>
      <c r="NK22" s="130">
        <v>22.477182235834615</v>
      </c>
      <c r="NL22" s="172">
        <v>88165</v>
      </c>
      <c r="NM22" s="130">
        <v>15.197167272062085</v>
      </c>
      <c r="NN22" s="171">
        <v>87308</v>
      </c>
      <c r="NO22" s="130">
        <v>15.276347408170277</v>
      </c>
      <c r="NP22" s="121">
        <v>1115333</v>
      </c>
      <c r="NQ22" s="130">
        <v>20.496296520371303</v>
      </c>
      <c r="NR22" s="185">
        <v>87954</v>
      </c>
      <c r="NS22" s="130">
        <v>16.003692957003434</v>
      </c>
      <c r="NT22" s="185">
        <v>94559</v>
      </c>
      <c r="NU22" s="130">
        <v>7.3606884962986507</v>
      </c>
      <c r="NV22" s="172">
        <v>98510</v>
      </c>
      <c r="NW22" s="130">
        <v>4.7043067896773039</v>
      </c>
      <c r="NX22" s="172">
        <v>113072</v>
      </c>
      <c r="NY22" s="130">
        <v>7.5063939834754789</v>
      </c>
      <c r="NZ22" s="172">
        <v>101779</v>
      </c>
      <c r="OA22" s="130">
        <v>15.259784381228481</v>
      </c>
      <c r="OB22" s="172">
        <v>118437</v>
      </c>
      <c r="OC22" s="130">
        <v>15.140526720006232</v>
      </c>
      <c r="OD22" s="172">
        <v>113587</v>
      </c>
      <c r="OE22" s="130">
        <v>16.265763183753677</v>
      </c>
      <c r="OF22" s="172">
        <v>109273</v>
      </c>
      <c r="OG22" s="130">
        <v>8.710964314494074</v>
      </c>
      <c r="OH22" s="172">
        <v>102758</v>
      </c>
      <c r="OI22" s="130">
        <v>17.638035053977632</v>
      </c>
      <c r="OJ22" s="172">
        <v>127944</v>
      </c>
      <c r="OK22" s="130">
        <v>27.979834353619015</v>
      </c>
      <c r="OL22" s="172">
        <v>102241</v>
      </c>
      <c r="OM22" s="130">
        <v>15.965519196960255</v>
      </c>
      <c r="ON22" s="171">
        <v>90379</v>
      </c>
      <c r="OO22" s="130">
        <v>3.5174325376826854</v>
      </c>
      <c r="OP22" s="121">
        <v>1260493</v>
      </c>
      <c r="OQ22" s="130">
        <v>13.014947105483298</v>
      </c>
      <c r="OR22" s="185">
        <v>110354</v>
      </c>
      <c r="OS22" s="130">
        <v>25.467858198603821</v>
      </c>
      <c r="OT22" s="172">
        <v>53042</v>
      </c>
      <c r="OU22" s="130">
        <v>-43.905921170909167</v>
      </c>
      <c r="OV22" s="172">
        <v>585</v>
      </c>
      <c r="OW22" s="130">
        <v>-99.406151659729986</v>
      </c>
      <c r="OX22" s="172">
        <v>155</v>
      </c>
      <c r="OY22" s="130">
        <v>-99.862919201924441</v>
      </c>
      <c r="OZ22" s="172">
        <v>189</v>
      </c>
      <c r="PA22" s="130">
        <v>-99.814303540022991</v>
      </c>
      <c r="PB22" s="172">
        <v>240</v>
      </c>
      <c r="PC22" s="130">
        <v>-99.7973606221029</v>
      </c>
      <c r="PD22" s="172">
        <v>305</v>
      </c>
      <c r="PE22" s="130">
        <v>-99.731483356370006</v>
      </c>
      <c r="PF22" s="172">
        <v>655</v>
      </c>
      <c r="PG22" s="130">
        <v>-99.400583858775732</v>
      </c>
      <c r="PH22" s="172">
        <v>329</v>
      </c>
      <c r="PI22" s="130">
        <v>-99.679830280854048</v>
      </c>
      <c r="PJ22" s="172">
        <v>299</v>
      </c>
      <c r="PK22" s="130">
        <v>-99.766304008003502</v>
      </c>
      <c r="PL22" s="172">
        <v>299</v>
      </c>
      <c r="PM22" s="130">
        <v>-99.707553721109932</v>
      </c>
      <c r="PN22" s="172">
        <v>264</v>
      </c>
      <c r="PO22" s="130">
        <v>-99.707896745925495</v>
      </c>
      <c r="PP22" s="121">
        <v>166716</v>
      </c>
      <c r="PQ22" s="130">
        <v>-86.773746462693566</v>
      </c>
      <c r="PR22" s="185">
        <v>253</v>
      </c>
      <c r="PS22" s="130">
        <v>-99.770737807419763</v>
      </c>
      <c r="PT22" s="172">
        <v>444</v>
      </c>
      <c r="PU22" s="130">
        <v>-99.162927491421897</v>
      </c>
      <c r="PV22" s="172">
        <v>326</v>
      </c>
      <c r="PW22" s="130">
        <v>-44.273504273504273</v>
      </c>
      <c r="PX22" s="172">
        <v>278</v>
      </c>
      <c r="PY22" s="130">
        <v>79.354838709677409</v>
      </c>
      <c r="PZ22" s="172">
        <v>349</v>
      </c>
      <c r="QA22" s="130">
        <v>84.656084656084658</v>
      </c>
      <c r="QB22" s="172">
        <v>275</v>
      </c>
      <c r="QC22" s="130">
        <v>14.583333333333325</v>
      </c>
      <c r="QD22" s="172">
        <v>304</v>
      </c>
      <c r="QE22" s="130">
        <v>-0.32786885245901232</v>
      </c>
      <c r="QF22" s="172">
        <v>601</v>
      </c>
      <c r="QG22" s="130">
        <v>-8.2442748091603022</v>
      </c>
      <c r="QH22" s="172">
        <v>294</v>
      </c>
      <c r="QI22" s="130">
        <v>-10.638297872340431</v>
      </c>
      <c r="QJ22" s="172">
        <v>341</v>
      </c>
      <c r="QK22" s="130">
        <v>14.046822742474907</v>
      </c>
      <c r="QL22" s="172">
        <v>375</v>
      </c>
      <c r="QM22" s="130">
        <v>25.418060200668901</v>
      </c>
      <c r="QN22" s="172">
        <v>290</v>
      </c>
      <c r="QO22" s="130">
        <v>9.8484848484848406</v>
      </c>
      <c r="QP22" s="121">
        <v>4130</v>
      </c>
      <c r="QQ22" s="130">
        <v>-97.522733270951804</v>
      </c>
      <c r="QR22" s="186">
        <v>309</v>
      </c>
      <c r="QS22" s="130">
        <v>22.134387351778663</v>
      </c>
      <c r="QT22" s="171">
        <v>857</v>
      </c>
      <c r="QU22" s="130">
        <v>93.018018018018012</v>
      </c>
      <c r="QV22" s="171">
        <v>410</v>
      </c>
      <c r="QW22" s="130">
        <v>25.766871165644179</v>
      </c>
      <c r="QX22" s="171">
        <v>505</v>
      </c>
      <c r="QY22" s="130">
        <v>81.654676258992808</v>
      </c>
      <c r="QZ22" s="171">
        <v>786</v>
      </c>
      <c r="RA22" s="130">
        <v>125.21489971346705</v>
      </c>
      <c r="RB22" s="171">
        <v>1008</v>
      </c>
      <c r="RC22" s="130">
        <v>266.54545454545456</v>
      </c>
      <c r="RD22" s="171">
        <v>1756</v>
      </c>
      <c r="RE22" s="130">
        <v>477.63157894736838</v>
      </c>
      <c r="RF22" s="171">
        <v>4401</v>
      </c>
      <c r="RG22" s="130">
        <v>632.27953410981695</v>
      </c>
      <c r="RH22" s="171">
        <v>4555</v>
      </c>
      <c r="RI22" s="130">
        <v>1449.3197278911564</v>
      </c>
      <c r="RJ22" s="171">
        <v>11358</v>
      </c>
      <c r="RK22" s="130">
        <v>3230.7917888563047</v>
      </c>
      <c r="RL22" s="171">
        <v>17914</v>
      </c>
      <c r="RM22" s="130">
        <v>4677.0666666666666</v>
      </c>
      <c r="RN22" s="171">
        <v>29066</v>
      </c>
      <c r="RO22" s="130">
        <v>9922.758620689654</v>
      </c>
      <c r="RP22" s="121">
        <v>72925</v>
      </c>
      <c r="RQ22" s="130">
        <v>1665.7384987893461</v>
      </c>
      <c r="RR22" s="171">
        <v>49477</v>
      </c>
      <c r="RS22" s="130">
        <v>15911.974110032364</v>
      </c>
      <c r="RT22" s="171">
        <v>47970</v>
      </c>
      <c r="RU22" s="130">
        <v>5497.4329054842474</v>
      </c>
      <c r="RV22" s="171">
        <v>63504</v>
      </c>
      <c r="RW22" s="130">
        <v>15388.780487804877</v>
      </c>
      <c r="RX22" s="171">
        <v>77187</v>
      </c>
      <c r="RY22" s="130">
        <v>15184.554455445545</v>
      </c>
      <c r="RZ22" s="171">
        <v>66654</v>
      </c>
      <c r="SA22" s="130">
        <v>8380.1526717557244</v>
      </c>
      <c r="SB22" s="171">
        <v>97365</v>
      </c>
      <c r="SC22" s="130">
        <v>9559.226190476189</v>
      </c>
      <c r="SD22" s="186">
        <v>103566</v>
      </c>
      <c r="SE22" s="130">
        <v>5797.8359908883822</v>
      </c>
      <c r="SF22" s="186">
        <v>98854</v>
      </c>
      <c r="SG22" s="130">
        <v>2146.171324698932</v>
      </c>
      <c r="SH22" s="186">
        <v>92411</v>
      </c>
      <c r="SI22" s="130">
        <v>1928.7815587266739</v>
      </c>
      <c r="SJ22" s="186">
        <v>96845</v>
      </c>
      <c r="SK22" s="130">
        <v>752.65891882373671</v>
      </c>
      <c r="SL22" s="186">
        <v>86141</v>
      </c>
      <c r="SM22" s="130">
        <v>380.85854638829966</v>
      </c>
      <c r="SN22" s="186">
        <v>80633</v>
      </c>
      <c r="SO22" s="130">
        <v>177.4134727860731</v>
      </c>
      <c r="SP22" s="121">
        <v>960607</v>
      </c>
      <c r="SQ22" s="130">
        <v>1217.2533424751457</v>
      </c>
      <c r="SR22" s="186">
        <v>93589</v>
      </c>
      <c r="SS22" s="130">
        <v>89.156577803828043</v>
      </c>
      <c r="ST22" s="186">
        <v>96704</v>
      </c>
      <c r="SU22" s="130">
        <v>101.59266208046698</v>
      </c>
      <c r="SV22" s="186">
        <v>115578</v>
      </c>
      <c r="SW22" s="130">
        <v>82.001133786848072</v>
      </c>
      <c r="SX22" s="186">
        <v>117606</v>
      </c>
      <c r="SY22" s="130">
        <v>52.365035562983394</v>
      </c>
      <c r="SZ22" s="186">
        <v>116956</v>
      </c>
      <c r="TA22" s="130">
        <v>75.467338794370932</v>
      </c>
      <c r="TB22" s="186">
        <v>144255</v>
      </c>
      <c r="TC22" s="130">
        <v>48.158989369896773</v>
      </c>
      <c r="TD22" s="186">
        <v>142721</v>
      </c>
      <c r="TE22" s="130">
        <v>37.806809184481381</v>
      </c>
      <c r="TF22" s="186">
        <v>148735</v>
      </c>
      <c r="TG22" s="130">
        <v>50.459263155765079</v>
      </c>
      <c r="TH22" s="186">
        <v>126130</v>
      </c>
      <c r="TI22" s="130">
        <v>36.488080423326231</v>
      </c>
      <c r="TJ22" s="186">
        <v>133433</v>
      </c>
      <c r="TK22" s="130">
        <v>37.779957664308952</v>
      </c>
      <c r="TL22" s="186">
        <v>119505</v>
      </c>
      <c r="TM22" s="130">
        <v>38.731846623559044</v>
      </c>
      <c r="TN22" s="186">
        <v>118696</v>
      </c>
      <c r="TO22" s="130">
        <v>47.205238549973338</v>
      </c>
      <c r="TP22" s="121">
        <v>1473908</v>
      </c>
      <c r="TQ22" s="130">
        <v>53.435067618703577</v>
      </c>
      <c r="TR22" s="186">
        <v>135434</v>
      </c>
      <c r="TS22" s="130">
        <v>44.711451132077485</v>
      </c>
      <c r="TT22" s="186">
        <v>120015</v>
      </c>
      <c r="TU22" s="130">
        <v>24.105517868960959</v>
      </c>
      <c r="TV22" s="186">
        <v>140017</v>
      </c>
      <c r="TW22" s="130">
        <v>21.145027600408373</v>
      </c>
      <c r="TX22" s="186">
        <v>151613</v>
      </c>
      <c r="TY22" s="130">
        <f t="shared" si="27"/>
        <v>28.916041698552796</v>
      </c>
      <c r="TZ22" s="186">
        <v>150272</v>
      </c>
      <c r="UA22" s="130">
        <f t="shared" si="28"/>
        <v>28.485926331269873</v>
      </c>
      <c r="UB22" s="186">
        <v>164885</v>
      </c>
      <c r="UC22" s="130">
        <f t="shared" si="29"/>
        <v>14.301064087899906</v>
      </c>
      <c r="UD22" s="186">
        <v>199280</v>
      </c>
      <c r="UE22" s="130">
        <v>39.629066500374854</v>
      </c>
      <c r="UF22" s="186">
        <v>191565</v>
      </c>
      <c r="UG22" s="130">
        <v>28.796181127508657</v>
      </c>
      <c r="UH22" s="186">
        <v>154992</v>
      </c>
      <c r="UI22" s="130">
        <v>22.882740030127646</v>
      </c>
      <c r="UJ22" s="186">
        <v>161049</v>
      </c>
      <c r="UK22" s="130">
        <v>20.696529344315117</v>
      </c>
      <c r="UL22" s="186">
        <v>158374</v>
      </c>
      <c r="UM22" s="130">
        <v>32.524998954018656</v>
      </c>
      <c r="UN22" s="186">
        <v>163918</v>
      </c>
      <c r="UO22" s="130">
        <v>38.099009233672575</v>
      </c>
      <c r="UP22" s="121">
        <f t="shared" si="30"/>
        <v>1891414</v>
      </c>
      <c r="UQ22" s="122">
        <f t="shared" si="31"/>
        <v>28.326462710019882</v>
      </c>
      <c r="UR22" s="186">
        <v>166779</v>
      </c>
      <c r="US22" s="130">
        <v>23.144114476423951</v>
      </c>
      <c r="UT22" s="186">
        <v>183753</v>
      </c>
      <c r="UU22" s="130">
        <v>53.108361454818144</v>
      </c>
      <c r="UV22" s="186">
        <v>192138</v>
      </c>
      <c r="UW22" s="130">
        <f t="shared" si="32"/>
        <v>37.224765564181482</v>
      </c>
      <c r="UX22" s="186"/>
      <c r="UY22" s="130"/>
      <c r="UZ22" s="186"/>
      <c r="VA22" s="130"/>
      <c r="VB22" s="186"/>
      <c r="VC22" s="130"/>
      <c r="VD22" s="186"/>
      <c r="VE22" s="130"/>
      <c r="VF22" s="186"/>
      <c r="VG22" s="130"/>
      <c r="VH22" s="186"/>
      <c r="VI22" s="130"/>
      <c r="VJ22" s="186"/>
      <c r="VK22" s="130"/>
      <c r="VL22" s="186"/>
      <c r="VM22" s="130"/>
      <c r="VN22" s="186"/>
      <c r="VO22" s="130"/>
      <c r="VP22" s="121">
        <f t="shared" si="33"/>
        <v>542670</v>
      </c>
      <c r="VQ22" s="122">
        <f t="shared" si="34"/>
        <v>37.222921818816282</v>
      </c>
    </row>
    <row r="23" spans="1:589">
      <c r="A23" s="159" t="s">
        <v>233</v>
      </c>
      <c r="B23" s="160" t="s">
        <v>232</v>
      </c>
      <c r="C23" s="104" t="s">
        <v>232</v>
      </c>
      <c r="D23" s="90">
        <v>12727</v>
      </c>
      <c r="E23" s="20">
        <v>12980</v>
      </c>
      <c r="F23" s="20">
        <v>10973</v>
      </c>
      <c r="G23" s="20">
        <v>11256</v>
      </c>
      <c r="H23" s="20">
        <v>18016</v>
      </c>
      <c r="I23" s="20">
        <v>23559</v>
      </c>
      <c r="J23" s="20">
        <v>26251</v>
      </c>
      <c r="K23" s="20">
        <v>30178</v>
      </c>
      <c r="L23" s="20">
        <v>31917</v>
      </c>
      <c r="M23" s="20">
        <v>36141</v>
      </c>
      <c r="N23" s="20">
        <v>33341</v>
      </c>
      <c r="O23" s="20">
        <v>38577</v>
      </c>
      <c r="P23" s="20">
        <v>43338</v>
      </c>
      <c r="Q23" s="20">
        <v>55805</v>
      </c>
      <c r="R23" s="21">
        <v>7045</v>
      </c>
      <c r="S23" s="21">
        <v>3228</v>
      </c>
      <c r="T23" s="21">
        <v>6617</v>
      </c>
      <c r="U23" s="21">
        <v>8944</v>
      </c>
      <c r="V23" s="21">
        <v>8487</v>
      </c>
      <c r="W23" s="21">
        <v>11592</v>
      </c>
      <c r="X23" s="21">
        <v>3879</v>
      </c>
      <c r="Y23" s="21">
        <v>4704</v>
      </c>
      <c r="Z23" s="21">
        <v>4651</v>
      </c>
      <c r="AA23" s="21">
        <v>6212</v>
      </c>
      <c r="AB23" s="21">
        <v>8260</v>
      </c>
      <c r="AC23" s="21">
        <v>19053</v>
      </c>
      <c r="AD23" s="20">
        <v>92672</v>
      </c>
      <c r="AE23" s="21">
        <v>3329</v>
      </c>
      <c r="AF23" s="21">
        <v>6289</v>
      </c>
      <c r="AG23" s="21">
        <v>4958</v>
      </c>
      <c r="AH23" s="21">
        <v>4996</v>
      </c>
      <c r="AI23" s="21">
        <v>5708</v>
      </c>
      <c r="AJ23" s="21">
        <v>8404</v>
      </c>
      <c r="AK23" s="21">
        <v>3671</v>
      </c>
      <c r="AL23" s="21">
        <v>3274</v>
      </c>
      <c r="AM23" s="21">
        <v>4861</v>
      </c>
      <c r="AN23" s="21">
        <v>4856</v>
      </c>
      <c r="AO23" s="21">
        <v>8745</v>
      </c>
      <c r="AP23" s="21">
        <v>16244</v>
      </c>
      <c r="AQ23" s="20">
        <v>75335</v>
      </c>
      <c r="AR23" s="21">
        <v>3887</v>
      </c>
      <c r="AS23" s="21">
        <v>6649</v>
      </c>
      <c r="AT23" s="21">
        <v>5496</v>
      </c>
      <c r="AU23" s="21">
        <v>5850</v>
      </c>
      <c r="AV23" s="21">
        <v>6628</v>
      </c>
      <c r="AW23" s="21">
        <v>7582</v>
      </c>
      <c r="AX23" s="21">
        <v>4471</v>
      </c>
      <c r="AY23" s="21">
        <v>5155</v>
      </c>
      <c r="AZ23" s="21">
        <v>5708</v>
      </c>
      <c r="BA23" s="21">
        <v>5952</v>
      </c>
      <c r="BB23" s="21">
        <v>8229</v>
      </c>
      <c r="BC23" s="21">
        <v>17264</v>
      </c>
      <c r="BD23" s="20">
        <v>82871</v>
      </c>
      <c r="BE23" s="21">
        <v>6182</v>
      </c>
      <c r="BF23" s="21">
        <v>3884</v>
      </c>
      <c r="BG23" s="21">
        <v>5197</v>
      </c>
      <c r="BH23" s="21">
        <v>5975</v>
      </c>
      <c r="BI23" s="21">
        <v>6294</v>
      </c>
      <c r="BJ23" s="21">
        <v>7552</v>
      </c>
      <c r="BK23" s="21">
        <v>4452</v>
      </c>
      <c r="BL23" s="21">
        <v>4362</v>
      </c>
      <c r="BM23" s="21">
        <v>4484</v>
      </c>
      <c r="BN23" s="21">
        <v>4409</v>
      </c>
      <c r="BO23" s="21">
        <v>5907</v>
      </c>
      <c r="BP23" s="21">
        <v>12542</v>
      </c>
      <c r="BQ23" s="20">
        <v>71240</v>
      </c>
      <c r="BR23" s="21">
        <v>4107</v>
      </c>
      <c r="BS23" s="21">
        <v>5677</v>
      </c>
      <c r="BT23" s="21">
        <v>5474</v>
      </c>
      <c r="BU23" s="21">
        <v>5882</v>
      </c>
      <c r="BV23" s="21">
        <v>5914</v>
      </c>
      <c r="BW23" s="21">
        <v>4493</v>
      </c>
      <c r="BX23" s="21">
        <v>4387</v>
      </c>
      <c r="BY23" s="21">
        <v>4617</v>
      </c>
      <c r="BZ23" s="21">
        <v>5540</v>
      </c>
      <c r="CA23" s="21">
        <v>6352</v>
      </c>
      <c r="CB23" s="21">
        <v>9179</v>
      </c>
      <c r="CC23" s="21">
        <v>17781</v>
      </c>
      <c r="CD23" s="20">
        <v>79403</v>
      </c>
      <c r="CE23" s="21">
        <v>5179</v>
      </c>
      <c r="CF23" s="21">
        <v>4969</v>
      </c>
      <c r="CG23" s="21">
        <v>4412</v>
      </c>
      <c r="CH23" s="21">
        <v>2973</v>
      </c>
      <c r="CI23" s="21">
        <v>2979</v>
      </c>
      <c r="CJ23" s="21">
        <v>5549</v>
      </c>
      <c r="CK23" s="21">
        <v>4886</v>
      </c>
      <c r="CL23" s="21">
        <v>4867</v>
      </c>
      <c r="CM23" s="21">
        <v>6161</v>
      </c>
      <c r="CN23" s="21">
        <v>7572</v>
      </c>
      <c r="CO23" s="21">
        <v>9393</v>
      </c>
      <c r="CP23" s="21">
        <v>17492</v>
      </c>
      <c r="CQ23" s="20">
        <v>76432</v>
      </c>
      <c r="CR23" s="21">
        <v>5613</v>
      </c>
      <c r="CS23" s="21">
        <v>4000</v>
      </c>
      <c r="CT23" s="21">
        <v>5878</v>
      </c>
      <c r="CU23" s="21">
        <v>6572</v>
      </c>
      <c r="CV23" s="21">
        <v>7129</v>
      </c>
      <c r="CW23" s="21">
        <v>7886</v>
      </c>
      <c r="CX23" s="21">
        <v>4260</v>
      </c>
      <c r="CY23" s="21">
        <v>4781</v>
      </c>
      <c r="CZ23" s="21">
        <v>5195</v>
      </c>
      <c r="DA23" s="21">
        <v>7094</v>
      </c>
      <c r="DB23" s="21">
        <v>10359</v>
      </c>
      <c r="DC23" s="21">
        <v>16435</v>
      </c>
      <c r="DD23" s="20">
        <v>85202</v>
      </c>
      <c r="DE23" s="21">
        <v>4424</v>
      </c>
      <c r="DF23" s="21">
        <v>4790</v>
      </c>
      <c r="DG23" s="21">
        <v>5895</v>
      </c>
      <c r="DH23" s="21">
        <v>6421</v>
      </c>
      <c r="DI23" s="21">
        <v>6241</v>
      </c>
      <c r="DJ23" s="21">
        <v>6949</v>
      </c>
      <c r="DK23" s="21">
        <v>4393</v>
      </c>
      <c r="DL23" s="21">
        <v>4350</v>
      </c>
      <c r="DM23" s="21">
        <v>5898</v>
      </c>
      <c r="DN23" s="21">
        <v>8204</v>
      </c>
      <c r="DO23" s="21">
        <v>8689</v>
      </c>
      <c r="DP23" s="21">
        <v>15497</v>
      </c>
      <c r="DQ23" s="20">
        <v>81751</v>
      </c>
      <c r="DR23" s="21">
        <v>4968</v>
      </c>
      <c r="DS23" s="21">
        <v>4675</v>
      </c>
      <c r="DT23" s="21">
        <v>6041</v>
      </c>
      <c r="DU23" s="21">
        <v>7853</v>
      </c>
      <c r="DV23" s="21">
        <v>6710</v>
      </c>
      <c r="DW23" s="21">
        <v>7631</v>
      </c>
      <c r="DX23" s="21">
        <v>4719</v>
      </c>
      <c r="DY23" s="21">
        <v>4678</v>
      </c>
      <c r="DZ23" s="21">
        <v>5698</v>
      </c>
      <c r="EA23" s="21">
        <v>8228</v>
      </c>
      <c r="EB23" s="21">
        <v>9613</v>
      </c>
      <c r="EC23" s="21">
        <v>17572</v>
      </c>
      <c r="ED23" s="23">
        <v>88386</v>
      </c>
      <c r="EE23" s="21">
        <v>4742</v>
      </c>
      <c r="EF23" s="21">
        <v>5573</v>
      </c>
      <c r="EG23" s="21">
        <v>6191</v>
      </c>
      <c r="EH23" s="21">
        <v>7055</v>
      </c>
      <c r="EI23" s="21">
        <v>6908</v>
      </c>
      <c r="EJ23" s="21">
        <v>7830</v>
      </c>
      <c r="EK23" s="21">
        <v>5190</v>
      </c>
      <c r="EL23" s="21">
        <v>5046</v>
      </c>
      <c r="EM23" s="21">
        <v>5897</v>
      </c>
      <c r="EN23" s="21">
        <v>8047</v>
      </c>
      <c r="EO23" s="21">
        <v>11358</v>
      </c>
      <c r="EP23" s="21">
        <v>20114</v>
      </c>
      <c r="EQ23" s="20">
        <v>93951</v>
      </c>
      <c r="ER23" s="21">
        <v>5016</v>
      </c>
      <c r="ES23" s="21">
        <v>6123</v>
      </c>
      <c r="ET23" s="21">
        <v>6609</v>
      </c>
      <c r="EU23" s="21">
        <v>6955</v>
      </c>
      <c r="EV23" s="21">
        <v>8248</v>
      </c>
      <c r="EW23" s="21">
        <v>8159</v>
      </c>
      <c r="EX23" s="21">
        <v>5358</v>
      </c>
      <c r="EY23" s="21">
        <v>5031</v>
      </c>
      <c r="EZ23" s="21">
        <v>6632</v>
      </c>
      <c r="FA23" s="21">
        <v>8230</v>
      </c>
      <c r="FB23" s="21">
        <v>10326</v>
      </c>
      <c r="FC23" s="21">
        <v>19273</v>
      </c>
      <c r="FD23" s="20">
        <v>95960</v>
      </c>
      <c r="FE23" s="21">
        <v>6418</v>
      </c>
      <c r="FF23" s="21">
        <v>3943</v>
      </c>
      <c r="FG23" s="21">
        <v>6404</v>
      </c>
      <c r="FH23" s="21">
        <v>9016</v>
      </c>
      <c r="FI23" s="21">
        <v>6450</v>
      </c>
      <c r="FJ23" s="21">
        <v>7081</v>
      </c>
      <c r="FK23" s="21">
        <v>3915</v>
      </c>
      <c r="FL23" s="21">
        <v>4533</v>
      </c>
      <c r="FM23" s="21">
        <v>6656</v>
      </c>
      <c r="FN23" s="21">
        <v>8598</v>
      </c>
      <c r="FO23" s="21">
        <v>11750</v>
      </c>
      <c r="FP23" s="21">
        <v>21858</v>
      </c>
      <c r="FQ23" s="20">
        <v>96622</v>
      </c>
      <c r="FR23" s="21">
        <v>5368</v>
      </c>
      <c r="FS23" s="21">
        <v>5798</v>
      </c>
      <c r="FT23" s="21">
        <v>7409</v>
      </c>
      <c r="FU23" s="21">
        <v>8732</v>
      </c>
      <c r="FV23" s="21">
        <v>8654</v>
      </c>
      <c r="FW23" s="21">
        <v>11454</v>
      </c>
      <c r="FX23" s="21">
        <v>5714</v>
      </c>
      <c r="FY23" s="21">
        <v>5851</v>
      </c>
      <c r="FZ23" s="21">
        <v>7329</v>
      </c>
      <c r="GA23" s="22">
        <v>10351</v>
      </c>
      <c r="GB23" s="21">
        <v>12606</v>
      </c>
      <c r="GC23" s="21">
        <v>23589</v>
      </c>
      <c r="GD23" s="20">
        <v>112855</v>
      </c>
      <c r="GE23" s="19">
        <v>5836</v>
      </c>
      <c r="GF23" s="18">
        <v>5995</v>
      </c>
      <c r="GG23" s="18">
        <v>7700</v>
      </c>
      <c r="GH23" s="18">
        <v>9051</v>
      </c>
      <c r="GI23" s="18">
        <v>8482</v>
      </c>
      <c r="GJ23" s="18">
        <v>12048</v>
      </c>
      <c r="GK23" s="18">
        <v>6521</v>
      </c>
      <c r="GL23" s="18">
        <v>6367</v>
      </c>
      <c r="GM23" s="18">
        <v>9305</v>
      </c>
      <c r="GN23" s="17">
        <v>11767</v>
      </c>
      <c r="GO23" s="17">
        <v>13581</v>
      </c>
      <c r="GP23" s="16">
        <v>27912</v>
      </c>
      <c r="GQ23" s="56">
        <v>124565</v>
      </c>
      <c r="GR23" s="54">
        <v>7276</v>
      </c>
      <c r="GS23" s="24">
        <v>24.674434544208367</v>
      </c>
      <c r="GT23" s="67">
        <v>6067</v>
      </c>
      <c r="GU23" s="15">
        <v>1.2010008340283651</v>
      </c>
      <c r="GV23" s="67">
        <v>9804</v>
      </c>
      <c r="GW23" s="15">
        <v>27.324675324675329</v>
      </c>
      <c r="GX23" s="67">
        <v>12984</v>
      </c>
      <c r="GY23" s="15">
        <v>43.45376201524693</v>
      </c>
      <c r="GZ23" s="67">
        <v>13876</v>
      </c>
      <c r="HA23" s="15">
        <v>63.593492100919605</v>
      </c>
      <c r="HB23" s="67">
        <v>16126</v>
      </c>
      <c r="HC23" s="15">
        <v>33.847941567065078</v>
      </c>
      <c r="HD23" s="67">
        <v>8235</v>
      </c>
      <c r="HE23" s="15">
        <v>26.284312222051831</v>
      </c>
      <c r="HF23" s="67">
        <v>8123</v>
      </c>
      <c r="HG23" s="15">
        <v>27.579707868697966</v>
      </c>
      <c r="HH23" s="67">
        <v>10729</v>
      </c>
      <c r="HI23" s="15">
        <v>15.303600214938196</v>
      </c>
      <c r="HJ23" s="67">
        <v>14737</v>
      </c>
      <c r="HK23" s="15">
        <v>25.240078184753976</v>
      </c>
      <c r="HL23" s="67">
        <v>15469</v>
      </c>
      <c r="HM23" s="15">
        <v>13.901774537957445</v>
      </c>
      <c r="HN23" s="67">
        <v>30647</v>
      </c>
      <c r="HO23" s="15">
        <v>9.7986529091430121</v>
      </c>
      <c r="HP23" s="72">
        <v>154073</v>
      </c>
      <c r="HQ23" s="24">
        <v>23.688837153293463</v>
      </c>
      <c r="HR23" s="67">
        <v>6984</v>
      </c>
      <c r="HS23" s="15">
        <v>-4.0131940626717988</v>
      </c>
      <c r="HT23" s="67">
        <v>7946</v>
      </c>
      <c r="HU23" s="15">
        <v>30.970825778803366</v>
      </c>
      <c r="HV23" s="67">
        <v>12368</v>
      </c>
      <c r="HW23" s="15">
        <v>26.152590779273766</v>
      </c>
      <c r="HX23" s="67">
        <v>13149</v>
      </c>
      <c r="HY23" s="15">
        <v>1.2707948243992684</v>
      </c>
      <c r="HZ23" s="67">
        <v>12388</v>
      </c>
      <c r="IA23" s="15">
        <v>-10.723551455750934</v>
      </c>
      <c r="IB23" s="67">
        <v>18357</v>
      </c>
      <c r="IC23" s="15">
        <v>13.834800942577207</v>
      </c>
      <c r="ID23" s="67">
        <v>9518</v>
      </c>
      <c r="IE23" s="15">
        <v>15.579842137219192</v>
      </c>
      <c r="IF23" s="67">
        <v>10499</v>
      </c>
      <c r="IG23" s="15">
        <v>29.250276991259394</v>
      </c>
      <c r="IH23" s="67">
        <v>14129</v>
      </c>
      <c r="II23" s="15">
        <v>31.689812657283987</v>
      </c>
      <c r="IJ23" s="67">
        <v>17806</v>
      </c>
      <c r="IK23" s="15">
        <v>20.825134016421252</v>
      </c>
      <c r="IL23" s="67">
        <v>18698</v>
      </c>
      <c r="IM23" s="15">
        <v>20.87400607666947</v>
      </c>
      <c r="IN23" s="67">
        <v>32725</v>
      </c>
      <c r="IO23" s="15">
        <v>6.7804352791464018</v>
      </c>
      <c r="IP23" s="98">
        <v>174567</v>
      </c>
      <c r="IQ23" s="15">
        <v>13.30148695748119</v>
      </c>
      <c r="IR23" s="67">
        <v>9005</v>
      </c>
      <c r="IS23" s="15">
        <v>28.937571592210777</v>
      </c>
      <c r="IT23" s="67">
        <v>8080</v>
      </c>
      <c r="IU23" s="15">
        <v>1.6863830858293571</v>
      </c>
      <c r="IV23" s="124">
        <v>14996</v>
      </c>
      <c r="IW23" s="130">
        <v>21.248382923673994</v>
      </c>
      <c r="IX23" s="124">
        <v>18592</v>
      </c>
      <c r="IY23" s="130">
        <v>41.39478287322229</v>
      </c>
      <c r="IZ23" s="124">
        <v>17748</v>
      </c>
      <c r="JA23" s="130">
        <v>43.267678398450116</v>
      </c>
      <c r="JB23" s="124">
        <v>21010</v>
      </c>
      <c r="JC23" s="130">
        <v>14.45225254671243</v>
      </c>
      <c r="JD23" s="124">
        <v>10550</v>
      </c>
      <c r="JE23" s="130">
        <v>10.842613994536677</v>
      </c>
      <c r="JF23" s="124">
        <v>10147</v>
      </c>
      <c r="JG23" s="130">
        <v>-3.3527002571673514</v>
      </c>
      <c r="JH23" s="124">
        <v>15228</v>
      </c>
      <c r="JI23" s="130">
        <v>7.7783282610234261</v>
      </c>
      <c r="JJ23" s="124">
        <v>20084</v>
      </c>
      <c r="JK23" s="130">
        <v>12.793440413343827</v>
      </c>
      <c r="JL23" s="124">
        <v>20883</v>
      </c>
      <c r="JM23" s="130">
        <v>11.685741790565828</v>
      </c>
      <c r="JN23" s="124">
        <v>34782</v>
      </c>
      <c r="JO23" s="130">
        <v>6.2857142857142945</v>
      </c>
      <c r="JP23" s="125">
        <v>201105</v>
      </c>
      <c r="JQ23" s="130">
        <v>15.202185980168071</v>
      </c>
      <c r="JR23" s="124">
        <v>8934</v>
      </c>
      <c r="JS23" s="130">
        <v>-0.7884508606329832</v>
      </c>
      <c r="JT23" s="124">
        <v>8166</v>
      </c>
      <c r="JU23" s="130">
        <v>1.0643564356435542</v>
      </c>
      <c r="JV23" s="124">
        <v>15541</v>
      </c>
      <c r="JW23" s="167">
        <v>3.6343024806614999</v>
      </c>
      <c r="JX23" s="172">
        <v>18331</v>
      </c>
      <c r="JY23" s="167">
        <v>-1.4038296041308129</v>
      </c>
      <c r="JZ23" s="172">
        <v>16747</v>
      </c>
      <c r="KA23" s="130">
        <v>-5.6400721208023423</v>
      </c>
      <c r="KB23" s="172">
        <v>7926</v>
      </c>
      <c r="KC23" s="130">
        <v>-62.275107091861017</v>
      </c>
      <c r="KD23" s="172">
        <v>4439</v>
      </c>
      <c r="KE23" s="130">
        <v>-57.924170616113749</v>
      </c>
      <c r="KF23" s="172">
        <v>6972</v>
      </c>
      <c r="KG23" s="130">
        <v>-31.290036463979497</v>
      </c>
      <c r="KH23" s="172">
        <v>11867</v>
      </c>
      <c r="KI23" s="130">
        <v>-22.07118465983714</v>
      </c>
      <c r="KJ23" s="172">
        <v>15672</v>
      </c>
      <c r="KK23" s="130">
        <v>-21.967735510854414</v>
      </c>
      <c r="KL23" s="172">
        <v>18224</v>
      </c>
      <c r="KM23" s="130">
        <v>-12.732844897763728</v>
      </c>
      <c r="KN23" s="172">
        <v>27334</v>
      </c>
      <c r="KO23" s="130">
        <v>-21.413374734057843</v>
      </c>
      <c r="KP23" s="125">
        <v>160153</v>
      </c>
      <c r="KQ23" s="130">
        <v>-20.363491708311578</v>
      </c>
      <c r="KR23" s="172">
        <v>8261</v>
      </c>
      <c r="KS23" s="130">
        <v>-7.5330199238862754</v>
      </c>
      <c r="KT23" s="172">
        <v>8255</v>
      </c>
      <c r="KU23" s="130">
        <v>1.0898848885623424</v>
      </c>
      <c r="KV23" s="172">
        <v>17649</v>
      </c>
      <c r="KW23" s="130">
        <v>13.564120712952832</v>
      </c>
      <c r="KX23" s="172">
        <v>20216</v>
      </c>
      <c r="KY23" s="130">
        <v>10.283126943429167</v>
      </c>
      <c r="KZ23" s="172">
        <v>17957</v>
      </c>
      <c r="LA23" s="181">
        <v>7.2251746581477372</v>
      </c>
      <c r="LB23" s="185">
        <v>21827</v>
      </c>
      <c r="LC23" s="181">
        <v>175.38480948776177</v>
      </c>
      <c r="LD23" s="185">
        <v>11414</v>
      </c>
      <c r="LE23" s="181">
        <v>157.1299842306826</v>
      </c>
      <c r="LF23" s="185">
        <v>10927</v>
      </c>
      <c r="LG23" s="181">
        <v>56.726907630522085</v>
      </c>
      <c r="LH23" s="185">
        <v>17682</v>
      </c>
      <c r="LI23" s="181">
        <v>49.001432544029669</v>
      </c>
      <c r="LJ23" s="185">
        <v>22933</v>
      </c>
      <c r="LK23" s="181">
        <v>46.331036242981114</v>
      </c>
      <c r="LL23" s="185">
        <v>24470</v>
      </c>
      <c r="LM23" s="181">
        <v>34.273485513608428</v>
      </c>
      <c r="LN23" s="185">
        <v>39957</v>
      </c>
      <c r="LO23" s="181">
        <v>46.180580961439958</v>
      </c>
      <c r="LP23" s="121">
        <v>221548</v>
      </c>
      <c r="LQ23" s="130">
        <v>38.33521694879272</v>
      </c>
      <c r="LR23" s="185">
        <v>9797</v>
      </c>
      <c r="LS23" s="130">
        <v>18.593390630674243</v>
      </c>
      <c r="LT23" s="185">
        <v>8923</v>
      </c>
      <c r="LU23" s="130">
        <v>8.0920654149000626</v>
      </c>
      <c r="LV23" s="172">
        <v>21002</v>
      </c>
      <c r="LW23" s="130">
        <v>18.998243526545423</v>
      </c>
      <c r="LX23" s="172">
        <v>22912</v>
      </c>
      <c r="LY23" s="130">
        <v>13.335971507716661</v>
      </c>
      <c r="LZ23" s="172">
        <v>18466</v>
      </c>
      <c r="MA23" s="130">
        <v>2.8345492008687412</v>
      </c>
      <c r="MB23" s="172">
        <v>21482</v>
      </c>
      <c r="MC23" s="130">
        <v>-1.5806111696522684</v>
      </c>
      <c r="MD23" s="172">
        <v>10682</v>
      </c>
      <c r="ME23" s="130">
        <v>-6.4131768004205387</v>
      </c>
      <c r="MF23" s="172">
        <v>10764</v>
      </c>
      <c r="MG23" s="130">
        <v>-1.4917177633385181</v>
      </c>
      <c r="MH23" s="172">
        <v>15078</v>
      </c>
      <c r="MI23" s="130">
        <v>-14.726840855106893</v>
      </c>
      <c r="MJ23" s="172">
        <v>19054</v>
      </c>
      <c r="MK23" s="130">
        <v>-16.914490036192387</v>
      </c>
      <c r="ML23" s="172">
        <v>21866</v>
      </c>
      <c r="MM23" s="130">
        <v>-10.641601961585611</v>
      </c>
      <c r="MN23" s="172">
        <v>36144</v>
      </c>
      <c r="MO23" s="130">
        <v>-9.5427584653502535</v>
      </c>
      <c r="MP23" s="121">
        <v>216170</v>
      </c>
      <c r="MQ23" s="130">
        <v>-2.4274649285933481</v>
      </c>
      <c r="MR23" s="185">
        <v>9664</v>
      </c>
      <c r="MS23" s="130">
        <v>-1.3575584362560011</v>
      </c>
      <c r="MT23" s="185">
        <v>9093</v>
      </c>
      <c r="MU23" s="130">
        <v>1.9051888378348147</v>
      </c>
      <c r="MV23" s="172">
        <v>22182</v>
      </c>
      <c r="MW23" s="130">
        <v>5.6185125226168919</v>
      </c>
      <c r="MX23" s="172">
        <v>21130</v>
      </c>
      <c r="MY23" s="130">
        <v>-7.7775837988826808</v>
      </c>
      <c r="MZ23" s="172">
        <v>19768</v>
      </c>
      <c r="NA23" s="130">
        <v>7.0507960576194018</v>
      </c>
      <c r="NB23" s="172">
        <v>23117</v>
      </c>
      <c r="NC23" s="130">
        <v>7.6110231821990393</v>
      </c>
      <c r="ND23" s="172">
        <v>11521</v>
      </c>
      <c r="NE23" s="130">
        <v>7.8543343943081823</v>
      </c>
      <c r="NF23" s="172">
        <v>11843</v>
      </c>
      <c r="NG23" s="130">
        <v>10.024154589371982</v>
      </c>
      <c r="NH23" s="172">
        <v>15346</v>
      </c>
      <c r="NI23" s="130">
        <v>1.7774240615466175</v>
      </c>
      <c r="NJ23" s="172">
        <v>21787</v>
      </c>
      <c r="NK23" s="130">
        <v>14.343444945943107</v>
      </c>
      <c r="NL23" s="172">
        <v>25981</v>
      </c>
      <c r="NM23" s="130">
        <v>18.819171316198656</v>
      </c>
      <c r="NN23" s="171">
        <v>40465</v>
      </c>
      <c r="NO23" s="130">
        <v>11.954957945993794</v>
      </c>
      <c r="NP23" s="121">
        <v>231897</v>
      </c>
      <c r="NQ23" s="130">
        <v>7.2752925937919155</v>
      </c>
      <c r="NR23" s="185">
        <v>9855</v>
      </c>
      <c r="NS23" s="130">
        <v>1.9764072847682224</v>
      </c>
      <c r="NT23" s="185">
        <v>9792</v>
      </c>
      <c r="NU23" s="130">
        <v>7.6872319366545705</v>
      </c>
      <c r="NV23" s="172">
        <v>22105</v>
      </c>
      <c r="NW23" s="130">
        <v>-0.34712830222702884</v>
      </c>
      <c r="NX23" s="172">
        <v>23307</v>
      </c>
      <c r="NY23" s="130">
        <v>10.302886890676755</v>
      </c>
      <c r="NZ23" s="172">
        <v>20114</v>
      </c>
      <c r="OA23" s="130">
        <v>1.7503035208417561</v>
      </c>
      <c r="OB23" s="172">
        <v>24743</v>
      </c>
      <c r="OC23" s="130">
        <v>7.0337846606393528</v>
      </c>
      <c r="OD23" s="172">
        <v>10992</v>
      </c>
      <c r="OE23" s="130">
        <v>-4.591615311170905</v>
      </c>
      <c r="OF23" s="172">
        <v>13008</v>
      </c>
      <c r="OG23" s="130">
        <v>9.8370345351684421</v>
      </c>
      <c r="OH23" s="172">
        <v>17745</v>
      </c>
      <c r="OI23" s="130">
        <v>15.632738172813765</v>
      </c>
      <c r="OJ23" s="172">
        <v>24719</v>
      </c>
      <c r="OK23" s="130">
        <v>13.457566438701974</v>
      </c>
      <c r="OL23" s="172">
        <v>27546</v>
      </c>
      <c r="OM23" s="130">
        <v>6.0236326546322383</v>
      </c>
      <c r="ON23" s="171">
        <v>42216</v>
      </c>
      <c r="OO23" s="130">
        <v>4.3271963425182358</v>
      </c>
      <c r="OP23" s="121">
        <v>246142</v>
      </c>
      <c r="OQ23" s="130">
        <v>6.1428134042268656</v>
      </c>
      <c r="OR23" s="185">
        <v>10738</v>
      </c>
      <c r="OS23" s="130">
        <v>8.9599188229325222</v>
      </c>
      <c r="OT23" s="172">
        <v>5909</v>
      </c>
      <c r="OU23" s="130">
        <v>-39.654820261437905</v>
      </c>
      <c r="OV23" s="172">
        <v>219</v>
      </c>
      <c r="OW23" s="130">
        <v>-99.009273919927622</v>
      </c>
      <c r="OX23" s="172">
        <v>48</v>
      </c>
      <c r="OY23" s="130">
        <v>-99.794053288711552</v>
      </c>
      <c r="OZ23" s="172">
        <v>49</v>
      </c>
      <c r="PA23" s="130">
        <v>-99.756388585065125</v>
      </c>
      <c r="PB23" s="172">
        <v>50</v>
      </c>
      <c r="PC23" s="130">
        <v>-99.797922644788429</v>
      </c>
      <c r="PD23" s="172">
        <v>44</v>
      </c>
      <c r="PE23" s="130">
        <v>-99.59970887918486</v>
      </c>
      <c r="PF23" s="172">
        <v>124</v>
      </c>
      <c r="PG23" s="130">
        <v>-99.046740467404675</v>
      </c>
      <c r="PH23" s="172">
        <v>97</v>
      </c>
      <c r="PI23" s="130">
        <v>-99.453367145674846</v>
      </c>
      <c r="PJ23" s="172">
        <v>134</v>
      </c>
      <c r="PK23" s="130">
        <v>-99.457906873255382</v>
      </c>
      <c r="PL23" s="172">
        <v>216</v>
      </c>
      <c r="PM23" s="130">
        <v>-99.215857111740362</v>
      </c>
      <c r="PN23" s="172">
        <v>381</v>
      </c>
      <c r="PO23" s="130">
        <v>-99.097498578737913</v>
      </c>
      <c r="PP23" s="121">
        <v>18009</v>
      </c>
      <c r="PQ23" s="130">
        <v>-92.683491643035325</v>
      </c>
      <c r="PR23" s="185">
        <v>86</v>
      </c>
      <c r="PS23" s="130">
        <v>-99.199105978766994</v>
      </c>
      <c r="PT23" s="172">
        <v>92</v>
      </c>
      <c r="PU23" s="130">
        <v>-98.443052970045699</v>
      </c>
      <c r="PV23" s="172">
        <v>83</v>
      </c>
      <c r="PW23" s="130">
        <v>-62.100456621004561</v>
      </c>
      <c r="PX23" s="172">
        <v>101</v>
      </c>
      <c r="PY23" s="130">
        <v>110.41666666666666</v>
      </c>
      <c r="PZ23" s="172">
        <v>77</v>
      </c>
      <c r="QA23" s="130">
        <v>57.142857142857139</v>
      </c>
      <c r="QB23" s="172">
        <v>95</v>
      </c>
      <c r="QC23" s="130">
        <v>89.999999999999986</v>
      </c>
      <c r="QD23" s="172">
        <v>137</v>
      </c>
      <c r="QE23" s="130">
        <v>211.36363636363637</v>
      </c>
      <c r="QF23" s="172">
        <v>205</v>
      </c>
      <c r="QG23" s="130">
        <v>65.322580645161295</v>
      </c>
      <c r="QH23" s="172">
        <v>198</v>
      </c>
      <c r="QI23" s="130">
        <v>104.12371134020617</v>
      </c>
      <c r="QJ23" s="172">
        <v>361</v>
      </c>
      <c r="QK23" s="130">
        <v>169.40298507462686</v>
      </c>
      <c r="QL23" s="172">
        <v>2414</v>
      </c>
      <c r="QM23" s="130">
        <v>1017.5925925925926</v>
      </c>
      <c r="QN23" s="172">
        <v>3676</v>
      </c>
      <c r="QO23" s="130">
        <v>864.82939632545936</v>
      </c>
      <c r="QP23" s="121">
        <v>7525</v>
      </c>
      <c r="QQ23" s="130">
        <v>-58.215336776056418</v>
      </c>
      <c r="QR23" s="186">
        <v>1345</v>
      </c>
      <c r="QS23" s="130">
        <v>1463.953488372093</v>
      </c>
      <c r="QT23" s="171">
        <v>1489</v>
      </c>
      <c r="QU23" s="130">
        <v>1518.4782608695652</v>
      </c>
      <c r="QV23" s="171">
        <v>2450</v>
      </c>
      <c r="QW23" s="130">
        <v>2851.8072289156626</v>
      </c>
      <c r="QX23" s="171">
        <v>3805</v>
      </c>
      <c r="QY23" s="130">
        <v>3667.3267326732671</v>
      </c>
      <c r="QZ23" s="171">
        <v>6776</v>
      </c>
      <c r="RA23" s="130">
        <v>8700</v>
      </c>
      <c r="RB23" s="171">
        <v>10462</v>
      </c>
      <c r="RC23" s="130">
        <v>10912.631578947368</v>
      </c>
      <c r="RD23" s="171">
        <v>7832</v>
      </c>
      <c r="RE23" s="130">
        <v>5616.7883211678836</v>
      </c>
      <c r="RF23" s="171">
        <v>7567</v>
      </c>
      <c r="RG23" s="130">
        <v>3591.2195121951222</v>
      </c>
      <c r="RH23" s="171">
        <v>14862</v>
      </c>
      <c r="RI23" s="130">
        <v>7406.060606060606</v>
      </c>
      <c r="RJ23" s="171">
        <v>24761</v>
      </c>
      <c r="RK23" s="130">
        <v>6759.0027700831033</v>
      </c>
      <c r="RL23" s="171">
        <v>33212</v>
      </c>
      <c r="RM23" s="130">
        <v>1275.807787903894</v>
      </c>
      <c r="RN23" s="171">
        <v>50711</v>
      </c>
      <c r="RO23" s="130">
        <v>1279.5157780195864</v>
      </c>
      <c r="RP23" s="121">
        <v>165272</v>
      </c>
      <c r="RQ23" s="130">
        <v>2096.3056478405315</v>
      </c>
      <c r="RR23" s="171">
        <v>13316</v>
      </c>
      <c r="RS23" s="130">
        <v>890.03717472118956</v>
      </c>
      <c r="RT23" s="171">
        <v>12173</v>
      </c>
      <c r="RU23" s="130">
        <v>717.52854264607129</v>
      </c>
      <c r="RV23" s="171">
        <v>34337</v>
      </c>
      <c r="RW23" s="130">
        <v>1301.5102040816328</v>
      </c>
      <c r="RX23" s="171">
        <v>31144</v>
      </c>
      <c r="RY23" s="130">
        <v>718.50197109067017</v>
      </c>
      <c r="RZ23" s="171">
        <v>30557</v>
      </c>
      <c r="SA23" s="130">
        <v>350.9592680047225</v>
      </c>
      <c r="SB23" s="171">
        <v>35377</v>
      </c>
      <c r="SC23" s="130">
        <v>238.14758172433571</v>
      </c>
      <c r="SD23" s="186">
        <v>13348</v>
      </c>
      <c r="SE23" s="130">
        <v>70.429009193054128</v>
      </c>
      <c r="SF23" s="186">
        <v>15070</v>
      </c>
      <c r="SG23" s="130">
        <v>99.154222280956787</v>
      </c>
      <c r="SH23" s="186">
        <v>26929</v>
      </c>
      <c r="SI23" s="130">
        <v>81.193648230386216</v>
      </c>
      <c r="SJ23" s="186">
        <v>34710</v>
      </c>
      <c r="SK23" s="130">
        <v>40.180121965994921</v>
      </c>
      <c r="SL23" s="186">
        <v>44456</v>
      </c>
      <c r="SM23" s="130">
        <v>33.855233048295808</v>
      </c>
      <c r="SN23" s="186">
        <v>56397</v>
      </c>
      <c r="SO23" s="130">
        <v>11.212557433298498</v>
      </c>
      <c r="SP23" s="121">
        <v>347814</v>
      </c>
      <c r="SQ23" s="130">
        <v>110.4494409216322</v>
      </c>
      <c r="SR23" s="186">
        <v>14036</v>
      </c>
      <c r="SS23" s="130">
        <v>5.407029137879249</v>
      </c>
      <c r="ST23" s="186">
        <v>15282</v>
      </c>
      <c r="SU23" s="130">
        <v>25.540129795448951</v>
      </c>
      <c r="SV23" s="186">
        <v>38849</v>
      </c>
      <c r="SW23" s="130">
        <v>13.140344235081681</v>
      </c>
      <c r="SX23" s="186">
        <v>32481</v>
      </c>
      <c r="SY23" s="130">
        <v>4.2929617261751929</v>
      </c>
      <c r="SZ23" s="186">
        <v>37306</v>
      </c>
      <c r="TA23" s="130">
        <v>22.086592270183591</v>
      </c>
      <c r="TB23" s="186">
        <v>34134</v>
      </c>
      <c r="TC23" s="130">
        <v>-3.5135822709670084</v>
      </c>
      <c r="TD23" s="186">
        <v>14068</v>
      </c>
      <c r="TE23" s="130">
        <v>5.3940665268205068</v>
      </c>
      <c r="TF23" s="186">
        <v>17295</v>
      </c>
      <c r="TG23" s="130">
        <v>14.764432647644332</v>
      </c>
      <c r="TH23" s="186">
        <v>26006</v>
      </c>
      <c r="TI23" s="130">
        <v>-3.4275316573211034</v>
      </c>
      <c r="TJ23" s="186">
        <v>40841</v>
      </c>
      <c r="TK23" s="130">
        <v>17.663497551138008</v>
      </c>
      <c r="TL23" s="186">
        <v>43582</v>
      </c>
      <c r="TM23" s="130">
        <v>-1.9659888429008454</v>
      </c>
      <c r="TN23" s="186">
        <v>61548</v>
      </c>
      <c r="TO23" s="130">
        <v>9.1334645459864916</v>
      </c>
      <c r="TP23" s="121">
        <v>375428</v>
      </c>
      <c r="TQ23" s="130">
        <v>7.9393008907059581</v>
      </c>
      <c r="TR23" s="186">
        <v>17575</v>
      </c>
      <c r="TS23" s="130">
        <v>25.213736107153029</v>
      </c>
      <c r="TT23" s="186">
        <v>15485</v>
      </c>
      <c r="TU23" s="130">
        <v>1.3283601622824159</v>
      </c>
      <c r="TV23" s="186">
        <v>36370</v>
      </c>
      <c r="TW23" s="130">
        <v>-6.3811166310587142</v>
      </c>
      <c r="TX23" s="186">
        <v>37953</v>
      </c>
      <c r="TY23" s="130">
        <f t="shared" si="27"/>
        <v>16.846771958991404</v>
      </c>
      <c r="TZ23" s="186">
        <v>37734</v>
      </c>
      <c r="UA23" s="130">
        <f t="shared" si="28"/>
        <v>1.147268535892354</v>
      </c>
      <c r="UB23" s="186">
        <v>40211</v>
      </c>
      <c r="UC23" s="130">
        <f t="shared" si="29"/>
        <v>17.803363215562197</v>
      </c>
      <c r="UD23" s="186">
        <v>16008</v>
      </c>
      <c r="UE23" s="130">
        <v>13.790162069945966</v>
      </c>
      <c r="UF23" s="186">
        <v>15894</v>
      </c>
      <c r="UG23" s="130">
        <v>-8.1006071118820522</v>
      </c>
      <c r="UH23" s="186">
        <v>29816</v>
      </c>
      <c r="UI23" s="130">
        <v>14.650465277243718</v>
      </c>
      <c r="UJ23" s="186">
        <v>39995</v>
      </c>
      <c r="UK23" s="130">
        <v>-2.0714478097989764</v>
      </c>
      <c r="UL23" s="186">
        <v>48541</v>
      </c>
      <c r="UM23" s="130">
        <v>11.378550777844065</v>
      </c>
      <c r="UN23" s="186">
        <v>64053</v>
      </c>
      <c r="UO23" s="130">
        <v>4.0699941509066084</v>
      </c>
      <c r="UP23" s="121">
        <f t="shared" si="30"/>
        <v>399635</v>
      </c>
      <c r="UQ23" s="122">
        <f t="shared" si="31"/>
        <v>6.4478408642935525</v>
      </c>
      <c r="UR23" s="186">
        <v>16815</v>
      </c>
      <c r="US23" s="130">
        <v>-4.3243243243243246</v>
      </c>
      <c r="UT23" s="186">
        <v>17088</v>
      </c>
      <c r="UU23" s="130">
        <v>10.351953503390376</v>
      </c>
      <c r="UV23" s="186">
        <v>41999</v>
      </c>
      <c r="UW23" s="130">
        <f t="shared" si="32"/>
        <v>15.477041517734392</v>
      </c>
      <c r="UX23" s="186"/>
      <c r="UY23" s="130"/>
      <c r="UZ23" s="186"/>
      <c r="VA23" s="130"/>
      <c r="VB23" s="186"/>
      <c r="VC23" s="130"/>
      <c r="VD23" s="186"/>
      <c r="VE23" s="130"/>
      <c r="VF23" s="186"/>
      <c r="VG23" s="130"/>
      <c r="VH23" s="186"/>
      <c r="VI23" s="130"/>
      <c r="VJ23" s="186"/>
      <c r="VK23" s="130"/>
      <c r="VL23" s="186"/>
      <c r="VM23" s="130"/>
      <c r="VN23" s="186"/>
      <c r="VO23" s="130"/>
      <c r="VP23" s="121">
        <f t="shared" si="33"/>
        <v>75902</v>
      </c>
      <c r="VQ23" s="122">
        <f t="shared" si="34"/>
        <v>9.3216188967305094</v>
      </c>
    </row>
    <row r="24" spans="1:589">
      <c r="A24" s="83"/>
      <c r="B24" s="160" t="s">
        <v>231</v>
      </c>
      <c r="C24" s="104" t="s">
        <v>230</v>
      </c>
      <c r="D24" s="90">
        <v>9272</v>
      </c>
      <c r="E24" s="20">
        <v>10753</v>
      </c>
      <c r="F24" s="20">
        <v>9977</v>
      </c>
      <c r="G24" s="20">
        <v>6737</v>
      </c>
      <c r="H24" s="20">
        <v>9887</v>
      </c>
      <c r="I24" s="20">
        <v>17168</v>
      </c>
      <c r="J24" s="20">
        <v>20996</v>
      </c>
      <c r="K24" s="20">
        <v>23562</v>
      </c>
      <c r="L24" s="20">
        <v>24497</v>
      </c>
      <c r="M24" s="20">
        <v>28612</v>
      </c>
      <c r="N24" s="20">
        <v>28848</v>
      </c>
      <c r="O24" s="20">
        <v>37723</v>
      </c>
      <c r="P24" s="20">
        <v>46570</v>
      </c>
      <c r="Q24" s="20">
        <v>53204</v>
      </c>
      <c r="R24" s="21">
        <v>2708</v>
      </c>
      <c r="S24" s="21">
        <v>2552</v>
      </c>
      <c r="T24" s="21">
        <v>2778</v>
      </c>
      <c r="U24" s="21">
        <v>3029</v>
      </c>
      <c r="V24" s="21">
        <v>3741</v>
      </c>
      <c r="W24" s="21">
        <v>2931</v>
      </c>
      <c r="X24" s="21">
        <v>2675</v>
      </c>
      <c r="Y24" s="21">
        <v>2849</v>
      </c>
      <c r="Z24" s="21">
        <v>2811</v>
      </c>
      <c r="AA24" s="21">
        <v>3212</v>
      </c>
      <c r="AB24" s="21">
        <v>3250</v>
      </c>
      <c r="AC24" s="21">
        <v>3950</v>
      </c>
      <c r="AD24" s="20">
        <v>36486</v>
      </c>
      <c r="AE24" s="21">
        <v>3011</v>
      </c>
      <c r="AF24" s="21">
        <v>2870</v>
      </c>
      <c r="AG24" s="21">
        <v>3143</v>
      </c>
      <c r="AH24" s="21">
        <v>3925</v>
      </c>
      <c r="AI24" s="21">
        <v>5283</v>
      </c>
      <c r="AJ24" s="21">
        <v>4701</v>
      </c>
      <c r="AK24" s="21">
        <v>3623</v>
      </c>
      <c r="AL24" s="21">
        <v>3714</v>
      </c>
      <c r="AM24" s="21">
        <v>3670</v>
      </c>
      <c r="AN24" s="21">
        <v>4143</v>
      </c>
      <c r="AO24" s="21">
        <v>4507</v>
      </c>
      <c r="AP24" s="21">
        <v>4429</v>
      </c>
      <c r="AQ24" s="20">
        <v>47019</v>
      </c>
      <c r="AR24" s="21">
        <v>7571</v>
      </c>
      <c r="AS24" s="21">
        <v>4503</v>
      </c>
      <c r="AT24" s="21">
        <v>5553</v>
      </c>
      <c r="AU24" s="21">
        <v>4267</v>
      </c>
      <c r="AV24" s="21">
        <v>4996</v>
      </c>
      <c r="AW24" s="21">
        <v>4730</v>
      </c>
      <c r="AX24" s="21">
        <v>4173</v>
      </c>
      <c r="AY24" s="21">
        <v>3951</v>
      </c>
      <c r="AZ24" s="21">
        <v>4193</v>
      </c>
      <c r="BA24" s="21">
        <v>5141</v>
      </c>
      <c r="BB24" s="21">
        <v>4467</v>
      </c>
      <c r="BC24" s="21">
        <v>5540</v>
      </c>
      <c r="BD24" s="20">
        <v>59085</v>
      </c>
      <c r="BE24" s="21">
        <v>4313</v>
      </c>
      <c r="BF24" s="21">
        <v>4331</v>
      </c>
      <c r="BG24" s="21">
        <v>4688</v>
      </c>
      <c r="BH24" s="21">
        <v>4722</v>
      </c>
      <c r="BI24" s="21">
        <v>4669</v>
      </c>
      <c r="BJ24" s="21">
        <v>4677</v>
      </c>
      <c r="BK24" s="21">
        <v>4489</v>
      </c>
      <c r="BL24" s="21">
        <v>4004</v>
      </c>
      <c r="BM24" s="21">
        <v>4115</v>
      </c>
      <c r="BN24" s="21">
        <v>5146</v>
      </c>
      <c r="BO24" s="21">
        <v>4164</v>
      </c>
      <c r="BP24" s="21">
        <v>7970</v>
      </c>
      <c r="BQ24" s="20">
        <v>57288</v>
      </c>
      <c r="BR24" s="21">
        <v>4092</v>
      </c>
      <c r="BS24" s="21">
        <v>3855</v>
      </c>
      <c r="BT24" s="21">
        <v>4337</v>
      </c>
      <c r="BU24" s="21">
        <v>4749</v>
      </c>
      <c r="BV24" s="21">
        <v>5196</v>
      </c>
      <c r="BW24" s="21">
        <v>4858</v>
      </c>
      <c r="BX24" s="21">
        <v>5761</v>
      </c>
      <c r="BY24" s="21">
        <v>4863</v>
      </c>
      <c r="BZ24" s="21">
        <v>5863</v>
      </c>
      <c r="CA24" s="21">
        <v>7051</v>
      </c>
      <c r="CB24" s="21">
        <v>3807</v>
      </c>
      <c r="CC24" s="21">
        <v>10661</v>
      </c>
      <c r="CD24" s="20">
        <v>65093</v>
      </c>
      <c r="CE24" s="21">
        <v>4560</v>
      </c>
      <c r="CF24" s="21">
        <v>4505</v>
      </c>
      <c r="CG24" s="21">
        <v>5040</v>
      </c>
      <c r="CH24" s="21">
        <v>4210</v>
      </c>
      <c r="CI24" s="21">
        <v>4060</v>
      </c>
      <c r="CJ24" s="21">
        <v>4028</v>
      </c>
      <c r="CK24" s="21">
        <v>4823</v>
      </c>
      <c r="CL24" s="21">
        <v>4776</v>
      </c>
      <c r="CM24" s="21">
        <v>4741</v>
      </c>
      <c r="CN24" s="21">
        <v>5092</v>
      </c>
      <c r="CO24" s="21">
        <v>8036</v>
      </c>
      <c r="CP24" s="21">
        <v>8873</v>
      </c>
      <c r="CQ24" s="20">
        <v>62744</v>
      </c>
      <c r="CR24" s="21">
        <v>3798</v>
      </c>
      <c r="CS24" s="21">
        <v>3642</v>
      </c>
      <c r="CT24" s="21">
        <v>4373</v>
      </c>
      <c r="CU24" s="21">
        <v>4833</v>
      </c>
      <c r="CV24" s="21">
        <v>5582</v>
      </c>
      <c r="CW24" s="21">
        <v>5585</v>
      </c>
      <c r="CX24" s="21">
        <v>5308</v>
      </c>
      <c r="CY24" s="21">
        <v>4882</v>
      </c>
      <c r="CZ24" s="21">
        <v>4240</v>
      </c>
      <c r="DA24" s="21">
        <v>4654</v>
      </c>
      <c r="DB24" s="21">
        <v>7221</v>
      </c>
      <c r="DC24" s="21">
        <v>7388</v>
      </c>
      <c r="DD24" s="20">
        <v>61506</v>
      </c>
      <c r="DE24" s="21">
        <v>4460</v>
      </c>
      <c r="DF24" s="21">
        <v>4040</v>
      </c>
      <c r="DG24" s="21">
        <v>4352</v>
      </c>
      <c r="DH24" s="21">
        <v>5370</v>
      </c>
      <c r="DI24" s="21">
        <v>5582</v>
      </c>
      <c r="DJ24" s="21">
        <v>6440</v>
      </c>
      <c r="DK24" s="21">
        <v>5366</v>
      </c>
      <c r="DL24" s="21">
        <v>4722</v>
      </c>
      <c r="DM24" s="21">
        <v>5430</v>
      </c>
      <c r="DN24" s="21">
        <v>4993</v>
      </c>
      <c r="DO24" s="21">
        <v>5373</v>
      </c>
      <c r="DP24" s="21">
        <v>6166</v>
      </c>
      <c r="DQ24" s="20">
        <v>62294</v>
      </c>
      <c r="DR24" s="21">
        <v>4074</v>
      </c>
      <c r="DS24" s="21">
        <v>3395</v>
      </c>
      <c r="DT24" s="21">
        <v>3555</v>
      </c>
      <c r="DU24" s="21">
        <v>6312</v>
      </c>
      <c r="DV24" s="21">
        <v>4341</v>
      </c>
      <c r="DW24" s="21">
        <v>5185</v>
      </c>
      <c r="DX24" s="21">
        <v>5913</v>
      </c>
      <c r="DY24" s="21">
        <v>5954</v>
      </c>
      <c r="DZ24" s="21">
        <v>4431</v>
      </c>
      <c r="EA24" s="21">
        <v>7949</v>
      </c>
      <c r="EB24" s="21">
        <v>5097</v>
      </c>
      <c r="EC24" s="21">
        <v>6663</v>
      </c>
      <c r="ED24" s="23">
        <v>62869</v>
      </c>
      <c r="EE24" s="21">
        <v>3847</v>
      </c>
      <c r="EF24" s="21">
        <v>4103</v>
      </c>
      <c r="EG24" s="21">
        <v>4680</v>
      </c>
      <c r="EH24" s="21">
        <v>6031</v>
      </c>
      <c r="EI24" s="21">
        <v>5212</v>
      </c>
      <c r="EJ24" s="21">
        <v>5353</v>
      </c>
      <c r="EK24" s="21">
        <v>5209</v>
      </c>
      <c r="EL24" s="21">
        <v>5370</v>
      </c>
      <c r="EM24" s="21">
        <v>4883</v>
      </c>
      <c r="EN24" s="21">
        <v>9612</v>
      </c>
      <c r="EO24" s="21">
        <v>5558</v>
      </c>
      <c r="EP24" s="21">
        <v>7592</v>
      </c>
      <c r="EQ24" s="20">
        <v>67450</v>
      </c>
      <c r="ER24" s="21">
        <v>4730</v>
      </c>
      <c r="ES24" s="21">
        <v>4453</v>
      </c>
      <c r="ET24" s="21">
        <v>5920</v>
      </c>
      <c r="EU24" s="21">
        <v>6493</v>
      </c>
      <c r="EV24" s="21">
        <v>6587</v>
      </c>
      <c r="EW24" s="21">
        <v>6777</v>
      </c>
      <c r="EX24" s="21">
        <v>7393</v>
      </c>
      <c r="EY24" s="21">
        <v>6829</v>
      </c>
      <c r="EZ24" s="21">
        <v>9494</v>
      </c>
      <c r="FA24" s="21">
        <v>8789</v>
      </c>
      <c r="FB24" s="21">
        <v>6433</v>
      </c>
      <c r="FC24" s="21">
        <v>7103</v>
      </c>
      <c r="FD24" s="20">
        <v>81001</v>
      </c>
      <c r="FE24" s="21">
        <v>5798</v>
      </c>
      <c r="FF24" s="21">
        <v>4838</v>
      </c>
      <c r="FG24" s="21">
        <v>5925</v>
      </c>
      <c r="FH24" s="21">
        <v>5610</v>
      </c>
      <c r="FI24" s="21">
        <v>6070</v>
      </c>
      <c r="FJ24" s="21">
        <v>6277</v>
      </c>
      <c r="FK24" s="21">
        <v>5793</v>
      </c>
      <c r="FL24" s="21">
        <v>6152</v>
      </c>
      <c r="FM24" s="21">
        <v>10377</v>
      </c>
      <c r="FN24" s="21">
        <v>7829</v>
      </c>
      <c r="FO24" s="21">
        <v>6061</v>
      </c>
      <c r="FP24" s="21">
        <v>10258</v>
      </c>
      <c r="FQ24" s="20">
        <v>80988</v>
      </c>
      <c r="FR24" s="21">
        <v>5061</v>
      </c>
      <c r="FS24" s="21">
        <v>4922</v>
      </c>
      <c r="FT24" s="21">
        <v>6030</v>
      </c>
      <c r="FU24" s="21">
        <v>7516</v>
      </c>
      <c r="FV24" s="21">
        <v>8030</v>
      </c>
      <c r="FW24" s="21">
        <v>9837</v>
      </c>
      <c r="FX24" s="21">
        <v>7747</v>
      </c>
      <c r="FY24" s="21">
        <v>7083</v>
      </c>
      <c r="FZ24" s="21">
        <v>12649</v>
      </c>
      <c r="GA24" s="22">
        <v>8723</v>
      </c>
      <c r="GB24" s="21">
        <v>6940</v>
      </c>
      <c r="GC24" s="21">
        <v>10701</v>
      </c>
      <c r="GD24" s="20">
        <v>95239</v>
      </c>
      <c r="GE24" s="19">
        <v>5497</v>
      </c>
      <c r="GF24" s="18">
        <v>5651</v>
      </c>
      <c r="GG24" s="18">
        <v>7437</v>
      </c>
      <c r="GH24" s="18">
        <v>8281</v>
      </c>
      <c r="GI24" s="18">
        <v>9696</v>
      </c>
      <c r="GJ24" s="18">
        <v>12281</v>
      </c>
      <c r="GK24" s="18">
        <v>8996</v>
      </c>
      <c r="GL24" s="18">
        <v>16775</v>
      </c>
      <c r="GM24" s="18">
        <v>11615</v>
      </c>
      <c r="GN24" s="17">
        <v>11498</v>
      </c>
      <c r="GO24" s="17">
        <v>9577</v>
      </c>
      <c r="GP24" s="16">
        <v>17170</v>
      </c>
      <c r="GQ24" s="56">
        <v>124474</v>
      </c>
      <c r="GR24" s="54">
        <v>9634</v>
      </c>
      <c r="GS24" s="24">
        <v>75.259232308531935</v>
      </c>
      <c r="GT24" s="67">
        <v>9066</v>
      </c>
      <c r="GU24" s="15">
        <v>60.431781985489287</v>
      </c>
      <c r="GV24" s="67">
        <v>9682</v>
      </c>
      <c r="GW24" s="15">
        <v>30.186903321231682</v>
      </c>
      <c r="GX24" s="67">
        <v>13529</v>
      </c>
      <c r="GY24" s="15">
        <v>63.373988648713933</v>
      </c>
      <c r="GZ24" s="67">
        <v>13926</v>
      </c>
      <c r="HA24" s="15">
        <v>43.626237623762385</v>
      </c>
      <c r="HB24" s="67">
        <v>14045</v>
      </c>
      <c r="HC24" s="15">
        <v>14.363651168471625</v>
      </c>
      <c r="HD24" s="67">
        <v>9613</v>
      </c>
      <c r="HE24" s="15">
        <v>6.8586038239217384</v>
      </c>
      <c r="HF24" s="67">
        <v>17294</v>
      </c>
      <c r="HG24" s="15">
        <v>3.0938897168405255</v>
      </c>
      <c r="HH24" s="67">
        <v>11644</v>
      </c>
      <c r="HI24" s="15">
        <v>0.24967714162720256</v>
      </c>
      <c r="HJ24" s="67">
        <v>12934</v>
      </c>
      <c r="HK24" s="15">
        <v>12.48912854409463</v>
      </c>
      <c r="HL24" s="67">
        <v>9877</v>
      </c>
      <c r="HM24" s="15">
        <v>3.1325049597995092</v>
      </c>
      <c r="HN24" s="67">
        <v>18003</v>
      </c>
      <c r="HO24" s="15">
        <v>4.8514851485148558</v>
      </c>
      <c r="HP24" s="72">
        <v>149247</v>
      </c>
      <c r="HQ24" s="24">
        <v>19.902148239793039</v>
      </c>
      <c r="HR24" s="67">
        <v>10675</v>
      </c>
      <c r="HS24" s="15">
        <v>10.805480589578575</v>
      </c>
      <c r="HT24" s="67">
        <v>7723</v>
      </c>
      <c r="HU24" s="15">
        <v>-14.813589234502533</v>
      </c>
      <c r="HV24" s="67">
        <v>14448</v>
      </c>
      <c r="HW24" s="15">
        <v>49.225366659781031</v>
      </c>
      <c r="HX24" s="67">
        <v>16439</v>
      </c>
      <c r="HY24" s="15">
        <v>21.50935028457388</v>
      </c>
      <c r="HZ24" s="67">
        <v>14882</v>
      </c>
      <c r="IA24" s="15">
        <v>6.864857101823918</v>
      </c>
      <c r="IB24" s="67">
        <v>18839</v>
      </c>
      <c r="IC24" s="15">
        <v>34.13314346742613</v>
      </c>
      <c r="ID24" s="67">
        <v>16892</v>
      </c>
      <c r="IE24" s="15">
        <v>75.720378653906167</v>
      </c>
      <c r="IF24" s="67">
        <v>22869</v>
      </c>
      <c r="IG24" s="15">
        <v>32.236613854516015</v>
      </c>
      <c r="IH24" s="67">
        <v>16770</v>
      </c>
      <c r="II24" s="15">
        <v>44.022672621092404</v>
      </c>
      <c r="IJ24" s="67">
        <v>16096</v>
      </c>
      <c r="IK24" s="15">
        <v>24.447193443636927</v>
      </c>
      <c r="IL24" s="67">
        <v>13399</v>
      </c>
      <c r="IM24" s="15">
        <v>35.658600789713482</v>
      </c>
      <c r="IN24" s="67">
        <v>20157</v>
      </c>
      <c r="IO24" s="15">
        <v>11.964672554574229</v>
      </c>
      <c r="IP24" s="98">
        <v>189189</v>
      </c>
      <c r="IQ24" s="15">
        <v>26.762346981848872</v>
      </c>
      <c r="IR24" s="67">
        <v>11771</v>
      </c>
      <c r="IS24" s="15">
        <v>10.266978922716618</v>
      </c>
      <c r="IT24" s="67">
        <v>10880</v>
      </c>
      <c r="IU24" s="15">
        <v>40.877897190211065</v>
      </c>
      <c r="IV24" s="124">
        <v>15445</v>
      </c>
      <c r="IW24" s="130">
        <v>6.9006090808416465</v>
      </c>
      <c r="IX24" s="124">
        <v>20835</v>
      </c>
      <c r="IY24" s="130">
        <v>26.741285966299657</v>
      </c>
      <c r="IZ24" s="124">
        <v>22278</v>
      </c>
      <c r="JA24" s="130">
        <v>49.697621287461359</v>
      </c>
      <c r="JB24" s="124">
        <v>21748</v>
      </c>
      <c r="JC24" s="130">
        <v>15.441371622697586</v>
      </c>
      <c r="JD24" s="124">
        <v>20498</v>
      </c>
      <c r="JE24" s="130">
        <v>21.3473833767464</v>
      </c>
      <c r="JF24" s="124">
        <v>15233</v>
      </c>
      <c r="JG24" s="130">
        <v>-33.390178844724296</v>
      </c>
      <c r="JH24" s="124">
        <v>12230</v>
      </c>
      <c r="JI24" s="130">
        <v>-27.072152653547999</v>
      </c>
      <c r="JJ24" s="124">
        <v>18915</v>
      </c>
      <c r="JK24" s="130">
        <v>17.513667992047722</v>
      </c>
      <c r="JL24" s="124">
        <v>15818</v>
      </c>
      <c r="JM24" s="130">
        <v>18.053586088514063</v>
      </c>
      <c r="JN24" s="124">
        <v>22678</v>
      </c>
      <c r="JO24" s="130">
        <v>12.50682145160491</v>
      </c>
      <c r="JP24" s="125">
        <v>208329</v>
      </c>
      <c r="JQ24" s="130">
        <v>10.116867259724405</v>
      </c>
      <c r="JR24" s="124">
        <v>12120</v>
      </c>
      <c r="JS24" s="130">
        <v>2.964913771132438</v>
      </c>
      <c r="JT24" s="124">
        <v>12092</v>
      </c>
      <c r="JU24" s="130">
        <v>11.139705882352935</v>
      </c>
      <c r="JV24" s="124">
        <v>15667</v>
      </c>
      <c r="JW24" s="167">
        <v>1.4373583684040181</v>
      </c>
      <c r="JX24" s="172">
        <v>21092</v>
      </c>
      <c r="JY24" s="167">
        <v>1.2335013198944145</v>
      </c>
      <c r="JZ24" s="172">
        <v>20136</v>
      </c>
      <c r="KA24" s="130">
        <v>-9.6148666846216031</v>
      </c>
      <c r="KB24" s="172">
        <v>14881</v>
      </c>
      <c r="KC24" s="130">
        <v>-31.575317270553615</v>
      </c>
      <c r="KD24" s="172">
        <v>10418</v>
      </c>
      <c r="KE24" s="130">
        <v>-49.175529319933652</v>
      </c>
      <c r="KF24" s="172">
        <v>14555</v>
      </c>
      <c r="KG24" s="130">
        <v>-4.4508632574016938</v>
      </c>
      <c r="KH24" s="172">
        <v>15393</v>
      </c>
      <c r="KI24" s="130">
        <v>25.86263286999182</v>
      </c>
      <c r="KJ24" s="172">
        <v>20166</v>
      </c>
      <c r="KK24" s="130">
        <v>6.6137985725614579</v>
      </c>
      <c r="KL24" s="172">
        <v>16513</v>
      </c>
      <c r="KM24" s="130">
        <v>4.3937286635478578</v>
      </c>
      <c r="KN24" s="172">
        <v>20557</v>
      </c>
      <c r="KO24" s="130">
        <v>-9.3526766028750323</v>
      </c>
      <c r="KP24" s="125">
        <v>193590</v>
      </c>
      <c r="KQ24" s="130">
        <v>-7.0748671572368753</v>
      </c>
      <c r="KR24" s="172">
        <v>15757</v>
      </c>
      <c r="KS24" s="130">
        <v>30.008250825082516</v>
      </c>
      <c r="KT24" s="172">
        <v>15849</v>
      </c>
      <c r="KU24" s="130">
        <v>31.070129010916304</v>
      </c>
      <c r="KV24" s="172">
        <v>19515</v>
      </c>
      <c r="KW24" s="130">
        <v>24.561179549371293</v>
      </c>
      <c r="KX24" s="172">
        <v>27029</v>
      </c>
      <c r="KY24" s="130">
        <v>28.148113028636445</v>
      </c>
      <c r="KZ24" s="172">
        <v>28240</v>
      </c>
      <c r="LA24" s="181">
        <v>40.246324990067549</v>
      </c>
      <c r="LB24" s="185">
        <v>25634</v>
      </c>
      <c r="LC24" s="181">
        <v>72.259928768227937</v>
      </c>
      <c r="LD24" s="185">
        <v>29404</v>
      </c>
      <c r="LE24" s="181">
        <v>182.24227298905743</v>
      </c>
      <c r="LF24" s="185">
        <v>25139</v>
      </c>
      <c r="LG24" s="181">
        <v>72.717279285468919</v>
      </c>
      <c r="LH24" s="185">
        <v>25056</v>
      </c>
      <c r="LI24" s="181">
        <v>62.775287468329765</v>
      </c>
      <c r="LJ24" s="185">
        <v>29294</v>
      </c>
      <c r="LK24" s="181">
        <v>45.264306258058106</v>
      </c>
      <c r="LL24" s="185">
        <v>24639</v>
      </c>
      <c r="LM24" s="181">
        <v>49.209713559014112</v>
      </c>
      <c r="LN24" s="185">
        <v>29905</v>
      </c>
      <c r="LO24" s="181">
        <v>45.473561317312836</v>
      </c>
      <c r="LP24" s="121">
        <v>295461</v>
      </c>
      <c r="LQ24" s="130">
        <v>52.622036262203629</v>
      </c>
      <c r="LR24" s="185">
        <v>19515</v>
      </c>
      <c r="LS24" s="130">
        <v>23.849717585834874</v>
      </c>
      <c r="LT24" s="185">
        <v>21133</v>
      </c>
      <c r="LU24" s="130">
        <v>33.339642879676944</v>
      </c>
      <c r="LV24" s="172">
        <v>21955</v>
      </c>
      <c r="LW24" s="130">
        <v>12.503202664616953</v>
      </c>
      <c r="LX24" s="172">
        <v>24278</v>
      </c>
      <c r="LY24" s="130">
        <v>-10.177957009138328</v>
      </c>
      <c r="LZ24" s="172">
        <v>17408</v>
      </c>
      <c r="MA24" s="130">
        <v>-38.356940509915013</v>
      </c>
      <c r="MB24" s="172">
        <v>18760</v>
      </c>
      <c r="MC24" s="130">
        <v>-26.81594756963408</v>
      </c>
      <c r="MD24" s="172">
        <v>16128</v>
      </c>
      <c r="ME24" s="130">
        <v>-45.150319684396678</v>
      </c>
      <c r="MF24" s="172">
        <v>13957</v>
      </c>
      <c r="MG24" s="130">
        <v>-44.480687378177329</v>
      </c>
      <c r="MH24" s="172">
        <v>16637</v>
      </c>
      <c r="MI24" s="130">
        <v>-33.6007343550447</v>
      </c>
      <c r="MJ24" s="172">
        <v>19981</v>
      </c>
      <c r="MK24" s="130">
        <v>-31.791493138526661</v>
      </c>
      <c r="ML24" s="172">
        <v>19073</v>
      </c>
      <c r="MM24" s="130">
        <v>-22.590202524453108</v>
      </c>
      <c r="MN24" s="172">
        <v>22012</v>
      </c>
      <c r="MO24" s="130">
        <v>-26.393579668951684</v>
      </c>
      <c r="MP24" s="121">
        <v>230837</v>
      </c>
      <c r="MQ24" s="130">
        <v>-21.872260636767628</v>
      </c>
      <c r="MR24" s="185">
        <v>17034</v>
      </c>
      <c r="MS24" s="130">
        <v>-12.713297463489626</v>
      </c>
      <c r="MT24" s="185">
        <v>14739</v>
      </c>
      <c r="MU24" s="130">
        <v>-30.255997728670803</v>
      </c>
      <c r="MV24" s="172">
        <v>20202</v>
      </c>
      <c r="MW24" s="130">
        <v>-7.9845137781826452</v>
      </c>
      <c r="MX24" s="172">
        <v>27913</v>
      </c>
      <c r="MY24" s="130">
        <v>14.972402998599566</v>
      </c>
      <c r="MZ24" s="172">
        <v>19057</v>
      </c>
      <c r="NA24" s="130">
        <v>9.47265625</v>
      </c>
      <c r="NB24" s="172">
        <v>22833</v>
      </c>
      <c r="NC24" s="130">
        <v>21.711087420042642</v>
      </c>
      <c r="ND24" s="172">
        <v>18061</v>
      </c>
      <c r="NE24" s="130">
        <v>11.98536706349207</v>
      </c>
      <c r="NF24" s="172">
        <v>15796</v>
      </c>
      <c r="NG24" s="130">
        <v>13.176183993694913</v>
      </c>
      <c r="NH24" s="172">
        <v>18236</v>
      </c>
      <c r="NI24" s="130">
        <v>9.611107771833872</v>
      </c>
      <c r="NJ24" s="172">
        <v>24931</v>
      </c>
      <c r="NK24" s="130">
        <v>24.773534858115219</v>
      </c>
      <c r="NL24" s="172">
        <v>24176</v>
      </c>
      <c r="NM24" s="130">
        <v>26.755098830807956</v>
      </c>
      <c r="NN24" s="171">
        <v>26089</v>
      </c>
      <c r="NO24" s="130">
        <v>18.521715427948383</v>
      </c>
      <c r="NP24" s="121">
        <v>249067</v>
      </c>
      <c r="NQ24" s="130">
        <v>7.8973474789570064</v>
      </c>
      <c r="NR24" s="185">
        <v>18842</v>
      </c>
      <c r="NS24" s="130">
        <v>10.614065985675714</v>
      </c>
      <c r="NT24" s="185">
        <v>18115</v>
      </c>
      <c r="NU24" s="130">
        <v>22.905217450301919</v>
      </c>
      <c r="NV24" s="172">
        <v>25626</v>
      </c>
      <c r="NW24" s="130">
        <v>26.848826848826857</v>
      </c>
      <c r="NX24" s="172">
        <v>31427</v>
      </c>
      <c r="NY24" s="130">
        <v>12.589116182423954</v>
      </c>
      <c r="NZ24" s="172">
        <v>18936</v>
      </c>
      <c r="OA24" s="130">
        <v>-0.63493729338300886</v>
      </c>
      <c r="OB24" s="172">
        <v>27880</v>
      </c>
      <c r="OC24" s="130">
        <v>22.103972320763798</v>
      </c>
      <c r="OD24" s="172">
        <v>18260</v>
      </c>
      <c r="OE24" s="130">
        <v>1.1018216045623141</v>
      </c>
      <c r="OF24" s="172">
        <v>18210</v>
      </c>
      <c r="OG24" s="130">
        <v>15.282349962015696</v>
      </c>
      <c r="OH24" s="172">
        <v>19309</v>
      </c>
      <c r="OI24" s="130">
        <v>5.8839657819697244</v>
      </c>
      <c r="OJ24" s="172">
        <v>28494</v>
      </c>
      <c r="OK24" s="130">
        <v>14.291444386506758</v>
      </c>
      <c r="OL24" s="172">
        <v>23760</v>
      </c>
      <c r="OM24" s="130">
        <v>-1.7207147584381244</v>
      </c>
      <c r="ON24" s="171">
        <v>29716</v>
      </c>
      <c r="OO24" s="130">
        <v>13.902410977806735</v>
      </c>
      <c r="OP24" s="121">
        <v>278575</v>
      </c>
      <c r="OQ24" s="130">
        <v>11.847414551104718</v>
      </c>
      <c r="OR24" s="185">
        <v>19443</v>
      </c>
      <c r="OS24" s="130">
        <v>3.1896826239252718</v>
      </c>
      <c r="OT24" s="172">
        <v>15800</v>
      </c>
      <c r="OU24" s="130">
        <v>-12.779464532155671</v>
      </c>
      <c r="OV24" s="172">
        <v>3760</v>
      </c>
      <c r="OW24" s="130">
        <v>-85.327401857488482</v>
      </c>
      <c r="OX24" s="172">
        <v>1864</v>
      </c>
      <c r="OY24" s="130">
        <v>-94.068794348808353</v>
      </c>
      <c r="OZ24" s="172">
        <v>1752</v>
      </c>
      <c r="PA24" s="130">
        <v>-90.747782002534862</v>
      </c>
      <c r="PB24" s="172">
        <v>2085</v>
      </c>
      <c r="PC24" s="130">
        <v>-92.521520803443323</v>
      </c>
      <c r="PD24" s="172">
        <v>4089</v>
      </c>
      <c r="PE24" s="130">
        <v>-77.606790799561892</v>
      </c>
      <c r="PF24" s="172">
        <v>2830</v>
      </c>
      <c r="PG24" s="130">
        <v>-84.459088412959915</v>
      </c>
      <c r="PH24" s="172">
        <v>3396</v>
      </c>
      <c r="PI24" s="130">
        <v>-82.412346574136407</v>
      </c>
      <c r="PJ24" s="172">
        <v>3230</v>
      </c>
      <c r="PK24" s="130">
        <v>-88.664280199340212</v>
      </c>
      <c r="PL24" s="172">
        <v>3723</v>
      </c>
      <c r="PM24" s="130">
        <v>-84.330808080808083</v>
      </c>
      <c r="PN24" s="172">
        <v>4790</v>
      </c>
      <c r="PO24" s="130">
        <v>-83.880737649750969</v>
      </c>
      <c r="PP24" s="121">
        <v>66762</v>
      </c>
      <c r="PQ24" s="130">
        <v>-76.034461096652606</v>
      </c>
      <c r="PR24" s="185">
        <v>3193</v>
      </c>
      <c r="PS24" s="130">
        <v>-83.577637195905979</v>
      </c>
      <c r="PT24" s="172">
        <v>3543</v>
      </c>
      <c r="PU24" s="130">
        <v>-77.575949367088597</v>
      </c>
      <c r="PV24" s="172">
        <v>3593</v>
      </c>
      <c r="PW24" s="130">
        <v>-4.4414893617021223</v>
      </c>
      <c r="PX24" s="172">
        <v>3680</v>
      </c>
      <c r="PY24" s="130">
        <v>97.424892703862653</v>
      </c>
      <c r="PZ24" s="172">
        <v>4089</v>
      </c>
      <c r="QA24" s="130">
        <v>133.39041095890408</v>
      </c>
      <c r="QB24" s="172">
        <v>4529</v>
      </c>
      <c r="QC24" s="130">
        <v>117.21822541966426</v>
      </c>
      <c r="QD24" s="172">
        <v>4511</v>
      </c>
      <c r="QE24" s="130">
        <v>10.320371729029109</v>
      </c>
      <c r="QF24" s="172">
        <v>4175</v>
      </c>
      <c r="QG24" s="130">
        <v>47.526501766784456</v>
      </c>
      <c r="QH24" s="172">
        <v>3029</v>
      </c>
      <c r="QI24" s="130">
        <v>-10.80683156654888</v>
      </c>
      <c r="QJ24" s="172">
        <v>3226</v>
      </c>
      <c r="QK24" s="130">
        <v>-0.12383900928792935</v>
      </c>
      <c r="QL24" s="172">
        <v>3929</v>
      </c>
      <c r="QM24" s="130">
        <v>5.5331721729787731</v>
      </c>
      <c r="QN24" s="172">
        <v>5066</v>
      </c>
      <c r="QO24" s="130">
        <v>5.7620041753653428</v>
      </c>
      <c r="QP24" s="121">
        <v>46563</v>
      </c>
      <c r="QQ24" s="130">
        <v>-30.255235013930083</v>
      </c>
      <c r="QR24" s="186">
        <v>4550</v>
      </c>
      <c r="QS24" s="130">
        <v>42.49921703726902</v>
      </c>
      <c r="QT24" s="171">
        <v>4425</v>
      </c>
      <c r="QU24" s="130">
        <v>24.894157493649448</v>
      </c>
      <c r="QV24" s="171">
        <v>4234</v>
      </c>
      <c r="QW24" s="130">
        <v>17.840244920679105</v>
      </c>
      <c r="QX24" s="171">
        <v>4331</v>
      </c>
      <c r="QY24" s="130">
        <v>17.690217391304341</v>
      </c>
      <c r="QZ24" s="171">
        <v>5643</v>
      </c>
      <c r="RA24" s="130">
        <v>38.004402054292008</v>
      </c>
      <c r="RB24" s="171">
        <v>8265</v>
      </c>
      <c r="RC24" s="130">
        <v>82.49061603002869</v>
      </c>
      <c r="RD24" s="171">
        <v>8998</v>
      </c>
      <c r="RE24" s="130">
        <v>99.467967191310123</v>
      </c>
      <c r="RF24" s="171">
        <v>10035</v>
      </c>
      <c r="RG24" s="130">
        <v>140.35928143712573</v>
      </c>
      <c r="RH24" s="171">
        <v>9344</v>
      </c>
      <c r="RI24" s="130">
        <v>208.48464839881146</v>
      </c>
      <c r="RJ24" s="171">
        <v>14750</v>
      </c>
      <c r="RK24" s="130">
        <v>357.22256664600121</v>
      </c>
      <c r="RL24" s="171">
        <v>14299</v>
      </c>
      <c r="RM24" s="130">
        <v>263.93484347162126</v>
      </c>
      <c r="RN24" s="171">
        <v>17876</v>
      </c>
      <c r="RO24" s="130">
        <v>252.86221871298852</v>
      </c>
      <c r="RP24" s="121">
        <v>106750</v>
      </c>
      <c r="RQ24" s="130">
        <v>129.25928312179198</v>
      </c>
      <c r="RR24" s="171">
        <v>12838</v>
      </c>
      <c r="RS24" s="130">
        <v>182.15384615384616</v>
      </c>
      <c r="RT24" s="171">
        <v>14156</v>
      </c>
      <c r="RU24" s="130">
        <v>219.90960451977401</v>
      </c>
      <c r="RV24" s="171">
        <v>18520</v>
      </c>
      <c r="RW24" s="130">
        <v>337.41143127066601</v>
      </c>
      <c r="RX24" s="171">
        <v>23281</v>
      </c>
      <c r="RY24" s="130">
        <v>437.54329254213803</v>
      </c>
      <c r="RZ24" s="171">
        <v>22531</v>
      </c>
      <c r="SA24" s="130">
        <v>299.27343611554136</v>
      </c>
      <c r="SB24" s="171">
        <v>21914</v>
      </c>
      <c r="SC24" s="130">
        <v>165.14216575922566</v>
      </c>
      <c r="SD24" s="186">
        <v>17934</v>
      </c>
      <c r="SE24" s="130">
        <v>99.310957990664576</v>
      </c>
      <c r="SF24" s="186">
        <v>18538</v>
      </c>
      <c r="SG24" s="130">
        <v>84.733432984554071</v>
      </c>
      <c r="SH24" s="186">
        <v>16843</v>
      </c>
      <c r="SI24" s="130">
        <v>80.254708904109592</v>
      </c>
      <c r="SJ24" s="186">
        <v>30343</v>
      </c>
      <c r="SK24" s="130">
        <v>105.71525423728812</v>
      </c>
      <c r="SL24" s="186">
        <v>25643</v>
      </c>
      <c r="SM24" s="130">
        <v>79.334219176166158</v>
      </c>
      <c r="SN24" s="186">
        <v>27708</v>
      </c>
      <c r="SO24" s="130">
        <v>55.00111881852763</v>
      </c>
      <c r="SP24" s="121">
        <v>250249</v>
      </c>
      <c r="SQ24" s="130">
        <v>134.42529274004684</v>
      </c>
      <c r="SR24" s="186">
        <v>19274</v>
      </c>
      <c r="SS24" s="130">
        <v>50.132419379965732</v>
      </c>
      <c r="ST24" s="186">
        <v>19466</v>
      </c>
      <c r="SU24" s="130">
        <v>37.510596213619671</v>
      </c>
      <c r="SV24" s="186">
        <v>26105</v>
      </c>
      <c r="SW24" s="130">
        <v>40.95572354211663</v>
      </c>
      <c r="SX24" s="186">
        <v>38924</v>
      </c>
      <c r="SY24" s="130">
        <v>67.192130922211234</v>
      </c>
      <c r="SZ24" s="186">
        <v>31739</v>
      </c>
      <c r="TA24" s="130">
        <v>40.86813723314544</v>
      </c>
      <c r="TB24" s="186">
        <v>29137</v>
      </c>
      <c r="TC24" s="130">
        <v>32.960664415442189</v>
      </c>
      <c r="TD24" s="186">
        <v>22818</v>
      </c>
      <c r="TE24" s="130">
        <v>27.233188357310144</v>
      </c>
      <c r="TF24" s="186">
        <v>24303</v>
      </c>
      <c r="TG24" s="130">
        <v>31.09828460459596</v>
      </c>
      <c r="TH24" s="186">
        <v>27238</v>
      </c>
      <c r="TI24" s="130">
        <v>61.717033782580309</v>
      </c>
      <c r="TJ24" s="186">
        <v>34338</v>
      </c>
      <c r="TK24" s="130">
        <v>13.166133869426222</v>
      </c>
      <c r="TL24" s="186">
        <v>29100</v>
      </c>
      <c r="TM24" s="130">
        <v>13.481261942830391</v>
      </c>
      <c r="TN24" s="186">
        <v>33743</v>
      </c>
      <c r="TO24" s="130">
        <v>21.780713151436416</v>
      </c>
      <c r="TP24" s="121">
        <v>336185</v>
      </c>
      <c r="TQ24" s="130">
        <v>34.340197163625021</v>
      </c>
      <c r="TR24" s="186">
        <v>27516</v>
      </c>
      <c r="TS24" s="130">
        <v>42.762270416104585</v>
      </c>
      <c r="TT24" s="186">
        <v>24574</v>
      </c>
      <c r="TU24" s="130">
        <v>26.240624678927361</v>
      </c>
      <c r="TV24" s="186">
        <v>32325</v>
      </c>
      <c r="TW24" s="130">
        <v>23.826853093277144</v>
      </c>
      <c r="TX24" s="186">
        <v>36580</v>
      </c>
      <c r="TY24" s="130">
        <f t="shared" si="27"/>
        <v>-6.0219915733223717</v>
      </c>
      <c r="TZ24" s="186">
        <v>34665</v>
      </c>
      <c r="UA24" s="130">
        <f t="shared" si="28"/>
        <v>9.2189419956520311</v>
      </c>
      <c r="UB24" s="186">
        <v>32029</v>
      </c>
      <c r="UC24" s="130">
        <f t="shared" si="29"/>
        <v>9.9255242475203342</v>
      </c>
      <c r="UD24" s="186">
        <v>28651</v>
      </c>
      <c r="UE24" s="130">
        <v>25.563151897624682</v>
      </c>
      <c r="UF24" s="186">
        <v>24800</v>
      </c>
      <c r="UG24" s="130">
        <v>2.0450150187219629</v>
      </c>
      <c r="UH24" s="186">
        <v>26703</v>
      </c>
      <c r="UI24" s="130">
        <v>-1.9641677068800933</v>
      </c>
      <c r="UJ24" s="186">
        <v>33323</v>
      </c>
      <c r="UK24" s="130">
        <v>-2.9559089055856469</v>
      </c>
      <c r="UL24" s="186">
        <v>30357</v>
      </c>
      <c r="UM24" s="130">
        <v>4.3195876288659729</v>
      </c>
      <c r="UN24" s="186">
        <v>34073</v>
      </c>
      <c r="UO24" s="130">
        <v>0.97798061820228988</v>
      </c>
      <c r="UP24" s="121">
        <f t="shared" si="30"/>
        <v>365596</v>
      </c>
      <c r="UQ24" s="122">
        <f t="shared" si="31"/>
        <v>8.7484569507860321</v>
      </c>
      <c r="UR24" s="186">
        <v>26415</v>
      </c>
      <c r="US24" s="130">
        <v>-4.0013083296990821</v>
      </c>
      <c r="UT24" s="186">
        <v>26505</v>
      </c>
      <c r="UU24" s="130">
        <v>7.8578985920078059</v>
      </c>
      <c r="UV24" s="186">
        <v>44876</v>
      </c>
      <c r="UW24" s="130">
        <f t="shared" si="32"/>
        <v>38.827532869296213</v>
      </c>
      <c r="UX24" s="186"/>
      <c r="UY24" s="130"/>
      <c r="UZ24" s="186"/>
      <c r="VA24" s="130"/>
      <c r="VB24" s="186"/>
      <c r="VC24" s="130"/>
      <c r="VD24" s="186"/>
      <c r="VE24" s="130"/>
      <c r="VF24" s="186"/>
      <c r="VG24" s="130"/>
      <c r="VH24" s="186"/>
      <c r="VI24" s="130"/>
      <c r="VJ24" s="186"/>
      <c r="VK24" s="130"/>
      <c r="VL24" s="186"/>
      <c r="VM24" s="130"/>
      <c r="VN24" s="186"/>
      <c r="VO24" s="130"/>
      <c r="VP24" s="121">
        <f t="shared" si="33"/>
        <v>97796</v>
      </c>
      <c r="VQ24" s="122">
        <f t="shared" si="34"/>
        <v>15.851448202333707</v>
      </c>
    </row>
    <row r="25" spans="1:589">
      <c r="A25" s="83"/>
      <c r="B25" s="82"/>
      <c r="C25" s="104" t="s">
        <v>229</v>
      </c>
      <c r="D25" s="90">
        <v>0</v>
      </c>
      <c r="E25" s="20">
        <v>0</v>
      </c>
      <c r="F25" s="20">
        <v>0</v>
      </c>
      <c r="G25" s="20">
        <v>1</v>
      </c>
      <c r="H25" s="20">
        <v>1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0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0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0">
        <v>1</v>
      </c>
      <c r="BE25" s="21">
        <v>0</v>
      </c>
      <c r="BF25" s="21">
        <v>1</v>
      </c>
      <c r="BG25" s="21">
        <v>0</v>
      </c>
      <c r="BH25" s="21">
        <v>0</v>
      </c>
      <c r="BI25" s="21">
        <v>0</v>
      </c>
      <c r="BJ25" s="21">
        <v>0</v>
      </c>
      <c r="BK25" s="21">
        <v>11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0">
        <v>12</v>
      </c>
      <c r="BR25" s="21">
        <v>0</v>
      </c>
      <c r="BS25" s="21">
        <v>0</v>
      </c>
      <c r="BT25" s="21">
        <v>0</v>
      </c>
      <c r="BU25" s="21">
        <v>2</v>
      </c>
      <c r="BV25" s="21">
        <v>3</v>
      </c>
      <c r="BW25" s="21">
        <v>0</v>
      </c>
      <c r="BX25" s="21">
        <v>1</v>
      </c>
      <c r="BY25" s="21">
        <v>2</v>
      </c>
      <c r="BZ25" s="21">
        <v>28</v>
      </c>
      <c r="CA25" s="21">
        <v>7</v>
      </c>
      <c r="CB25" s="21">
        <v>3</v>
      </c>
      <c r="CC25" s="21">
        <v>2</v>
      </c>
      <c r="CD25" s="20">
        <v>48</v>
      </c>
      <c r="CE25" s="21">
        <v>0</v>
      </c>
      <c r="CF25" s="21">
        <v>0</v>
      </c>
      <c r="CG25" s="21">
        <v>0</v>
      </c>
      <c r="CH25" s="21">
        <v>0</v>
      </c>
      <c r="CI25" s="21">
        <v>3</v>
      </c>
      <c r="CJ25" s="21">
        <v>1</v>
      </c>
      <c r="CK25" s="21">
        <v>0</v>
      </c>
      <c r="CL25" s="21">
        <v>5</v>
      </c>
      <c r="CM25" s="21">
        <v>2</v>
      </c>
      <c r="CN25" s="21">
        <v>10</v>
      </c>
      <c r="CO25" s="21">
        <v>4</v>
      </c>
      <c r="CP25" s="21">
        <v>1</v>
      </c>
      <c r="CQ25" s="20">
        <v>26</v>
      </c>
      <c r="CR25" s="21">
        <v>1</v>
      </c>
      <c r="CS25" s="21">
        <v>0</v>
      </c>
      <c r="CT25" s="21">
        <v>40</v>
      </c>
      <c r="CU25" s="21">
        <v>1</v>
      </c>
      <c r="CV25" s="21">
        <v>4</v>
      </c>
      <c r="CW25" s="21">
        <v>20</v>
      </c>
      <c r="CX25" s="21">
        <v>1</v>
      </c>
      <c r="CY25" s="21">
        <v>2</v>
      </c>
      <c r="CZ25" s="21">
        <v>6</v>
      </c>
      <c r="DA25" s="21">
        <v>0</v>
      </c>
      <c r="DB25" s="21">
        <v>6</v>
      </c>
      <c r="DC25" s="21">
        <v>3</v>
      </c>
      <c r="DD25" s="20">
        <v>84</v>
      </c>
      <c r="DE25" s="21">
        <v>0</v>
      </c>
      <c r="DF25" s="21">
        <v>2</v>
      </c>
      <c r="DG25" s="21">
        <v>40</v>
      </c>
      <c r="DH25" s="21">
        <v>1</v>
      </c>
      <c r="DI25" s="21">
        <v>2</v>
      </c>
      <c r="DJ25" s="21">
        <v>8</v>
      </c>
      <c r="DK25" s="21">
        <v>9</v>
      </c>
      <c r="DL25" s="21">
        <v>32</v>
      </c>
      <c r="DM25" s="21">
        <v>3</v>
      </c>
      <c r="DN25" s="21">
        <v>2</v>
      </c>
      <c r="DO25" s="21">
        <v>8</v>
      </c>
      <c r="DP25" s="21">
        <v>3</v>
      </c>
      <c r="DQ25" s="20">
        <v>110</v>
      </c>
      <c r="DR25" s="21">
        <v>1</v>
      </c>
      <c r="DS25" s="21">
        <v>2</v>
      </c>
      <c r="DT25" s="21">
        <v>8</v>
      </c>
      <c r="DU25" s="21">
        <v>47</v>
      </c>
      <c r="DV25" s="21">
        <v>4</v>
      </c>
      <c r="DW25" s="21">
        <v>1</v>
      </c>
      <c r="DX25" s="21">
        <v>0</v>
      </c>
      <c r="DY25" s="21">
        <v>34</v>
      </c>
      <c r="DZ25" s="21">
        <v>11</v>
      </c>
      <c r="EA25" s="21">
        <v>23</v>
      </c>
      <c r="EB25" s="21">
        <v>6</v>
      </c>
      <c r="EC25" s="21">
        <v>1</v>
      </c>
      <c r="ED25" s="23">
        <v>138</v>
      </c>
      <c r="EE25" s="21">
        <v>0</v>
      </c>
      <c r="EF25" s="21">
        <v>1</v>
      </c>
      <c r="EG25" s="21">
        <v>3</v>
      </c>
      <c r="EH25" s="21">
        <v>0</v>
      </c>
      <c r="EI25" s="21">
        <v>3</v>
      </c>
      <c r="EJ25" s="21">
        <v>2</v>
      </c>
      <c r="EK25" s="21">
        <v>3</v>
      </c>
      <c r="EL25" s="21">
        <v>1</v>
      </c>
      <c r="EM25" s="21">
        <v>6</v>
      </c>
      <c r="EN25" s="21">
        <v>55</v>
      </c>
      <c r="EO25" s="21">
        <v>6</v>
      </c>
      <c r="EP25" s="21">
        <v>0</v>
      </c>
      <c r="EQ25" s="20">
        <v>80</v>
      </c>
      <c r="ER25" s="21">
        <v>0</v>
      </c>
      <c r="ES25" s="21">
        <v>2</v>
      </c>
      <c r="ET25" s="21">
        <v>3</v>
      </c>
      <c r="EU25" s="21">
        <v>16</v>
      </c>
      <c r="EV25" s="21">
        <v>9</v>
      </c>
      <c r="EW25" s="21">
        <v>21</v>
      </c>
      <c r="EX25" s="21">
        <v>5</v>
      </c>
      <c r="EY25" s="21">
        <v>38</v>
      </c>
      <c r="EZ25" s="21">
        <v>6</v>
      </c>
      <c r="FA25" s="21">
        <v>23</v>
      </c>
      <c r="FB25" s="21">
        <v>10</v>
      </c>
      <c r="FC25" s="21">
        <v>4</v>
      </c>
      <c r="FD25" s="20">
        <v>137</v>
      </c>
      <c r="FE25" s="21">
        <v>3</v>
      </c>
      <c r="FF25" s="21">
        <v>3</v>
      </c>
      <c r="FG25" s="21">
        <v>9</v>
      </c>
      <c r="FH25" s="21">
        <v>6</v>
      </c>
      <c r="FI25" s="21">
        <v>4</v>
      </c>
      <c r="FJ25" s="21">
        <v>2</v>
      </c>
      <c r="FK25" s="21">
        <v>1</v>
      </c>
      <c r="FL25" s="21">
        <v>24</v>
      </c>
      <c r="FM25" s="21">
        <v>30</v>
      </c>
      <c r="FN25" s="21">
        <v>103</v>
      </c>
      <c r="FO25" s="21">
        <v>36</v>
      </c>
      <c r="FP25" s="21">
        <v>9</v>
      </c>
      <c r="FQ25" s="20">
        <v>230</v>
      </c>
      <c r="FR25" s="21">
        <v>41</v>
      </c>
      <c r="FS25" s="21">
        <v>7</v>
      </c>
      <c r="FT25" s="21">
        <v>10</v>
      </c>
      <c r="FU25" s="21">
        <v>11</v>
      </c>
      <c r="FV25" s="21">
        <v>16</v>
      </c>
      <c r="FW25" s="21">
        <v>158</v>
      </c>
      <c r="FX25" s="21">
        <v>33</v>
      </c>
      <c r="FY25" s="21">
        <v>48</v>
      </c>
      <c r="FZ25" s="21">
        <v>76</v>
      </c>
      <c r="GA25" s="22">
        <v>100</v>
      </c>
      <c r="GB25" s="21">
        <v>72</v>
      </c>
      <c r="GC25" s="21">
        <v>11</v>
      </c>
      <c r="GD25" s="20">
        <v>583</v>
      </c>
      <c r="GE25" s="19">
        <v>16</v>
      </c>
      <c r="GF25" s="18">
        <v>11</v>
      </c>
      <c r="GG25" s="18">
        <v>29</v>
      </c>
      <c r="GH25" s="18">
        <v>32</v>
      </c>
      <c r="GI25" s="18">
        <v>24</v>
      </c>
      <c r="GJ25" s="18">
        <v>84</v>
      </c>
      <c r="GK25" s="18">
        <v>48</v>
      </c>
      <c r="GL25" s="18">
        <v>106</v>
      </c>
      <c r="GM25" s="18">
        <v>55</v>
      </c>
      <c r="GN25" s="17">
        <v>49</v>
      </c>
      <c r="GO25" s="17">
        <v>62</v>
      </c>
      <c r="GP25" s="16">
        <v>14</v>
      </c>
      <c r="GQ25" s="56">
        <v>530</v>
      </c>
      <c r="GR25" s="54">
        <v>14</v>
      </c>
      <c r="GS25" s="24">
        <v>-12.5</v>
      </c>
      <c r="GT25" s="67">
        <v>82</v>
      </c>
      <c r="GU25" s="15">
        <v>645.45454545454538</v>
      </c>
      <c r="GV25" s="67">
        <v>230</v>
      </c>
      <c r="GW25" s="15">
        <v>693.10344827586209</v>
      </c>
      <c r="GX25" s="67">
        <v>85</v>
      </c>
      <c r="GY25" s="15">
        <v>165.625</v>
      </c>
      <c r="GZ25" s="67">
        <v>74</v>
      </c>
      <c r="HA25" s="15">
        <v>208.33333333333334</v>
      </c>
      <c r="HB25" s="67">
        <v>91</v>
      </c>
      <c r="HC25" s="15">
        <v>8.333333333333325</v>
      </c>
      <c r="HD25" s="67">
        <v>87</v>
      </c>
      <c r="HE25" s="15">
        <v>81.25</v>
      </c>
      <c r="HF25" s="67">
        <v>34</v>
      </c>
      <c r="HG25" s="15">
        <v>-67.924528301886795</v>
      </c>
      <c r="HH25" s="67">
        <v>30</v>
      </c>
      <c r="HI25" s="15">
        <v>-45.45454545454546</v>
      </c>
      <c r="HJ25" s="67">
        <v>34</v>
      </c>
      <c r="HK25" s="15">
        <v>-30.612244897959183</v>
      </c>
      <c r="HL25" s="67">
        <v>10</v>
      </c>
      <c r="HM25" s="15">
        <v>-83.870967741935488</v>
      </c>
      <c r="HN25" s="67">
        <v>44</v>
      </c>
      <c r="HO25" s="15">
        <v>214.28571428571428</v>
      </c>
      <c r="HP25" s="72">
        <v>815</v>
      </c>
      <c r="HQ25" s="24">
        <v>53.773584905660378</v>
      </c>
      <c r="HR25" s="67">
        <v>37</v>
      </c>
      <c r="HS25" s="15">
        <v>164.28571428571428</v>
      </c>
      <c r="HT25" s="67">
        <v>31</v>
      </c>
      <c r="HU25" s="15">
        <v>-62.195121951219512</v>
      </c>
      <c r="HV25" s="67">
        <v>69</v>
      </c>
      <c r="HW25" s="15">
        <v>-70</v>
      </c>
      <c r="HX25" s="67">
        <v>141</v>
      </c>
      <c r="HY25" s="15">
        <v>65.882352941176478</v>
      </c>
      <c r="HZ25" s="67">
        <v>15</v>
      </c>
      <c r="IA25" s="15">
        <v>-79.729729729729726</v>
      </c>
      <c r="IB25" s="67">
        <v>55</v>
      </c>
      <c r="IC25" s="15">
        <v>-39.560439560439562</v>
      </c>
      <c r="ID25" s="67">
        <v>34</v>
      </c>
      <c r="IE25" s="15">
        <v>-60.919540229885058</v>
      </c>
      <c r="IF25" s="67">
        <v>94</v>
      </c>
      <c r="IG25" s="15">
        <v>176.47058823529412</v>
      </c>
      <c r="IH25" s="67">
        <v>59</v>
      </c>
      <c r="II25" s="15">
        <v>96.666666666666657</v>
      </c>
      <c r="IJ25" s="67">
        <v>58</v>
      </c>
      <c r="IK25" s="15">
        <v>70.588235294117638</v>
      </c>
      <c r="IL25" s="67">
        <v>29</v>
      </c>
      <c r="IM25" s="15">
        <v>190</v>
      </c>
      <c r="IN25" s="67">
        <v>22</v>
      </c>
      <c r="IO25" s="15">
        <v>-50</v>
      </c>
      <c r="IP25" s="98">
        <v>644</v>
      </c>
      <c r="IQ25" s="15">
        <v>-20.981595092024541</v>
      </c>
      <c r="IR25" s="67">
        <v>45</v>
      </c>
      <c r="IS25" s="15">
        <v>21.621621621621621</v>
      </c>
      <c r="IT25" s="67">
        <v>46</v>
      </c>
      <c r="IU25" s="15">
        <v>48.387096774193552</v>
      </c>
      <c r="IV25" s="124">
        <v>84</v>
      </c>
      <c r="IW25" s="130">
        <v>21.739130434782616</v>
      </c>
      <c r="IX25" s="124">
        <v>97</v>
      </c>
      <c r="IY25" s="130">
        <v>-31.205673758865249</v>
      </c>
      <c r="IZ25" s="124">
        <v>61</v>
      </c>
      <c r="JA25" s="130">
        <v>306.66666666666663</v>
      </c>
      <c r="JB25" s="124">
        <v>48</v>
      </c>
      <c r="JC25" s="130">
        <v>-12.727272727272732</v>
      </c>
      <c r="JD25" s="124">
        <v>110</v>
      </c>
      <c r="JE25" s="130">
        <v>223.52941176470588</v>
      </c>
      <c r="JF25" s="124">
        <v>175</v>
      </c>
      <c r="JG25" s="130">
        <v>86.170212765957444</v>
      </c>
      <c r="JH25" s="124">
        <v>119</v>
      </c>
      <c r="JI25" s="130">
        <v>101.69491525423729</v>
      </c>
      <c r="JJ25" s="124">
        <v>70</v>
      </c>
      <c r="JK25" s="130">
        <v>20.68965517241379</v>
      </c>
      <c r="JL25" s="124">
        <v>51</v>
      </c>
      <c r="JM25" s="130">
        <v>75.862068965517238</v>
      </c>
      <c r="JN25" s="124">
        <v>23</v>
      </c>
      <c r="JO25" s="130">
        <v>4.5454545454545414</v>
      </c>
      <c r="JP25" s="125">
        <v>929</v>
      </c>
      <c r="JQ25" s="130">
        <v>44.254658385093173</v>
      </c>
      <c r="JR25" s="124">
        <v>48</v>
      </c>
      <c r="JS25" s="130">
        <v>6.6666666666666652</v>
      </c>
      <c r="JT25" s="124">
        <v>41</v>
      </c>
      <c r="JU25" s="130">
        <v>-10.869565217391308</v>
      </c>
      <c r="JV25" s="124">
        <v>113</v>
      </c>
      <c r="JW25" s="167">
        <v>34.523809523809533</v>
      </c>
      <c r="JX25" s="172">
        <v>147</v>
      </c>
      <c r="JY25" s="167">
        <v>51.546391752577314</v>
      </c>
      <c r="JZ25" s="172">
        <v>83</v>
      </c>
      <c r="KA25" s="130">
        <v>36.065573770491795</v>
      </c>
      <c r="KB25" s="172">
        <v>142</v>
      </c>
      <c r="KC25" s="130">
        <v>195.83333333333334</v>
      </c>
      <c r="KD25" s="172">
        <v>60</v>
      </c>
      <c r="KE25" s="130">
        <v>-45.45454545454546</v>
      </c>
      <c r="KF25" s="172">
        <v>103</v>
      </c>
      <c r="KG25" s="130">
        <v>-41.142857142857146</v>
      </c>
      <c r="KH25" s="172">
        <v>76</v>
      </c>
      <c r="KI25" s="130">
        <v>-36.134453781512612</v>
      </c>
      <c r="KJ25" s="172">
        <v>73</v>
      </c>
      <c r="KK25" s="130">
        <v>4.2857142857142927</v>
      </c>
      <c r="KL25" s="172">
        <v>58</v>
      </c>
      <c r="KM25" s="130">
        <v>13.725490196078427</v>
      </c>
      <c r="KN25" s="172">
        <v>72</v>
      </c>
      <c r="KO25" s="130">
        <v>213.04347826086959</v>
      </c>
      <c r="KP25" s="125">
        <v>1016</v>
      </c>
      <c r="KQ25" s="130">
        <v>9.3649085037674986</v>
      </c>
      <c r="KR25" s="172">
        <v>60</v>
      </c>
      <c r="KS25" s="130">
        <v>25</v>
      </c>
      <c r="KT25" s="172">
        <v>70</v>
      </c>
      <c r="KU25" s="130">
        <v>70.731707317073173</v>
      </c>
      <c r="KV25" s="172">
        <v>78</v>
      </c>
      <c r="KW25" s="130">
        <v>-30.973451327433633</v>
      </c>
      <c r="KX25" s="172">
        <v>120</v>
      </c>
      <c r="KY25" s="130">
        <v>-18.367346938775508</v>
      </c>
      <c r="KZ25" s="172">
        <v>148</v>
      </c>
      <c r="LA25" s="181">
        <v>78.313253012048193</v>
      </c>
      <c r="LB25" s="185">
        <v>113</v>
      </c>
      <c r="LC25" s="181">
        <v>-20.422535211267601</v>
      </c>
      <c r="LD25" s="185">
        <v>121</v>
      </c>
      <c r="LE25" s="181">
        <v>101.66666666666666</v>
      </c>
      <c r="LF25" s="185">
        <v>87</v>
      </c>
      <c r="LG25" s="181">
        <v>-15.533980582524276</v>
      </c>
      <c r="LH25" s="185">
        <v>87</v>
      </c>
      <c r="LI25" s="181">
        <v>14.473684210526304</v>
      </c>
      <c r="LJ25" s="185">
        <v>53</v>
      </c>
      <c r="LK25" s="181">
        <v>-27.397260273972602</v>
      </c>
      <c r="LL25" s="185">
        <v>45</v>
      </c>
      <c r="LM25" s="181">
        <v>-22.413793103448278</v>
      </c>
      <c r="LN25" s="185">
        <v>52</v>
      </c>
      <c r="LO25" s="181">
        <v>-27.777777777777779</v>
      </c>
      <c r="LP25" s="121">
        <v>1034</v>
      </c>
      <c r="LQ25" s="130">
        <v>1.7716535433070835</v>
      </c>
      <c r="LR25" s="185">
        <v>70</v>
      </c>
      <c r="LS25" s="130">
        <v>16.666666666666675</v>
      </c>
      <c r="LT25" s="185">
        <v>98</v>
      </c>
      <c r="LU25" s="130">
        <v>39.999999999999993</v>
      </c>
      <c r="LV25" s="172">
        <v>73</v>
      </c>
      <c r="LW25" s="130">
        <v>-6.4102564102564097</v>
      </c>
      <c r="LX25" s="172">
        <v>117</v>
      </c>
      <c r="LY25" s="130">
        <v>-2.5000000000000022</v>
      </c>
      <c r="LZ25" s="172">
        <v>65</v>
      </c>
      <c r="MA25" s="130">
        <v>-56.081081081081074</v>
      </c>
      <c r="MB25" s="172">
        <v>89</v>
      </c>
      <c r="MC25" s="130">
        <v>-21.238938053097346</v>
      </c>
      <c r="MD25" s="172">
        <v>96</v>
      </c>
      <c r="ME25" s="130">
        <v>-20.661157024793386</v>
      </c>
      <c r="MF25" s="172">
        <v>106</v>
      </c>
      <c r="MG25" s="130">
        <v>21.839080459770123</v>
      </c>
      <c r="MH25" s="172">
        <v>97</v>
      </c>
      <c r="MI25" s="130">
        <v>11.494252873563227</v>
      </c>
      <c r="MJ25" s="172">
        <v>85</v>
      </c>
      <c r="MK25" s="130">
        <v>60.377358490566046</v>
      </c>
      <c r="ML25" s="172">
        <v>44</v>
      </c>
      <c r="MM25" s="130">
        <v>-2.2222222222222254</v>
      </c>
      <c r="MN25" s="172">
        <v>60</v>
      </c>
      <c r="MO25" s="130">
        <v>15.384615384615374</v>
      </c>
      <c r="MP25" s="121">
        <v>1000</v>
      </c>
      <c r="MQ25" s="130">
        <v>-3.2882011605415817</v>
      </c>
      <c r="MR25" s="185">
        <v>129</v>
      </c>
      <c r="MS25" s="130">
        <v>84.285714285714278</v>
      </c>
      <c r="MT25" s="185">
        <v>95</v>
      </c>
      <c r="MU25" s="130">
        <v>-3.0612244897959218</v>
      </c>
      <c r="MV25" s="172">
        <v>94</v>
      </c>
      <c r="MW25" s="130">
        <v>28.767123287671236</v>
      </c>
      <c r="MX25" s="172">
        <v>46</v>
      </c>
      <c r="MY25" s="130">
        <v>-60.683760683760688</v>
      </c>
      <c r="MZ25" s="172">
        <v>59</v>
      </c>
      <c r="NA25" s="130">
        <v>-9.2307692307692317</v>
      </c>
      <c r="NB25" s="172">
        <v>115</v>
      </c>
      <c r="NC25" s="130">
        <v>29.213483146067421</v>
      </c>
      <c r="ND25" s="172">
        <v>76</v>
      </c>
      <c r="NE25" s="130">
        <v>-20.833333333333336</v>
      </c>
      <c r="NF25" s="172">
        <v>125</v>
      </c>
      <c r="NG25" s="130">
        <v>17.924528301886799</v>
      </c>
      <c r="NH25" s="172">
        <v>77</v>
      </c>
      <c r="NI25" s="130">
        <v>-20.618556701030933</v>
      </c>
      <c r="NJ25" s="172">
        <v>114</v>
      </c>
      <c r="NK25" s="130">
        <v>34.117647058823522</v>
      </c>
      <c r="NL25" s="172">
        <v>47</v>
      </c>
      <c r="NM25" s="130">
        <v>6.8181818181818121</v>
      </c>
      <c r="NN25" s="171">
        <v>61</v>
      </c>
      <c r="NO25" s="130">
        <v>1.6666666666666607</v>
      </c>
      <c r="NP25" s="121">
        <v>1038</v>
      </c>
      <c r="NQ25" s="130">
        <v>3.8000000000000034</v>
      </c>
      <c r="NR25" s="185">
        <v>80</v>
      </c>
      <c r="NS25" s="130">
        <v>-37.984496124031011</v>
      </c>
      <c r="NT25" s="185">
        <v>81</v>
      </c>
      <c r="NU25" s="130">
        <v>-14.736842105263159</v>
      </c>
      <c r="NV25" s="172">
        <v>116</v>
      </c>
      <c r="NW25" s="130">
        <v>23.404255319148938</v>
      </c>
      <c r="NX25" s="172">
        <v>142</v>
      </c>
      <c r="NY25" s="130">
        <v>208.69565217391303</v>
      </c>
      <c r="NZ25" s="172">
        <v>55</v>
      </c>
      <c r="OA25" s="130">
        <v>-6.7796610169491567</v>
      </c>
      <c r="OB25" s="172">
        <v>109</v>
      </c>
      <c r="OC25" s="130">
        <v>-5.2173913043478297</v>
      </c>
      <c r="OD25" s="172">
        <v>184</v>
      </c>
      <c r="OE25" s="130">
        <v>142.10526315789474</v>
      </c>
      <c r="OF25" s="172">
        <v>102</v>
      </c>
      <c r="OG25" s="130">
        <v>-18.400000000000006</v>
      </c>
      <c r="OH25" s="172">
        <v>156</v>
      </c>
      <c r="OI25" s="130">
        <v>102.59740259740258</v>
      </c>
      <c r="OJ25" s="172">
        <v>127</v>
      </c>
      <c r="OK25" s="130">
        <v>11.403508771929815</v>
      </c>
      <c r="OL25" s="172">
        <v>37</v>
      </c>
      <c r="OM25" s="130">
        <v>-21.276595744680847</v>
      </c>
      <c r="ON25" s="171">
        <v>68</v>
      </c>
      <c r="OO25" s="130">
        <v>11.475409836065564</v>
      </c>
      <c r="OP25" s="121">
        <v>1257</v>
      </c>
      <c r="OQ25" s="130">
        <v>21.098265895953759</v>
      </c>
      <c r="OR25" s="185">
        <v>100</v>
      </c>
      <c r="OS25" s="130">
        <v>25</v>
      </c>
      <c r="OT25" s="172">
        <v>68</v>
      </c>
      <c r="OU25" s="130">
        <v>-16.049382716049386</v>
      </c>
      <c r="OV25" s="172">
        <v>27</v>
      </c>
      <c r="OW25" s="130">
        <v>-76.724137931034491</v>
      </c>
      <c r="OX25" s="172">
        <v>0</v>
      </c>
      <c r="OY25" s="130">
        <v>-100</v>
      </c>
      <c r="OZ25" s="172" t="s">
        <v>216</v>
      </c>
      <c r="PA25" s="130" t="s">
        <v>216</v>
      </c>
      <c r="PB25" s="172" t="s">
        <v>216</v>
      </c>
      <c r="PC25" s="130" t="s">
        <v>216</v>
      </c>
      <c r="PD25" s="172" t="s">
        <v>216</v>
      </c>
      <c r="PE25" s="130" t="s">
        <v>216</v>
      </c>
      <c r="PF25" s="172" t="s">
        <v>216</v>
      </c>
      <c r="PG25" s="130" t="s">
        <v>216</v>
      </c>
      <c r="PH25" s="172" t="s">
        <v>216</v>
      </c>
      <c r="PI25" s="130" t="s">
        <v>216</v>
      </c>
      <c r="PJ25" s="172" t="s">
        <v>216</v>
      </c>
      <c r="PK25" s="130" t="s">
        <v>216</v>
      </c>
      <c r="PL25" s="172" t="s">
        <v>216</v>
      </c>
      <c r="PM25" s="130" t="s">
        <v>216</v>
      </c>
      <c r="PN25" s="172">
        <v>7</v>
      </c>
      <c r="PO25" s="130">
        <v>-89.705882352941174</v>
      </c>
      <c r="PP25" s="121">
        <v>202</v>
      </c>
      <c r="PQ25" s="130">
        <v>-83.929992044550517</v>
      </c>
      <c r="PR25" s="185">
        <v>8</v>
      </c>
      <c r="PS25" s="130">
        <v>-92</v>
      </c>
      <c r="PT25" s="172">
        <v>0</v>
      </c>
      <c r="PU25" s="130">
        <v>-100</v>
      </c>
      <c r="PV25" s="172">
        <v>3</v>
      </c>
      <c r="PW25" s="130">
        <v>-88.888888888888886</v>
      </c>
      <c r="PX25" s="172">
        <v>47</v>
      </c>
      <c r="PY25" s="130" t="s">
        <v>216</v>
      </c>
      <c r="PZ25" s="172" t="s">
        <v>216</v>
      </c>
      <c r="QA25" s="130" t="s">
        <v>216</v>
      </c>
      <c r="QB25" s="172">
        <v>63</v>
      </c>
      <c r="QC25" s="130" t="s">
        <v>216</v>
      </c>
      <c r="QD25" s="172">
        <v>2</v>
      </c>
      <c r="QE25" s="130" t="s">
        <v>216</v>
      </c>
      <c r="QF25" s="172">
        <v>3</v>
      </c>
      <c r="QG25" s="130" t="s">
        <v>216</v>
      </c>
      <c r="QH25" s="172">
        <v>6</v>
      </c>
      <c r="QI25" s="130" t="s">
        <v>216</v>
      </c>
      <c r="QJ25" s="172">
        <v>71</v>
      </c>
      <c r="QK25" s="130" t="s">
        <v>216</v>
      </c>
      <c r="QL25" s="172">
        <v>26</v>
      </c>
      <c r="QM25" s="130" t="s">
        <v>216</v>
      </c>
      <c r="QN25" s="172">
        <v>100</v>
      </c>
      <c r="QO25" s="130">
        <v>1328.5714285714287</v>
      </c>
      <c r="QP25" s="121">
        <v>329</v>
      </c>
      <c r="QQ25" s="130">
        <v>62.871287128712858</v>
      </c>
      <c r="QR25" s="186">
        <v>118</v>
      </c>
      <c r="QS25" s="130">
        <v>1375</v>
      </c>
      <c r="QT25" s="171">
        <v>55</v>
      </c>
      <c r="QU25" s="130" t="s">
        <v>216</v>
      </c>
      <c r="QV25" s="171">
        <v>109</v>
      </c>
      <c r="QW25" s="130">
        <v>3533.3333333333335</v>
      </c>
      <c r="QX25" s="171">
        <v>148</v>
      </c>
      <c r="QY25" s="130">
        <v>214.89361702127661</v>
      </c>
      <c r="QZ25" s="171">
        <v>157</v>
      </c>
      <c r="RA25" s="130" t="s">
        <v>216</v>
      </c>
      <c r="RB25" s="171">
        <v>118</v>
      </c>
      <c r="RC25" s="130">
        <v>87.301587301587304</v>
      </c>
      <c r="RD25" s="171">
        <v>146</v>
      </c>
      <c r="RE25" s="130">
        <v>7200</v>
      </c>
      <c r="RF25" s="171">
        <v>176</v>
      </c>
      <c r="RG25" s="130">
        <v>5766.6666666666661</v>
      </c>
      <c r="RH25" s="171">
        <v>164</v>
      </c>
      <c r="RI25" s="130">
        <v>2633.333333333333</v>
      </c>
      <c r="RJ25" s="171">
        <v>152</v>
      </c>
      <c r="RK25" s="130">
        <v>114.08450704225351</v>
      </c>
      <c r="RL25" s="171">
        <v>148</v>
      </c>
      <c r="RM25" s="130">
        <v>469.23076923076923</v>
      </c>
      <c r="RN25" s="171">
        <v>119</v>
      </c>
      <c r="RO25" s="130">
        <v>18.999999999999993</v>
      </c>
      <c r="RP25" s="121">
        <v>1610</v>
      </c>
      <c r="RQ25" s="130">
        <v>389.36170212765956</v>
      </c>
      <c r="RR25" s="171">
        <v>192</v>
      </c>
      <c r="RS25" s="130">
        <v>62.711864406779668</v>
      </c>
      <c r="RT25" s="171">
        <v>190</v>
      </c>
      <c r="RU25" s="130">
        <v>245.45454545454547</v>
      </c>
      <c r="RV25" s="171">
        <v>139</v>
      </c>
      <c r="RW25" s="130">
        <v>27.522935779816503</v>
      </c>
      <c r="RX25" s="171">
        <v>29</v>
      </c>
      <c r="RY25" s="130">
        <v>-80.405405405405403</v>
      </c>
      <c r="RZ25" s="171">
        <v>136</v>
      </c>
      <c r="SA25" s="130">
        <v>-13.375796178343947</v>
      </c>
      <c r="SB25" s="171">
        <v>169</v>
      </c>
      <c r="SC25" s="130">
        <v>43.220338983050844</v>
      </c>
      <c r="SD25" s="186">
        <v>185</v>
      </c>
      <c r="SE25" s="130">
        <v>26.712328767123282</v>
      </c>
      <c r="SF25" s="186">
        <v>213</v>
      </c>
      <c r="SG25" s="130">
        <v>21.02272727272727</v>
      </c>
      <c r="SH25" s="186">
        <v>191</v>
      </c>
      <c r="SI25" s="130">
        <v>16.463414634146332</v>
      </c>
      <c r="SJ25" s="186">
        <v>97</v>
      </c>
      <c r="SK25" s="130">
        <v>-36.184210526315788</v>
      </c>
      <c r="SL25" s="186">
        <v>60</v>
      </c>
      <c r="SM25" s="130">
        <v>-59.459459459459453</v>
      </c>
      <c r="SN25" s="186">
        <v>23</v>
      </c>
      <c r="SO25" s="130">
        <v>-80.672268907563023</v>
      </c>
      <c r="SP25" s="121">
        <v>1624</v>
      </c>
      <c r="SQ25" s="130">
        <v>0.86956521739129933</v>
      </c>
      <c r="SR25" s="186">
        <v>134</v>
      </c>
      <c r="SS25" s="130">
        <v>-30.208333333333336</v>
      </c>
      <c r="ST25" s="186">
        <v>149</v>
      </c>
      <c r="SU25" s="130">
        <v>-21.578947368421055</v>
      </c>
      <c r="SV25" s="186">
        <v>140</v>
      </c>
      <c r="SW25" s="130">
        <v>0.7194244604316502</v>
      </c>
      <c r="SX25" s="186">
        <v>172</v>
      </c>
      <c r="SY25" s="130">
        <v>493.10344827586209</v>
      </c>
      <c r="SZ25" s="186">
        <v>96</v>
      </c>
      <c r="TA25" s="130">
        <v>-29.411764705882348</v>
      </c>
      <c r="TB25" s="186">
        <v>102</v>
      </c>
      <c r="TC25" s="130">
        <v>-39.644970414201183</v>
      </c>
      <c r="TD25" s="186">
        <v>176</v>
      </c>
      <c r="TE25" s="130">
        <v>-4.8648648648648596</v>
      </c>
      <c r="TF25" s="186">
        <v>184</v>
      </c>
      <c r="TG25" s="130">
        <v>-13.6150234741784</v>
      </c>
      <c r="TH25" s="186">
        <v>362</v>
      </c>
      <c r="TI25" s="130">
        <v>89.528795811518307</v>
      </c>
      <c r="TJ25" s="186">
        <v>94</v>
      </c>
      <c r="TK25" s="130">
        <v>-3.0927835051546393</v>
      </c>
      <c r="TL25" s="186">
        <v>141</v>
      </c>
      <c r="TM25" s="130">
        <v>135</v>
      </c>
      <c r="TN25" s="186">
        <v>95</v>
      </c>
      <c r="TO25" s="130">
        <v>313.04347826086951</v>
      </c>
      <c r="TP25" s="121">
        <v>1845</v>
      </c>
      <c r="TQ25" s="130">
        <v>13.608374384236456</v>
      </c>
      <c r="TR25" s="186">
        <v>124</v>
      </c>
      <c r="TS25" s="130">
        <v>-7.4626865671641784</v>
      </c>
      <c r="TT25" s="186">
        <v>131</v>
      </c>
      <c r="TU25" s="130">
        <v>-12.080536912751683</v>
      </c>
      <c r="TV25" s="186">
        <v>126</v>
      </c>
      <c r="TW25" s="130">
        <v>-9.9999999999999982</v>
      </c>
      <c r="TX25" s="186">
        <v>122</v>
      </c>
      <c r="TY25" s="130">
        <f t="shared" si="27"/>
        <v>-29.06976744186046</v>
      </c>
      <c r="TZ25" s="186">
        <v>144</v>
      </c>
      <c r="UA25" s="130">
        <f t="shared" si="28"/>
        <v>50</v>
      </c>
      <c r="UB25" s="186">
        <v>124</v>
      </c>
      <c r="UC25" s="130">
        <f t="shared" si="29"/>
        <v>21.568627450980383</v>
      </c>
      <c r="UD25" s="186">
        <v>211</v>
      </c>
      <c r="UE25" s="130">
        <v>19.886363636363647</v>
      </c>
      <c r="UF25" s="186">
        <v>281</v>
      </c>
      <c r="UG25" s="130">
        <v>52.717391304347828</v>
      </c>
      <c r="UH25" s="186">
        <v>219</v>
      </c>
      <c r="UI25" s="130">
        <v>-39.502762430939228</v>
      </c>
      <c r="UJ25" s="186">
        <v>220</v>
      </c>
      <c r="UK25" s="130">
        <v>134.04255319148936</v>
      </c>
      <c r="UL25" s="186">
        <v>114</v>
      </c>
      <c r="UM25" s="130">
        <v>-19.148936170212771</v>
      </c>
      <c r="UN25" s="186">
        <v>93</v>
      </c>
      <c r="UO25" s="130">
        <v>-2.1052631578947323</v>
      </c>
      <c r="UP25" s="121">
        <f t="shared" si="30"/>
        <v>1909</v>
      </c>
      <c r="UQ25" s="122">
        <f t="shared" si="31"/>
        <v>3.468834688346889</v>
      </c>
      <c r="UR25" s="186">
        <v>243</v>
      </c>
      <c r="US25" s="130">
        <v>95.967741935483872</v>
      </c>
      <c r="UT25" s="186">
        <v>196</v>
      </c>
      <c r="UU25" s="130">
        <v>49.618320610687029</v>
      </c>
      <c r="UV25" s="186">
        <v>181</v>
      </c>
      <c r="UW25" s="130">
        <f t="shared" si="32"/>
        <v>43.650793650793652</v>
      </c>
      <c r="UX25" s="186"/>
      <c r="UY25" s="130"/>
      <c r="UZ25" s="186"/>
      <c r="VA25" s="130"/>
      <c r="VB25" s="186"/>
      <c r="VC25" s="130"/>
      <c r="VD25" s="186"/>
      <c r="VE25" s="130"/>
      <c r="VF25" s="186"/>
      <c r="VG25" s="130"/>
      <c r="VH25" s="186"/>
      <c r="VI25" s="130"/>
      <c r="VJ25" s="186"/>
      <c r="VK25" s="130"/>
      <c r="VL25" s="186"/>
      <c r="VM25" s="130"/>
      <c r="VN25" s="186"/>
      <c r="VO25" s="130"/>
      <c r="VP25" s="121">
        <f t="shared" si="33"/>
        <v>620</v>
      </c>
      <c r="VQ25" s="122">
        <f t="shared" si="34"/>
        <v>62.729658792650909</v>
      </c>
    </row>
    <row r="26" spans="1:589">
      <c r="A26" s="83"/>
      <c r="B26" s="160" t="s">
        <v>228</v>
      </c>
      <c r="C26" s="104" t="s">
        <v>227</v>
      </c>
      <c r="D26" s="90">
        <v>10107</v>
      </c>
      <c r="E26" s="20">
        <v>10527</v>
      </c>
      <c r="F26" s="20">
        <v>11313</v>
      </c>
      <c r="G26" s="20">
        <v>10225</v>
      </c>
      <c r="H26" s="20">
        <v>13835</v>
      </c>
      <c r="I26" s="20">
        <v>19535</v>
      </c>
      <c r="J26" s="20">
        <v>29367</v>
      </c>
      <c r="K26" s="20">
        <v>38289</v>
      </c>
      <c r="L26" s="20">
        <v>56827</v>
      </c>
      <c r="M26" s="20">
        <v>75876</v>
      </c>
      <c r="N26" s="20">
        <v>69343</v>
      </c>
      <c r="O26" s="20">
        <v>73770</v>
      </c>
      <c r="P26" s="20">
        <v>74162</v>
      </c>
      <c r="Q26" s="20">
        <v>62374</v>
      </c>
      <c r="R26" s="21">
        <v>3992</v>
      </c>
      <c r="S26" s="21">
        <v>2983</v>
      </c>
      <c r="T26" s="21">
        <v>3710</v>
      </c>
      <c r="U26" s="21">
        <v>4993</v>
      </c>
      <c r="V26" s="21">
        <v>3630</v>
      </c>
      <c r="W26" s="21">
        <v>2981</v>
      </c>
      <c r="X26" s="21">
        <v>4387</v>
      </c>
      <c r="Y26" s="21">
        <v>3438</v>
      </c>
      <c r="Z26" s="21">
        <v>3573</v>
      </c>
      <c r="AA26" s="21">
        <v>4745</v>
      </c>
      <c r="AB26" s="21">
        <v>4332</v>
      </c>
      <c r="AC26" s="21">
        <v>7209</v>
      </c>
      <c r="AD26" s="20">
        <v>49973</v>
      </c>
      <c r="AE26" s="21">
        <v>4541</v>
      </c>
      <c r="AF26" s="21">
        <v>4774</v>
      </c>
      <c r="AG26" s="21">
        <v>5036</v>
      </c>
      <c r="AH26" s="21">
        <v>7793</v>
      </c>
      <c r="AI26" s="21">
        <v>5544</v>
      </c>
      <c r="AJ26" s="21">
        <v>4167</v>
      </c>
      <c r="AK26" s="21">
        <v>4227</v>
      </c>
      <c r="AL26" s="21">
        <v>4300</v>
      </c>
      <c r="AM26" s="21">
        <v>5439</v>
      </c>
      <c r="AN26" s="21">
        <v>6713</v>
      </c>
      <c r="AO26" s="21">
        <v>4871</v>
      </c>
      <c r="AP26" s="21">
        <v>6274</v>
      </c>
      <c r="AQ26" s="20">
        <v>63679</v>
      </c>
      <c r="AR26" s="21">
        <v>4793</v>
      </c>
      <c r="AS26" s="21">
        <v>7245</v>
      </c>
      <c r="AT26" s="21">
        <v>11211</v>
      </c>
      <c r="AU26" s="21">
        <v>11981</v>
      </c>
      <c r="AV26" s="21">
        <v>11507</v>
      </c>
      <c r="AW26" s="21">
        <v>6306</v>
      </c>
      <c r="AX26" s="21">
        <v>4708</v>
      </c>
      <c r="AY26" s="21">
        <v>4453</v>
      </c>
      <c r="AZ26" s="21">
        <v>5955</v>
      </c>
      <c r="BA26" s="21">
        <v>6803</v>
      </c>
      <c r="BB26" s="21">
        <v>5488</v>
      </c>
      <c r="BC26" s="21">
        <v>7435</v>
      </c>
      <c r="BD26" s="20">
        <v>87885</v>
      </c>
      <c r="BE26" s="21">
        <v>5083</v>
      </c>
      <c r="BF26" s="21">
        <v>5522</v>
      </c>
      <c r="BG26" s="21">
        <v>6880</v>
      </c>
      <c r="BH26" s="21">
        <v>8926</v>
      </c>
      <c r="BI26" s="21">
        <v>7348</v>
      </c>
      <c r="BJ26" s="21">
        <v>5624</v>
      </c>
      <c r="BK26" s="21">
        <v>5293</v>
      </c>
      <c r="BL26" s="21">
        <v>5208</v>
      </c>
      <c r="BM26" s="21">
        <v>5096</v>
      </c>
      <c r="BN26" s="21">
        <v>5597</v>
      </c>
      <c r="BO26" s="21">
        <v>5132</v>
      </c>
      <c r="BP26" s="21">
        <v>7454</v>
      </c>
      <c r="BQ26" s="20">
        <v>73163</v>
      </c>
      <c r="BR26" s="21">
        <v>4553</v>
      </c>
      <c r="BS26" s="21">
        <v>5810</v>
      </c>
      <c r="BT26" s="21">
        <v>6022</v>
      </c>
      <c r="BU26" s="21">
        <v>8980</v>
      </c>
      <c r="BV26" s="21">
        <v>6597</v>
      </c>
      <c r="BW26" s="21">
        <v>6365</v>
      </c>
      <c r="BX26" s="21">
        <v>4743</v>
      </c>
      <c r="BY26" s="21">
        <v>4811</v>
      </c>
      <c r="BZ26" s="21">
        <v>5678</v>
      </c>
      <c r="CA26" s="21">
        <v>7536</v>
      </c>
      <c r="CB26" s="21">
        <v>4836</v>
      </c>
      <c r="CC26" s="21">
        <v>8069</v>
      </c>
      <c r="CD26" s="20">
        <v>74000</v>
      </c>
      <c r="CE26" s="21">
        <v>5894</v>
      </c>
      <c r="CF26" s="21">
        <v>6543</v>
      </c>
      <c r="CG26" s="21">
        <v>5565</v>
      </c>
      <c r="CH26" s="21">
        <v>4859</v>
      </c>
      <c r="CI26" s="21">
        <v>5036</v>
      </c>
      <c r="CJ26" s="21">
        <v>4041</v>
      </c>
      <c r="CK26" s="21">
        <v>5553</v>
      </c>
      <c r="CL26" s="21">
        <v>6633</v>
      </c>
      <c r="CM26" s="21">
        <v>6266</v>
      </c>
      <c r="CN26" s="21">
        <v>8978</v>
      </c>
      <c r="CO26" s="21">
        <v>8549</v>
      </c>
      <c r="CP26" s="21">
        <v>10326</v>
      </c>
      <c r="CQ26" s="20">
        <v>78243</v>
      </c>
      <c r="CR26" s="21">
        <v>8624</v>
      </c>
      <c r="CS26" s="21">
        <v>7922</v>
      </c>
      <c r="CT26" s="21">
        <v>8504</v>
      </c>
      <c r="CU26" s="21">
        <v>10828</v>
      </c>
      <c r="CV26" s="21">
        <v>8867</v>
      </c>
      <c r="CW26" s="21">
        <v>7449</v>
      </c>
      <c r="CX26" s="21">
        <v>7605</v>
      </c>
      <c r="CY26" s="21">
        <v>6749</v>
      </c>
      <c r="CZ26" s="21">
        <v>6986</v>
      </c>
      <c r="DA26" s="21">
        <v>10398</v>
      </c>
      <c r="DB26" s="21">
        <v>6508</v>
      </c>
      <c r="DC26" s="21">
        <v>12148</v>
      </c>
      <c r="DD26" s="20">
        <v>102588</v>
      </c>
      <c r="DE26" s="21">
        <v>7353</v>
      </c>
      <c r="DF26" s="21">
        <v>7730</v>
      </c>
      <c r="DG26" s="21">
        <v>11369</v>
      </c>
      <c r="DH26" s="21">
        <v>13351</v>
      </c>
      <c r="DI26" s="21">
        <v>9138</v>
      </c>
      <c r="DJ26" s="21">
        <v>7628</v>
      </c>
      <c r="DK26" s="21">
        <v>6963</v>
      </c>
      <c r="DL26" s="21">
        <v>7643</v>
      </c>
      <c r="DM26" s="21">
        <v>8581</v>
      </c>
      <c r="DN26" s="21">
        <v>10239</v>
      </c>
      <c r="DO26" s="21">
        <v>7388</v>
      </c>
      <c r="DP26" s="21">
        <v>15341</v>
      </c>
      <c r="DQ26" s="20">
        <v>112724</v>
      </c>
      <c r="DR26" s="21">
        <v>7229</v>
      </c>
      <c r="DS26" s="21">
        <v>11291</v>
      </c>
      <c r="DT26" s="21">
        <v>12410</v>
      </c>
      <c r="DU26" s="21">
        <v>14285</v>
      </c>
      <c r="DV26" s="21">
        <v>10828</v>
      </c>
      <c r="DW26" s="21">
        <v>9321</v>
      </c>
      <c r="DX26" s="21">
        <v>8696</v>
      </c>
      <c r="DY26" s="21">
        <v>9771</v>
      </c>
      <c r="DZ26" s="21">
        <v>8822</v>
      </c>
      <c r="EA26" s="21">
        <v>12472</v>
      </c>
      <c r="EB26" s="21">
        <v>8273</v>
      </c>
      <c r="EC26" s="21">
        <v>15157</v>
      </c>
      <c r="ED26" s="23">
        <v>128555</v>
      </c>
      <c r="EE26" s="21">
        <v>9922</v>
      </c>
      <c r="EF26" s="21">
        <v>11787</v>
      </c>
      <c r="EG26" s="21">
        <v>13234</v>
      </c>
      <c r="EH26" s="21">
        <v>15603</v>
      </c>
      <c r="EI26" s="21">
        <v>11599</v>
      </c>
      <c r="EJ26" s="21">
        <v>9704</v>
      </c>
      <c r="EK26" s="21">
        <v>9536</v>
      </c>
      <c r="EL26" s="21">
        <v>10032</v>
      </c>
      <c r="EM26" s="21">
        <v>10720</v>
      </c>
      <c r="EN26" s="21">
        <v>15381</v>
      </c>
      <c r="EO26" s="21">
        <v>10907</v>
      </c>
      <c r="EP26" s="21">
        <v>18367</v>
      </c>
      <c r="EQ26" s="20">
        <v>146792</v>
      </c>
      <c r="ER26" s="21">
        <v>14132</v>
      </c>
      <c r="ES26" s="21">
        <v>14359</v>
      </c>
      <c r="ET26" s="21">
        <v>16599</v>
      </c>
      <c r="EU26" s="21">
        <v>17750</v>
      </c>
      <c r="EV26" s="21">
        <v>13276</v>
      </c>
      <c r="EW26" s="21">
        <v>10286</v>
      </c>
      <c r="EX26" s="21">
        <v>10044</v>
      </c>
      <c r="EY26" s="21">
        <v>10153</v>
      </c>
      <c r="EZ26" s="21">
        <v>11266</v>
      </c>
      <c r="FA26" s="21">
        <v>17309</v>
      </c>
      <c r="FB26" s="21">
        <v>10118</v>
      </c>
      <c r="FC26" s="21">
        <v>15395</v>
      </c>
      <c r="FD26" s="20">
        <v>160687</v>
      </c>
      <c r="FE26" s="21">
        <v>13947</v>
      </c>
      <c r="FF26" s="21">
        <v>14740</v>
      </c>
      <c r="FG26" s="21">
        <v>17925</v>
      </c>
      <c r="FH26" s="21">
        <v>21944</v>
      </c>
      <c r="FI26" s="21">
        <v>14219</v>
      </c>
      <c r="FJ26" s="21">
        <v>10418</v>
      </c>
      <c r="FK26" s="21">
        <v>9915</v>
      </c>
      <c r="FL26" s="21">
        <v>9546</v>
      </c>
      <c r="FM26" s="21">
        <v>12189</v>
      </c>
      <c r="FN26" s="21">
        <v>23244</v>
      </c>
      <c r="FO26" s="21">
        <v>18072</v>
      </c>
      <c r="FP26" s="21">
        <v>24813</v>
      </c>
      <c r="FQ26" s="20">
        <v>190972</v>
      </c>
      <c r="FR26" s="21">
        <v>17814</v>
      </c>
      <c r="FS26" s="21">
        <v>16683</v>
      </c>
      <c r="FT26" s="21">
        <v>25158</v>
      </c>
      <c r="FU26" s="21">
        <v>33398</v>
      </c>
      <c r="FV26" s="21">
        <v>20783</v>
      </c>
      <c r="FW26" s="21">
        <v>14122</v>
      </c>
      <c r="FX26" s="21">
        <v>15501</v>
      </c>
      <c r="FY26" s="21">
        <v>15388</v>
      </c>
      <c r="FZ26" s="21">
        <v>16225</v>
      </c>
      <c r="GA26" s="22">
        <v>34113</v>
      </c>
      <c r="GB26" s="21">
        <v>20888</v>
      </c>
      <c r="GC26" s="21">
        <v>30645</v>
      </c>
      <c r="GD26" s="20">
        <v>260718</v>
      </c>
      <c r="GE26" s="19">
        <v>23368</v>
      </c>
      <c r="GF26" s="18">
        <v>26306</v>
      </c>
      <c r="GG26" s="18">
        <v>35162</v>
      </c>
      <c r="GH26" s="18">
        <v>36188</v>
      </c>
      <c r="GI26" s="18">
        <v>26093</v>
      </c>
      <c r="GJ26" s="18">
        <v>16718</v>
      </c>
      <c r="GK26" s="35">
        <v>18160</v>
      </c>
      <c r="GL26" s="35">
        <v>14488</v>
      </c>
      <c r="GM26" s="35">
        <v>20413</v>
      </c>
      <c r="GN26" s="17">
        <v>36792</v>
      </c>
      <c r="GO26" s="17">
        <v>23722</v>
      </c>
      <c r="GP26" s="16">
        <v>31733</v>
      </c>
      <c r="GQ26" s="56">
        <v>309143</v>
      </c>
      <c r="GR26" s="54">
        <v>25242</v>
      </c>
      <c r="GS26" s="24">
        <v>8.0195138651146802</v>
      </c>
      <c r="GT26" s="67">
        <v>31344</v>
      </c>
      <c r="GU26" s="15">
        <v>19.151524367064553</v>
      </c>
      <c r="GV26" s="67">
        <v>38869</v>
      </c>
      <c r="GW26" s="15">
        <v>10.542631249644497</v>
      </c>
      <c r="GX26" s="67">
        <v>48886</v>
      </c>
      <c r="GY26" s="15">
        <v>35.088979772300213</v>
      </c>
      <c r="GZ26" s="67">
        <v>32215</v>
      </c>
      <c r="HA26" s="15">
        <v>23.462231249760478</v>
      </c>
      <c r="HB26" s="67">
        <v>24102</v>
      </c>
      <c r="HC26" s="15">
        <v>44.167962674961124</v>
      </c>
      <c r="HD26" s="67">
        <v>20436</v>
      </c>
      <c r="HE26" s="15">
        <v>12.533039647577082</v>
      </c>
      <c r="HF26" s="67">
        <v>20715</v>
      </c>
      <c r="HG26" s="15">
        <v>42.980397570403085</v>
      </c>
      <c r="HH26" s="67">
        <v>27322</v>
      </c>
      <c r="HI26" s="15">
        <v>33.846078479400376</v>
      </c>
      <c r="HJ26" s="67">
        <v>45532</v>
      </c>
      <c r="HK26" s="15">
        <v>23.755164166123066</v>
      </c>
      <c r="HL26" s="67">
        <v>32417</v>
      </c>
      <c r="HM26" s="15">
        <v>36.653739145097376</v>
      </c>
      <c r="HN26" s="67">
        <v>40361</v>
      </c>
      <c r="HO26" s="15">
        <v>27.189361232786059</v>
      </c>
      <c r="HP26" s="72">
        <v>387441</v>
      </c>
      <c r="HQ26" s="24">
        <v>25.327437464215595</v>
      </c>
      <c r="HR26" s="67">
        <v>33785</v>
      </c>
      <c r="HS26" s="15">
        <v>33.844386340226592</v>
      </c>
      <c r="HT26" s="67">
        <v>33327</v>
      </c>
      <c r="HU26" s="15">
        <v>6.3265696784073455</v>
      </c>
      <c r="HV26" s="67">
        <v>44086</v>
      </c>
      <c r="HW26" s="15">
        <v>13.422007255139068</v>
      </c>
      <c r="HX26" s="67">
        <v>41131</v>
      </c>
      <c r="HY26" s="15">
        <v>-15.863437384936386</v>
      </c>
      <c r="HZ26" s="67">
        <v>29640</v>
      </c>
      <c r="IA26" s="15">
        <v>-7.9931708831289754</v>
      </c>
      <c r="IB26" s="67">
        <v>19853</v>
      </c>
      <c r="IC26" s="15">
        <v>-17.629242386523934</v>
      </c>
      <c r="ID26" s="67">
        <v>21184</v>
      </c>
      <c r="IE26" s="15">
        <v>3.6602074770013759</v>
      </c>
      <c r="IF26" s="67">
        <v>18045</v>
      </c>
      <c r="IG26" s="15">
        <v>-12.889210716871835</v>
      </c>
      <c r="IH26" s="67">
        <v>21411</v>
      </c>
      <c r="II26" s="15">
        <v>-21.634580191786835</v>
      </c>
      <c r="IJ26" s="67">
        <v>40097</v>
      </c>
      <c r="IK26" s="15">
        <v>-11.936659931476768</v>
      </c>
      <c r="IL26" s="67">
        <v>32640</v>
      </c>
      <c r="IM26" s="15">
        <v>0.68791066415769819</v>
      </c>
      <c r="IN26" s="67">
        <v>37679</v>
      </c>
      <c r="IO26" s="15">
        <v>-6.6450286167339723</v>
      </c>
      <c r="IP26" s="98">
        <v>372878</v>
      </c>
      <c r="IQ26" s="15">
        <v>-3.7587658508005051</v>
      </c>
      <c r="IR26" s="67">
        <v>34427</v>
      </c>
      <c r="IS26" s="15">
        <v>1.9002515909427364</v>
      </c>
      <c r="IT26" s="67">
        <v>33786</v>
      </c>
      <c r="IU26" s="15">
        <v>1.3772616797191439</v>
      </c>
      <c r="IV26" s="124">
        <v>42507</v>
      </c>
      <c r="IW26" s="130">
        <v>-3.5816358934809278</v>
      </c>
      <c r="IX26" s="124">
        <v>46365</v>
      </c>
      <c r="IY26" s="130">
        <v>12.725195108312469</v>
      </c>
      <c r="IZ26" s="124">
        <v>41569</v>
      </c>
      <c r="JA26" s="130">
        <v>40.246288798920382</v>
      </c>
      <c r="JB26" s="124">
        <v>29404</v>
      </c>
      <c r="JC26" s="130">
        <v>48.108598196746087</v>
      </c>
      <c r="JD26" s="124">
        <v>33084</v>
      </c>
      <c r="JE26" s="130">
        <v>56.174471299093653</v>
      </c>
      <c r="JF26" s="124">
        <v>29909</v>
      </c>
      <c r="JG26" s="130">
        <v>65.746744250484895</v>
      </c>
      <c r="JH26" s="124">
        <v>33552</v>
      </c>
      <c r="JI26" s="130">
        <v>56.70449768810424</v>
      </c>
      <c r="JJ26" s="124">
        <v>52149</v>
      </c>
      <c r="JK26" s="130">
        <v>30.057111504601352</v>
      </c>
      <c r="JL26" s="124">
        <v>42985</v>
      </c>
      <c r="JM26" s="130">
        <v>31.694240196078425</v>
      </c>
      <c r="JN26" s="124">
        <v>47046</v>
      </c>
      <c r="JO26" s="130">
        <v>24.860001592398937</v>
      </c>
      <c r="JP26" s="125">
        <v>466783</v>
      </c>
      <c r="JQ26" s="130">
        <v>25.183840290926263</v>
      </c>
      <c r="JR26" s="124">
        <v>40880</v>
      </c>
      <c r="JS26" s="130">
        <v>18.744009062654321</v>
      </c>
      <c r="JT26" s="124">
        <v>34861</v>
      </c>
      <c r="JU26" s="130">
        <v>3.1817912744923849</v>
      </c>
      <c r="JV26" s="124">
        <v>46868</v>
      </c>
      <c r="JW26" s="167">
        <v>10.259486672783314</v>
      </c>
      <c r="JX26" s="172">
        <v>43851</v>
      </c>
      <c r="JY26" s="167">
        <v>-5.4221934648980952</v>
      </c>
      <c r="JZ26" s="172">
        <v>35020</v>
      </c>
      <c r="KA26" s="130">
        <v>-15.754528615073738</v>
      </c>
      <c r="KB26" s="172">
        <v>16749</v>
      </c>
      <c r="KC26" s="130">
        <v>-43.03836212760168</v>
      </c>
      <c r="KD26" s="172">
        <v>12130</v>
      </c>
      <c r="KE26" s="130">
        <v>-63.335751420626288</v>
      </c>
      <c r="KF26" s="172">
        <v>13634</v>
      </c>
      <c r="KG26" s="130">
        <v>-54.41505901233743</v>
      </c>
      <c r="KH26" s="172">
        <v>15907</v>
      </c>
      <c r="KI26" s="130">
        <v>-52.590009537434426</v>
      </c>
      <c r="KJ26" s="172">
        <v>36102</v>
      </c>
      <c r="KK26" s="130">
        <v>-30.771443364206409</v>
      </c>
      <c r="KL26" s="172">
        <v>31627</v>
      </c>
      <c r="KM26" s="130">
        <v>-26.423170873560544</v>
      </c>
      <c r="KN26" s="172">
        <v>44140</v>
      </c>
      <c r="KO26" s="130">
        <v>-6.1769332143008953</v>
      </c>
      <c r="KP26" s="125">
        <v>371769</v>
      </c>
      <c r="KQ26" s="130">
        <v>-20.355068629320261</v>
      </c>
      <c r="KR26" s="172">
        <v>39032</v>
      </c>
      <c r="KS26" s="130">
        <v>-4.5205479452054771</v>
      </c>
      <c r="KT26" s="172">
        <v>35833</v>
      </c>
      <c r="KU26" s="130">
        <v>2.7882160580591453</v>
      </c>
      <c r="KV26" s="172">
        <v>46657</v>
      </c>
      <c r="KW26" s="130">
        <v>-0.45020056328411995</v>
      </c>
      <c r="KX26" s="172">
        <v>51733</v>
      </c>
      <c r="KY26" s="130">
        <v>17.974504572301655</v>
      </c>
      <c r="KZ26" s="172">
        <v>44706</v>
      </c>
      <c r="LA26" s="181">
        <v>27.658480868075387</v>
      </c>
      <c r="LB26" s="185">
        <v>30436</v>
      </c>
      <c r="LC26" s="181">
        <v>81.718311540987514</v>
      </c>
      <c r="LD26" s="185">
        <v>27271</v>
      </c>
      <c r="LE26" s="181">
        <v>124.82275350370982</v>
      </c>
      <c r="LF26" s="185">
        <v>20858</v>
      </c>
      <c r="LG26" s="181">
        <v>52.985184098577086</v>
      </c>
      <c r="LH26" s="185">
        <v>27380</v>
      </c>
      <c r="LI26" s="181">
        <v>72.125479348714407</v>
      </c>
      <c r="LJ26" s="185">
        <v>50843</v>
      </c>
      <c r="LK26" s="181">
        <v>40.831532879064866</v>
      </c>
      <c r="LL26" s="185">
        <v>42892</v>
      </c>
      <c r="LM26" s="181">
        <v>35.618300818920545</v>
      </c>
      <c r="LN26" s="185">
        <v>52466</v>
      </c>
      <c r="LO26" s="181">
        <v>18.862709560489343</v>
      </c>
      <c r="LP26" s="121">
        <v>470107</v>
      </c>
      <c r="LQ26" s="130">
        <v>26.451371685105542</v>
      </c>
      <c r="LR26" s="185">
        <v>41877</v>
      </c>
      <c r="LS26" s="130">
        <v>7.2888911662225775</v>
      </c>
      <c r="LT26" s="185">
        <v>40023</v>
      </c>
      <c r="LU26" s="130">
        <v>11.693132029135157</v>
      </c>
      <c r="LV26" s="172">
        <v>52503</v>
      </c>
      <c r="LW26" s="130">
        <v>12.529738302934179</v>
      </c>
      <c r="LX26" s="172">
        <v>56351</v>
      </c>
      <c r="LY26" s="130">
        <v>8.9266039085303284</v>
      </c>
      <c r="LZ26" s="172">
        <v>40032</v>
      </c>
      <c r="MA26" s="130">
        <v>-10.454972486914505</v>
      </c>
      <c r="MB26" s="172">
        <v>27860</v>
      </c>
      <c r="MC26" s="130">
        <v>-8.4636614535418602</v>
      </c>
      <c r="MD26" s="172">
        <v>24631</v>
      </c>
      <c r="ME26" s="130">
        <v>-9.6806131054966826</v>
      </c>
      <c r="MF26" s="172">
        <v>23497</v>
      </c>
      <c r="MG26" s="130">
        <v>12.652219771790207</v>
      </c>
      <c r="MH26" s="172">
        <v>30651</v>
      </c>
      <c r="MI26" s="130">
        <v>11.94667640613587</v>
      </c>
      <c r="MJ26" s="172">
        <v>50079</v>
      </c>
      <c r="MK26" s="130">
        <v>-1.5026650669708763</v>
      </c>
      <c r="ML26" s="172">
        <v>50860</v>
      </c>
      <c r="MM26" s="130">
        <v>18.576890795486346</v>
      </c>
      <c r="MN26" s="172">
        <v>60147</v>
      </c>
      <c r="MO26" s="130">
        <v>14.639957305683682</v>
      </c>
      <c r="MP26" s="121">
        <v>498511</v>
      </c>
      <c r="MQ26" s="130">
        <v>6.0420287296296449</v>
      </c>
      <c r="MR26" s="185">
        <v>44941</v>
      </c>
      <c r="MS26" s="130">
        <v>7.3166654726938507</v>
      </c>
      <c r="MT26" s="185">
        <v>43428</v>
      </c>
      <c r="MU26" s="130">
        <v>8.5076081253279376</v>
      </c>
      <c r="MV26" s="172">
        <v>55735</v>
      </c>
      <c r="MW26" s="130">
        <v>6.1558387139782456</v>
      </c>
      <c r="MX26" s="172">
        <v>64720</v>
      </c>
      <c r="MY26" s="130">
        <v>14.851555429362385</v>
      </c>
      <c r="MZ26" s="172">
        <v>51866</v>
      </c>
      <c r="NA26" s="130">
        <v>29.561350919264594</v>
      </c>
      <c r="NB26" s="172">
        <v>41020</v>
      </c>
      <c r="NC26" s="130">
        <v>47.23618090452262</v>
      </c>
      <c r="ND26" s="172">
        <v>33440</v>
      </c>
      <c r="NE26" s="130">
        <v>35.763874791928863</v>
      </c>
      <c r="NF26" s="172">
        <v>28516</v>
      </c>
      <c r="NG26" s="130">
        <v>21.360173639187984</v>
      </c>
      <c r="NH26" s="172">
        <v>34298</v>
      </c>
      <c r="NI26" s="130">
        <v>11.898469870477314</v>
      </c>
      <c r="NJ26" s="172">
        <v>59941</v>
      </c>
      <c r="NK26" s="130">
        <v>19.692885241318713</v>
      </c>
      <c r="NL26" s="172">
        <v>46981</v>
      </c>
      <c r="NM26" s="130">
        <v>-7.6268187180495435</v>
      </c>
      <c r="NN26" s="171">
        <v>54026</v>
      </c>
      <c r="NO26" s="130">
        <v>-10.176733669177185</v>
      </c>
      <c r="NP26" s="121">
        <v>558912</v>
      </c>
      <c r="NQ26" s="130">
        <v>12.116282288655622</v>
      </c>
      <c r="NR26" s="185">
        <v>41334</v>
      </c>
      <c r="NS26" s="130">
        <v>-8.0260786364344412</v>
      </c>
      <c r="NT26" s="185">
        <v>39220</v>
      </c>
      <c r="NU26" s="130">
        <v>-9.6896011789628815</v>
      </c>
      <c r="NV26" s="172">
        <v>53100</v>
      </c>
      <c r="NW26" s="130">
        <v>-4.7277294339284071</v>
      </c>
      <c r="NX26" s="172">
        <v>69726</v>
      </c>
      <c r="NY26" s="130">
        <v>7.7348578491965414</v>
      </c>
      <c r="NZ26" s="172">
        <v>52660</v>
      </c>
      <c r="OA26" s="130">
        <v>1.5308680060154956</v>
      </c>
      <c r="OB26" s="172">
        <v>37684</v>
      </c>
      <c r="OC26" s="130">
        <v>-8.1326182350073157</v>
      </c>
      <c r="OD26" s="172">
        <v>37278</v>
      </c>
      <c r="OE26" s="130">
        <v>11.477272727272725</v>
      </c>
      <c r="OF26" s="172">
        <v>32830</v>
      </c>
      <c r="OG26" s="130">
        <v>15.128348997054285</v>
      </c>
      <c r="OH26" s="172">
        <v>36052</v>
      </c>
      <c r="OI26" s="130">
        <v>5.1140008163741424</v>
      </c>
      <c r="OJ26" s="172">
        <v>65878</v>
      </c>
      <c r="OK26" s="130">
        <v>9.9047396606663174</v>
      </c>
      <c r="OL26" s="172">
        <v>49998</v>
      </c>
      <c r="OM26" s="130">
        <v>6.4217449607288035</v>
      </c>
      <c r="ON26" s="171">
        <v>55850</v>
      </c>
      <c r="OO26" s="130">
        <v>3.3761522230037366</v>
      </c>
      <c r="OP26" s="121">
        <v>571610</v>
      </c>
      <c r="OQ26" s="130">
        <v>2.2719140043513164</v>
      </c>
      <c r="OR26" s="185">
        <v>38466</v>
      </c>
      <c r="OS26" s="130">
        <v>-6.9385977645521901</v>
      </c>
      <c r="OT26" s="172">
        <v>31777</v>
      </c>
      <c r="OU26" s="130">
        <v>-18.977562468128507</v>
      </c>
      <c r="OV26" s="172">
        <v>2371</v>
      </c>
      <c r="OW26" s="130">
        <v>-95.534839924670436</v>
      </c>
      <c r="OX26" s="172">
        <v>299</v>
      </c>
      <c r="OY26" s="130">
        <v>-99.571178613429709</v>
      </c>
      <c r="OZ26" s="172">
        <v>195</v>
      </c>
      <c r="PA26" s="130">
        <v>-99.62969996202051</v>
      </c>
      <c r="PB26" s="172">
        <v>313</v>
      </c>
      <c r="PC26" s="130">
        <v>-99.169408767646743</v>
      </c>
      <c r="PD26" s="172">
        <v>609</v>
      </c>
      <c r="PE26" s="130">
        <v>-98.366328665700948</v>
      </c>
      <c r="PF26" s="172">
        <v>781</v>
      </c>
      <c r="PG26" s="130">
        <v>-97.621078282059088</v>
      </c>
      <c r="PH26" s="172">
        <v>523</v>
      </c>
      <c r="PI26" s="130">
        <v>-98.549317652280038</v>
      </c>
      <c r="PJ26" s="172">
        <v>460</v>
      </c>
      <c r="PK26" s="130">
        <v>-99.3017395792222</v>
      </c>
      <c r="PL26" s="172">
        <v>391</v>
      </c>
      <c r="PM26" s="130">
        <v>-99.21796871874875</v>
      </c>
      <c r="PN26" s="172">
        <v>383</v>
      </c>
      <c r="PO26" s="130">
        <v>-99.314234556848703</v>
      </c>
      <c r="PP26" s="121">
        <v>76568</v>
      </c>
      <c r="PQ26" s="130">
        <v>-86.60485295918545</v>
      </c>
      <c r="PR26" s="185">
        <v>628</v>
      </c>
      <c r="PS26" s="130">
        <v>-98.36738938283159</v>
      </c>
      <c r="PT26" s="172">
        <v>405</v>
      </c>
      <c r="PU26" s="130">
        <v>-98.725493281304082</v>
      </c>
      <c r="PV26" s="172">
        <v>474</v>
      </c>
      <c r="PW26" s="130">
        <v>-80.008435259384228</v>
      </c>
      <c r="PX26" s="172">
        <v>505</v>
      </c>
      <c r="PY26" s="130">
        <v>68.896321070234109</v>
      </c>
      <c r="PZ26" s="172">
        <v>628</v>
      </c>
      <c r="QA26" s="130">
        <v>222.05128205128207</v>
      </c>
      <c r="QB26" s="172">
        <v>928</v>
      </c>
      <c r="QC26" s="130">
        <v>196.48562300319489</v>
      </c>
      <c r="QD26" s="172">
        <v>705</v>
      </c>
      <c r="QE26" s="130">
        <v>15.763546798029559</v>
      </c>
      <c r="QF26" s="172">
        <v>600</v>
      </c>
      <c r="QG26" s="130">
        <v>-23.175416133162607</v>
      </c>
      <c r="QH26" s="172">
        <v>845</v>
      </c>
      <c r="QI26" s="130">
        <v>61.567877629063105</v>
      </c>
      <c r="QJ26" s="172">
        <v>897</v>
      </c>
      <c r="QK26" s="130">
        <v>95</v>
      </c>
      <c r="QL26" s="172">
        <v>900</v>
      </c>
      <c r="QM26" s="130">
        <v>130.17902813299233</v>
      </c>
      <c r="QN26" s="172">
        <v>804</v>
      </c>
      <c r="QO26" s="130">
        <v>109.92167101827674</v>
      </c>
      <c r="QP26" s="121">
        <v>8319</v>
      </c>
      <c r="QQ26" s="130">
        <v>-89.135147842440716</v>
      </c>
      <c r="QR26" s="186">
        <v>1108</v>
      </c>
      <c r="QS26" s="130">
        <v>76.433121019108285</v>
      </c>
      <c r="QT26" s="171">
        <v>1492</v>
      </c>
      <c r="QU26" s="130">
        <v>268.39506172839504</v>
      </c>
      <c r="QV26" s="171">
        <v>1452</v>
      </c>
      <c r="QW26" s="130">
        <v>206.32911392405063</v>
      </c>
      <c r="QX26" s="171">
        <v>3664</v>
      </c>
      <c r="QY26" s="130">
        <v>625.54455445544556</v>
      </c>
      <c r="QZ26" s="171">
        <v>8772</v>
      </c>
      <c r="RA26" s="130">
        <v>1296.8152866242037</v>
      </c>
      <c r="RB26" s="171">
        <v>16822</v>
      </c>
      <c r="RC26" s="130">
        <v>1712.7155172413793</v>
      </c>
      <c r="RD26" s="171">
        <v>16808</v>
      </c>
      <c r="RE26" s="130">
        <v>2284.1134751773052</v>
      </c>
      <c r="RF26" s="171">
        <v>11056</v>
      </c>
      <c r="RG26" s="130">
        <v>1742.6666666666665</v>
      </c>
      <c r="RH26" s="171">
        <v>13315</v>
      </c>
      <c r="RI26" s="130">
        <v>1475.7396449704142</v>
      </c>
      <c r="RJ26" s="171">
        <v>34428</v>
      </c>
      <c r="RK26" s="130">
        <v>3738.1270903010036</v>
      </c>
      <c r="RL26" s="171">
        <v>29316</v>
      </c>
      <c r="RM26" s="130">
        <v>3157.333333333333</v>
      </c>
      <c r="RN26" s="171">
        <v>41026</v>
      </c>
      <c r="RO26" s="130">
        <v>5002.7363184079604</v>
      </c>
      <c r="RP26" s="121">
        <v>179259</v>
      </c>
      <c r="RQ26" s="130">
        <v>2054.8142805625675</v>
      </c>
      <c r="RR26" s="171">
        <v>25823</v>
      </c>
      <c r="RS26" s="130">
        <v>2230.5956678700363</v>
      </c>
      <c r="RT26" s="171">
        <v>28142</v>
      </c>
      <c r="RU26" s="130">
        <v>1786.1930294906167</v>
      </c>
      <c r="RV26" s="171">
        <v>43084</v>
      </c>
      <c r="RW26" s="130">
        <v>2867.2176308539947</v>
      </c>
      <c r="RX26" s="171">
        <v>54431</v>
      </c>
      <c r="RY26" s="130">
        <v>1385.5622270742358</v>
      </c>
      <c r="RZ26" s="171">
        <v>31597</v>
      </c>
      <c r="SA26" s="130">
        <v>260.20291837665297</v>
      </c>
      <c r="SB26" s="171">
        <v>25023</v>
      </c>
      <c r="SC26" s="130">
        <v>48.751634763999533</v>
      </c>
      <c r="SD26" s="186">
        <v>20184</v>
      </c>
      <c r="SE26" s="130">
        <v>20.085673488814848</v>
      </c>
      <c r="SF26" s="186">
        <v>17379</v>
      </c>
      <c r="SG26" s="130">
        <v>57.190665701881336</v>
      </c>
      <c r="SH26" s="186">
        <v>23684</v>
      </c>
      <c r="SI26" s="130">
        <v>77.87457754412317</v>
      </c>
      <c r="SJ26" s="186">
        <v>46482</v>
      </c>
      <c r="SK26" s="130">
        <v>35.012199372603689</v>
      </c>
      <c r="SL26" s="186">
        <v>30164</v>
      </c>
      <c r="SM26" s="130">
        <v>2.8926183653977366</v>
      </c>
      <c r="SN26" s="186">
        <v>33449</v>
      </c>
      <c r="SO26" s="130">
        <v>-18.468775898210886</v>
      </c>
      <c r="SP26" s="121">
        <v>379442</v>
      </c>
      <c r="SQ26" s="130">
        <v>111.67249622055238</v>
      </c>
      <c r="SR26" s="186">
        <v>20516</v>
      </c>
      <c r="SS26" s="130">
        <v>-20.551446385005612</v>
      </c>
      <c r="ST26" s="186">
        <v>22347</v>
      </c>
      <c r="SU26" s="130">
        <v>-20.591997725819056</v>
      </c>
      <c r="SV26" s="186">
        <v>33518</v>
      </c>
      <c r="SW26" s="130">
        <v>-22.203138055890815</v>
      </c>
      <c r="SX26" s="186">
        <v>43074</v>
      </c>
      <c r="SY26" s="130">
        <v>-20.864948283147466</v>
      </c>
      <c r="SZ26" s="186">
        <v>28723</v>
      </c>
      <c r="TA26" s="130">
        <v>-9.0958002341994479</v>
      </c>
      <c r="TB26" s="186">
        <v>20150</v>
      </c>
      <c r="TC26" s="130">
        <v>-19.474083842864566</v>
      </c>
      <c r="TD26" s="186">
        <v>18056</v>
      </c>
      <c r="TE26" s="130">
        <v>-10.543004359889018</v>
      </c>
      <c r="TF26" s="186">
        <v>16775</v>
      </c>
      <c r="TG26" s="130">
        <v>-3.4754588871626635</v>
      </c>
      <c r="TH26" s="186">
        <v>18868</v>
      </c>
      <c r="TI26" s="130">
        <v>-20.334402972470865</v>
      </c>
      <c r="TJ26" s="186">
        <v>40167</v>
      </c>
      <c r="TK26" s="130">
        <v>-13.585904220988764</v>
      </c>
      <c r="TL26" s="186">
        <v>28920</v>
      </c>
      <c r="TM26" s="130">
        <v>-4.1241214693011568</v>
      </c>
      <c r="TN26" s="186">
        <v>32742</v>
      </c>
      <c r="TO26" s="130">
        <v>-2.1136655804358861</v>
      </c>
      <c r="TP26" s="121">
        <v>323856</v>
      </c>
      <c r="TQ26" s="130">
        <v>-14.649406233363727</v>
      </c>
      <c r="TR26" s="186">
        <v>20447</v>
      </c>
      <c r="TS26" s="130">
        <v>-0.33632286995515237</v>
      </c>
      <c r="TT26" s="186">
        <v>20598</v>
      </c>
      <c r="TU26" s="130">
        <v>-7.8265538998523283</v>
      </c>
      <c r="TV26" s="186">
        <v>27942</v>
      </c>
      <c r="TW26" s="130">
        <v>-16.635837460469006</v>
      </c>
      <c r="TX26" s="186">
        <v>40689</v>
      </c>
      <c r="TY26" s="130">
        <f t="shared" si="27"/>
        <v>-5.5369828666945287</v>
      </c>
      <c r="TZ26" s="186">
        <v>29480</v>
      </c>
      <c r="UA26" s="130">
        <f t="shared" si="28"/>
        <v>2.6355185739651121</v>
      </c>
      <c r="UB26" s="186">
        <v>21179</v>
      </c>
      <c r="UC26" s="130">
        <f t="shared" si="29"/>
        <v>5.1066997518610435</v>
      </c>
      <c r="UD26" s="186">
        <v>20856</v>
      </c>
      <c r="UE26" s="130">
        <v>15.507310589277811</v>
      </c>
      <c r="UF26" s="186">
        <v>18844</v>
      </c>
      <c r="UG26" s="130">
        <v>12.333830104321898</v>
      </c>
      <c r="UH26" s="186">
        <v>21535</v>
      </c>
      <c r="UI26" s="130">
        <v>14.135043459826168</v>
      </c>
      <c r="UJ26" s="186">
        <v>40937</v>
      </c>
      <c r="UK26" s="130">
        <v>1.9169965394478128</v>
      </c>
      <c r="UL26" s="186">
        <v>32303</v>
      </c>
      <c r="UM26" s="130">
        <v>11.697786998616877</v>
      </c>
      <c r="UN26" s="186">
        <v>39120</v>
      </c>
      <c r="UO26" s="130">
        <v>19.479567527945751</v>
      </c>
      <c r="UP26" s="121">
        <f t="shared" si="30"/>
        <v>333930</v>
      </c>
      <c r="UQ26" s="122">
        <f t="shared" si="31"/>
        <v>3.1106417667111419</v>
      </c>
      <c r="UR26" s="186">
        <v>20438</v>
      </c>
      <c r="US26" s="130">
        <v>-4.4016237100796829E-2</v>
      </c>
      <c r="UT26" s="186">
        <v>25419</v>
      </c>
      <c r="UU26" s="130">
        <v>23.405184969414506</v>
      </c>
      <c r="UV26" s="186">
        <v>39906</v>
      </c>
      <c r="UW26" s="130">
        <f t="shared" si="32"/>
        <v>42.817264333261761</v>
      </c>
      <c r="UX26" s="186"/>
      <c r="UY26" s="130"/>
      <c r="UZ26" s="186"/>
      <c r="VA26" s="130"/>
      <c r="VB26" s="186"/>
      <c r="VC26" s="130"/>
      <c r="VD26" s="186"/>
      <c r="VE26" s="130"/>
      <c r="VF26" s="186"/>
      <c r="VG26" s="130"/>
      <c r="VH26" s="186"/>
      <c r="VI26" s="130"/>
      <c r="VJ26" s="186"/>
      <c r="VK26" s="130"/>
      <c r="VL26" s="186"/>
      <c r="VM26" s="130"/>
      <c r="VN26" s="186"/>
      <c r="VO26" s="130"/>
      <c r="VP26" s="121">
        <f t="shared" si="33"/>
        <v>85763</v>
      </c>
      <c r="VQ26" s="122">
        <f t="shared" si="34"/>
        <v>24.317625059793869</v>
      </c>
    </row>
    <row r="27" spans="1:589" s="52" customFormat="1">
      <c r="A27" s="85"/>
      <c r="B27" s="84"/>
      <c r="C27" s="105" t="s">
        <v>421</v>
      </c>
      <c r="D27" s="102">
        <v>126</v>
      </c>
      <c r="E27" s="51">
        <v>166</v>
      </c>
      <c r="F27" s="51">
        <v>250</v>
      </c>
      <c r="G27" s="51">
        <v>318</v>
      </c>
      <c r="H27" s="51">
        <v>4102</v>
      </c>
      <c r="I27" s="51">
        <v>7362</v>
      </c>
      <c r="J27" s="51">
        <v>10668</v>
      </c>
      <c r="K27" s="51">
        <v>13707</v>
      </c>
      <c r="L27" s="51">
        <v>13772</v>
      </c>
      <c r="M27" s="51">
        <v>13216</v>
      </c>
      <c r="N27" s="51">
        <v>16411</v>
      </c>
      <c r="O27" s="51">
        <v>18558</v>
      </c>
      <c r="P27" s="51">
        <v>22197</v>
      </c>
      <c r="Q27" s="51">
        <v>27702</v>
      </c>
      <c r="R27" s="61">
        <v>1730</v>
      </c>
      <c r="S27" s="61">
        <v>1569</v>
      </c>
      <c r="T27" s="61">
        <v>1964</v>
      </c>
      <c r="U27" s="61">
        <v>2151</v>
      </c>
      <c r="V27" s="61">
        <v>2235</v>
      </c>
      <c r="W27" s="61">
        <v>2232</v>
      </c>
      <c r="X27" s="61">
        <v>2206</v>
      </c>
      <c r="Y27" s="61">
        <v>2572</v>
      </c>
      <c r="Z27" s="61">
        <v>2218</v>
      </c>
      <c r="AA27" s="61">
        <v>2506</v>
      </c>
      <c r="AB27" s="61">
        <v>2424</v>
      </c>
      <c r="AC27" s="61">
        <v>2626</v>
      </c>
      <c r="AD27" s="61">
        <v>26433</v>
      </c>
      <c r="AE27" s="61">
        <v>2199</v>
      </c>
      <c r="AF27" s="61">
        <v>2160</v>
      </c>
      <c r="AG27" s="61">
        <v>2431</v>
      </c>
      <c r="AH27" s="61">
        <v>2490</v>
      </c>
      <c r="AI27" s="61">
        <v>2614</v>
      </c>
      <c r="AJ27" s="61">
        <v>2405</v>
      </c>
      <c r="AK27" s="61">
        <v>2374</v>
      </c>
      <c r="AL27" s="61">
        <v>2479</v>
      </c>
      <c r="AM27" s="61">
        <v>2196</v>
      </c>
      <c r="AN27" s="61">
        <v>2899</v>
      </c>
      <c r="AO27" s="61">
        <v>2463</v>
      </c>
      <c r="AP27" s="61">
        <v>2527</v>
      </c>
      <c r="AQ27" s="61">
        <v>29237</v>
      </c>
      <c r="AR27" s="61">
        <v>4590</v>
      </c>
      <c r="AS27" s="61">
        <v>2611</v>
      </c>
      <c r="AT27" s="61">
        <v>2874</v>
      </c>
      <c r="AU27" s="61">
        <v>2877</v>
      </c>
      <c r="AV27" s="61">
        <v>5221</v>
      </c>
      <c r="AW27" s="61">
        <v>3002</v>
      </c>
      <c r="AX27" s="61">
        <v>2584</v>
      </c>
      <c r="AY27" s="61">
        <v>3050</v>
      </c>
      <c r="AZ27" s="61">
        <v>2577</v>
      </c>
      <c r="BA27" s="61">
        <v>3225</v>
      </c>
      <c r="BB27" s="61">
        <v>2679</v>
      </c>
      <c r="BC27" s="61">
        <v>2779</v>
      </c>
      <c r="BD27" s="61">
        <v>38069</v>
      </c>
      <c r="BE27" s="61">
        <v>2775</v>
      </c>
      <c r="BF27" s="61">
        <v>2555</v>
      </c>
      <c r="BG27" s="61">
        <v>2892</v>
      </c>
      <c r="BH27" s="61">
        <v>2612</v>
      </c>
      <c r="BI27" s="61">
        <v>2938</v>
      </c>
      <c r="BJ27" s="61">
        <v>2539</v>
      </c>
      <c r="BK27" s="61">
        <v>2444</v>
      </c>
      <c r="BL27" s="61">
        <v>2402</v>
      </c>
      <c r="BM27" s="61">
        <v>2337</v>
      </c>
      <c r="BN27" s="61">
        <v>2573</v>
      </c>
      <c r="BO27" s="61">
        <v>2591</v>
      </c>
      <c r="BP27" s="61">
        <v>2608</v>
      </c>
      <c r="BQ27" s="61">
        <v>31266</v>
      </c>
      <c r="BR27" s="61">
        <v>2170</v>
      </c>
      <c r="BS27" s="61">
        <v>2069</v>
      </c>
      <c r="BT27" s="61">
        <v>2580</v>
      </c>
      <c r="BU27" s="61">
        <v>2770</v>
      </c>
      <c r="BV27" s="61">
        <v>3232</v>
      </c>
      <c r="BW27" s="61">
        <v>2986</v>
      </c>
      <c r="BX27" s="61">
        <v>3106</v>
      </c>
      <c r="BY27" s="61">
        <v>3103</v>
      </c>
      <c r="BZ27" s="61">
        <v>2996</v>
      </c>
      <c r="CA27" s="61">
        <v>3337</v>
      </c>
      <c r="CB27" s="61">
        <v>2743</v>
      </c>
      <c r="CC27" s="61">
        <v>2877</v>
      </c>
      <c r="CD27" s="61">
        <v>33969</v>
      </c>
      <c r="CE27" s="61">
        <v>2829</v>
      </c>
      <c r="CF27" s="61">
        <v>2550</v>
      </c>
      <c r="CG27" s="61">
        <v>2898</v>
      </c>
      <c r="CH27" s="61">
        <v>2650</v>
      </c>
      <c r="CI27" s="61">
        <v>2708</v>
      </c>
      <c r="CJ27" s="61">
        <v>2369</v>
      </c>
      <c r="CK27" s="61">
        <v>2490</v>
      </c>
      <c r="CL27" s="61">
        <v>2423</v>
      </c>
      <c r="CM27" s="61">
        <v>2436</v>
      </c>
      <c r="CN27" s="61">
        <v>2406</v>
      </c>
      <c r="CO27" s="61">
        <v>2371</v>
      </c>
      <c r="CP27" s="61">
        <v>2695</v>
      </c>
      <c r="CQ27" s="61">
        <v>30825</v>
      </c>
      <c r="CR27" s="61">
        <v>2251</v>
      </c>
      <c r="CS27" s="61">
        <v>2124</v>
      </c>
      <c r="CT27" s="61">
        <v>2134</v>
      </c>
      <c r="CU27" s="61">
        <v>2661</v>
      </c>
      <c r="CV27" s="61">
        <v>2848</v>
      </c>
      <c r="CW27" s="61">
        <v>2276</v>
      </c>
      <c r="CX27" s="61">
        <v>2577</v>
      </c>
      <c r="CY27" s="61">
        <v>2447</v>
      </c>
      <c r="CZ27" s="61">
        <v>2230</v>
      </c>
      <c r="DA27" s="61">
        <v>2497</v>
      </c>
      <c r="DB27" s="61">
        <v>2477</v>
      </c>
      <c r="DC27" s="61">
        <v>3098</v>
      </c>
      <c r="DD27" s="61">
        <v>29620</v>
      </c>
      <c r="DE27" s="61">
        <v>2365</v>
      </c>
      <c r="DF27" s="61">
        <v>2430</v>
      </c>
      <c r="DG27" s="61">
        <v>2810</v>
      </c>
      <c r="DH27" s="61">
        <v>2694</v>
      </c>
      <c r="DI27" s="61">
        <v>3207</v>
      </c>
      <c r="DJ27" s="61">
        <v>2921</v>
      </c>
      <c r="DK27" s="61">
        <v>2806</v>
      </c>
      <c r="DL27" s="61">
        <v>3018</v>
      </c>
      <c r="DM27" s="61">
        <v>3150</v>
      </c>
      <c r="DN27" s="61">
        <v>3336</v>
      </c>
      <c r="DO27" s="61">
        <v>2243</v>
      </c>
      <c r="DP27" s="61">
        <v>3269</v>
      </c>
      <c r="DQ27" s="61">
        <v>34249</v>
      </c>
      <c r="DR27" s="61">
        <v>2941</v>
      </c>
      <c r="DS27" s="61">
        <v>2784</v>
      </c>
      <c r="DT27" s="61">
        <v>3155</v>
      </c>
      <c r="DU27" s="61">
        <v>4448</v>
      </c>
      <c r="DV27" s="61">
        <v>3409</v>
      </c>
      <c r="DW27" s="61">
        <v>3556</v>
      </c>
      <c r="DX27" s="61">
        <v>3472</v>
      </c>
      <c r="DY27" s="61">
        <v>3716</v>
      </c>
      <c r="DZ27" s="61">
        <v>3604</v>
      </c>
      <c r="EA27" s="61">
        <v>3446</v>
      </c>
      <c r="EB27" s="61">
        <v>3407</v>
      </c>
      <c r="EC27" s="61">
        <v>3397</v>
      </c>
      <c r="ED27" s="61">
        <v>41335</v>
      </c>
      <c r="EE27" s="61">
        <v>3364</v>
      </c>
      <c r="EF27" s="61">
        <v>3131</v>
      </c>
      <c r="EG27" s="61">
        <v>3675</v>
      </c>
      <c r="EH27" s="61">
        <v>3802</v>
      </c>
      <c r="EI27" s="61">
        <v>3894</v>
      </c>
      <c r="EJ27" s="61">
        <v>3731</v>
      </c>
      <c r="EK27" s="61">
        <v>3940</v>
      </c>
      <c r="EL27" s="61">
        <v>3747</v>
      </c>
      <c r="EM27" s="61">
        <v>3398</v>
      </c>
      <c r="EN27" s="61">
        <v>3803</v>
      </c>
      <c r="EO27" s="61">
        <v>3491</v>
      </c>
      <c r="EP27" s="61">
        <v>4042</v>
      </c>
      <c r="EQ27" s="61">
        <v>44018</v>
      </c>
      <c r="ER27" s="61">
        <v>3622</v>
      </c>
      <c r="ES27" s="61">
        <v>3488</v>
      </c>
      <c r="ET27" s="61">
        <v>4515</v>
      </c>
      <c r="EU27" s="61">
        <v>4214</v>
      </c>
      <c r="EV27" s="61">
        <v>4091</v>
      </c>
      <c r="EW27" s="61">
        <v>4237</v>
      </c>
      <c r="EX27" s="61">
        <v>4439</v>
      </c>
      <c r="EY27" s="61">
        <v>4615</v>
      </c>
      <c r="EZ27" s="61">
        <v>4428</v>
      </c>
      <c r="FA27" s="61">
        <v>5028</v>
      </c>
      <c r="FB27" s="61">
        <v>4214</v>
      </c>
      <c r="FC27" s="61">
        <v>4675</v>
      </c>
      <c r="FD27" s="61">
        <v>51566</v>
      </c>
      <c r="FE27" s="61">
        <v>4182</v>
      </c>
      <c r="FF27" s="61">
        <v>4248</v>
      </c>
      <c r="FG27" s="61">
        <v>4845</v>
      </c>
      <c r="FH27" s="61">
        <v>4599</v>
      </c>
      <c r="FI27" s="61">
        <v>4815</v>
      </c>
      <c r="FJ27" s="61">
        <v>4303</v>
      </c>
      <c r="FK27" s="61">
        <v>4837</v>
      </c>
      <c r="FL27" s="61">
        <v>4854</v>
      </c>
      <c r="FM27" s="61">
        <v>5076</v>
      </c>
      <c r="FN27" s="61">
        <v>5283</v>
      </c>
      <c r="FO27" s="61">
        <v>5149</v>
      </c>
      <c r="FP27" s="61">
        <v>4957</v>
      </c>
      <c r="FQ27" s="61">
        <v>57148</v>
      </c>
      <c r="FR27" s="61">
        <v>4686</v>
      </c>
      <c r="FS27" s="61">
        <v>4542</v>
      </c>
      <c r="FT27" s="61">
        <v>5548</v>
      </c>
      <c r="FU27" s="61">
        <v>5239</v>
      </c>
      <c r="FV27" s="61">
        <v>5389</v>
      </c>
      <c r="FW27" s="61">
        <v>5563</v>
      </c>
      <c r="FX27" s="61">
        <v>4767</v>
      </c>
      <c r="FY27" s="61">
        <v>5354</v>
      </c>
      <c r="FZ27" s="61">
        <v>5060</v>
      </c>
      <c r="GA27" s="61">
        <v>4723</v>
      </c>
      <c r="GB27" s="61">
        <v>3958</v>
      </c>
      <c r="GC27" s="61">
        <v>5086</v>
      </c>
      <c r="GD27" s="61">
        <v>59915</v>
      </c>
      <c r="GE27" s="61">
        <v>5057</v>
      </c>
      <c r="GF27" s="61">
        <v>4756</v>
      </c>
      <c r="GG27" s="61">
        <v>6466</v>
      </c>
      <c r="GH27" s="61">
        <v>6077</v>
      </c>
      <c r="GI27" s="61">
        <v>5916</v>
      </c>
      <c r="GJ27" s="61">
        <v>6401</v>
      </c>
      <c r="GK27" s="61">
        <v>6530</v>
      </c>
      <c r="GL27" s="61">
        <v>6430</v>
      </c>
      <c r="GM27" s="61">
        <v>6076</v>
      </c>
      <c r="GN27" s="61">
        <v>6648</v>
      </c>
      <c r="GO27" s="61">
        <v>6262</v>
      </c>
      <c r="GP27" s="61">
        <v>6026</v>
      </c>
      <c r="GQ27" s="56">
        <v>72645</v>
      </c>
      <c r="GR27" s="60">
        <v>5892</v>
      </c>
      <c r="GS27" s="109">
        <v>16.511765869092354</v>
      </c>
      <c r="GT27" s="110">
        <v>6115</v>
      </c>
      <c r="GU27" s="111">
        <v>28.574432296047103</v>
      </c>
      <c r="GV27" s="110">
        <v>5204</v>
      </c>
      <c r="GW27" s="111">
        <v>-19.517476028456539</v>
      </c>
      <c r="GX27" s="110">
        <v>6578</v>
      </c>
      <c r="GY27" s="111">
        <v>2.7651929386033336</v>
      </c>
      <c r="GZ27" s="110">
        <v>7255</v>
      </c>
      <c r="HA27" s="111">
        <v>22.633536173089919</v>
      </c>
      <c r="HB27" s="110">
        <v>6523</v>
      </c>
      <c r="HC27" s="111">
        <v>1.9059521949695402</v>
      </c>
      <c r="HD27" s="110">
        <v>6019</v>
      </c>
      <c r="HE27" s="111">
        <v>-7.8254211332312362</v>
      </c>
      <c r="HF27" s="110">
        <v>4906</v>
      </c>
      <c r="HG27" s="111">
        <v>-23.701399688958013</v>
      </c>
      <c r="HH27" s="110">
        <v>5497</v>
      </c>
      <c r="HI27" s="111">
        <v>-9.5292955892034232</v>
      </c>
      <c r="HJ27" s="110">
        <v>5763</v>
      </c>
      <c r="HK27" s="111">
        <v>-13.312274368231048</v>
      </c>
      <c r="HL27" s="110">
        <v>5654</v>
      </c>
      <c r="HM27" s="111">
        <v>-9.7093580325774536</v>
      </c>
      <c r="HN27" s="110">
        <v>5805</v>
      </c>
      <c r="HO27" s="111">
        <v>-3.6674410886159969</v>
      </c>
      <c r="HP27" s="60">
        <v>71211</v>
      </c>
      <c r="HQ27" s="112">
        <v>-1.9739830683460635</v>
      </c>
      <c r="HR27" s="110">
        <v>5357</v>
      </c>
      <c r="HS27" s="111">
        <v>-9.0801086218601501</v>
      </c>
      <c r="HT27" s="110">
        <v>4655</v>
      </c>
      <c r="HU27" s="111">
        <v>-23.875715453802126</v>
      </c>
      <c r="HV27" s="110">
        <v>6106</v>
      </c>
      <c r="HW27" s="111">
        <v>17.332820906994616</v>
      </c>
      <c r="HX27" s="110">
        <v>5595</v>
      </c>
      <c r="HY27" s="111">
        <v>-14.943751900273639</v>
      </c>
      <c r="HZ27" s="110">
        <v>6071</v>
      </c>
      <c r="IA27" s="111">
        <v>-16.319779462439698</v>
      </c>
      <c r="IB27" s="110">
        <v>6367</v>
      </c>
      <c r="IC27" s="111">
        <v>-2.3915376360570284</v>
      </c>
      <c r="ID27" s="110">
        <v>6222</v>
      </c>
      <c r="IE27" s="15">
        <v>3.3726532646618956</v>
      </c>
      <c r="IF27" s="110">
        <v>6056</v>
      </c>
      <c r="IG27" s="114">
        <v>23.440684875662441</v>
      </c>
      <c r="IH27" s="110">
        <v>5382</v>
      </c>
      <c r="II27" s="114">
        <v>-2.0920502092050208</v>
      </c>
      <c r="IJ27" s="110">
        <v>5963</v>
      </c>
      <c r="IK27" s="114">
        <v>3.4704147145584008</v>
      </c>
      <c r="IL27" s="110">
        <v>5250</v>
      </c>
      <c r="IM27" s="114">
        <v>-7.145383799080296</v>
      </c>
      <c r="IN27" s="110">
        <v>5972</v>
      </c>
      <c r="IO27" s="114">
        <v>2.8768303186907929</v>
      </c>
      <c r="IP27" s="98">
        <v>68996</v>
      </c>
      <c r="IQ27" s="15">
        <v>-3.1104745053432747</v>
      </c>
      <c r="IR27" s="110">
        <v>5073</v>
      </c>
      <c r="IS27" s="15">
        <v>-5.3014747059921596</v>
      </c>
      <c r="IT27" s="110">
        <v>5137</v>
      </c>
      <c r="IU27" s="15">
        <v>10.354457572502685</v>
      </c>
      <c r="IV27" s="126">
        <v>5418</v>
      </c>
      <c r="IW27" s="130">
        <v>-11.267605633802813</v>
      </c>
      <c r="IX27" s="126">
        <v>6540</v>
      </c>
      <c r="IY27" s="130">
        <v>16.890080428954413</v>
      </c>
      <c r="IZ27" s="126">
        <v>5495</v>
      </c>
      <c r="JA27" s="130">
        <v>-9.4877285455443943</v>
      </c>
      <c r="JB27" s="126">
        <v>6393</v>
      </c>
      <c r="JC27" s="130">
        <v>0.4083555834773156</v>
      </c>
      <c r="JD27" s="126">
        <v>5561</v>
      </c>
      <c r="JE27" s="130">
        <v>-10.623593699774991</v>
      </c>
      <c r="JF27" s="126">
        <v>5324</v>
      </c>
      <c r="JG27" s="130">
        <v>-12.087186261558781</v>
      </c>
      <c r="JH27" s="126">
        <v>5037</v>
      </c>
      <c r="JI27" s="130">
        <v>-6.4102564102564097</v>
      </c>
      <c r="JJ27" s="126">
        <v>4781</v>
      </c>
      <c r="JK27" s="130">
        <v>-19.822237128961927</v>
      </c>
      <c r="JL27" s="126">
        <v>5513</v>
      </c>
      <c r="JM27" s="130">
        <v>5.0095238095238193</v>
      </c>
      <c r="JN27" s="126">
        <v>5711</v>
      </c>
      <c r="JO27" s="130">
        <v>-4.370395177494979</v>
      </c>
      <c r="JP27" s="125">
        <v>65983</v>
      </c>
      <c r="JQ27" s="130">
        <v>-4.3669198214389198</v>
      </c>
      <c r="JR27" s="126">
        <v>4924</v>
      </c>
      <c r="JS27" s="130">
        <v>-2.9371180760890958</v>
      </c>
      <c r="JT27" s="126">
        <v>4958</v>
      </c>
      <c r="JU27" s="130">
        <v>-3.4845240412692213</v>
      </c>
      <c r="JV27" s="126">
        <v>5418</v>
      </c>
      <c r="JW27" s="167">
        <v>0</v>
      </c>
      <c r="JX27" s="173">
        <v>6505</v>
      </c>
      <c r="JY27" s="167">
        <v>-0.53516819571864938</v>
      </c>
      <c r="JZ27" s="173">
        <v>6017</v>
      </c>
      <c r="KA27" s="130">
        <v>9.4995450409463231</v>
      </c>
      <c r="KB27" s="173">
        <v>4683</v>
      </c>
      <c r="KC27" s="130">
        <v>-26.748005631159078</v>
      </c>
      <c r="KD27" s="173">
        <v>4496</v>
      </c>
      <c r="KE27" s="130">
        <v>-19.151231792843014</v>
      </c>
      <c r="KF27" s="173">
        <v>5152</v>
      </c>
      <c r="KG27" s="130">
        <v>-3.2306536438767797</v>
      </c>
      <c r="KH27" s="173">
        <v>5284</v>
      </c>
      <c r="KI27" s="130">
        <v>4.9037125272979987</v>
      </c>
      <c r="KJ27" s="173">
        <v>5967</v>
      </c>
      <c r="KK27" s="130">
        <v>24.806525831416025</v>
      </c>
      <c r="KL27" s="173">
        <v>5575</v>
      </c>
      <c r="KM27" s="130">
        <v>1.1246145474333336</v>
      </c>
      <c r="KN27" s="173">
        <v>6008</v>
      </c>
      <c r="KO27" s="130">
        <v>5.2004902819120957</v>
      </c>
      <c r="KP27" s="125">
        <v>64987</v>
      </c>
      <c r="KQ27" s="130">
        <v>-1.5094797144719063</v>
      </c>
      <c r="KR27" s="173">
        <v>5700</v>
      </c>
      <c r="KS27" s="130">
        <v>15.759545085296512</v>
      </c>
      <c r="KT27" s="173">
        <v>5690</v>
      </c>
      <c r="KU27" s="130">
        <v>14.764017749092373</v>
      </c>
      <c r="KV27" s="173">
        <v>5941</v>
      </c>
      <c r="KW27" s="130">
        <v>9.6530084902177968</v>
      </c>
      <c r="KX27" s="173">
        <v>6791</v>
      </c>
      <c r="KY27" s="130">
        <v>4.3966179861644861</v>
      </c>
      <c r="KZ27" s="173">
        <v>6641</v>
      </c>
      <c r="LA27" s="181">
        <v>10.370616586338709</v>
      </c>
      <c r="LB27" s="173">
        <v>7009</v>
      </c>
      <c r="LC27" s="181">
        <v>49.669015588298102</v>
      </c>
      <c r="LD27" s="173">
        <v>6093</v>
      </c>
      <c r="LE27" s="181">
        <v>35.520462633451963</v>
      </c>
      <c r="LF27" s="173">
        <v>6338</v>
      </c>
      <c r="LG27" s="181">
        <v>23.020186335403725</v>
      </c>
      <c r="LH27" s="173">
        <v>6487</v>
      </c>
      <c r="LI27" s="181">
        <v>22.766843300529892</v>
      </c>
      <c r="LJ27" s="173">
        <v>6616</v>
      </c>
      <c r="LK27" s="181">
        <v>10.876487347075582</v>
      </c>
      <c r="LL27" s="173">
        <v>6167</v>
      </c>
      <c r="LM27" s="181">
        <v>10.618834080717487</v>
      </c>
      <c r="LN27" s="173">
        <v>7047</v>
      </c>
      <c r="LO27" s="181">
        <v>17.293608521970704</v>
      </c>
      <c r="LP27" s="121">
        <v>76520</v>
      </c>
      <c r="LQ27" s="130">
        <v>17.746626248326592</v>
      </c>
      <c r="LR27" s="173">
        <v>6130</v>
      </c>
      <c r="LS27" s="130">
        <v>7.5438596491228083</v>
      </c>
      <c r="LT27" s="173">
        <v>6388</v>
      </c>
      <c r="LU27" s="130">
        <v>12.267135325131818</v>
      </c>
      <c r="LV27" s="173">
        <v>7294</v>
      </c>
      <c r="LW27" s="130">
        <v>22.773943780508322</v>
      </c>
      <c r="LX27" s="173">
        <v>6747</v>
      </c>
      <c r="LY27" s="130">
        <v>-0.64791635988808993</v>
      </c>
      <c r="LZ27" s="173">
        <v>6501</v>
      </c>
      <c r="MA27" s="130">
        <v>-2.1081162475530824</v>
      </c>
      <c r="MB27" s="173">
        <v>6805</v>
      </c>
      <c r="MC27" s="130">
        <v>-2.9105435868169494</v>
      </c>
      <c r="MD27" s="173">
        <v>6295</v>
      </c>
      <c r="ME27" s="130">
        <v>3.3152798293123231</v>
      </c>
      <c r="MF27" s="173">
        <v>6249</v>
      </c>
      <c r="MG27" s="130">
        <v>-1.4042284632376112</v>
      </c>
      <c r="MH27" s="173">
        <v>6723</v>
      </c>
      <c r="MI27" s="130">
        <v>3.6380453214120534</v>
      </c>
      <c r="MJ27" s="173">
        <v>6670</v>
      </c>
      <c r="MK27" s="130">
        <v>0.81620314389359017</v>
      </c>
      <c r="ML27" s="173">
        <v>6047</v>
      </c>
      <c r="MM27" s="130">
        <v>-1.9458407653640375</v>
      </c>
      <c r="MN27" s="173">
        <v>7258</v>
      </c>
      <c r="MO27" s="130">
        <v>2.9941819213849863</v>
      </c>
      <c r="MP27" s="121">
        <v>79107</v>
      </c>
      <c r="MQ27" s="130">
        <v>3.3808154730789353</v>
      </c>
      <c r="MR27" s="173">
        <v>6570</v>
      </c>
      <c r="MS27" s="130">
        <v>7.1778140293637938</v>
      </c>
      <c r="MT27" s="173">
        <v>6219</v>
      </c>
      <c r="MU27" s="130">
        <v>-2.6455854727614248</v>
      </c>
      <c r="MV27" s="173">
        <v>7052</v>
      </c>
      <c r="MW27" s="130">
        <v>-3.3177954483136873</v>
      </c>
      <c r="MX27" s="173">
        <v>8745</v>
      </c>
      <c r="MY27" s="130">
        <v>29.613161405068912</v>
      </c>
      <c r="MZ27" s="173">
        <v>7211</v>
      </c>
      <c r="NA27" s="130">
        <v>10.921396708198738</v>
      </c>
      <c r="NB27" s="173">
        <v>7056</v>
      </c>
      <c r="NC27" s="130">
        <v>3.6884643644379045</v>
      </c>
      <c r="ND27" s="173">
        <v>7341</v>
      </c>
      <c r="NE27" s="130">
        <v>16.616362192216052</v>
      </c>
      <c r="NF27" s="173">
        <v>6050</v>
      </c>
      <c r="NG27" s="130">
        <v>-3.1845095215234487</v>
      </c>
      <c r="NH27" s="173">
        <v>6258</v>
      </c>
      <c r="NI27" s="130">
        <v>-6.916555109326195</v>
      </c>
      <c r="NJ27" s="173">
        <v>7560</v>
      </c>
      <c r="NK27" s="130">
        <v>13.343328335832094</v>
      </c>
      <c r="NL27" s="173">
        <v>6377</v>
      </c>
      <c r="NM27" s="130">
        <v>5.4572515296841484</v>
      </c>
      <c r="NN27" s="173">
        <v>6579</v>
      </c>
      <c r="NO27" s="130">
        <v>-9.3551942683934968</v>
      </c>
      <c r="NP27" s="121">
        <v>83018</v>
      </c>
      <c r="NQ27" s="130">
        <v>4.9439366933393902</v>
      </c>
      <c r="NR27" s="173">
        <v>6061</v>
      </c>
      <c r="NS27" s="130">
        <v>-7.7473363774733688</v>
      </c>
      <c r="NT27" s="173">
        <v>6141</v>
      </c>
      <c r="NU27" s="130">
        <v>-1.2542209358417766</v>
      </c>
      <c r="NV27" s="173">
        <v>7958</v>
      </c>
      <c r="NW27" s="130">
        <v>12.847419171866136</v>
      </c>
      <c r="NX27" s="173">
        <v>8785</v>
      </c>
      <c r="NY27" s="130">
        <v>0.45740423098914462</v>
      </c>
      <c r="NZ27" s="173">
        <v>7332</v>
      </c>
      <c r="OA27" s="130">
        <v>1.6779919567327717</v>
      </c>
      <c r="OB27" s="173">
        <v>7365</v>
      </c>
      <c r="OC27" s="130">
        <v>4.3792517006802756</v>
      </c>
      <c r="OD27" s="173">
        <v>6285</v>
      </c>
      <c r="OE27" s="130">
        <v>-14.384961176951371</v>
      </c>
      <c r="OF27" s="173">
        <v>6621</v>
      </c>
      <c r="OG27" s="130">
        <v>9.438016528925619</v>
      </c>
      <c r="OH27" s="173">
        <v>7742</v>
      </c>
      <c r="OI27" s="130">
        <v>23.713646532438482</v>
      </c>
      <c r="OJ27" s="173">
        <v>7380</v>
      </c>
      <c r="OK27" s="130">
        <v>-2.3809523809523836</v>
      </c>
      <c r="OL27" s="173">
        <v>6839</v>
      </c>
      <c r="OM27" s="130">
        <v>7.2447859495060385</v>
      </c>
      <c r="ON27" s="173">
        <v>8029</v>
      </c>
      <c r="OO27" s="130">
        <v>22.039823681410553</v>
      </c>
      <c r="OP27" s="121">
        <v>86538</v>
      </c>
      <c r="OQ27" s="130">
        <v>4.2400443277361477</v>
      </c>
      <c r="OR27" s="173">
        <v>6355</v>
      </c>
      <c r="OS27" s="130">
        <v>4.850684705494146</v>
      </c>
      <c r="OT27" s="173">
        <v>4966</v>
      </c>
      <c r="OU27" s="130">
        <v>-19.133691581175704</v>
      </c>
      <c r="OV27" s="173">
        <v>2540</v>
      </c>
      <c r="OW27" s="130">
        <v>-68.082432772053281</v>
      </c>
      <c r="OX27" s="173">
        <v>767</v>
      </c>
      <c r="OY27" s="130">
        <v>-91.269208878770641</v>
      </c>
      <c r="OZ27" s="173">
        <v>705</v>
      </c>
      <c r="PA27" s="130">
        <v>-90.384615384615387</v>
      </c>
      <c r="PB27" s="173">
        <v>980</v>
      </c>
      <c r="PC27" s="130">
        <v>-86.693822131703996</v>
      </c>
      <c r="PD27" s="173">
        <v>3806</v>
      </c>
      <c r="PE27" s="130">
        <v>-39.443118536197296</v>
      </c>
      <c r="PF27" s="173">
        <v>4164</v>
      </c>
      <c r="PG27" s="130">
        <v>-37.109198006343455</v>
      </c>
      <c r="PH27" s="173">
        <v>4908</v>
      </c>
      <c r="PI27" s="130">
        <v>-36.605528287264278</v>
      </c>
      <c r="PJ27" s="173">
        <v>4942</v>
      </c>
      <c r="PK27" s="130">
        <v>-33.035230352303522</v>
      </c>
      <c r="PL27" s="173">
        <v>4778</v>
      </c>
      <c r="PM27" s="130">
        <v>-30.135984793098402</v>
      </c>
      <c r="PN27" s="173">
        <v>5945</v>
      </c>
      <c r="PO27" s="130">
        <v>-25.955909826877566</v>
      </c>
      <c r="PP27" s="121">
        <v>44856</v>
      </c>
      <c r="PQ27" s="130">
        <v>-48.166123552658945</v>
      </c>
      <c r="PR27" s="173">
        <v>5253</v>
      </c>
      <c r="PS27" s="130">
        <v>-17.340676632572784</v>
      </c>
      <c r="PT27" s="173">
        <v>4301</v>
      </c>
      <c r="PU27" s="130">
        <v>-13.391059202577527</v>
      </c>
      <c r="PV27" s="173">
        <v>4786</v>
      </c>
      <c r="PW27" s="130">
        <v>88.425196850393689</v>
      </c>
      <c r="PX27" s="173">
        <v>4341</v>
      </c>
      <c r="PY27" s="130">
        <v>465.97131681877448</v>
      </c>
      <c r="PZ27" s="173">
        <v>4309</v>
      </c>
      <c r="QA27" s="130">
        <v>511.20567375886526</v>
      </c>
      <c r="QB27" s="173">
        <v>4997</v>
      </c>
      <c r="QC27" s="130">
        <v>409.89795918367349</v>
      </c>
      <c r="QD27" s="173">
        <v>4535</v>
      </c>
      <c r="QE27" s="130">
        <v>19.15396741986337</v>
      </c>
      <c r="QF27" s="173">
        <v>4172</v>
      </c>
      <c r="QG27" s="130">
        <v>0.19212295869357465</v>
      </c>
      <c r="QH27" s="173">
        <v>4126</v>
      </c>
      <c r="QI27" s="130">
        <v>-15.933170334148327</v>
      </c>
      <c r="QJ27" s="173">
        <v>5101</v>
      </c>
      <c r="QK27" s="130">
        <v>3.2173209227033484</v>
      </c>
      <c r="QL27" s="173">
        <v>5432</v>
      </c>
      <c r="QM27" s="130">
        <v>13.68773545416493</v>
      </c>
      <c r="QN27" s="173">
        <v>5754</v>
      </c>
      <c r="QO27" s="130">
        <v>-3.2127838519764529</v>
      </c>
      <c r="QP27" s="121">
        <v>57107</v>
      </c>
      <c r="QQ27" s="130">
        <v>27.311842339932223</v>
      </c>
      <c r="QR27" s="173">
        <v>5279</v>
      </c>
      <c r="QS27" s="130">
        <v>0.49495526365885834</v>
      </c>
      <c r="QT27" s="173">
        <v>4389</v>
      </c>
      <c r="QU27" s="130">
        <v>2.0460358056265893</v>
      </c>
      <c r="QV27" s="173">
        <v>4803</v>
      </c>
      <c r="QW27" s="130">
        <v>0.35520267446720322</v>
      </c>
      <c r="QX27" s="173">
        <v>4989</v>
      </c>
      <c r="QY27" s="130">
        <v>14.927436074637178</v>
      </c>
      <c r="QZ27" s="173">
        <v>5970</v>
      </c>
      <c r="RA27" s="130">
        <v>38.547226734741244</v>
      </c>
      <c r="RB27" s="173">
        <v>5384</v>
      </c>
      <c r="RC27" s="130">
        <v>7.7446467880728509</v>
      </c>
      <c r="RD27" s="173">
        <v>6951</v>
      </c>
      <c r="RE27" s="130">
        <v>53.274531422271231</v>
      </c>
      <c r="RF27" s="173">
        <v>7046</v>
      </c>
      <c r="RG27" s="130">
        <v>68.887823585810153</v>
      </c>
      <c r="RH27" s="173">
        <v>6562</v>
      </c>
      <c r="RI27" s="130">
        <v>59.040232670867667</v>
      </c>
      <c r="RJ27" s="173">
        <v>7736</v>
      </c>
      <c r="RK27" s="130">
        <v>51.656537933738477</v>
      </c>
      <c r="RL27" s="173">
        <v>6214</v>
      </c>
      <c r="RM27" s="130">
        <v>14.396170839469802</v>
      </c>
      <c r="RN27" s="173">
        <v>4802</v>
      </c>
      <c r="RO27" s="130">
        <v>-16.545012165450125</v>
      </c>
      <c r="RP27" s="121">
        <v>70125</v>
      </c>
      <c r="RQ27" s="130">
        <v>22.795804367240446</v>
      </c>
      <c r="RR27" s="173">
        <v>3887</v>
      </c>
      <c r="RS27" s="130">
        <v>-26.368630422428485</v>
      </c>
      <c r="RT27" s="173">
        <v>4333</v>
      </c>
      <c r="RU27" s="130">
        <v>-1.2759170653907526</v>
      </c>
      <c r="RV27" s="173">
        <v>6172</v>
      </c>
      <c r="RW27" s="130">
        <v>28.503018946491764</v>
      </c>
      <c r="RX27" s="173">
        <v>5723</v>
      </c>
      <c r="RY27" s="130">
        <v>14.712367207857291</v>
      </c>
      <c r="RZ27" s="173">
        <v>5655</v>
      </c>
      <c r="SA27" s="130">
        <v>-5.2763819095477338</v>
      </c>
      <c r="SB27" s="173">
        <v>5551</v>
      </c>
      <c r="SC27" s="130">
        <v>3.1017830609212371</v>
      </c>
      <c r="SD27" s="173">
        <v>5780</v>
      </c>
      <c r="SE27" s="130">
        <v>-16.846496906919871</v>
      </c>
      <c r="SF27" s="173">
        <v>6468</v>
      </c>
      <c r="SG27" s="130">
        <v>-8.2032358785126274</v>
      </c>
      <c r="SH27" s="173">
        <v>5969</v>
      </c>
      <c r="SI27" s="130">
        <v>-9.0368790003047863</v>
      </c>
      <c r="SJ27" s="173">
        <v>6364</v>
      </c>
      <c r="SK27" s="130">
        <v>-17.735263702171665</v>
      </c>
      <c r="SL27" s="173">
        <v>5732</v>
      </c>
      <c r="SM27" s="130">
        <v>-7.7566784679755418</v>
      </c>
      <c r="SN27" s="173">
        <v>6994</v>
      </c>
      <c r="SO27" s="130">
        <v>45.647646813827578</v>
      </c>
      <c r="SP27" s="121">
        <v>68628</v>
      </c>
      <c r="SQ27" s="130">
        <v>-2.1347593582887736</v>
      </c>
      <c r="SR27" s="173">
        <v>6043</v>
      </c>
      <c r="SS27" s="130">
        <v>55.466941085670186</v>
      </c>
      <c r="ST27" s="173">
        <v>6848</v>
      </c>
      <c r="SU27" s="130">
        <v>58.042926378952231</v>
      </c>
      <c r="SV27" s="173">
        <v>7713</v>
      </c>
      <c r="SW27" s="130">
        <v>24.967595593000659</v>
      </c>
      <c r="SX27" s="173">
        <v>8985</v>
      </c>
      <c r="SY27" s="130">
        <v>56.998077931154988</v>
      </c>
      <c r="SZ27" s="173">
        <v>8614</v>
      </c>
      <c r="TA27" s="130">
        <v>52.325375773651636</v>
      </c>
      <c r="TB27" s="173">
        <v>7288</v>
      </c>
      <c r="TC27" s="130">
        <v>31.291659160511621</v>
      </c>
      <c r="TD27" s="173">
        <v>7528</v>
      </c>
      <c r="TE27" s="130">
        <v>30.242214532871969</v>
      </c>
      <c r="TF27" s="173">
        <v>9362</v>
      </c>
      <c r="TG27" s="130">
        <v>44.743351886209041</v>
      </c>
      <c r="TH27" s="173">
        <v>8841</v>
      </c>
      <c r="TI27" s="130">
        <v>48.115262187971176</v>
      </c>
      <c r="TJ27" s="173">
        <v>8588</v>
      </c>
      <c r="TK27" s="130">
        <v>34.946574481458192</v>
      </c>
      <c r="TL27" s="173">
        <v>7992</v>
      </c>
      <c r="TM27" s="130">
        <v>39.427773900907191</v>
      </c>
      <c r="TN27" s="173">
        <v>8101</v>
      </c>
      <c r="TO27" s="130">
        <v>15.827852444952818</v>
      </c>
      <c r="TP27" s="121">
        <v>95903</v>
      </c>
      <c r="TQ27" s="130">
        <v>39.743253482543572</v>
      </c>
      <c r="TR27" s="173">
        <v>6970</v>
      </c>
      <c r="TS27" s="130">
        <v>15.340062882674177</v>
      </c>
      <c r="TT27" s="173">
        <v>8709</v>
      </c>
      <c r="TU27" s="130">
        <v>27.175817757009348</v>
      </c>
      <c r="TV27" s="173">
        <v>11009</v>
      </c>
      <c r="TW27" s="130">
        <v>42.733048100609359</v>
      </c>
      <c r="TX27" s="173">
        <f>SUM(TX28:TX29)</f>
        <v>11625</v>
      </c>
      <c r="TY27" s="130">
        <f t="shared" si="27"/>
        <v>29.382303839732881</v>
      </c>
      <c r="TZ27" s="173">
        <f>SUM(TZ28:TZ29)</f>
        <v>10166</v>
      </c>
      <c r="UA27" s="130">
        <f t="shared" si="28"/>
        <v>18.017181332714195</v>
      </c>
      <c r="UB27" s="173">
        <f>SUM(UB28:UB29)</f>
        <v>9098</v>
      </c>
      <c r="UC27" s="130">
        <f t="shared" si="29"/>
        <v>24.835345773874874</v>
      </c>
      <c r="UD27" s="173">
        <v>8550</v>
      </c>
      <c r="UE27" s="130">
        <v>13.575982996811909</v>
      </c>
      <c r="UF27" s="173">
        <v>10223</v>
      </c>
      <c r="UG27" s="130">
        <v>9.196752830591759</v>
      </c>
      <c r="UH27" s="173">
        <v>9185</v>
      </c>
      <c r="UI27" s="130">
        <v>3.890962560796285</v>
      </c>
      <c r="UJ27" s="173">
        <v>10918</v>
      </c>
      <c r="UK27" s="130">
        <v>27.130880298090364</v>
      </c>
      <c r="UL27" s="173">
        <v>8213</v>
      </c>
      <c r="UM27" s="130">
        <v>2.7652652652652598</v>
      </c>
      <c r="UN27" s="173">
        <v>9686</v>
      </c>
      <c r="UO27" s="130">
        <v>19.565485742500922</v>
      </c>
      <c r="UP27" s="121">
        <f t="shared" si="30"/>
        <v>114352</v>
      </c>
      <c r="UQ27" s="122">
        <f t="shared" si="31"/>
        <v>19.237145866135585</v>
      </c>
      <c r="UR27" s="173">
        <v>9174</v>
      </c>
      <c r="US27" s="130">
        <v>31.621233859397414</v>
      </c>
      <c r="UT27" s="173">
        <v>10878</v>
      </c>
      <c r="UU27" s="130">
        <v>24.905270409920767</v>
      </c>
      <c r="UV27" s="173">
        <f>SUM(UV28:UV29)</f>
        <v>16613</v>
      </c>
      <c r="UW27" s="130">
        <f t="shared" si="32"/>
        <v>50.903805976927963</v>
      </c>
      <c r="UX27" s="173"/>
      <c r="UY27" s="130"/>
      <c r="UZ27" s="173"/>
      <c r="VA27" s="130"/>
      <c r="VB27" s="173"/>
      <c r="VC27" s="130"/>
      <c r="VD27" s="173"/>
      <c r="VE27" s="130"/>
      <c r="VF27" s="173"/>
      <c r="VG27" s="130"/>
      <c r="VH27" s="173"/>
      <c r="VI27" s="130"/>
      <c r="VJ27" s="173"/>
      <c r="VK27" s="130"/>
      <c r="VL27" s="173"/>
      <c r="VM27" s="130"/>
      <c r="VN27" s="173"/>
      <c r="VO27" s="130"/>
      <c r="VP27" s="121">
        <f t="shared" si="33"/>
        <v>36665</v>
      </c>
      <c r="VQ27" s="122">
        <f t="shared" si="34"/>
        <v>37.383842925659479</v>
      </c>
    </row>
    <row r="28" spans="1:589">
      <c r="A28" s="83"/>
      <c r="B28" s="82"/>
      <c r="C28" s="104" t="s">
        <v>226</v>
      </c>
      <c r="D28" s="90">
        <v>0</v>
      </c>
      <c r="E28" s="20">
        <v>3</v>
      </c>
      <c r="F28" s="20">
        <v>0</v>
      </c>
      <c r="G28" s="20">
        <v>0</v>
      </c>
      <c r="H28" s="20">
        <v>13</v>
      </c>
      <c r="I28" s="20">
        <v>15</v>
      </c>
      <c r="J28" s="20">
        <v>51</v>
      </c>
      <c r="K28" s="20">
        <v>16</v>
      </c>
      <c r="L28" s="20">
        <v>7</v>
      </c>
      <c r="M28" s="20">
        <v>23</v>
      </c>
      <c r="N28" s="20">
        <v>35</v>
      </c>
      <c r="O28" s="20">
        <v>38</v>
      </c>
      <c r="P28" s="20">
        <v>98</v>
      </c>
      <c r="Q28" s="20">
        <v>90</v>
      </c>
      <c r="R28" s="21">
        <v>2</v>
      </c>
      <c r="S28" s="21">
        <v>1</v>
      </c>
      <c r="T28" s="21">
        <v>3</v>
      </c>
      <c r="U28" s="21">
        <v>26</v>
      </c>
      <c r="V28" s="21">
        <v>7</v>
      </c>
      <c r="W28" s="21">
        <v>11</v>
      </c>
      <c r="X28" s="21">
        <v>8</v>
      </c>
      <c r="Y28" s="21">
        <v>19</v>
      </c>
      <c r="Z28" s="21">
        <v>17</v>
      </c>
      <c r="AA28" s="21">
        <v>17</v>
      </c>
      <c r="AB28" s="21">
        <v>18</v>
      </c>
      <c r="AC28" s="21">
        <v>1</v>
      </c>
      <c r="AD28" s="20">
        <v>130</v>
      </c>
      <c r="AE28" s="21">
        <v>1</v>
      </c>
      <c r="AF28" s="21">
        <v>6</v>
      </c>
      <c r="AG28" s="21">
        <v>5</v>
      </c>
      <c r="AH28" s="21">
        <v>3</v>
      </c>
      <c r="AI28" s="21">
        <v>10</v>
      </c>
      <c r="AJ28" s="21">
        <v>12</v>
      </c>
      <c r="AK28" s="21">
        <v>7</v>
      </c>
      <c r="AL28" s="21">
        <v>32</v>
      </c>
      <c r="AM28" s="21">
        <v>14</v>
      </c>
      <c r="AN28" s="21">
        <v>30</v>
      </c>
      <c r="AO28" s="21">
        <v>9</v>
      </c>
      <c r="AP28" s="21">
        <v>5</v>
      </c>
      <c r="AQ28" s="20">
        <v>134</v>
      </c>
      <c r="AR28" s="21">
        <v>7</v>
      </c>
      <c r="AS28" s="21">
        <v>48</v>
      </c>
      <c r="AT28" s="21">
        <v>9</v>
      </c>
      <c r="AU28" s="21">
        <v>39</v>
      </c>
      <c r="AV28" s="21">
        <v>39</v>
      </c>
      <c r="AW28" s="21">
        <v>31</v>
      </c>
      <c r="AX28" s="21">
        <v>17</v>
      </c>
      <c r="AY28" s="21">
        <v>23</v>
      </c>
      <c r="AZ28" s="21">
        <v>19</v>
      </c>
      <c r="BA28" s="21">
        <v>17</v>
      </c>
      <c r="BB28" s="21">
        <v>14</v>
      </c>
      <c r="BC28" s="21">
        <v>12</v>
      </c>
      <c r="BD28" s="20">
        <v>275</v>
      </c>
      <c r="BE28" s="21">
        <v>31</v>
      </c>
      <c r="BF28" s="21">
        <v>8</v>
      </c>
      <c r="BG28" s="21">
        <v>25</v>
      </c>
      <c r="BH28" s="21">
        <v>14</v>
      </c>
      <c r="BI28" s="21">
        <v>30</v>
      </c>
      <c r="BJ28" s="21">
        <v>7</v>
      </c>
      <c r="BK28" s="21">
        <v>36</v>
      </c>
      <c r="BL28" s="21">
        <v>25</v>
      </c>
      <c r="BM28" s="21">
        <v>21</v>
      </c>
      <c r="BN28" s="21">
        <v>56</v>
      </c>
      <c r="BO28" s="21">
        <v>27</v>
      </c>
      <c r="BP28" s="21">
        <v>31</v>
      </c>
      <c r="BQ28" s="20">
        <v>311</v>
      </c>
      <c r="BR28" s="21">
        <v>4</v>
      </c>
      <c r="BS28" s="21">
        <v>8</v>
      </c>
      <c r="BT28" s="21">
        <v>29</v>
      </c>
      <c r="BU28" s="21">
        <v>60</v>
      </c>
      <c r="BV28" s="21">
        <v>44</v>
      </c>
      <c r="BW28" s="21">
        <v>25</v>
      </c>
      <c r="BX28" s="21">
        <v>29</v>
      </c>
      <c r="BY28" s="21">
        <v>40</v>
      </c>
      <c r="BZ28" s="21">
        <v>54</v>
      </c>
      <c r="CA28" s="21">
        <v>41</v>
      </c>
      <c r="CB28" s="21">
        <v>12</v>
      </c>
      <c r="CC28" s="21">
        <v>64</v>
      </c>
      <c r="CD28" s="20">
        <v>410</v>
      </c>
      <c r="CE28" s="21">
        <v>2</v>
      </c>
      <c r="CF28" s="21">
        <v>37</v>
      </c>
      <c r="CG28" s="21">
        <v>28</v>
      </c>
      <c r="CH28" s="21">
        <v>34</v>
      </c>
      <c r="CI28" s="21">
        <v>9</v>
      </c>
      <c r="CJ28" s="21">
        <v>21</v>
      </c>
      <c r="CK28" s="21">
        <v>16</v>
      </c>
      <c r="CL28" s="21">
        <v>38</v>
      </c>
      <c r="CM28" s="21">
        <v>50</v>
      </c>
      <c r="CN28" s="21">
        <v>38</v>
      </c>
      <c r="CO28" s="21">
        <v>42</v>
      </c>
      <c r="CP28" s="21">
        <v>22</v>
      </c>
      <c r="CQ28" s="20">
        <v>337</v>
      </c>
      <c r="CR28" s="21">
        <v>13</v>
      </c>
      <c r="CS28" s="21">
        <v>25</v>
      </c>
      <c r="CT28" s="21">
        <v>21</v>
      </c>
      <c r="CU28" s="21">
        <v>32</v>
      </c>
      <c r="CV28" s="21">
        <v>41</v>
      </c>
      <c r="CW28" s="21">
        <v>21</v>
      </c>
      <c r="CX28" s="21">
        <v>27</v>
      </c>
      <c r="CY28" s="21">
        <v>33</v>
      </c>
      <c r="CZ28" s="21">
        <v>34</v>
      </c>
      <c r="DA28" s="21">
        <v>30</v>
      </c>
      <c r="DB28" s="21">
        <v>27</v>
      </c>
      <c r="DC28" s="21">
        <v>27</v>
      </c>
      <c r="DD28" s="20">
        <v>331</v>
      </c>
      <c r="DE28" s="21">
        <v>14</v>
      </c>
      <c r="DF28" s="21">
        <v>21</v>
      </c>
      <c r="DG28" s="21">
        <v>23</v>
      </c>
      <c r="DH28" s="21">
        <v>29</v>
      </c>
      <c r="DI28" s="21">
        <v>52</v>
      </c>
      <c r="DJ28" s="21">
        <v>57</v>
      </c>
      <c r="DK28" s="21">
        <v>35</v>
      </c>
      <c r="DL28" s="21">
        <v>31</v>
      </c>
      <c r="DM28" s="21">
        <v>71</v>
      </c>
      <c r="DN28" s="21">
        <v>76</v>
      </c>
      <c r="DO28" s="21">
        <v>57</v>
      </c>
      <c r="DP28" s="21">
        <v>38</v>
      </c>
      <c r="DQ28" s="20">
        <v>504</v>
      </c>
      <c r="DR28" s="21">
        <v>8</v>
      </c>
      <c r="DS28" s="21">
        <v>36</v>
      </c>
      <c r="DT28" s="21">
        <v>26</v>
      </c>
      <c r="DU28" s="21">
        <v>31</v>
      </c>
      <c r="DV28" s="21">
        <v>34</v>
      </c>
      <c r="DW28" s="21">
        <v>52</v>
      </c>
      <c r="DX28" s="21">
        <v>67</v>
      </c>
      <c r="DY28" s="21">
        <v>121</v>
      </c>
      <c r="DZ28" s="21">
        <v>44</v>
      </c>
      <c r="EA28" s="21">
        <v>75</v>
      </c>
      <c r="EB28" s="21">
        <v>61</v>
      </c>
      <c r="EC28" s="21">
        <v>22</v>
      </c>
      <c r="ED28" s="23">
        <v>577</v>
      </c>
      <c r="EE28" s="21">
        <v>17</v>
      </c>
      <c r="EF28" s="21">
        <v>65</v>
      </c>
      <c r="EG28" s="21">
        <v>50</v>
      </c>
      <c r="EH28" s="21">
        <v>15</v>
      </c>
      <c r="EI28" s="21">
        <v>56</v>
      </c>
      <c r="EJ28" s="21">
        <v>69</v>
      </c>
      <c r="EK28" s="21">
        <v>98</v>
      </c>
      <c r="EL28" s="21">
        <v>73</v>
      </c>
      <c r="EM28" s="21">
        <v>67</v>
      </c>
      <c r="EN28" s="21">
        <v>127</v>
      </c>
      <c r="EO28" s="21">
        <v>64</v>
      </c>
      <c r="EP28" s="21">
        <v>46</v>
      </c>
      <c r="EQ28" s="20">
        <v>747</v>
      </c>
      <c r="ER28" s="21">
        <v>43</v>
      </c>
      <c r="ES28" s="21">
        <v>62</v>
      </c>
      <c r="ET28" s="21">
        <v>33</v>
      </c>
      <c r="EU28" s="21">
        <v>50</v>
      </c>
      <c r="EV28" s="21">
        <v>65</v>
      </c>
      <c r="EW28" s="21">
        <v>107</v>
      </c>
      <c r="EX28" s="21">
        <v>95</v>
      </c>
      <c r="EY28" s="21">
        <v>45</v>
      </c>
      <c r="EZ28" s="21">
        <v>120</v>
      </c>
      <c r="FA28" s="21">
        <v>130</v>
      </c>
      <c r="FB28" s="21">
        <v>102</v>
      </c>
      <c r="FC28" s="21">
        <v>78</v>
      </c>
      <c r="FD28" s="20">
        <v>930</v>
      </c>
      <c r="FE28" s="21">
        <v>19</v>
      </c>
      <c r="FF28" s="21">
        <v>87</v>
      </c>
      <c r="FG28" s="21">
        <v>93</v>
      </c>
      <c r="FH28" s="21">
        <v>48</v>
      </c>
      <c r="FI28" s="21">
        <v>108</v>
      </c>
      <c r="FJ28" s="21">
        <v>79</v>
      </c>
      <c r="FK28" s="21">
        <v>125</v>
      </c>
      <c r="FL28" s="21">
        <v>117</v>
      </c>
      <c r="FM28" s="21">
        <v>87</v>
      </c>
      <c r="FN28" s="21">
        <v>106</v>
      </c>
      <c r="FO28" s="21">
        <v>135</v>
      </c>
      <c r="FP28" s="21">
        <v>100</v>
      </c>
      <c r="FQ28" s="20">
        <v>1104</v>
      </c>
      <c r="FR28" s="21">
        <v>92</v>
      </c>
      <c r="FS28" s="21">
        <v>78</v>
      </c>
      <c r="FT28" s="21">
        <v>136</v>
      </c>
      <c r="FU28" s="21">
        <v>171</v>
      </c>
      <c r="FV28" s="21">
        <v>98</v>
      </c>
      <c r="FW28" s="21">
        <v>188</v>
      </c>
      <c r="FX28" s="21">
        <v>159</v>
      </c>
      <c r="FY28" s="21">
        <v>195</v>
      </c>
      <c r="FZ28" s="21">
        <v>261</v>
      </c>
      <c r="GA28" s="22">
        <v>175</v>
      </c>
      <c r="GB28" s="21">
        <v>220</v>
      </c>
      <c r="GC28" s="21">
        <v>226</v>
      </c>
      <c r="GD28" s="20">
        <v>1999</v>
      </c>
      <c r="GE28" s="19">
        <v>66</v>
      </c>
      <c r="GF28" s="18">
        <v>125</v>
      </c>
      <c r="GG28" s="18">
        <v>226</v>
      </c>
      <c r="GH28" s="18">
        <v>164</v>
      </c>
      <c r="GI28" s="18">
        <v>177</v>
      </c>
      <c r="GJ28" s="18">
        <v>229</v>
      </c>
      <c r="GK28" s="18">
        <v>263</v>
      </c>
      <c r="GL28" s="18">
        <v>324</v>
      </c>
      <c r="GM28" s="18">
        <v>154</v>
      </c>
      <c r="GN28" s="17">
        <v>247</v>
      </c>
      <c r="GO28" s="17">
        <v>290</v>
      </c>
      <c r="GP28" s="16">
        <v>212</v>
      </c>
      <c r="GQ28" s="56">
        <v>2477</v>
      </c>
      <c r="GR28" s="54">
        <v>133</v>
      </c>
      <c r="GS28" s="24">
        <v>101.51515151515152</v>
      </c>
      <c r="GT28" s="67">
        <v>359</v>
      </c>
      <c r="GU28" s="15">
        <v>187.2</v>
      </c>
      <c r="GV28" s="67">
        <v>177</v>
      </c>
      <c r="GW28" s="15">
        <v>-21.681415929203538</v>
      </c>
      <c r="GX28" s="67">
        <v>277</v>
      </c>
      <c r="GY28" s="15">
        <v>68.902439024390233</v>
      </c>
      <c r="GZ28" s="67">
        <v>188</v>
      </c>
      <c r="HA28" s="15">
        <v>6.2146892655367214</v>
      </c>
      <c r="HB28" s="67">
        <v>274</v>
      </c>
      <c r="HC28" s="15">
        <v>19.650655021834051</v>
      </c>
      <c r="HD28" s="67">
        <v>439</v>
      </c>
      <c r="HE28" s="15">
        <v>66.920152091254749</v>
      </c>
      <c r="HF28" s="67">
        <v>376</v>
      </c>
      <c r="HG28" s="15">
        <v>16.049382716049386</v>
      </c>
      <c r="HH28" s="67">
        <v>331</v>
      </c>
      <c r="HI28" s="15">
        <v>114.93506493506493</v>
      </c>
      <c r="HJ28" s="67">
        <v>261</v>
      </c>
      <c r="HK28" s="15">
        <v>5.6680161943319929</v>
      </c>
      <c r="HL28" s="67">
        <v>227</v>
      </c>
      <c r="HM28" s="15">
        <v>-21.72413793103448</v>
      </c>
      <c r="HN28" s="67">
        <v>252</v>
      </c>
      <c r="HO28" s="15">
        <v>18.867924528301884</v>
      </c>
      <c r="HP28" s="72">
        <v>3294</v>
      </c>
      <c r="HQ28" s="24">
        <v>32.983447719014933</v>
      </c>
      <c r="HR28" s="67">
        <v>272</v>
      </c>
      <c r="HS28" s="15">
        <v>104.51127819548871</v>
      </c>
      <c r="HT28" s="67">
        <v>350</v>
      </c>
      <c r="HU28" s="15">
        <v>-2.5069637883008311</v>
      </c>
      <c r="HV28" s="67">
        <v>491</v>
      </c>
      <c r="HW28" s="15">
        <v>177.40112994350281</v>
      </c>
      <c r="HX28" s="67">
        <v>422</v>
      </c>
      <c r="HY28" s="15">
        <v>52.346570397111904</v>
      </c>
      <c r="HZ28" s="67">
        <v>295</v>
      </c>
      <c r="IA28" s="15">
        <v>56.914893617021264</v>
      </c>
      <c r="IB28" s="67">
        <v>634</v>
      </c>
      <c r="IC28" s="15">
        <v>131.38686131386862</v>
      </c>
      <c r="ID28" s="67">
        <v>533</v>
      </c>
      <c r="IE28" s="15">
        <v>21.412300683371299</v>
      </c>
      <c r="IF28" s="67">
        <v>514</v>
      </c>
      <c r="IG28" s="15">
        <v>36.702127659574458</v>
      </c>
      <c r="IH28" s="67">
        <v>388</v>
      </c>
      <c r="II28" s="15">
        <v>17.220543806646525</v>
      </c>
      <c r="IJ28" s="67">
        <v>512</v>
      </c>
      <c r="IK28" s="15">
        <v>96.16858237547892</v>
      </c>
      <c r="IL28" s="67">
        <v>567</v>
      </c>
      <c r="IM28" s="15">
        <v>149.77973568281939</v>
      </c>
      <c r="IN28" s="67">
        <v>548</v>
      </c>
      <c r="IO28" s="15">
        <v>117.46031746031744</v>
      </c>
      <c r="IP28" s="98">
        <v>5526</v>
      </c>
      <c r="IQ28" s="15">
        <v>67.759562841530069</v>
      </c>
      <c r="IR28" s="67">
        <v>356</v>
      </c>
      <c r="IS28" s="15">
        <v>30.882352941176471</v>
      </c>
      <c r="IT28" s="67">
        <v>563</v>
      </c>
      <c r="IU28" s="15">
        <v>60.857142857142854</v>
      </c>
      <c r="IV28" s="124">
        <v>566</v>
      </c>
      <c r="IW28" s="130">
        <v>15.274949083503063</v>
      </c>
      <c r="IX28" s="124">
        <v>575</v>
      </c>
      <c r="IY28" s="130">
        <v>36.255924170616119</v>
      </c>
      <c r="IZ28" s="124">
        <v>413</v>
      </c>
      <c r="JA28" s="130">
        <v>39.999999999999993</v>
      </c>
      <c r="JB28" s="124">
        <v>393</v>
      </c>
      <c r="JC28" s="130">
        <v>-38.012618296529965</v>
      </c>
      <c r="JD28" s="124">
        <v>556</v>
      </c>
      <c r="JE28" s="130">
        <v>4.3151969981238381</v>
      </c>
      <c r="JF28" s="124">
        <v>514</v>
      </c>
      <c r="JG28" s="130">
        <v>0</v>
      </c>
      <c r="JH28" s="124">
        <v>512</v>
      </c>
      <c r="JI28" s="130">
        <v>31.958762886597935</v>
      </c>
      <c r="JJ28" s="124">
        <v>638</v>
      </c>
      <c r="JK28" s="130">
        <v>24.609375</v>
      </c>
      <c r="JL28" s="124">
        <v>445</v>
      </c>
      <c r="JM28" s="130">
        <v>-21.516754850088184</v>
      </c>
      <c r="JN28" s="124">
        <v>655</v>
      </c>
      <c r="JO28" s="130">
        <v>19.525547445255476</v>
      </c>
      <c r="JP28" s="125">
        <v>6186</v>
      </c>
      <c r="JQ28" s="130">
        <v>11.943539630836053</v>
      </c>
      <c r="JR28" s="124">
        <v>438</v>
      </c>
      <c r="JS28" s="130">
        <v>23.033707865168541</v>
      </c>
      <c r="JT28" s="124">
        <v>409</v>
      </c>
      <c r="JU28" s="130">
        <v>-27.353463587921844</v>
      </c>
      <c r="JV28" s="124">
        <v>568</v>
      </c>
      <c r="JW28" s="167">
        <v>0.35335689045936647</v>
      </c>
      <c r="JX28" s="172">
        <v>658</v>
      </c>
      <c r="JY28" s="167">
        <v>14.434782608695663</v>
      </c>
      <c r="JZ28" s="172">
        <v>520</v>
      </c>
      <c r="KA28" s="130">
        <v>25.907990314769979</v>
      </c>
      <c r="KB28" s="172">
        <v>288</v>
      </c>
      <c r="KC28" s="130">
        <v>-26.717557251908396</v>
      </c>
      <c r="KD28" s="172">
        <v>292</v>
      </c>
      <c r="KE28" s="130">
        <v>-47.482014388489212</v>
      </c>
      <c r="KF28" s="172">
        <v>523</v>
      </c>
      <c r="KG28" s="130">
        <v>1.7509727626459082</v>
      </c>
      <c r="KH28" s="172">
        <v>367</v>
      </c>
      <c r="KI28" s="130">
        <v>-28.3203125</v>
      </c>
      <c r="KJ28" s="172">
        <v>562</v>
      </c>
      <c r="KK28" s="130">
        <v>-11.912225705329149</v>
      </c>
      <c r="KL28" s="172">
        <v>673</v>
      </c>
      <c r="KM28" s="130">
        <v>51.235955056179769</v>
      </c>
      <c r="KN28" s="172">
        <v>753</v>
      </c>
      <c r="KO28" s="130">
        <v>14.961832061068691</v>
      </c>
      <c r="KP28" s="125">
        <v>6051</v>
      </c>
      <c r="KQ28" s="130">
        <v>-2.1823472356935048</v>
      </c>
      <c r="KR28" s="172">
        <v>408</v>
      </c>
      <c r="KS28" s="130">
        <v>-6.8493150684931559</v>
      </c>
      <c r="KT28" s="172">
        <v>598</v>
      </c>
      <c r="KU28" s="130">
        <v>46.210268948655255</v>
      </c>
      <c r="KV28" s="172">
        <v>541</v>
      </c>
      <c r="KW28" s="130">
        <v>-4.7535211267605622</v>
      </c>
      <c r="KX28" s="172">
        <v>874</v>
      </c>
      <c r="KY28" s="130">
        <v>32.826747720364736</v>
      </c>
      <c r="KZ28" s="172">
        <v>497</v>
      </c>
      <c r="LA28" s="181">
        <v>-4.423076923076918</v>
      </c>
      <c r="LB28" s="185">
        <v>574</v>
      </c>
      <c r="LC28" s="181">
        <v>99.305555555555557</v>
      </c>
      <c r="LD28" s="185">
        <v>632</v>
      </c>
      <c r="LE28" s="181">
        <v>116.43835616438358</v>
      </c>
      <c r="LF28" s="185">
        <v>780</v>
      </c>
      <c r="LG28" s="181">
        <v>49.139579349904409</v>
      </c>
      <c r="LH28" s="185">
        <v>752</v>
      </c>
      <c r="LI28" s="181">
        <v>104.90463215258856</v>
      </c>
      <c r="LJ28" s="185">
        <v>700</v>
      </c>
      <c r="LK28" s="181">
        <v>24.555160142348754</v>
      </c>
      <c r="LL28" s="185">
        <v>792</v>
      </c>
      <c r="LM28" s="181">
        <v>17.682020802377419</v>
      </c>
      <c r="LN28" s="185">
        <v>914</v>
      </c>
      <c r="LO28" s="181">
        <v>21.381142098273575</v>
      </c>
      <c r="LP28" s="121">
        <v>8062</v>
      </c>
      <c r="LQ28" s="130">
        <v>33.234176169228235</v>
      </c>
      <c r="LR28" s="185">
        <v>609</v>
      </c>
      <c r="LS28" s="130">
        <v>49.264705882352942</v>
      </c>
      <c r="LT28" s="172">
        <v>601</v>
      </c>
      <c r="LU28" s="130">
        <v>0.50167224080268635</v>
      </c>
      <c r="LV28" s="172">
        <v>615</v>
      </c>
      <c r="LW28" s="130">
        <v>13.678373382624764</v>
      </c>
      <c r="LX28" s="172">
        <v>849</v>
      </c>
      <c r="LY28" s="130">
        <v>-2.8604118993134975</v>
      </c>
      <c r="LZ28" s="172">
        <v>659</v>
      </c>
      <c r="MA28" s="130">
        <v>32.595573440643854</v>
      </c>
      <c r="MB28" s="172">
        <v>838</v>
      </c>
      <c r="MC28" s="130">
        <v>45.99303135888502</v>
      </c>
      <c r="MD28" s="172">
        <v>757</v>
      </c>
      <c r="ME28" s="130">
        <v>19.778481012658222</v>
      </c>
      <c r="MF28" s="172">
        <v>749</v>
      </c>
      <c r="MG28" s="130">
        <v>-3.9743589743589713</v>
      </c>
      <c r="MH28" s="172">
        <v>709</v>
      </c>
      <c r="MI28" s="130">
        <v>-5.7180851063829756</v>
      </c>
      <c r="MJ28" s="172">
        <v>1080</v>
      </c>
      <c r="MK28" s="130">
        <v>54.285714285714292</v>
      </c>
      <c r="ML28" s="172">
        <v>856</v>
      </c>
      <c r="MM28" s="130">
        <v>8.0808080808080884</v>
      </c>
      <c r="MN28" s="172">
        <v>879</v>
      </c>
      <c r="MO28" s="130">
        <v>-3.8293216630196913</v>
      </c>
      <c r="MP28" s="121">
        <v>9201</v>
      </c>
      <c r="MQ28" s="130">
        <v>14.128007938476795</v>
      </c>
      <c r="MR28" s="185">
        <v>582</v>
      </c>
      <c r="MS28" s="130">
        <v>-4.4334975369458078</v>
      </c>
      <c r="MT28" s="185">
        <v>914</v>
      </c>
      <c r="MU28" s="130">
        <v>52.079866888519135</v>
      </c>
      <c r="MV28" s="172">
        <v>960</v>
      </c>
      <c r="MW28" s="130">
        <v>56.09756097560976</v>
      </c>
      <c r="MX28" s="172">
        <v>1385</v>
      </c>
      <c r="MY28" s="130">
        <v>63.133097762073035</v>
      </c>
      <c r="MZ28" s="172">
        <v>728</v>
      </c>
      <c r="NA28" s="130">
        <v>10.470409711684381</v>
      </c>
      <c r="NB28" s="172">
        <v>1141</v>
      </c>
      <c r="NC28" s="130">
        <v>36.157517899761338</v>
      </c>
      <c r="ND28" s="172">
        <v>1032</v>
      </c>
      <c r="NE28" s="130">
        <v>36.327608982826945</v>
      </c>
      <c r="NF28" s="172">
        <v>798</v>
      </c>
      <c r="NG28" s="130">
        <v>6.5420560747663448</v>
      </c>
      <c r="NH28" s="172">
        <v>749</v>
      </c>
      <c r="NI28" s="130">
        <v>5.6417489421720646</v>
      </c>
      <c r="NJ28" s="172">
        <v>1477</v>
      </c>
      <c r="NK28" s="130">
        <v>36.759259259259267</v>
      </c>
      <c r="NL28" s="172">
        <v>1071</v>
      </c>
      <c r="NM28" s="130">
        <v>25.116822429906538</v>
      </c>
      <c r="NN28" s="171">
        <v>1087</v>
      </c>
      <c r="NO28" s="130">
        <v>23.663253697383379</v>
      </c>
      <c r="NP28" s="121">
        <v>11924</v>
      </c>
      <c r="NQ28" s="130">
        <v>29.594609281599826</v>
      </c>
      <c r="NR28" s="185">
        <v>772</v>
      </c>
      <c r="NS28" s="130">
        <v>32.646048109965633</v>
      </c>
      <c r="NT28" s="185">
        <v>774</v>
      </c>
      <c r="NU28" s="130">
        <v>-15.317286652078776</v>
      </c>
      <c r="NV28" s="172">
        <v>937</v>
      </c>
      <c r="NW28" s="130">
        <v>-2.3958333333333304</v>
      </c>
      <c r="NX28" s="172">
        <v>1513</v>
      </c>
      <c r="NY28" s="130">
        <v>9.2418772563176876</v>
      </c>
      <c r="NZ28" s="172">
        <v>776</v>
      </c>
      <c r="OA28" s="130">
        <v>6.5934065934065922</v>
      </c>
      <c r="OB28" s="172">
        <v>1062</v>
      </c>
      <c r="OC28" s="130">
        <v>-6.923751095530239</v>
      </c>
      <c r="OD28" s="172">
        <v>864</v>
      </c>
      <c r="OE28" s="130">
        <v>-16.279069767441857</v>
      </c>
      <c r="OF28" s="172">
        <v>1098</v>
      </c>
      <c r="OG28" s="130">
        <v>37.593984962406026</v>
      </c>
      <c r="OH28" s="172">
        <v>1208</v>
      </c>
      <c r="OI28" s="130">
        <v>61.281708945260348</v>
      </c>
      <c r="OJ28" s="172">
        <v>1504</v>
      </c>
      <c r="OK28" s="130">
        <v>1.8280297901150933</v>
      </c>
      <c r="OL28" s="172">
        <v>1179</v>
      </c>
      <c r="OM28" s="130">
        <v>10.084033613445387</v>
      </c>
      <c r="ON28" s="171">
        <v>1129</v>
      </c>
      <c r="OO28" s="130">
        <v>3.8638454461821459</v>
      </c>
      <c r="OP28" s="121">
        <v>12816</v>
      </c>
      <c r="OQ28" s="130">
        <v>7.4807111707480667</v>
      </c>
      <c r="OR28" s="185">
        <v>701</v>
      </c>
      <c r="OS28" s="130">
        <v>-9.1968911917098435</v>
      </c>
      <c r="OT28" s="172">
        <v>647</v>
      </c>
      <c r="OU28" s="130">
        <v>-16.408268733850129</v>
      </c>
      <c r="OV28" s="172">
        <v>21</v>
      </c>
      <c r="OW28" s="130">
        <v>-97.758804695837782</v>
      </c>
      <c r="OX28" s="172">
        <v>4</v>
      </c>
      <c r="OY28" s="130">
        <v>-99.735624586913417</v>
      </c>
      <c r="OZ28" s="172">
        <v>4</v>
      </c>
      <c r="PA28" s="130">
        <v>-99.484536082474222</v>
      </c>
      <c r="PB28" s="172" t="s">
        <v>216</v>
      </c>
      <c r="PC28" s="130" t="s">
        <v>216</v>
      </c>
      <c r="PD28" s="172">
        <v>3</v>
      </c>
      <c r="PE28" s="130">
        <v>-99.652777777777786</v>
      </c>
      <c r="PF28" s="172">
        <v>23</v>
      </c>
      <c r="PG28" s="130">
        <v>-97.905282331511842</v>
      </c>
      <c r="PH28" s="172">
        <v>9</v>
      </c>
      <c r="PI28" s="130">
        <v>-99.254966887417211</v>
      </c>
      <c r="PJ28" s="172">
        <v>7</v>
      </c>
      <c r="PK28" s="130">
        <v>-99.534574468085097</v>
      </c>
      <c r="PL28" s="172">
        <v>13</v>
      </c>
      <c r="PM28" s="130">
        <v>-98.897370653095834</v>
      </c>
      <c r="PN28" s="172">
        <v>18</v>
      </c>
      <c r="PO28" s="130">
        <v>-98.405668733392389</v>
      </c>
      <c r="PP28" s="121">
        <v>1450</v>
      </c>
      <c r="PQ28" s="130">
        <v>-88.686017478152309</v>
      </c>
      <c r="PR28" s="185">
        <v>4</v>
      </c>
      <c r="PS28" s="130">
        <v>-99.429386590584883</v>
      </c>
      <c r="PT28" s="172">
        <v>33</v>
      </c>
      <c r="PU28" s="130">
        <v>-94.899536321483765</v>
      </c>
      <c r="PV28" s="172">
        <v>14</v>
      </c>
      <c r="PW28" s="130">
        <v>-33.333333333333336</v>
      </c>
      <c r="PX28" s="172">
        <v>7</v>
      </c>
      <c r="PY28" s="130">
        <v>75</v>
      </c>
      <c r="PZ28" s="172">
        <v>10</v>
      </c>
      <c r="QA28" s="130">
        <v>150</v>
      </c>
      <c r="QB28" s="172">
        <v>12</v>
      </c>
      <c r="QC28" s="130" t="s">
        <v>216</v>
      </c>
      <c r="QD28" s="172">
        <v>14</v>
      </c>
      <c r="QE28" s="130">
        <v>366.66666666666669</v>
      </c>
      <c r="QF28" s="172">
        <v>56</v>
      </c>
      <c r="QG28" s="130">
        <v>143.47826086956525</v>
      </c>
      <c r="QH28" s="172">
        <v>61</v>
      </c>
      <c r="QI28" s="130">
        <v>577.77777777777771</v>
      </c>
      <c r="QJ28" s="172">
        <v>39</v>
      </c>
      <c r="QK28" s="130">
        <v>457.14285714285711</v>
      </c>
      <c r="QL28" s="172">
        <v>44</v>
      </c>
      <c r="QM28" s="130">
        <v>238.46153846153845</v>
      </c>
      <c r="QN28" s="172">
        <v>85</v>
      </c>
      <c r="QO28" s="130">
        <v>372.22222222222223</v>
      </c>
      <c r="QP28" s="121">
        <v>379</v>
      </c>
      <c r="QQ28" s="130">
        <v>-73.862068965517238</v>
      </c>
      <c r="QR28" s="186">
        <v>64</v>
      </c>
      <c r="QS28" s="130">
        <v>1500</v>
      </c>
      <c r="QT28" s="171">
        <v>98</v>
      </c>
      <c r="QU28" s="130">
        <v>196.96969696969697</v>
      </c>
      <c r="QV28" s="171">
        <v>22</v>
      </c>
      <c r="QW28" s="130">
        <v>57.142857142857139</v>
      </c>
      <c r="QX28" s="171">
        <v>261</v>
      </c>
      <c r="QY28" s="130">
        <v>3628.5714285714284</v>
      </c>
      <c r="QZ28" s="171">
        <v>357</v>
      </c>
      <c r="RA28" s="130">
        <v>3470.0000000000005</v>
      </c>
      <c r="RB28" s="171">
        <v>109</v>
      </c>
      <c r="RC28" s="130">
        <v>808.33333333333337</v>
      </c>
      <c r="RD28" s="171">
        <v>297</v>
      </c>
      <c r="RE28" s="130">
        <v>2021.4285714285716</v>
      </c>
      <c r="RF28" s="171">
        <v>427</v>
      </c>
      <c r="RG28" s="130">
        <v>662.5</v>
      </c>
      <c r="RH28" s="171">
        <v>603</v>
      </c>
      <c r="RI28" s="130">
        <v>888.52459016393436</v>
      </c>
      <c r="RJ28" s="171">
        <v>530</v>
      </c>
      <c r="RK28" s="130">
        <v>1258.9743589743589</v>
      </c>
      <c r="RL28" s="171">
        <v>742</v>
      </c>
      <c r="RM28" s="130">
        <v>1586.3636363636363</v>
      </c>
      <c r="RN28" s="171">
        <v>658</v>
      </c>
      <c r="RO28" s="130">
        <v>674.11764705882354</v>
      </c>
      <c r="RP28" s="121">
        <v>4168</v>
      </c>
      <c r="RQ28" s="130">
        <v>999.73614775725594</v>
      </c>
      <c r="RR28" s="171">
        <v>678</v>
      </c>
      <c r="RS28" s="130">
        <v>959.375</v>
      </c>
      <c r="RT28" s="171">
        <v>1062</v>
      </c>
      <c r="RU28" s="130">
        <v>983.67346938775506</v>
      </c>
      <c r="RV28" s="171">
        <v>924</v>
      </c>
      <c r="RW28" s="130">
        <v>4100</v>
      </c>
      <c r="RX28" s="171">
        <v>1561</v>
      </c>
      <c r="RY28" s="130">
        <v>498.0842911877395</v>
      </c>
      <c r="RZ28" s="171">
        <v>1205</v>
      </c>
      <c r="SA28" s="130">
        <v>237.53501400560225</v>
      </c>
      <c r="SB28" s="171">
        <v>780</v>
      </c>
      <c r="SC28" s="130">
        <v>615.59633027522932</v>
      </c>
      <c r="SD28" s="186">
        <v>789</v>
      </c>
      <c r="SE28" s="130">
        <v>165.65656565656565</v>
      </c>
      <c r="SF28" s="186">
        <v>945</v>
      </c>
      <c r="SG28" s="130">
        <v>121.31147540983606</v>
      </c>
      <c r="SH28" s="186">
        <v>703</v>
      </c>
      <c r="SI28" s="130">
        <v>16.583747927031499</v>
      </c>
      <c r="SJ28" s="186">
        <v>1149</v>
      </c>
      <c r="SK28" s="130">
        <v>116.79245283018869</v>
      </c>
      <c r="SL28" s="186">
        <v>937</v>
      </c>
      <c r="SM28" s="130">
        <v>26.28032345013478</v>
      </c>
      <c r="SN28" s="186">
        <v>1178</v>
      </c>
      <c r="SO28" s="130">
        <v>79.027355623100306</v>
      </c>
      <c r="SP28" s="121">
        <v>11911</v>
      </c>
      <c r="SQ28" s="130">
        <v>185.77255278310943</v>
      </c>
      <c r="SR28" s="186">
        <v>892</v>
      </c>
      <c r="SS28" s="130">
        <v>31.563421828908545</v>
      </c>
      <c r="ST28" s="186">
        <v>1341</v>
      </c>
      <c r="SU28" s="130">
        <v>26.271186440677962</v>
      </c>
      <c r="SV28" s="186">
        <v>1926</v>
      </c>
      <c r="SW28" s="130">
        <v>108.44155844155843</v>
      </c>
      <c r="SX28" s="186">
        <v>3632</v>
      </c>
      <c r="SY28" s="130">
        <v>132.6713645099295</v>
      </c>
      <c r="SZ28" s="186">
        <v>2166</v>
      </c>
      <c r="TA28" s="130">
        <v>79.751037344398341</v>
      </c>
      <c r="TB28" s="186">
        <v>1019</v>
      </c>
      <c r="TC28" s="130">
        <v>30.641025641025642</v>
      </c>
      <c r="TD28" s="186">
        <v>1360</v>
      </c>
      <c r="TE28" s="130">
        <v>72.370088719898604</v>
      </c>
      <c r="TF28" s="186">
        <v>1313</v>
      </c>
      <c r="TG28" s="130">
        <v>38.941798941798943</v>
      </c>
      <c r="TH28" s="186">
        <v>1328</v>
      </c>
      <c r="TI28" s="130">
        <v>88.904694167852071</v>
      </c>
      <c r="TJ28" s="186">
        <v>1621</v>
      </c>
      <c r="TK28" s="130">
        <v>41.079199303742378</v>
      </c>
      <c r="TL28" s="186">
        <v>1452</v>
      </c>
      <c r="TM28" s="130">
        <v>54.96264674493063</v>
      </c>
      <c r="TN28" s="186">
        <v>1519</v>
      </c>
      <c r="TO28" s="130">
        <v>28.947368421052634</v>
      </c>
      <c r="TP28" s="121">
        <v>19569</v>
      </c>
      <c r="TQ28" s="130">
        <v>64.29351020065485</v>
      </c>
      <c r="TR28" s="186">
        <v>1197</v>
      </c>
      <c r="TS28" s="130">
        <v>34.192825112107613</v>
      </c>
      <c r="TT28" s="186">
        <v>1833</v>
      </c>
      <c r="TU28" s="130">
        <v>36.68903803131991</v>
      </c>
      <c r="TV28" s="186">
        <v>3986</v>
      </c>
      <c r="TW28" s="130">
        <v>106.95742471443408</v>
      </c>
      <c r="TX28" s="186">
        <v>4748</v>
      </c>
      <c r="TY28" s="130">
        <f t="shared" si="27"/>
        <v>30.726872246696036</v>
      </c>
      <c r="TZ28" s="186">
        <v>2591</v>
      </c>
      <c r="UA28" s="130">
        <f t="shared" si="28"/>
        <v>19.621421975992615</v>
      </c>
      <c r="UB28" s="186">
        <v>1507</v>
      </c>
      <c r="UC28" s="130">
        <f t="shared" si="29"/>
        <v>47.890088321884193</v>
      </c>
      <c r="UD28" s="186">
        <v>1501</v>
      </c>
      <c r="UE28" s="130">
        <v>10.367647058823536</v>
      </c>
      <c r="UF28" s="186">
        <v>2139</v>
      </c>
      <c r="UG28" s="130">
        <v>62.909367859862918</v>
      </c>
      <c r="UH28" s="186">
        <v>1862</v>
      </c>
      <c r="UI28" s="130">
        <v>40.210843373493965</v>
      </c>
      <c r="UJ28" s="186">
        <v>3045</v>
      </c>
      <c r="UK28" s="130">
        <v>87.847008019740898</v>
      </c>
      <c r="UL28" s="186">
        <v>1860</v>
      </c>
      <c r="UM28" s="130">
        <v>28.099173553719005</v>
      </c>
      <c r="UN28" s="186">
        <v>1793</v>
      </c>
      <c r="UO28" s="130">
        <v>18.038183015141552</v>
      </c>
      <c r="UP28" s="121">
        <f t="shared" si="30"/>
        <v>28062</v>
      </c>
      <c r="UQ28" s="122">
        <f t="shared" si="31"/>
        <v>43.400275946650325</v>
      </c>
      <c r="UR28" s="186">
        <v>1922</v>
      </c>
      <c r="US28" s="130">
        <v>60.568086883876362</v>
      </c>
      <c r="UT28" s="186">
        <v>2477</v>
      </c>
      <c r="UU28" s="130">
        <v>35.133660665575547</v>
      </c>
      <c r="UV28" s="186">
        <v>5879</v>
      </c>
      <c r="UW28" s="130">
        <f t="shared" si="32"/>
        <v>47.491219267436023</v>
      </c>
      <c r="UX28" s="186"/>
      <c r="UY28" s="130"/>
      <c r="UZ28" s="186"/>
      <c r="VA28" s="130"/>
      <c r="VB28" s="186"/>
      <c r="VC28" s="130"/>
      <c r="VD28" s="186"/>
      <c r="VE28" s="130"/>
      <c r="VF28" s="186"/>
      <c r="VG28" s="130"/>
      <c r="VH28" s="186"/>
      <c r="VI28" s="130"/>
      <c r="VJ28" s="186"/>
      <c r="VK28" s="130"/>
      <c r="VL28" s="186"/>
      <c r="VM28" s="130"/>
      <c r="VN28" s="186"/>
      <c r="VO28" s="130"/>
      <c r="VP28" s="121">
        <f t="shared" si="33"/>
        <v>10278</v>
      </c>
      <c r="VQ28" s="122">
        <f t="shared" si="34"/>
        <v>46.493728620296459</v>
      </c>
    </row>
    <row r="29" spans="1:589">
      <c r="A29" s="83"/>
      <c r="B29" s="82"/>
      <c r="C29" s="104" t="s">
        <v>225</v>
      </c>
      <c r="D29" s="90">
        <v>126</v>
      </c>
      <c r="E29" s="20">
        <v>163</v>
      </c>
      <c r="F29" s="20">
        <v>250</v>
      </c>
      <c r="G29" s="20">
        <v>318</v>
      </c>
      <c r="H29" s="20">
        <v>4089</v>
      </c>
      <c r="I29" s="20">
        <v>7347</v>
      </c>
      <c r="J29" s="20">
        <v>10617</v>
      </c>
      <c r="K29" s="20">
        <v>13691</v>
      </c>
      <c r="L29" s="20">
        <v>13765</v>
      </c>
      <c r="M29" s="20">
        <v>13193</v>
      </c>
      <c r="N29" s="20">
        <v>16376</v>
      </c>
      <c r="O29" s="20">
        <v>18520</v>
      </c>
      <c r="P29" s="20">
        <v>22099</v>
      </c>
      <c r="Q29" s="20">
        <v>27612</v>
      </c>
      <c r="R29" s="21">
        <v>1728</v>
      </c>
      <c r="S29" s="21">
        <v>1568</v>
      </c>
      <c r="T29" s="21">
        <v>1961</v>
      </c>
      <c r="U29" s="21">
        <v>2125</v>
      </c>
      <c r="V29" s="21">
        <v>2228</v>
      </c>
      <c r="W29" s="21">
        <v>2221</v>
      </c>
      <c r="X29" s="21">
        <v>2198</v>
      </c>
      <c r="Y29" s="21">
        <v>2553</v>
      </c>
      <c r="Z29" s="21">
        <v>2201</v>
      </c>
      <c r="AA29" s="21">
        <v>2489</v>
      </c>
      <c r="AB29" s="21">
        <v>2406</v>
      </c>
      <c r="AC29" s="21">
        <v>2625</v>
      </c>
      <c r="AD29" s="20">
        <v>26303</v>
      </c>
      <c r="AE29" s="21">
        <v>2198</v>
      </c>
      <c r="AF29" s="21">
        <v>2154</v>
      </c>
      <c r="AG29" s="21">
        <v>2426</v>
      </c>
      <c r="AH29" s="21">
        <v>2487</v>
      </c>
      <c r="AI29" s="21">
        <v>2604</v>
      </c>
      <c r="AJ29" s="21">
        <v>2393</v>
      </c>
      <c r="AK29" s="21">
        <v>2367</v>
      </c>
      <c r="AL29" s="21">
        <v>2447</v>
      </c>
      <c r="AM29" s="21">
        <v>2182</v>
      </c>
      <c r="AN29" s="21">
        <v>2869</v>
      </c>
      <c r="AO29" s="21">
        <v>2454</v>
      </c>
      <c r="AP29" s="21">
        <v>2522</v>
      </c>
      <c r="AQ29" s="20">
        <v>29103</v>
      </c>
      <c r="AR29" s="21">
        <v>4583</v>
      </c>
      <c r="AS29" s="21">
        <v>2563</v>
      </c>
      <c r="AT29" s="21">
        <v>2865</v>
      </c>
      <c r="AU29" s="21">
        <v>2838</v>
      </c>
      <c r="AV29" s="21">
        <v>5182</v>
      </c>
      <c r="AW29" s="21">
        <v>2971</v>
      </c>
      <c r="AX29" s="21">
        <v>2567</v>
      </c>
      <c r="AY29" s="21">
        <v>3027</v>
      </c>
      <c r="AZ29" s="21">
        <v>2558</v>
      </c>
      <c r="BA29" s="21">
        <v>3208</v>
      </c>
      <c r="BB29" s="21">
        <v>2665</v>
      </c>
      <c r="BC29" s="21">
        <v>2767</v>
      </c>
      <c r="BD29" s="20">
        <v>37794</v>
      </c>
      <c r="BE29" s="21">
        <v>2744</v>
      </c>
      <c r="BF29" s="21">
        <v>2547</v>
      </c>
      <c r="BG29" s="21">
        <v>2867</v>
      </c>
      <c r="BH29" s="21">
        <v>2598</v>
      </c>
      <c r="BI29" s="21">
        <v>2908</v>
      </c>
      <c r="BJ29" s="21">
        <v>2532</v>
      </c>
      <c r="BK29" s="21">
        <v>2408</v>
      </c>
      <c r="BL29" s="21">
        <v>2377</v>
      </c>
      <c r="BM29" s="21">
        <v>2316</v>
      </c>
      <c r="BN29" s="21">
        <v>2517</v>
      </c>
      <c r="BO29" s="21">
        <v>2564</v>
      </c>
      <c r="BP29" s="21">
        <v>2577</v>
      </c>
      <c r="BQ29" s="20">
        <v>30955</v>
      </c>
      <c r="BR29" s="21">
        <v>2166</v>
      </c>
      <c r="BS29" s="21">
        <v>2061</v>
      </c>
      <c r="BT29" s="21">
        <v>2551</v>
      </c>
      <c r="BU29" s="21">
        <v>2710</v>
      </c>
      <c r="BV29" s="21">
        <v>3188</v>
      </c>
      <c r="BW29" s="21">
        <v>2961</v>
      </c>
      <c r="BX29" s="21">
        <v>3077</v>
      </c>
      <c r="BY29" s="21">
        <v>3063</v>
      </c>
      <c r="BZ29" s="21">
        <v>2942</v>
      </c>
      <c r="CA29" s="21">
        <v>3296</v>
      </c>
      <c r="CB29" s="21">
        <v>2731</v>
      </c>
      <c r="CC29" s="21">
        <v>2813</v>
      </c>
      <c r="CD29" s="20">
        <v>33559</v>
      </c>
      <c r="CE29" s="21">
        <v>2827</v>
      </c>
      <c r="CF29" s="21">
        <v>2513</v>
      </c>
      <c r="CG29" s="21">
        <v>2870</v>
      </c>
      <c r="CH29" s="21">
        <v>2616</v>
      </c>
      <c r="CI29" s="21">
        <v>2699</v>
      </c>
      <c r="CJ29" s="21">
        <v>2348</v>
      </c>
      <c r="CK29" s="21">
        <v>2474</v>
      </c>
      <c r="CL29" s="21">
        <v>2385</v>
      </c>
      <c r="CM29" s="21">
        <v>2386</v>
      </c>
      <c r="CN29" s="21">
        <v>2368</v>
      </c>
      <c r="CO29" s="21">
        <v>2329</v>
      </c>
      <c r="CP29" s="21">
        <v>2673</v>
      </c>
      <c r="CQ29" s="20">
        <v>30488</v>
      </c>
      <c r="CR29" s="21">
        <v>2238</v>
      </c>
      <c r="CS29" s="21">
        <v>2099</v>
      </c>
      <c r="CT29" s="21">
        <v>2113</v>
      </c>
      <c r="CU29" s="21">
        <v>2629</v>
      </c>
      <c r="CV29" s="21">
        <v>2807</v>
      </c>
      <c r="CW29" s="21">
        <v>2255</v>
      </c>
      <c r="CX29" s="21">
        <v>2550</v>
      </c>
      <c r="CY29" s="21">
        <v>2414</v>
      </c>
      <c r="CZ29" s="21">
        <v>2196</v>
      </c>
      <c r="DA29" s="21">
        <v>2467</v>
      </c>
      <c r="DB29" s="21">
        <v>2450</v>
      </c>
      <c r="DC29" s="21">
        <v>3071</v>
      </c>
      <c r="DD29" s="20">
        <v>29289</v>
      </c>
      <c r="DE29" s="21">
        <v>2351</v>
      </c>
      <c r="DF29" s="21">
        <v>2409</v>
      </c>
      <c r="DG29" s="21">
        <v>2787</v>
      </c>
      <c r="DH29" s="21">
        <v>2665</v>
      </c>
      <c r="DI29" s="21">
        <v>3155</v>
      </c>
      <c r="DJ29" s="21">
        <v>2864</v>
      </c>
      <c r="DK29" s="21">
        <v>2771</v>
      </c>
      <c r="DL29" s="21">
        <v>2987</v>
      </c>
      <c r="DM29" s="21">
        <v>3079</v>
      </c>
      <c r="DN29" s="21">
        <v>3260</v>
      </c>
      <c r="DO29" s="21">
        <v>2186</v>
      </c>
      <c r="DP29" s="21">
        <v>3231</v>
      </c>
      <c r="DQ29" s="20">
        <v>33745</v>
      </c>
      <c r="DR29" s="21">
        <v>2933</v>
      </c>
      <c r="DS29" s="21">
        <v>2748</v>
      </c>
      <c r="DT29" s="21">
        <v>3129</v>
      </c>
      <c r="DU29" s="21">
        <v>4417</v>
      </c>
      <c r="DV29" s="21">
        <v>3375</v>
      </c>
      <c r="DW29" s="21">
        <v>3504</v>
      </c>
      <c r="DX29" s="21">
        <v>3405</v>
      </c>
      <c r="DY29" s="21">
        <v>3595</v>
      </c>
      <c r="DZ29" s="21">
        <v>3560</v>
      </c>
      <c r="EA29" s="21">
        <v>3371</v>
      </c>
      <c r="EB29" s="21">
        <v>3346</v>
      </c>
      <c r="EC29" s="21">
        <v>3375</v>
      </c>
      <c r="ED29" s="23">
        <v>40758</v>
      </c>
      <c r="EE29" s="21">
        <v>3347</v>
      </c>
      <c r="EF29" s="21">
        <v>3066</v>
      </c>
      <c r="EG29" s="21">
        <v>3625</v>
      </c>
      <c r="EH29" s="21">
        <v>3787</v>
      </c>
      <c r="EI29" s="21">
        <v>3838</v>
      </c>
      <c r="EJ29" s="21">
        <v>3662</v>
      </c>
      <c r="EK29" s="21">
        <v>3842</v>
      </c>
      <c r="EL29" s="21">
        <v>3674</v>
      </c>
      <c r="EM29" s="21">
        <v>3331</v>
      </c>
      <c r="EN29" s="21">
        <v>3676</v>
      </c>
      <c r="EO29" s="21">
        <v>3427</v>
      </c>
      <c r="EP29" s="21">
        <v>3996</v>
      </c>
      <c r="EQ29" s="20">
        <v>43271</v>
      </c>
      <c r="ER29" s="21">
        <v>3579</v>
      </c>
      <c r="ES29" s="21">
        <v>3426</v>
      </c>
      <c r="ET29" s="21">
        <v>4482</v>
      </c>
      <c r="EU29" s="21">
        <v>4164</v>
      </c>
      <c r="EV29" s="21">
        <v>4026</v>
      </c>
      <c r="EW29" s="21">
        <v>4130</v>
      </c>
      <c r="EX29" s="21">
        <v>4344</v>
      </c>
      <c r="EY29" s="21">
        <v>4570</v>
      </c>
      <c r="EZ29" s="21">
        <v>4308</v>
      </c>
      <c r="FA29" s="21">
        <v>4898</v>
      </c>
      <c r="FB29" s="21">
        <v>4112</v>
      </c>
      <c r="FC29" s="21">
        <v>4597</v>
      </c>
      <c r="FD29" s="20">
        <v>50636</v>
      </c>
      <c r="FE29" s="21">
        <v>4163</v>
      </c>
      <c r="FF29" s="21">
        <v>4161</v>
      </c>
      <c r="FG29" s="21">
        <v>4752</v>
      </c>
      <c r="FH29" s="21">
        <v>4551</v>
      </c>
      <c r="FI29" s="21">
        <v>4707</v>
      </c>
      <c r="FJ29" s="21">
        <v>4224</v>
      </c>
      <c r="FK29" s="21">
        <v>4712</v>
      </c>
      <c r="FL29" s="21">
        <v>4737</v>
      </c>
      <c r="FM29" s="21">
        <v>4989</v>
      </c>
      <c r="FN29" s="21">
        <v>5177</v>
      </c>
      <c r="FO29" s="21">
        <v>5014</v>
      </c>
      <c r="FP29" s="21">
        <v>4857</v>
      </c>
      <c r="FQ29" s="20">
        <v>56044</v>
      </c>
      <c r="FR29" s="21">
        <v>4594</v>
      </c>
      <c r="FS29" s="21">
        <v>4464</v>
      </c>
      <c r="FT29" s="21">
        <v>5412</v>
      </c>
      <c r="FU29" s="21">
        <v>5068</v>
      </c>
      <c r="FV29" s="21">
        <v>5291</v>
      </c>
      <c r="FW29" s="21">
        <v>5375</v>
      </c>
      <c r="FX29" s="21">
        <v>4608</v>
      </c>
      <c r="FY29" s="21">
        <v>5159</v>
      </c>
      <c r="FZ29" s="21">
        <v>4799</v>
      </c>
      <c r="GA29" s="22">
        <v>4548</v>
      </c>
      <c r="GB29" s="21">
        <v>3738</v>
      </c>
      <c r="GC29" s="21">
        <v>4860</v>
      </c>
      <c r="GD29" s="20">
        <v>57916</v>
      </c>
      <c r="GE29" s="19">
        <v>4991</v>
      </c>
      <c r="GF29" s="18">
        <v>4631</v>
      </c>
      <c r="GG29" s="18">
        <v>6240</v>
      </c>
      <c r="GH29" s="18">
        <v>5913</v>
      </c>
      <c r="GI29" s="18">
        <v>5739</v>
      </c>
      <c r="GJ29" s="18">
        <v>6172</v>
      </c>
      <c r="GK29" s="18">
        <v>6267</v>
      </c>
      <c r="GL29" s="18">
        <v>6106</v>
      </c>
      <c r="GM29" s="18">
        <v>5922</v>
      </c>
      <c r="GN29" s="17">
        <v>6401</v>
      </c>
      <c r="GO29" s="17">
        <v>5972</v>
      </c>
      <c r="GP29" s="16">
        <v>5814</v>
      </c>
      <c r="GQ29" s="56">
        <v>70168</v>
      </c>
      <c r="GR29" s="54">
        <v>5759</v>
      </c>
      <c r="GS29" s="24">
        <v>15.387697856141047</v>
      </c>
      <c r="GT29" s="67">
        <v>5756</v>
      </c>
      <c r="GU29" s="15">
        <v>24.292809328438778</v>
      </c>
      <c r="GV29" s="67">
        <v>5027</v>
      </c>
      <c r="GW29" s="15">
        <v>-19.439102564102562</v>
      </c>
      <c r="GX29" s="67">
        <v>6301</v>
      </c>
      <c r="GY29" s="15">
        <v>6.5618129545070181</v>
      </c>
      <c r="GZ29" s="67">
        <v>7067</v>
      </c>
      <c r="HA29" s="15">
        <v>23.139919846663194</v>
      </c>
      <c r="HB29" s="67">
        <v>6249</v>
      </c>
      <c r="HC29" s="15">
        <v>1.2475696694750571</v>
      </c>
      <c r="HD29" s="67">
        <v>5580</v>
      </c>
      <c r="HE29" s="15">
        <v>-10.962182862613689</v>
      </c>
      <c r="HF29" s="67">
        <v>4530</v>
      </c>
      <c r="HG29" s="15">
        <v>-25.810678021618084</v>
      </c>
      <c r="HH29" s="67">
        <v>5166</v>
      </c>
      <c r="HI29" s="15">
        <v>-12.765957446808507</v>
      </c>
      <c r="HJ29" s="67">
        <v>5502</v>
      </c>
      <c r="HK29" s="15">
        <v>-14.044680518668962</v>
      </c>
      <c r="HL29" s="67">
        <v>5427</v>
      </c>
      <c r="HM29" s="15">
        <v>-9.1259209645009989</v>
      </c>
      <c r="HN29" s="67">
        <v>5553</v>
      </c>
      <c r="HO29" s="15">
        <v>-4.4891640866873033</v>
      </c>
      <c r="HP29" s="72">
        <v>67917</v>
      </c>
      <c r="HQ29" s="24">
        <v>-3.2080150495952586</v>
      </c>
      <c r="HR29" s="67">
        <v>5085</v>
      </c>
      <c r="HS29" s="15">
        <v>-11.703420732766102</v>
      </c>
      <c r="HT29" s="67">
        <v>4305</v>
      </c>
      <c r="HU29" s="15">
        <v>-25.20847810979847</v>
      </c>
      <c r="HV29" s="67">
        <v>5615</v>
      </c>
      <c r="HW29" s="15">
        <v>11.696837079769251</v>
      </c>
      <c r="HX29" s="67">
        <v>5173</v>
      </c>
      <c r="HY29" s="15">
        <v>-17.901920330106336</v>
      </c>
      <c r="HZ29" s="67">
        <v>5776</v>
      </c>
      <c r="IA29" s="15">
        <v>-18.268006226121415</v>
      </c>
      <c r="IB29" s="67">
        <v>5733</v>
      </c>
      <c r="IC29" s="15">
        <v>-8.2573211713874208</v>
      </c>
      <c r="ID29" s="67">
        <v>5689</v>
      </c>
      <c r="IE29" s="15">
        <v>1.9534050179211393</v>
      </c>
      <c r="IF29" s="67">
        <v>5542</v>
      </c>
      <c r="IG29" s="15">
        <v>22.339955849889613</v>
      </c>
      <c r="IH29" s="67">
        <v>4994</v>
      </c>
      <c r="II29" s="15">
        <v>-3.3294618660472342</v>
      </c>
      <c r="IJ29" s="67">
        <v>5451</v>
      </c>
      <c r="IK29" s="15">
        <v>-0.92693565976008641</v>
      </c>
      <c r="IL29" s="67">
        <v>4683</v>
      </c>
      <c r="IM29" s="15">
        <v>-13.709231619679386</v>
      </c>
      <c r="IN29" s="67">
        <v>5424</v>
      </c>
      <c r="IO29" s="15">
        <v>-2.3230686115613186</v>
      </c>
      <c r="IP29" s="98">
        <v>63470</v>
      </c>
      <c r="IQ29" s="15">
        <v>-6.5476979254089578</v>
      </c>
      <c r="IR29" s="67">
        <v>4717</v>
      </c>
      <c r="IS29" s="15">
        <v>-7.236971484759092</v>
      </c>
      <c r="IT29" s="67">
        <v>4574</v>
      </c>
      <c r="IU29" s="15">
        <v>6.2485481997677228</v>
      </c>
      <c r="IV29" s="124">
        <v>4852</v>
      </c>
      <c r="IW29" s="130">
        <v>-13.588601959038293</v>
      </c>
      <c r="IX29" s="124">
        <v>5965</v>
      </c>
      <c r="IY29" s="130">
        <v>15.310264836651854</v>
      </c>
      <c r="IZ29" s="124">
        <v>5082</v>
      </c>
      <c r="JA29" s="130">
        <v>-12.01523545706371</v>
      </c>
      <c r="JB29" s="124">
        <v>6000</v>
      </c>
      <c r="JC29" s="130">
        <v>4.6572475143903613</v>
      </c>
      <c r="JD29" s="124">
        <v>5005</v>
      </c>
      <c r="JE29" s="130">
        <v>-12.023202671822819</v>
      </c>
      <c r="JF29" s="124">
        <v>4810</v>
      </c>
      <c r="JG29" s="130">
        <v>-13.208228076506678</v>
      </c>
      <c r="JH29" s="124">
        <v>4525</v>
      </c>
      <c r="JI29" s="130">
        <v>-9.3912695234281145</v>
      </c>
      <c r="JJ29" s="124">
        <v>4143</v>
      </c>
      <c r="JK29" s="130">
        <v>-23.995597138139789</v>
      </c>
      <c r="JL29" s="124">
        <v>5068</v>
      </c>
      <c r="JM29" s="130">
        <v>8.2212257100149557</v>
      </c>
      <c r="JN29" s="124">
        <v>5056</v>
      </c>
      <c r="JO29" s="130">
        <v>-6.7846607669616477</v>
      </c>
      <c r="JP29" s="125">
        <v>59797</v>
      </c>
      <c r="JQ29" s="130">
        <v>-5.7869859776272232</v>
      </c>
      <c r="JR29" s="124">
        <v>4486</v>
      </c>
      <c r="JS29" s="130">
        <v>-4.8971804112783568</v>
      </c>
      <c r="JT29" s="124">
        <v>4549</v>
      </c>
      <c r="JU29" s="130">
        <v>-0.54656755574988836</v>
      </c>
      <c r="JV29" s="124">
        <v>4850</v>
      </c>
      <c r="JW29" s="167">
        <v>-4.1220115416318315E-2</v>
      </c>
      <c r="JX29" s="172">
        <v>5847</v>
      </c>
      <c r="JY29" s="167">
        <v>-1.9782062028499636</v>
      </c>
      <c r="JZ29" s="172">
        <v>5497</v>
      </c>
      <c r="KA29" s="130">
        <v>8.1660763478945242</v>
      </c>
      <c r="KB29" s="172">
        <v>4395</v>
      </c>
      <c r="KC29" s="130">
        <v>-26.749999999999996</v>
      </c>
      <c r="KD29" s="172">
        <v>4204</v>
      </c>
      <c r="KE29" s="130">
        <v>-16.003996003996001</v>
      </c>
      <c r="KF29" s="172">
        <v>4629</v>
      </c>
      <c r="KG29" s="130">
        <v>-3.7629937629937604</v>
      </c>
      <c r="KH29" s="172">
        <v>4917</v>
      </c>
      <c r="KI29" s="130">
        <v>8.6629834254143603</v>
      </c>
      <c r="KJ29" s="172">
        <v>5405</v>
      </c>
      <c r="KK29" s="130">
        <v>30.461018585566023</v>
      </c>
      <c r="KL29" s="172">
        <v>4902</v>
      </c>
      <c r="KM29" s="130">
        <v>-3.2754538279400114</v>
      </c>
      <c r="KN29" s="172">
        <v>5255</v>
      </c>
      <c r="KO29" s="130">
        <v>3.9359177215189778</v>
      </c>
      <c r="KP29" s="125">
        <v>58936</v>
      </c>
      <c r="KQ29" s="130">
        <v>-1.4398715654631467</v>
      </c>
      <c r="KR29" s="172">
        <v>5292</v>
      </c>
      <c r="KS29" s="130">
        <v>17.967008470798042</v>
      </c>
      <c r="KT29" s="172">
        <v>5092</v>
      </c>
      <c r="KU29" s="130">
        <v>11.936689382281829</v>
      </c>
      <c r="KV29" s="172">
        <v>5400</v>
      </c>
      <c r="KW29" s="130">
        <v>11.340206185567014</v>
      </c>
      <c r="KX29" s="172">
        <v>5917</v>
      </c>
      <c r="KY29" s="130">
        <v>1.1971951428082717</v>
      </c>
      <c r="KZ29" s="172">
        <v>6144</v>
      </c>
      <c r="LA29" s="181">
        <v>11.770056394396944</v>
      </c>
      <c r="LB29" s="185">
        <v>6435</v>
      </c>
      <c r="LC29" s="181">
        <v>46.416382252559728</v>
      </c>
      <c r="LD29" s="185">
        <v>5461</v>
      </c>
      <c r="LE29" s="181">
        <v>29.900095147478602</v>
      </c>
      <c r="LF29" s="185">
        <v>5558</v>
      </c>
      <c r="LG29" s="181">
        <v>20.069129401598616</v>
      </c>
      <c r="LH29" s="185">
        <v>5735</v>
      </c>
      <c r="LI29" s="181">
        <v>16.636160260321333</v>
      </c>
      <c r="LJ29" s="185">
        <v>5916</v>
      </c>
      <c r="LK29" s="181">
        <v>9.4542090656799296</v>
      </c>
      <c r="LL29" s="185">
        <v>5375</v>
      </c>
      <c r="LM29" s="181">
        <v>9.6491228070175517</v>
      </c>
      <c r="LN29" s="185">
        <v>6133</v>
      </c>
      <c r="LO29" s="181">
        <v>16.707897240723124</v>
      </c>
      <c r="LP29" s="121">
        <v>68458</v>
      </c>
      <c r="LQ29" s="130">
        <v>16.156508755259935</v>
      </c>
      <c r="LR29" s="185">
        <v>5521</v>
      </c>
      <c r="LS29" s="130">
        <v>4.3272864701436209</v>
      </c>
      <c r="LT29" s="172">
        <v>5787</v>
      </c>
      <c r="LU29" s="130">
        <v>13.648860958366061</v>
      </c>
      <c r="LV29" s="172">
        <v>6679</v>
      </c>
      <c r="LW29" s="130">
        <v>23.685185185185187</v>
      </c>
      <c r="LX29" s="172">
        <v>5898</v>
      </c>
      <c r="LY29" s="130">
        <v>-0.32110866993408926</v>
      </c>
      <c r="LZ29" s="172">
        <v>5842</v>
      </c>
      <c r="MA29" s="130">
        <v>-4.9153645833333375</v>
      </c>
      <c r="MB29" s="172">
        <v>5967</v>
      </c>
      <c r="MC29" s="130">
        <v>-7.2727272727272751</v>
      </c>
      <c r="MD29" s="172">
        <v>5538</v>
      </c>
      <c r="ME29" s="130">
        <v>1.4099981688335372</v>
      </c>
      <c r="MF29" s="172">
        <v>5500</v>
      </c>
      <c r="MG29" s="130">
        <v>-1.0435408420295111</v>
      </c>
      <c r="MH29" s="172">
        <v>6014</v>
      </c>
      <c r="MI29" s="130">
        <v>4.8648648648648596</v>
      </c>
      <c r="MJ29" s="172">
        <v>5590</v>
      </c>
      <c r="MK29" s="130">
        <v>-5.5104800540906052</v>
      </c>
      <c r="ML29" s="172">
        <v>5191</v>
      </c>
      <c r="MM29" s="130">
        <v>-3.4232558139534852</v>
      </c>
      <c r="MN29" s="172">
        <v>6379</v>
      </c>
      <c r="MO29" s="130">
        <v>4.0110875591064632</v>
      </c>
      <c r="MP29" s="121">
        <v>69906</v>
      </c>
      <c r="MQ29" s="130">
        <v>2.1151655029361116</v>
      </c>
      <c r="MR29" s="185">
        <v>5988</v>
      </c>
      <c r="MS29" s="130">
        <v>8.4586125701865633</v>
      </c>
      <c r="MT29" s="185">
        <v>5305</v>
      </c>
      <c r="MU29" s="130">
        <v>-8.3290133056851516</v>
      </c>
      <c r="MV29" s="172">
        <v>6092</v>
      </c>
      <c r="MW29" s="130">
        <v>-8.7887408294654907</v>
      </c>
      <c r="MX29" s="172">
        <v>7360</v>
      </c>
      <c r="MY29" s="130">
        <v>24.788063750423884</v>
      </c>
      <c r="MZ29" s="172">
        <v>6483</v>
      </c>
      <c r="NA29" s="130">
        <v>10.972269770626507</v>
      </c>
      <c r="NB29" s="172">
        <v>5915</v>
      </c>
      <c r="NC29" s="130">
        <v>-0.87145969498910736</v>
      </c>
      <c r="ND29" s="172">
        <v>6309</v>
      </c>
      <c r="NE29" s="130">
        <v>13.921993499458285</v>
      </c>
      <c r="NF29" s="172">
        <v>5252</v>
      </c>
      <c r="NG29" s="130">
        <v>-4.509090909090907</v>
      </c>
      <c r="NH29" s="172">
        <v>5509</v>
      </c>
      <c r="NI29" s="130">
        <v>-8.3970734951779207</v>
      </c>
      <c r="NJ29" s="172">
        <v>6083</v>
      </c>
      <c r="NK29" s="130">
        <v>8.8193202146690464</v>
      </c>
      <c r="NL29" s="172">
        <v>5306</v>
      </c>
      <c r="NM29" s="130">
        <v>2.2153727605471074</v>
      </c>
      <c r="NN29" s="171">
        <v>5492</v>
      </c>
      <c r="NO29" s="130">
        <v>-13.905000783821919</v>
      </c>
      <c r="NP29" s="121">
        <v>71094</v>
      </c>
      <c r="NQ29" s="130">
        <v>1.6994249420650531</v>
      </c>
      <c r="NR29" s="185">
        <v>5289</v>
      </c>
      <c r="NS29" s="130">
        <v>-11.673346693386776</v>
      </c>
      <c r="NT29" s="185">
        <v>5367</v>
      </c>
      <c r="NU29" s="130">
        <v>1.1687087653157402</v>
      </c>
      <c r="NV29" s="172">
        <v>7021</v>
      </c>
      <c r="NW29" s="130">
        <v>15.24950755088641</v>
      </c>
      <c r="NX29" s="172">
        <v>7272</v>
      </c>
      <c r="NY29" s="130">
        <v>-1.1956521739130421</v>
      </c>
      <c r="NZ29" s="172">
        <v>6556</v>
      </c>
      <c r="OA29" s="130">
        <v>1.1260219034397556</v>
      </c>
      <c r="OB29" s="172">
        <v>6303</v>
      </c>
      <c r="OC29" s="130">
        <v>6.5595942519019346</v>
      </c>
      <c r="OD29" s="172">
        <v>5421</v>
      </c>
      <c r="OE29" s="130">
        <v>-14.075130765572997</v>
      </c>
      <c r="OF29" s="172">
        <v>5523</v>
      </c>
      <c r="OG29" s="130">
        <v>5.1599390708301662</v>
      </c>
      <c r="OH29" s="172">
        <v>6534</v>
      </c>
      <c r="OI29" s="130">
        <v>18.605917589399155</v>
      </c>
      <c r="OJ29" s="172">
        <v>5876</v>
      </c>
      <c r="OK29" s="130">
        <v>-3.4029261877363104</v>
      </c>
      <c r="OL29" s="172">
        <v>5660</v>
      </c>
      <c r="OM29" s="130">
        <v>6.671692423671316</v>
      </c>
      <c r="ON29" s="171">
        <v>6900</v>
      </c>
      <c r="OO29" s="130">
        <v>25.637290604515648</v>
      </c>
      <c r="OP29" s="121">
        <v>73722</v>
      </c>
      <c r="OQ29" s="130">
        <v>3.6965144737952649</v>
      </c>
      <c r="OR29" s="185">
        <v>5654</v>
      </c>
      <c r="OS29" s="130">
        <v>6.9011155227831411</v>
      </c>
      <c r="OT29" s="172">
        <v>4319</v>
      </c>
      <c r="OU29" s="130">
        <v>-19.526737469722377</v>
      </c>
      <c r="OV29" s="172">
        <v>2519</v>
      </c>
      <c r="OW29" s="130">
        <v>-64.121919954422452</v>
      </c>
      <c r="OX29" s="172">
        <v>763</v>
      </c>
      <c r="OY29" s="130">
        <v>-89.507700770077008</v>
      </c>
      <c r="OZ29" s="172">
        <v>701</v>
      </c>
      <c r="PA29" s="130">
        <v>-89.307504575960948</v>
      </c>
      <c r="PB29" s="172">
        <v>980</v>
      </c>
      <c r="PC29" s="130">
        <v>-84.451848326193883</v>
      </c>
      <c r="PD29" s="172">
        <v>3803</v>
      </c>
      <c r="PE29" s="130">
        <v>-29.846891717395319</v>
      </c>
      <c r="PF29" s="172">
        <v>4141</v>
      </c>
      <c r="PG29" s="130">
        <v>-25.022632627195364</v>
      </c>
      <c r="PH29" s="172">
        <v>4899</v>
      </c>
      <c r="PI29" s="130">
        <v>-25.022956841138654</v>
      </c>
      <c r="PJ29" s="172">
        <v>4935</v>
      </c>
      <c r="PK29" s="130">
        <v>-16.0142954390742</v>
      </c>
      <c r="PL29" s="172">
        <v>4765</v>
      </c>
      <c r="PM29" s="130">
        <v>-15.812720848056539</v>
      </c>
      <c r="PN29" s="172">
        <v>5927</v>
      </c>
      <c r="PO29" s="130">
        <v>-14.10144927536232</v>
      </c>
      <c r="PP29" s="121">
        <v>43406</v>
      </c>
      <c r="PQ29" s="130">
        <v>-41.122053118472103</v>
      </c>
      <c r="PR29" s="185">
        <v>5249</v>
      </c>
      <c r="PS29" s="130">
        <v>-7.1630703926423784</v>
      </c>
      <c r="PT29" s="172">
        <v>4268</v>
      </c>
      <c r="PU29" s="130">
        <v>-1.1808288955776791</v>
      </c>
      <c r="PV29" s="172">
        <v>4772</v>
      </c>
      <c r="PW29" s="130">
        <v>89.440254069075024</v>
      </c>
      <c r="PX29" s="172">
        <v>4334</v>
      </c>
      <c r="PY29" s="130">
        <v>468.02096985583228</v>
      </c>
      <c r="PZ29" s="172">
        <v>4299</v>
      </c>
      <c r="QA29" s="130">
        <v>513.26676176890157</v>
      </c>
      <c r="QB29" s="172">
        <v>4985</v>
      </c>
      <c r="QC29" s="130">
        <v>408.67346938775506</v>
      </c>
      <c r="QD29" s="172">
        <v>4521</v>
      </c>
      <c r="QE29" s="130">
        <v>18.879831711806471</v>
      </c>
      <c r="QF29" s="172">
        <v>4116</v>
      </c>
      <c r="QG29" s="130">
        <v>-0.60371890847621401</v>
      </c>
      <c r="QH29" s="172">
        <v>4065</v>
      </c>
      <c r="QI29" s="130">
        <v>-17.023882424984691</v>
      </c>
      <c r="QJ29" s="172">
        <v>5062</v>
      </c>
      <c r="QK29" s="130">
        <v>2.5734549138804352</v>
      </c>
      <c r="QL29" s="172">
        <v>5388</v>
      </c>
      <c r="QM29" s="130">
        <v>13.074501573976915</v>
      </c>
      <c r="QN29" s="172">
        <v>5669</v>
      </c>
      <c r="QO29" s="130">
        <v>-4.3529610258140732</v>
      </c>
      <c r="QP29" s="121">
        <v>56728</v>
      </c>
      <c r="QQ29" s="130">
        <v>30.691609454914072</v>
      </c>
      <c r="QR29" s="186">
        <v>5215</v>
      </c>
      <c r="QS29" s="130">
        <v>-0.64774242712897223</v>
      </c>
      <c r="QT29" s="171">
        <v>4291</v>
      </c>
      <c r="QU29" s="130">
        <v>0.53889409559513268</v>
      </c>
      <c r="QV29" s="171">
        <v>4781</v>
      </c>
      <c r="QW29" s="130">
        <v>0.18860016764459253</v>
      </c>
      <c r="QX29" s="171">
        <v>4728</v>
      </c>
      <c r="QY29" s="130">
        <v>9.0909090909090828</v>
      </c>
      <c r="QZ29" s="171">
        <v>5613</v>
      </c>
      <c r="RA29" s="130">
        <v>30.565247732030709</v>
      </c>
      <c r="RB29" s="171">
        <v>5275</v>
      </c>
      <c r="RC29" s="130">
        <v>5.8174523570712067</v>
      </c>
      <c r="RD29" s="171">
        <v>6654</v>
      </c>
      <c r="RE29" s="130">
        <v>47.179827471798276</v>
      </c>
      <c r="RF29" s="171">
        <v>6619</v>
      </c>
      <c r="RG29" s="130">
        <v>60.811467444120517</v>
      </c>
      <c r="RH29" s="171">
        <v>5959</v>
      </c>
      <c r="RI29" s="130">
        <v>46.592865928659279</v>
      </c>
      <c r="RJ29" s="171">
        <v>7206</v>
      </c>
      <c r="RK29" s="130">
        <v>42.3548004741209</v>
      </c>
      <c r="RL29" s="171">
        <v>5472</v>
      </c>
      <c r="RM29" s="130">
        <v>1.5590200445434244</v>
      </c>
      <c r="RN29" s="171">
        <v>4144</v>
      </c>
      <c r="RO29" s="130">
        <v>-26.900687952019751</v>
      </c>
      <c r="RP29" s="121">
        <v>65957</v>
      </c>
      <c r="RQ29" s="130">
        <v>16.268861937667456</v>
      </c>
      <c r="RR29" s="171">
        <v>3209</v>
      </c>
      <c r="RS29" s="130">
        <v>-38.465963566634706</v>
      </c>
      <c r="RT29" s="171">
        <v>3271</v>
      </c>
      <c r="RU29" s="130">
        <v>-23.770682824516431</v>
      </c>
      <c r="RV29" s="171">
        <v>5248</v>
      </c>
      <c r="RW29" s="130">
        <v>9.7678309976992228</v>
      </c>
      <c r="RX29" s="171">
        <v>4162</v>
      </c>
      <c r="RY29" s="130">
        <v>-11.97123519458545</v>
      </c>
      <c r="RZ29" s="171">
        <v>4450</v>
      </c>
      <c r="SA29" s="130">
        <v>-20.719757705326924</v>
      </c>
      <c r="SB29" s="171">
        <v>4771</v>
      </c>
      <c r="SC29" s="130">
        <v>-9.5545023696682492</v>
      </c>
      <c r="SD29" s="186">
        <v>4991</v>
      </c>
      <c r="SE29" s="130">
        <v>-24.992485722873457</v>
      </c>
      <c r="SF29" s="186">
        <v>5523</v>
      </c>
      <c r="SG29" s="130">
        <v>-16.558392506420905</v>
      </c>
      <c r="SH29" s="186">
        <v>5266</v>
      </c>
      <c r="SI29" s="130">
        <v>-11.629468031548917</v>
      </c>
      <c r="SJ29" s="186">
        <v>5215</v>
      </c>
      <c r="SK29" s="130">
        <v>-27.629752983624755</v>
      </c>
      <c r="SL29" s="186">
        <v>4795</v>
      </c>
      <c r="SM29" s="130">
        <v>-12.372076023391809</v>
      </c>
      <c r="SN29" s="186">
        <v>5816</v>
      </c>
      <c r="SO29" s="130">
        <v>40.347490347490343</v>
      </c>
      <c r="SP29" s="121">
        <v>56717</v>
      </c>
      <c r="SQ29" s="130">
        <v>-14.009127158603329</v>
      </c>
      <c r="SR29" s="186">
        <v>5151</v>
      </c>
      <c r="SS29" s="130">
        <v>60.517295107510137</v>
      </c>
      <c r="ST29" s="186">
        <v>5507</v>
      </c>
      <c r="SU29" s="130">
        <v>68.358300214001844</v>
      </c>
      <c r="SV29" s="186">
        <v>5787</v>
      </c>
      <c r="SW29" s="130">
        <v>10.270579268292689</v>
      </c>
      <c r="SX29" s="186">
        <v>5353</v>
      </c>
      <c r="SY29" s="130">
        <v>28.616049975973091</v>
      </c>
      <c r="SZ29" s="186">
        <v>6448</v>
      </c>
      <c r="TA29" s="130">
        <v>44.898876404494395</v>
      </c>
      <c r="TB29" s="186">
        <v>6269</v>
      </c>
      <c r="TC29" s="130">
        <v>31.39802976315238</v>
      </c>
      <c r="TD29" s="186">
        <v>6168</v>
      </c>
      <c r="TE29" s="130">
        <v>23.582448407132837</v>
      </c>
      <c r="TF29" s="186">
        <v>8049</v>
      </c>
      <c r="TG29" s="130">
        <v>45.736013036393274</v>
      </c>
      <c r="TH29" s="186">
        <v>7513</v>
      </c>
      <c r="TI29" s="130">
        <v>42.669958222559814</v>
      </c>
      <c r="TJ29" s="186">
        <v>6967</v>
      </c>
      <c r="TK29" s="130">
        <v>33.5953978906999</v>
      </c>
      <c r="TL29" s="186">
        <v>6540</v>
      </c>
      <c r="TM29" s="130">
        <v>36.392075078206474</v>
      </c>
      <c r="TN29" s="186">
        <v>6582</v>
      </c>
      <c r="TO29" s="130">
        <v>13.170563961485549</v>
      </c>
      <c r="TP29" s="121">
        <v>76334</v>
      </c>
      <c r="TQ29" s="130">
        <v>34.587513443940978</v>
      </c>
      <c r="TR29" s="186">
        <v>5773</v>
      </c>
      <c r="TS29" s="130">
        <v>12.07532517957679</v>
      </c>
      <c r="TT29" s="186">
        <v>6876</v>
      </c>
      <c r="TU29" s="130">
        <v>24.859270019974588</v>
      </c>
      <c r="TV29" s="186">
        <v>7023</v>
      </c>
      <c r="TW29" s="130">
        <v>21.35821669258684</v>
      </c>
      <c r="TX29" s="186">
        <v>6877</v>
      </c>
      <c r="TY29" s="130">
        <f t="shared" si="27"/>
        <v>28.470016813002054</v>
      </c>
      <c r="TZ29" s="186">
        <v>7575</v>
      </c>
      <c r="UA29" s="130">
        <f t="shared" si="28"/>
        <v>17.478287841191076</v>
      </c>
      <c r="UB29" s="186">
        <v>7591</v>
      </c>
      <c r="UC29" s="130">
        <f t="shared" si="29"/>
        <v>21.087892805870155</v>
      </c>
      <c r="UD29" s="186">
        <v>7049</v>
      </c>
      <c r="UE29" s="130">
        <v>14.283398184176388</v>
      </c>
      <c r="UF29" s="186">
        <v>8084</v>
      </c>
      <c r="UG29" s="130">
        <v>0.43483662566778936</v>
      </c>
      <c r="UH29" s="186">
        <v>7323</v>
      </c>
      <c r="UI29" s="130">
        <v>-2.5289498203114547</v>
      </c>
      <c r="UJ29" s="186">
        <v>7873</v>
      </c>
      <c r="UK29" s="130">
        <v>13.004162480264103</v>
      </c>
      <c r="UL29" s="186">
        <v>6353</v>
      </c>
      <c r="UM29" s="130">
        <v>-2.8593272171253847</v>
      </c>
      <c r="UN29" s="186">
        <v>7893</v>
      </c>
      <c r="UO29" s="130">
        <v>19.917958067456709</v>
      </c>
      <c r="UP29" s="121">
        <f t="shared" si="30"/>
        <v>86290</v>
      </c>
      <c r="UQ29" s="122">
        <f t="shared" si="31"/>
        <v>13.042680849948907</v>
      </c>
      <c r="UR29" s="186">
        <v>7252</v>
      </c>
      <c r="US29" s="130">
        <v>25.619262082106363</v>
      </c>
      <c r="UT29" s="186">
        <v>8401</v>
      </c>
      <c r="UU29" s="130">
        <v>22.178592204770208</v>
      </c>
      <c r="UV29" s="186">
        <v>10734</v>
      </c>
      <c r="UW29" s="130">
        <f t="shared" si="32"/>
        <v>52.840666381888092</v>
      </c>
      <c r="UX29" s="186"/>
      <c r="UY29" s="130"/>
      <c r="UZ29" s="186"/>
      <c r="VA29" s="130"/>
      <c r="VB29" s="186"/>
      <c r="VC29" s="130"/>
      <c r="VD29" s="186"/>
      <c r="VE29" s="130"/>
      <c r="VF29" s="186"/>
      <c r="VG29" s="130"/>
      <c r="VH29" s="186"/>
      <c r="VI29" s="130"/>
      <c r="VJ29" s="186"/>
      <c r="VK29" s="130"/>
      <c r="VL29" s="186"/>
      <c r="VM29" s="130"/>
      <c r="VN29" s="186"/>
      <c r="VO29" s="130"/>
      <c r="VP29" s="121">
        <f t="shared" si="33"/>
        <v>26387</v>
      </c>
      <c r="VQ29" s="122">
        <f t="shared" si="34"/>
        <v>34.134810898739332</v>
      </c>
    </row>
    <row r="30" spans="1:589">
      <c r="A30" s="83"/>
      <c r="B30" s="160" t="s">
        <v>224</v>
      </c>
      <c r="C30" s="104" t="s">
        <v>223</v>
      </c>
      <c r="D30" s="90">
        <v>5</v>
      </c>
      <c r="E30" s="20">
        <v>23</v>
      </c>
      <c r="F30" s="20">
        <v>154</v>
      </c>
      <c r="G30" s="20">
        <v>130</v>
      </c>
      <c r="H30" s="20">
        <v>859</v>
      </c>
      <c r="I30" s="20">
        <v>3721</v>
      </c>
      <c r="J30" s="20">
        <v>4049</v>
      </c>
      <c r="K30" s="20">
        <v>6296</v>
      </c>
      <c r="L30" s="20">
        <v>6922</v>
      </c>
      <c r="M30" s="20">
        <v>7241</v>
      </c>
      <c r="N30" s="20">
        <v>13459</v>
      </c>
      <c r="O30" s="20">
        <v>16720</v>
      </c>
      <c r="P30" s="20">
        <v>16750</v>
      </c>
      <c r="Q30" s="20">
        <v>14102</v>
      </c>
      <c r="R30" s="21">
        <v>656</v>
      </c>
      <c r="S30" s="21">
        <v>858</v>
      </c>
      <c r="T30" s="21">
        <v>859</v>
      </c>
      <c r="U30" s="21">
        <v>890</v>
      </c>
      <c r="V30" s="21">
        <v>1212</v>
      </c>
      <c r="W30" s="21">
        <v>888</v>
      </c>
      <c r="X30" s="21">
        <v>1097</v>
      </c>
      <c r="Y30" s="21">
        <v>1092</v>
      </c>
      <c r="Z30" s="21">
        <v>914</v>
      </c>
      <c r="AA30" s="21">
        <v>794</v>
      </c>
      <c r="AB30" s="21">
        <v>1115</v>
      </c>
      <c r="AC30" s="21">
        <v>1186</v>
      </c>
      <c r="AD30" s="20">
        <v>11561</v>
      </c>
      <c r="AE30" s="21">
        <v>897</v>
      </c>
      <c r="AF30" s="21">
        <v>760</v>
      </c>
      <c r="AG30" s="21">
        <v>1388</v>
      </c>
      <c r="AH30" s="21">
        <v>1394</v>
      </c>
      <c r="AI30" s="21">
        <v>1605</v>
      </c>
      <c r="AJ30" s="21">
        <v>1193</v>
      </c>
      <c r="AK30" s="21">
        <v>1195</v>
      </c>
      <c r="AL30" s="21">
        <v>1593</v>
      </c>
      <c r="AM30" s="21">
        <v>1149</v>
      </c>
      <c r="AN30" s="21">
        <v>1576</v>
      </c>
      <c r="AO30" s="21">
        <v>1825</v>
      </c>
      <c r="AP30" s="21">
        <v>1546</v>
      </c>
      <c r="AQ30" s="20">
        <v>16121</v>
      </c>
      <c r="AR30" s="21">
        <v>2352</v>
      </c>
      <c r="AS30" s="21">
        <v>1326</v>
      </c>
      <c r="AT30" s="21">
        <v>1874</v>
      </c>
      <c r="AU30" s="21">
        <v>1774</v>
      </c>
      <c r="AV30" s="21">
        <v>2575</v>
      </c>
      <c r="AW30" s="21">
        <v>1890</v>
      </c>
      <c r="AX30" s="21">
        <v>1698</v>
      </c>
      <c r="AY30" s="21">
        <v>1880</v>
      </c>
      <c r="AZ30" s="21">
        <v>1466</v>
      </c>
      <c r="BA30" s="21">
        <v>1552</v>
      </c>
      <c r="BB30" s="21">
        <v>1499</v>
      </c>
      <c r="BC30" s="21">
        <v>1597</v>
      </c>
      <c r="BD30" s="20">
        <v>21483</v>
      </c>
      <c r="BE30" s="21">
        <v>1348</v>
      </c>
      <c r="BF30" s="21">
        <v>1630</v>
      </c>
      <c r="BG30" s="21">
        <v>1453</v>
      </c>
      <c r="BH30" s="21">
        <v>1671</v>
      </c>
      <c r="BI30" s="21">
        <v>1947</v>
      </c>
      <c r="BJ30" s="21">
        <v>1708</v>
      </c>
      <c r="BK30" s="21">
        <v>1862</v>
      </c>
      <c r="BL30" s="21">
        <v>1714</v>
      </c>
      <c r="BM30" s="21">
        <v>1595</v>
      </c>
      <c r="BN30" s="21">
        <v>2019</v>
      </c>
      <c r="BO30" s="21">
        <v>1712</v>
      </c>
      <c r="BP30" s="21">
        <v>1740</v>
      </c>
      <c r="BQ30" s="20">
        <v>20399</v>
      </c>
      <c r="BR30" s="21">
        <v>1736</v>
      </c>
      <c r="BS30" s="21">
        <v>1405</v>
      </c>
      <c r="BT30" s="21">
        <v>1594</v>
      </c>
      <c r="BU30" s="21">
        <v>1900</v>
      </c>
      <c r="BV30" s="21">
        <v>1721</v>
      </c>
      <c r="BW30" s="21">
        <v>2151</v>
      </c>
      <c r="BX30" s="21">
        <v>1853</v>
      </c>
      <c r="BY30" s="21">
        <v>2104</v>
      </c>
      <c r="BZ30" s="21">
        <v>2196</v>
      </c>
      <c r="CA30" s="21">
        <v>2132</v>
      </c>
      <c r="CB30" s="21">
        <v>2372</v>
      </c>
      <c r="CC30" s="21">
        <v>2410</v>
      </c>
      <c r="CD30" s="20">
        <v>23574</v>
      </c>
      <c r="CE30" s="21">
        <v>2175</v>
      </c>
      <c r="CF30" s="21">
        <v>2295</v>
      </c>
      <c r="CG30" s="21">
        <v>2773</v>
      </c>
      <c r="CH30" s="21">
        <v>1388</v>
      </c>
      <c r="CI30" s="21">
        <v>1693</v>
      </c>
      <c r="CJ30" s="21">
        <v>1821</v>
      </c>
      <c r="CK30" s="21">
        <v>2219</v>
      </c>
      <c r="CL30" s="21">
        <v>2229</v>
      </c>
      <c r="CM30" s="21">
        <v>2311</v>
      </c>
      <c r="CN30" s="21">
        <v>2365</v>
      </c>
      <c r="CO30" s="21">
        <v>3618</v>
      </c>
      <c r="CP30" s="21">
        <v>3357</v>
      </c>
      <c r="CQ30" s="20">
        <v>28244</v>
      </c>
      <c r="CR30" s="21">
        <v>2098</v>
      </c>
      <c r="CS30" s="21">
        <v>2265</v>
      </c>
      <c r="CT30" s="21">
        <v>2279</v>
      </c>
      <c r="CU30" s="21">
        <v>2218</v>
      </c>
      <c r="CV30" s="21">
        <v>2824</v>
      </c>
      <c r="CW30" s="21">
        <v>2746</v>
      </c>
      <c r="CX30" s="21">
        <v>3132</v>
      </c>
      <c r="CY30" s="21">
        <v>3097</v>
      </c>
      <c r="CZ30" s="21">
        <v>2821</v>
      </c>
      <c r="DA30" s="21">
        <v>3644</v>
      </c>
      <c r="DB30" s="21">
        <v>3287</v>
      </c>
      <c r="DC30" s="21">
        <v>3327</v>
      </c>
      <c r="DD30" s="20">
        <v>33738</v>
      </c>
      <c r="DE30" s="21">
        <v>2797</v>
      </c>
      <c r="DF30" s="21">
        <v>3028</v>
      </c>
      <c r="DG30" s="21">
        <v>2949</v>
      </c>
      <c r="DH30" s="21">
        <v>3161</v>
      </c>
      <c r="DI30" s="21">
        <v>3812</v>
      </c>
      <c r="DJ30" s="21">
        <v>4122</v>
      </c>
      <c r="DK30" s="21">
        <v>4218</v>
      </c>
      <c r="DL30" s="21">
        <v>4531</v>
      </c>
      <c r="DM30" s="21">
        <v>3605</v>
      </c>
      <c r="DN30" s="21">
        <v>4413</v>
      </c>
      <c r="DO30" s="21">
        <v>4354</v>
      </c>
      <c r="DP30" s="21">
        <v>4465</v>
      </c>
      <c r="DQ30" s="20">
        <v>45455</v>
      </c>
      <c r="DR30" s="21">
        <v>3123</v>
      </c>
      <c r="DS30" s="21">
        <v>4005</v>
      </c>
      <c r="DT30" s="21">
        <v>4149</v>
      </c>
      <c r="DU30" s="21">
        <v>3846</v>
      </c>
      <c r="DV30" s="21">
        <v>3431</v>
      </c>
      <c r="DW30" s="21">
        <v>3269</v>
      </c>
      <c r="DX30" s="21">
        <v>4492</v>
      </c>
      <c r="DY30" s="21">
        <v>4168</v>
      </c>
      <c r="DZ30" s="21">
        <v>3743</v>
      </c>
      <c r="EA30" s="21">
        <v>4647</v>
      </c>
      <c r="EB30" s="21">
        <v>3939</v>
      </c>
      <c r="EC30" s="21">
        <v>3265</v>
      </c>
      <c r="ED30" s="23">
        <v>46077</v>
      </c>
      <c r="EE30" s="21">
        <v>3231</v>
      </c>
      <c r="EF30" s="21">
        <v>3779</v>
      </c>
      <c r="EG30" s="21">
        <v>5061</v>
      </c>
      <c r="EH30" s="21">
        <v>4514</v>
      </c>
      <c r="EI30" s="21">
        <v>4778</v>
      </c>
      <c r="EJ30" s="21">
        <v>4961</v>
      </c>
      <c r="EK30" s="21">
        <v>5091</v>
      </c>
      <c r="EL30" s="21">
        <v>6039</v>
      </c>
      <c r="EM30" s="21">
        <v>5444</v>
      </c>
      <c r="EN30" s="21">
        <v>6215</v>
      </c>
      <c r="EO30" s="21">
        <v>5875</v>
      </c>
      <c r="EP30" s="21">
        <v>5274</v>
      </c>
      <c r="EQ30" s="20">
        <v>60262</v>
      </c>
      <c r="ER30" s="21">
        <v>4803</v>
      </c>
      <c r="ES30" s="21">
        <v>6054</v>
      </c>
      <c r="ET30" s="21">
        <v>5797</v>
      </c>
      <c r="EU30" s="21">
        <v>6042</v>
      </c>
      <c r="EV30" s="21">
        <v>6286</v>
      </c>
      <c r="EW30" s="21">
        <v>6234</v>
      </c>
      <c r="EX30" s="21">
        <v>6764</v>
      </c>
      <c r="EY30" s="21">
        <v>6619</v>
      </c>
      <c r="EZ30" s="21">
        <v>7242</v>
      </c>
      <c r="FA30" s="21">
        <v>7587</v>
      </c>
      <c r="FB30" s="21">
        <v>6737</v>
      </c>
      <c r="FC30" s="21">
        <v>6237</v>
      </c>
      <c r="FD30" s="20">
        <v>76402</v>
      </c>
      <c r="FE30" s="21">
        <v>5098</v>
      </c>
      <c r="FF30" s="21">
        <v>8139</v>
      </c>
      <c r="FG30" s="21">
        <v>6386</v>
      </c>
      <c r="FH30" s="21">
        <v>6529</v>
      </c>
      <c r="FI30" s="21">
        <v>6262</v>
      </c>
      <c r="FJ30" s="21">
        <v>6083</v>
      </c>
      <c r="FK30" s="21">
        <v>6218</v>
      </c>
      <c r="FL30" s="21">
        <v>6911</v>
      </c>
      <c r="FM30" s="21">
        <v>5745</v>
      </c>
      <c r="FN30" s="21">
        <v>6876</v>
      </c>
      <c r="FO30" s="21">
        <v>6095</v>
      </c>
      <c r="FP30" s="21">
        <v>5636</v>
      </c>
      <c r="FQ30" s="20">
        <v>75978</v>
      </c>
      <c r="FR30" s="21">
        <v>4515</v>
      </c>
      <c r="FS30" s="21">
        <v>6749</v>
      </c>
      <c r="FT30" s="21">
        <v>7674</v>
      </c>
      <c r="FU30" s="21">
        <v>7152</v>
      </c>
      <c r="FV30" s="21">
        <v>7144</v>
      </c>
      <c r="FW30" s="21">
        <v>7785</v>
      </c>
      <c r="FX30" s="21">
        <v>7578</v>
      </c>
      <c r="FY30" s="21">
        <v>8366</v>
      </c>
      <c r="FZ30" s="21">
        <v>7164</v>
      </c>
      <c r="GA30" s="22">
        <v>9992</v>
      </c>
      <c r="GB30" s="21">
        <v>9173</v>
      </c>
      <c r="GC30" s="21">
        <v>6921</v>
      </c>
      <c r="GD30" s="20">
        <v>90213</v>
      </c>
      <c r="GE30" s="19">
        <v>4606</v>
      </c>
      <c r="GF30" s="18">
        <v>9699</v>
      </c>
      <c r="GG30" s="18">
        <v>10575</v>
      </c>
      <c r="GH30" s="18">
        <v>11361</v>
      </c>
      <c r="GI30" s="18">
        <v>7790</v>
      </c>
      <c r="GJ30" s="18">
        <v>9924</v>
      </c>
      <c r="GK30" s="18">
        <v>10466</v>
      </c>
      <c r="GL30" s="18">
        <v>9640</v>
      </c>
      <c r="GM30" s="18">
        <v>8297</v>
      </c>
      <c r="GN30" s="17">
        <v>8640</v>
      </c>
      <c r="GO30" s="17">
        <v>7965</v>
      </c>
      <c r="GP30" s="16">
        <v>6568</v>
      </c>
      <c r="GQ30" s="56">
        <v>105531</v>
      </c>
      <c r="GR30" s="54">
        <v>6184</v>
      </c>
      <c r="GS30" s="24">
        <v>34.259661311333048</v>
      </c>
      <c r="GT30" s="67">
        <v>9992</v>
      </c>
      <c r="GU30" s="15">
        <v>3.0209299927827615</v>
      </c>
      <c r="GV30" s="67">
        <v>9968</v>
      </c>
      <c r="GW30" s="15">
        <v>-5.7399527186761219</v>
      </c>
      <c r="GX30" s="67">
        <v>10456</v>
      </c>
      <c r="GY30" s="15">
        <v>-7.9658480767538116</v>
      </c>
      <c r="GZ30" s="67">
        <v>9591</v>
      </c>
      <c r="HA30" s="15">
        <v>23.119383825417206</v>
      </c>
      <c r="HB30" s="67">
        <v>10161</v>
      </c>
      <c r="HC30" s="15">
        <v>2.388149939540507</v>
      </c>
      <c r="HD30" s="67">
        <v>9522</v>
      </c>
      <c r="HE30" s="15">
        <v>-9.0196827823428194</v>
      </c>
      <c r="HF30" s="67">
        <v>9167</v>
      </c>
      <c r="HG30" s="15">
        <v>-4.9066390041493824</v>
      </c>
      <c r="HH30" s="67">
        <v>7980</v>
      </c>
      <c r="HI30" s="15">
        <v>-3.8206580691816372</v>
      </c>
      <c r="HJ30" s="67">
        <v>9392</v>
      </c>
      <c r="HK30" s="15">
        <v>8.7037037037037024</v>
      </c>
      <c r="HL30" s="67">
        <v>7075</v>
      </c>
      <c r="HM30" s="15">
        <v>-11.173885750156931</v>
      </c>
      <c r="HN30" s="67">
        <v>7019</v>
      </c>
      <c r="HO30" s="15">
        <v>6.8666260657734401</v>
      </c>
      <c r="HP30" s="72">
        <v>106507</v>
      </c>
      <c r="HQ30" s="24">
        <v>0.92484672750188235</v>
      </c>
      <c r="HR30" s="67">
        <v>5155</v>
      </c>
      <c r="HS30" s="15">
        <v>-16.639715394566622</v>
      </c>
      <c r="HT30" s="67">
        <v>9112</v>
      </c>
      <c r="HU30" s="15">
        <v>-8.8070456365092031</v>
      </c>
      <c r="HV30" s="67">
        <v>10699</v>
      </c>
      <c r="HW30" s="15">
        <v>7.3334670947030389</v>
      </c>
      <c r="HX30" s="67">
        <v>10199</v>
      </c>
      <c r="HY30" s="15">
        <v>-2.4579188982402411</v>
      </c>
      <c r="HZ30" s="67">
        <v>9100</v>
      </c>
      <c r="IA30" s="15">
        <v>-5.1193827546658355</v>
      </c>
      <c r="IB30" s="67">
        <v>10608</v>
      </c>
      <c r="IC30" s="15">
        <v>4.3991733097135999</v>
      </c>
      <c r="ID30" s="67">
        <v>12485</v>
      </c>
      <c r="IE30" s="15">
        <v>31.117412308338576</v>
      </c>
      <c r="IF30" s="67">
        <v>11241</v>
      </c>
      <c r="IG30" s="15">
        <v>22.624631831569751</v>
      </c>
      <c r="IH30" s="67">
        <v>11527</v>
      </c>
      <c r="II30" s="15">
        <v>44.448621553884713</v>
      </c>
      <c r="IJ30" s="67">
        <v>10700</v>
      </c>
      <c r="IK30" s="15">
        <v>13.926746166950599</v>
      </c>
      <c r="IL30" s="67">
        <v>8486</v>
      </c>
      <c r="IM30" s="15">
        <v>19.943462897526508</v>
      </c>
      <c r="IN30" s="67">
        <v>7758</v>
      </c>
      <c r="IO30" s="15">
        <v>10.528565322695549</v>
      </c>
      <c r="IP30" s="98">
        <v>117070</v>
      </c>
      <c r="IQ30" s="15">
        <v>9.9176579943102361</v>
      </c>
      <c r="IR30" s="67">
        <v>5661</v>
      </c>
      <c r="IS30" s="15">
        <v>9.8157129000969956</v>
      </c>
      <c r="IT30" s="67">
        <v>12942</v>
      </c>
      <c r="IU30" s="15">
        <v>42.032484635645304</v>
      </c>
      <c r="IV30" s="124">
        <v>11202</v>
      </c>
      <c r="IW30" s="130">
        <v>4.7013739601831972</v>
      </c>
      <c r="IX30" s="124">
        <v>14006</v>
      </c>
      <c r="IY30" s="130">
        <v>37.327188940092171</v>
      </c>
      <c r="IZ30" s="124">
        <v>13464</v>
      </c>
      <c r="JA30" s="130">
        <v>47.956043956043956</v>
      </c>
      <c r="JB30" s="124">
        <v>12820</v>
      </c>
      <c r="JC30" s="130">
        <v>20.85218702865761</v>
      </c>
      <c r="JD30" s="124">
        <v>12393</v>
      </c>
      <c r="JE30" s="130">
        <v>-0.73688426111333527</v>
      </c>
      <c r="JF30" s="124">
        <v>12214</v>
      </c>
      <c r="JG30" s="130">
        <v>8.6558135397206684</v>
      </c>
      <c r="JH30" s="124">
        <v>11663</v>
      </c>
      <c r="JI30" s="130">
        <v>1.179838639715447</v>
      </c>
      <c r="JJ30" s="124">
        <v>14339</v>
      </c>
      <c r="JK30" s="130">
        <v>34.009345794392523</v>
      </c>
      <c r="JL30" s="124">
        <v>11143</v>
      </c>
      <c r="JM30" s="130">
        <v>31.310393589441432</v>
      </c>
      <c r="JN30" s="124">
        <v>9657</v>
      </c>
      <c r="JO30" s="130">
        <v>24.477958236658925</v>
      </c>
      <c r="JP30" s="125">
        <v>141504</v>
      </c>
      <c r="JQ30" s="130">
        <v>20.871273596993255</v>
      </c>
      <c r="JR30" s="124">
        <v>7895</v>
      </c>
      <c r="JS30" s="130">
        <v>39.462992404168887</v>
      </c>
      <c r="JT30" s="124">
        <v>9809</v>
      </c>
      <c r="JU30" s="130">
        <v>-24.208004945139848</v>
      </c>
      <c r="JV30" s="124">
        <v>18309</v>
      </c>
      <c r="JW30" s="167">
        <v>63.444027852169249</v>
      </c>
      <c r="JX30" s="172">
        <v>18937</v>
      </c>
      <c r="JY30" s="167">
        <v>35.206340139940018</v>
      </c>
      <c r="JZ30" s="172">
        <v>14485</v>
      </c>
      <c r="KA30" s="130">
        <v>7.5831847890671433</v>
      </c>
      <c r="KB30" s="172">
        <v>10840</v>
      </c>
      <c r="KC30" s="130">
        <v>-15.44461778471139</v>
      </c>
      <c r="KD30" s="172">
        <v>9172</v>
      </c>
      <c r="KE30" s="130">
        <v>-25.990478495925117</v>
      </c>
      <c r="KF30" s="172">
        <v>12453</v>
      </c>
      <c r="KG30" s="130">
        <v>1.9567709186179894</v>
      </c>
      <c r="KH30" s="172">
        <v>14052</v>
      </c>
      <c r="KI30" s="130">
        <v>20.48358055388837</v>
      </c>
      <c r="KJ30" s="172">
        <v>18740</v>
      </c>
      <c r="KK30" s="130">
        <v>30.692516911918545</v>
      </c>
      <c r="KL30" s="172">
        <v>16257</v>
      </c>
      <c r="KM30" s="130">
        <v>45.894283406622982</v>
      </c>
      <c r="KN30" s="172">
        <v>11816</v>
      </c>
      <c r="KO30" s="130">
        <v>22.356839598218905</v>
      </c>
      <c r="KP30" s="125">
        <v>162765</v>
      </c>
      <c r="KQ30" s="130">
        <v>15.025016960651282</v>
      </c>
      <c r="KR30" s="172">
        <v>8843</v>
      </c>
      <c r="KS30" s="130">
        <v>12.007599746675112</v>
      </c>
      <c r="KT30" s="172">
        <v>17804</v>
      </c>
      <c r="KU30" s="130">
        <v>81.506779488225092</v>
      </c>
      <c r="KV30" s="172">
        <v>18654</v>
      </c>
      <c r="KW30" s="130">
        <v>1.884319187284933</v>
      </c>
      <c r="KX30" s="172">
        <v>24455</v>
      </c>
      <c r="KY30" s="130">
        <v>29.138723134604216</v>
      </c>
      <c r="KZ30" s="172">
        <v>18190</v>
      </c>
      <c r="LA30" s="181">
        <v>25.578184328615805</v>
      </c>
      <c r="LB30" s="185">
        <v>24593</v>
      </c>
      <c r="LC30" s="181">
        <v>126.87269372693729</v>
      </c>
      <c r="LD30" s="185">
        <v>24540</v>
      </c>
      <c r="LE30" s="181">
        <v>167.5534234627126</v>
      </c>
      <c r="LF30" s="185">
        <v>20660</v>
      </c>
      <c r="LG30" s="181">
        <v>65.903798281538585</v>
      </c>
      <c r="LH30" s="185">
        <v>23921</v>
      </c>
      <c r="LI30" s="181">
        <v>70.231995445488195</v>
      </c>
      <c r="LJ30" s="185">
        <v>28558</v>
      </c>
      <c r="LK30" s="181">
        <v>52.39060832443969</v>
      </c>
      <c r="LL30" s="185">
        <v>22552</v>
      </c>
      <c r="LM30" s="181">
        <v>38.721781386479684</v>
      </c>
      <c r="LN30" s="185">
        <v>18632</v>
      </c>
      <c r="LO30" s="181">
        <v>57.684495599187535</v>
      </c>
      <c r="LP30" s="121">
        <v>251402</v>
      </c>
      <c r="LQ30" s="130">
        <v>54.45703928977359</v>
      </c>
      <c r="LR30" s="185">
        <v>13193</v>
      </c>
      <c r="LS30" s="130">
        <v>49.191450865091028</v>
      </c>
      <c r="LT30" s="172">
        <v>19021</v>
      </c>
      <c r="LU30" s="130">
        <v>6.8355425747023135</v>
      </c>
      <c r="LV30" s="172">
        <v>25159</v>
      </c>
      <c r="LW30" s="130">
        <v>34.871877345341474</v>
      </c>
      <c r="LX30" s="172">
        <v>31324</v>
      </c>
      <c r="LY30" s="130">
        <v>28.088325495808618</v>
      </c>
      <c r="LZ30" s="172">
        <v>25279</v>
      </c>
      <c r="MA30" s="130">
        <v>38.971962616822431</v>
      </c>
      <c r="MB30" s="172">
        <v>31688</v>
      </c>
      <c r="MC30" s="130">
        <v>28.849672671085269</v>
      </c>
      <c r="MD30" s="172">
        <v>31528</v>
      </c>
      <c r="ME30" s="130">
        <v>28.47595762021189</v>
      </c>
      <c r="MF30" s="172">
        <v>27572</v>
      </c>
      <c r="MG30" s="130">
        <v>33.455953533397874</v>
      </c>
      <c r="MH30" s="172">
        <v>28800</v>
      </c>
      <c r="MI30" s="130">
        <v>20.396304502320127</v>
      </c>
      <c r="MJ30" s="172">
        <v>38472</v>
      </c>
      <c r="MK30" s="130">
        <v>34.715316198613344</v>
      </c>
      <c r="ML30" s="172">
        <v>28695</v>
      </c>
      <c r="MM30" s="130">
        <v>27.23926924441291</v>
      </c>
      <c r="MN30" s="172">
        <v>24009</v>
      </c>
      <c r="MO30" s="130">
        <v>28.858952340060107</v>
      </c>
      <c r="MP30" s="121">
        <v>324740</v>
      </c>
      <c r="MQ30" s="130">
        <v>29.171605635595576</v>
      </c>
      <c r="MR30" s="185">
        <v>16285</v>
      </c>
      <c r="MS30" s="130">
        <v>23.436670961873716</v>
      </c>
      <c r="MT30" s="185">
        <v>24508</v>
      </c>
      <c r="MU30" s="130">
        <v>28.847063771620853</v>
      </c>
      <c r="MV30" s="172">
        <v>37656</v>
      </c>
      <c r="MW30" s="130">
        <v>49.672085535991094</v>
      </c>
      <c r="MX30" s="172">
        <v>50727</v>
      </c>
      <c r="MY30" s="130">
        <v>61.942919167411567</v>
      </c>
      <c r="MZ30" s="172">
        <v>33676</v>
      </c>
      <c r="NA30" s="130">
        <v>33.217294987934643</v>
      </c>
      <c r="NB30" s="172">
        <v>48295</v>
      </c>
      <c r="NC30" s="130">
        <v>52.407851552638228</v>
      </c>
      <c r="ND30" s="172">
        <v>46310</v>
      </c>
      <c r="NE30" s="130">
        <v>46.885308297386445</v>
      </c>
      <c r="NF30" s="172">
        <v>37085</v>
      </c>
      <c r="NG30" s="130">
        <v>34.502393732772376</v>
      </c>
      <c r="NH30" s="172">
        <v>37481</v>
      </c>
      <c r="NI30" s="130">
        <v>30.142361111111104</v>
      </c>
      <c r="NJ30" s="172">
        <v>55380</v>
      </c>
      <c r="NK30" s="130">
        <v>43.948845913911413</v>
      </c>
      <c r="NL30" s="172">
        <v>40571</v>
      </c>
      <c r="NM30" s="130">
        <v>41.387001219724695</v>
      </c>
      <c r="NN30" s="171">
        <v>29844</v>
      </c>
      <c r="NO30" s="130">
        <v>24.303386230163682</v>
      </c>
      <c r="NP30" s="121">
        <v>457818</v>
      </c>
      <c r="NQ30" s="130">
        <v>40.979860811726311</v>
      </c>
      <c r="NR30" s="185">
        <v>20183</v>
      </c>
      <c r="NS30" s="130">
        <v>23.936137549892543</v>
      </c>
      <c r="NT30" s="185">
        <v>42181</v>
      </c>
      <c r="NU30" s="130">
        <v>72.111147380447193</v>
      </c>
      <c r="NV30" s="172">
        <v>46991</v>
      </c>
      <c r="NW30" s="130">
        <v>24.790206076056933</v>
      </c>
      <c r="NX30" s="172">
        <v>63169</v>
      </c>
      <c r="NY30" s="130">
        <v>24.527372010960626</v>
      </c>
      <c r="NZ30" s="172">
        <v>44416</v>
      </c>
      <c r="OA30" s="130">
        <v>31.892148711248367</v>
      </c>
      <c r="OB30" s="172">
        <v>58339</v>
      </c>
      <c r="OC30" s="130">
        <v>20.797183973496214</v>
      </c>
      <c r="OD30" s="172">
        <v>52521</v>
      </c>
      <c r="OE30" s="130">
        <v>13.411790110127409</v>
      </c>
      <c r="OF30" s="172">
        <v>43583</v>
      </c>
      <c r="OG30" s="130">
        <v>17.521909127679656</v>
      </c>
      <c r="OH30" s="172">
        <v>43617</v>
      </c>
      <c r="OI30" s="130">
        <v>16.370961287052111</v>
      </c>
      <c r="OJ30" s="172">
        <v>64820</v>
      </c>
      <c r="OK30" s="130">
        <v>17.04586493318887</v>
      </c>
      <c r="OL30" s="172">
        <v>43190</v>
      </c>
      <c r="OM30" s="130">
        <v>6.4553498804564846</v>
      </c>
      <c r="ON30" s="171">
        <v>30721</v>
      </c>
      <c r="OO30" s="130">
        <v>2.9386141267926602</v>
      </c>
      <c r="OP30" s="121">
        <v>553731</v>
      </c>
      <c r="OQ30" s="130">
        <v>20.950028177135891</v>
      </c>
      <c r="OR30" s="185">
        <v>30232</v>
      </c>
      <c r="OS30" s="130">
        <v>49.789426745280686</v>
      </c>
      <c r="OT30" s="172">
        <v>30313</v>
      </c>
      <c r="OU30" s="130">
        <v>-28.135890566842892</v>
      </c>
      <c r="OV30" s="172">
        <v>4048</v>
      </c>
      <c r="OW30" s="130">
        <v>-91.3855844736226</v>
      </c>
      <c r="OX30" s="172">
        <v>6597</v>
      </c>
      <c r="OY30" s="130">
        <v>-89.556586300242216</v>
      </c>
      <c r="OZ30" s="172">
        <v>1381</v>
      </c>
      <c r="PA30" s="130">
        <v>-96.89076008645533</v>
      </c>
      <c r="PB30" s="172">
        <v>1032</v>
      </c>
      <c r="PC30" s="130">
        <v>-98.231028985755671</v>
      </c>
      <c r="PD30" s="172">
        <v>1060</v>
      </c>
      <c r="PE30" s="130">
        <v>-97.981759677081541</v>
      </c>
      <c r="PF30" s="172">
        <v>1938</v>
      </c>
      <c r="PG30" s="130">
        <v>-95.553312071220432</v>
      </c>
      <c r="PH30" s="172">
        <v>1447</v>
      </c>
      <c r="PI30" s="130">
        <v>-96.682486186578629</v>
      </c>
      <c r="PJ30" s="172">
        <v>853</v>
      </c>
      <c r="PK30" s="130">
        <v>-98.684048133292194</v>
      </c>
      <c r="PL30" s="172">
        <v>1269</v>
      </c>
      <c r="PM30" s="130">
        <v>-97.061819865709651</v>
      </c>
      <c r="PN30" s="172">
        <v>1769</v>
      </c>
      <c r="PO30" s="130">
        <v>-94.241723902216719</v>
      </c>
      <c r="PP30" s="121">
        <v>81939</v>
      </c>
      <c r="PQ30" s="130">
        <v>-85.202381661853849</v>
      </c>
      <c r="PR30" s="185">
        <v>1012</v>
      </c>
      <c r="PS30" s="130">
        <v>-96.652553585604664</v>
      </c>
      <c r="PT30" s="172">
        <v>1702</v>
      </c>
      <c r="PU30" s="130">
        <v>-94.385247253653546</v>
      </c>
      <c r="PV30" s="172">
        <v>2144</v>
      </c>
      <c r="PW30" s="130">
        <v>-47.035573122529641</v>
      </c>
      <c r="PX30" s="172">
        <v>1349</v>
      </c>
      <c r="PY30" s="130">
        <v>-79.551311202061541</v>
      </c>
      <c r="PZ30" s="172">
        <v>1726</v>
      </c>
      <c r="QA30" s="130">
        <v>24.981897175959446</v>
      </c>
      <c r="QB30" s="172">
        <v>2133</v>
      </c>
      <c r="QC30" s="130">
        <v>106.68604651162789</v>
      </c>
      <c r="QD30" s="172">
        <v>1704</v>
      </c>
      <c r="QE30" s="130">
        <v>60.754716981132084</v>
      </c>
      <c r="QF30" s="172">
        <v>1994</v>
      </c>
      <c r="QG30" s="130">
        <v>2.8895768833849367</v>
      </c>
      <c r="QH30" s="172">
        <v>1788</v>
      </c>
      <c r="QI30" s="130">
        <v>23.565998617829997</v>
      </c>
      <c r="QJ30" s="172">
        <v>1511</v>
      </c>
      <c r="QK30" s="130">
        <v>77.139507620164125</v>
      </c>
      <c r="QL30" s="172">
        <v>2132</v>
      </c>
      <c r="QM30" s="130">
        <v>68.006304176516934</v>
      </c>
      <c r="QN30" s="172">
        <v>3751</v>
      </c>
      <c r="QO30" s="130">
        <v>112.0407009609949</v>
      </c>
      <c r="QP30" s="121">
        <v>22946</v>
      </c>
      <c r="QQ30" s="130">
        <v>-71.996241106188748</v>
      </c>
      <c r="QR30" s="186">
        <v>2318</v>
      </c>
      <c r="QS30" s="130">
        <v>129.05138339920947</v>
      </c>
      <c r="QT30" s="171">
        <v>5002</v>
      </c>
      <c r="QU30" s="130">
        <v>193.8895417156287</v>
      </c>
      <c r="QV30" s="171">
        <v>5096</v>
      </c>
      <c r="QW30" s="130">
        <v>137.68656716417911</v>
      </c>
      <c r="QX30" s="171">
        <v>4041</v>
      </c>
      <c r="QY30" s="130">
        <v>199.5552260934025</v>
      </c>
      <c r="QZ30" s="171">
        <v>6429</v>
      </c>
      <c r="RA30" s="130">
        <v>272.47972190034761</v>
      </c>
      <c r="RB30" s="171">
        <v>12884</v>
      </c>
      <c r="RC30" s="130">
        <v>504.03187998124707</v>
      </c>
      <c r="RD30" s="171">
        <v>18867</v>
      </c>
      <c r="RE30" s="130">
        <v>1007.2183098591549</v>
      </c>
      <c r="RF30" s="171">
        <v>24670</v>
      </c>
      <c r="RG30" s="130">
        <v>1137.2116349047142</v>
      </c>
      <c r="RH30" s="171">
        <v>22784</v>
      </c>
      <c r="RI30" s="130">
        <v>1174.2729306487697</v>
      </c>
      <c r="RJ30" s="171">
        <v>32010</v>
      </c>
      <c r="RK30" s="130">
        <v>2018.4645929847782</v>
      </c>
      <c r="RL30" s="171">
        <v>27313</v>
      </c>
      <c r="RM30" s="130">
        <v>1181.0975609756097</v>
      </c>
      <c r="RN30" s="171">
        <v>23647</v>
      </c>
      <c r="RO30" s="130">
        <v>530.41855505198612</v>
      </c>
      <c r="RP30" s="121">
        <v>185061</v>
      </c>
      <c r="RQ30" s="130">
        <v>706.50658066765448</v>
      </c>
      <c r="RR30" s="171">
        <v>21621</v>
      </c>
      <c r="RS30" s="130">
        <v>832.74374460742013</v>
      </c>
      <c r="RT30" s="171">
        <v>28828</v>
      </c>
      <c r="RU30" s="130">
        <v>476.32946821271497</v>
      </c>
      <c r="RV30" s="171">
        <v>34929</v>
      </c>
      <c r="RW30" s="130">
        <v>585.41993720565154</v>
      </c>
      <c r="RX30" s="171">
        <v>40640</v>
      </c>
      <c r="RY30" s="130">
        <v>905.69166048007924</v>
      </c>
      <c r="RZ30" s="171">
        <v>29422</v>
      </c>
      <c r="SA30" s="130">
        <v>357.64504588582986</v>
      </c>
      <c r="SB30" s="171">
        <v>35848</v>
      </c>
      <c r="SC30" s="130">
        <v>178.23657249301462</v>
      </c>
      <c r="SD30" s="186">
        <v>38402</v>
      </c>
      <c r="SE30" s="130">
        <v>103.54057348810093</v>
      </c>
      <c r="SF30" s="186">
        <v>39540</v>
      </c>
      <c r="SG30" s="130">
        <v>60.275638427239556</v>
      </c>
      <c r="SH30" s="186">
        <v>36665</v>
      </c>
      <c r="SI30" s="130">
        <v>60.924332865168537</v>
      </c>
      <c r="SJ30" s="186">
        <v>46026</v>
      </c>
      <c r="SK30" s="130">
        <v>43.786316776007503</v>
      </c>
      <c r="SL30" s="186">
        <v>37039</v>
      </c>
      <c r="SM30" s="130">
        <v>35.609416761249221</v>
      </c>
      <c r="SN30" s="186">
        <v>31728</v>
      </c>
      <c r="SO30" s="130">
        <v>34.173468093204207</v>
      </c>
      <c r="SP30" s="121">
        <v>420688</v>
      </c>
      <c r="SQ30" s="130">
        <v>127.3239634498895</v>
      </c>
      <c r="SR30" s="186">
        <v>21397</v>
      </c>
      <c r="SS30" s="130">
        <v>-1.0360297858563405</v>
      </c>
      <c r="ST30" s="186">
        <v>39674</v>
      </c>
      <c r="SU30" s="130">
        <v>37.623144165394763</v>
      </c>
      <c r="SV30" s="186">
        <v>48721</v>
      </c>
      <c r="SW30" s="130">
        <v>39.485814079990831</v>
      </c>
      <c r="SX30" s="186">
        <v>53338</v>
      </c>
      <c r="SY30" s="130">
        <v>31.245078740157474</v>
      </c>
      <c r="SZ30" s="186">
        <v>38778</v>
      </c>
      <c r="TA30" s="130">
        <v>31.799333831826516</v>
      </c>
      <c r="TB30" s="186">
        <v>47323</v>
      </c>
      <c r="TC30" s="130">
        <v>32.010153983485836</v>
      </c>
      <c r="TD30" s="186">
        <v>45282</v>
      </c>
      <c r="TE30" s="130">
        <v>17.915733555543987</v>
      </c>
      <c r="TF30" s="186">
        <v>47019</v>
      </c>
      <c r="TG30" s="130">
        <v>18.915022761760248</v>
      </c>
      <c r="TH30" s="186">
        <v>44680</v>
      </c>
      <c r="TI30" s="130">
        <v>21.860084549297689</v>
      </c>
      <c r="TJ30" s="186">
        <v>48535</v>
      </c>
      <c r="TK30" s="130">
        <v>5.4512666753574024</v>
      </c>
      <c r="TL30" s="186">
        <v>40504</v>
      </c>
      <c r="TM30" s="130">
        <v>9.355004184778215</v>
      </c>
      <c r="TN30" s="186">
        <v>36169</v>
      </c>
      <c r="TO30" s="130">
        <v>13.997100353000501</v>
      </c>
      <c r="TP30" s="121">
        <v>511420</v>
      </c>
      <c r="TQ30" s="130">
        <v>21.567527478796645</v>
      </c>
      <c r="TR30" s="186">
        <v>24922</v>
      </c>
      <c r="TS30" s="130">
        <v>16.474272094218811</v>
      </c>
      <c r="TT30" s="186">
        <v>51313</v>
      </c>
      <c r="TU30" s="130">
        <v>29.33659323486415</v>
      </c>
      <c r="TV30" s="186">
        <v>52874</v>
      </c>
      <c r="TW30" s="130">
        <v>8.5240450729664907</v>
      </c>
      <c r="TX30" s="186">
        <v>52792</v>
      </c>
      <c r="TY30" s="130">
        <f t="shared" si="27"/>
        <v>-1.023660429712403</v>
      </c>
      <c r="TZ30" s="186">
        <v>41565</v>
      </c>
      <c r="UA30" s="130">
        <f t="shared" si="28"/>
        <v>7.1870648305740303</v>
      </c>
      <c r="UB30" s="186">
        <v>45408</v>
      </c>
      <c r="UC30" s="130">
        <f t="shared" si="29"/>
        <v>-4.0466580732413382</v>
      </c>
      <c r="UD30" s="186">
        <v>47692</v>
      </c>
      <c r="UE30" s="130">
        <v>5.3222030829026989</v>
      </c>
      <c r="UF30" s="186">
        <v>51664</v>
      </c>
      <c r="UG30" s="130">
        <v>9.8789850911333623</v>
      </c>
      <c r="UH30" s="186">
        <v>46001</v>
      </c>
      <c r="UI30" s="130">
        <v>2.9565801253357282</v>
      </c>
      <c r="UJ30" s="186">
        <v>50483</v>
      </c>
      <c r="UK30" s="130">
        <v>4.0135984341197029</v>
      </c>
      <c r="UL30" s="186">
        <v>44013</v>
      </c>
      <c r="UM30" s="130">
        <v>8.6633418921588046</v>
      </c>
      <c r="UN30" s="186">
        <v>34378</v>
      </c>
      <c r="UO30" s="130">
        <v>-4.9517542647018136</v>
      </c>
      <c r="UP30" s="121">
        <f t="shared" si="30"/>
        <v>543105</v>
      </c>
      <c r="UQ30" s="122">
        <f t="shared" si="31"/>
        <v>6.1954948965625034</v>
      </c>
      <c r="UR30" s="186">
        <v>22960</v>
      </c>
      <c r="US30" s="130">
        <v>-7.8725623946713785</v>
      </c>
      <c r="UT30" s="186">
        <v>50146</v>
      </c>
      <c r="UU30" s="130">
        <v>-2.2742774735447169</v>
      </c>
      <c r="UV30" s="186">
        <v>74859</v>
      </c>
      <c r="UW30" s="130">
        <f t="shared" si="32"/>
        <v>41.57998260014373</v>
      </c>
      <c r="UX30" s="186"/>
      <c r="UY30" s="130"/>
      <c r="UZ30" s="186"/>
      <c r="VA30" s="130"/>
      <c r="VB30" s="186"/>
      <c r="VC30" s="130"/>
      <c r="VD30" s="186"/>
      <c r="VE30" s="130"/>
      <c r="VF30" s="186"/>
      <c r="VG30" s="130"/>
      <c r="VH30" s="186"/>
      <c r="VI30" s="130"/>
      <c r="VJ30" s="186"/>
      <c r="VK30" s="130"/>
      <c r="VL30" s="186"/>
      <c r="VM30" s="130"/>
      <c r="VN30" s="186"/>
      <c r="VO30" s="130"/>
      <c r="VP30" s="121">
        <f t="shared" si="33"/>
        <v>147965</v>
      </c>
      <c r="VQ30" s="122">
        <f t="shared" si="34"/>
        <v>14.604713846439822</v>
      </c>
    </row>
    <row r="31" spans="1:589">
      <c r="A31" s="83"/>
      <c r="B31" s="82"/>
      <c r="C31" s="104" t="s">
        <v>222</v>
      </c>
      <c r="D31" s="90">
        <v>2</v>
      </c>
      <c r="E31" s="20">
        <v>0</v>
      </c>
      <c r="F31" s="20">
        <v>2</v>
      </c>
      <c r="G31" s="20">
        <v>1</v>
      </c>
      <c r="H31" s="20">
        <v>2</v>
      </c>
      <c r="I31" s="20">
        <v>3</v>
      </c>
      <c r="J31" s="20">
        <v>4</v>
      </c>
      <c r="K31" s="20">
        <v>6</v>
      </c>
      <c r="L31" s="20">
        <v>18</v>
      </c>
      <c r="M31" s="20">
        <v>13</v>
      </c>
      <c r="N31" s="20">
        <v>48</v>
      </c>
      <c r="O31" s="20">
        <v>29</v>
      </c>
      <c r="P31" s="20">
        <v>97</v>
      </c>
      <c r="Q31" s="20">
        <v>192</v>
      </c>
      <c r="R31" s="21">
        <v>5</v>
      </c>
      <c r="S31" s="21">
        <v>14</v>
      </c>
      <c r="T31" s="21">
        <v>10</v>
      </c>
      <c r="U31" s="21">
        <v>10</v>
      </c>
      <c r="V31" s="21">
        <v>19</v>
      </c>
      <c r="W31" s="21">
        <v>14</v>
      </c>
      <c r="X31" s="21">
        <v>8</v>
      </c>
      <c r="Y31" s="21">
        <v>26</v>
      </c>
      <c r="Z31" s="21">
        <v>19</v>
      </c>
      <c r="AA31" s="21">
        <v>22</v>
      </c>
      <c r="AB31" s="21">
        <v>18</v>
      </c>
      <c r="AC31" s="21">
        <v>16</v>
      </c>
      <c r="AD31" s="20">
        <v>181</v>
      </c>
      <c r="AE31" s="21">
        <v>64</v>
      </c>
      <c r="AF31" s="21">
        <v>25</v>
      </c>
      <c r="AG31" s="21">
        <v>34</v>
      </c>
      <c r="AH31" s="21">
        <v>27</v>
      </c>
      <c r="AI31" s="21">
        <v>57</v>
      </c>
      <c r="AJ31" s="21">
        <v>33</v>
      </c>
      <c r="AK31" s="21">
        <v>49</v>
      </c>
      <c r="AL31" s="21">
        <v>40</v>
      </c>
      <c r="AM31" s="21">
        <v>62</v>
      </c>
      <c r="AN31" s="21">
        <v>62</v>
      </c>
      <c r="AO31" s="21">
        <v>30</v>
      </c>
      <c r="AP31" s="21">
        <v>31</v>
      </c>
      <c r="AQ31" s="20">
        <v>514</v>
      </c>
      <c r="AR31" s="21">
        <v>29</v>
      </c>
      <c r="AS31" s="21">
        <v>34</v>
      </c>
      <c r="AT31" s="21">
        <v>60</v>
      </c>
      <c r="AU31" s="21">
        <v>50</v>
      </c>
      <c r="AV31" s="21">
        <v>45</v>
      </c>
      <c r="AW31" s="21">
        <v>52</v>
      </c>
      <c r="AX31" s="21">
        <v>50</v>
      </c>
      <c r="AY31" s="21">
        <v>76</v>
      </c>
      <c r="AZ31" s="21">
        <v>48</v>
      </c>
      <c r="BA31" s="21">
        <v>64</v>
      </c>
      <c r="BB31" s="21">
        <v>42</v>
      </c>
      <c r="BC31" s="21">
        <v>46</v>
      </c>
      <c r="BD31" s="20">
        <v>596</v>
      </c>
      <c r="BE31" s="21">
        <v>45</v>
      </c>
      <c r="BF31" s="21">
        <v>52</v>
      </c>
      <c r="BG31" s="21">
        <v>50</v>
      </c>
      <c r="BH31" s="21">
        <v>72</v>
      </c>
      <c r="BI31" s="21">
        <v>73</v>
      </c>
      <c r="BJ31" s="21">
        <v>46</v>
      </c>
      <c r="BK31" s="21">
        <v>71</v>
      </c>
      <c r="BL31" s="21">
        <v>249</v>
      </c>
      <c r="BM31" s="21">
        <v>67</v>
      </c>
      <c r="BN31" s="21">
        <v>72</v>
      </c>
      <c r="BO31" s="21">
        <v>51</v>
      </c>
      <c r="BP31" s="21">
        <v>31</v>
      </c>
      <c r="BQ31" s="20">
        <v>879</v>
      </c>
      <c r="BR31" s="21">
        <v>28</v>
      </c>
      <c r="BS31" s="21">
        <v>27</v>
      </c>
      <c r="BT31" s="21">
        <v>87</v>
      </c>
      <c r="BU31" s="21">
        <v>96</v>
      </c>
      <c r="BV31" s="21">
        <v>77</v>
      </c>
      <c r="BW31" s="21">
        <v>68</v>
      </c>
      <c r="BX31" s="21">
        <v>96</v>
      </c>
      <c r="BY31" s="21">
        <v>89</v>
      </c>
      <c r="BZ31" s="21">
        <v>105</v>
      </c>
      <c r="CA31" s="21">
        <v>131</v>
      </c>
      <c r="CB31" s="21">
        <v>70</v>
      </c>
      <c r="CC31" s="21">
        <v>62</v>
      </c>
      <c r="CD31" s="20">
        <v>936</v>
      </c>
      <c r="CE31" s="21">
        <v>24</v>
      </c>
      <c r="CF31" s="21">
        <v>70</v>
      </c>
      <c r="CG31" s="21">
        <v>59</v>
      </c>
      <c r="CH31" s="21">
        <v>71</v>
      </c>
      <c r="CI31" s="21">
        <v>94</v>
      </c>
      <c r="CJ31" s="21">
        <v>105</v>
      </c>
      <c r="CK31" s="21">
        <v>72</v>
      </c>
      <c r="CL31" s="21">
        <v>345</v>
      </c>
      <c r="CM31" s="21">
        <v>211</v>
      </c>
      <c r="CN31" s="21">
        <v>212</v>
      </c>
      <c r="CO31" s="21">
        <v>219</v>
      </c>
      <c r="CP31" s="21">
        <v>205</v>
      </c>
      <c r="CQ31" s="20">
        <v>1687</v>
      </c>
      <c r="CR31" s="21">
        <v>25</v>
      </c>
      <c r="CS31" s="21">
        <v>138</v>
      </c>
      <c r="CT31" s="21">
        <v>130</v>
      </c>
      <c r="CU31" s="21">
        <v>86</v>
      </c>
      <c r="CV31" s="21">
        <v>118</v>
      </c>
      <c r="CW31" s="21">
        <v>228</v>
      </c>
      <c r="CX31" s="21">
        <v>110</v>
      </c>
      <c r="CY31" s="21">
        <v>123</v>
      </c>
      <c r="CZ31" s="21">
        <v>162</v>
      </c>
      <c r="DA31" s="21">
        <v>282</v>
      </c>
      <c r="DB31" s="21">
        <v>250</v>
      </c>
      <c r="DC31" s="21">
        <v>233</v>
      </c>
      <c r="DD31" s="20">
        <v>1885</v>
      </c>
      <c r="DE31" s="21">
        <v>319</v>
      </c>
      <c r="DF31" s="21">
        <v>120</v>
      </c>
      <c r="DG31" s="21">
        <v>188</v>
      </c>
      <c r="DH31" s="21">
        <v>124</v>
      </c>
      <c r="DI31" s="21">
        <v>166</v>
      </c>
      <c r="DJ31" s="21">
        <v>183</v>
      </c>
      <c r="DK31" s="21">
        <v>80</v>
      </c>
      <c r="DL31" s="21">
        <v>120</v>
      </c>
      <c r="DM31" s="21">
        <v>178</v>
      </c>
      <c r="DN31" s="21">
        <v>241</v>
      </c>
      <c r="DO31" s="21">
        <v>210</v>
      </c>
      <c r="DP31" s="21">
        <v>118</v>
      </c>
      <c r="DQ31" s="20">
        <v>2047</v>
      </c>
      <c r="DR31" s="21">
        <v>71</v>
      </c>
      <c r="DS31" s="21">
        <v>657</v>
      </c>
      <c r="DT31" s="21">
        <v>170</v>
      </c>
      <c r="DU31" s="21">
        <v>223</v>
      </c>
      <c r="DV31" s="21">
        <v>130</v>
      </c>
      <c r="DW31" s="21">
        <v>197</v>
      </c>
      <c r="DX31" s="21">
        <v>248</v>
      </c>
      <c r="DY31" s="21">
        <v>478</v>
      </c>
      <c r="DZ31" s="21">
        <v>364</v>
      </c>
      <c r="EA31" s="21">
        <v>395</v>
      </c>
      <c r="EB31" s="21">
        <v>316</v>
      </c>
      <c r="EC31" s="21">
        <v>341</v>
      </c>
      <c r="ED31" s="13">
        <v>3590</v>
      </c>
      <c r="EE31" s="21">
        <v>305</v>
      </c>
      <c r="EF31" s="21">
        <v>309</v>
      </c>
      <c r="EG31" s="21">
        <v>391</v>
      </c>
      <c r="EH31" s="21">
        <v>352</v>
      </c>
      <c r="EI31" s="21">
        <v>348</v>
      </c>
      <c r="EJ31" s="21">
        <v>397</v>
      </c>
      <c r="EK31" s="21">
        <v>310</v>
      </c>
      <c r="EL31" s="21">
        <v>269</v>
      </c>
      <c r="EM31" s="21">
        <v>433</v>
      </c>
      <c r="EN31" s="21">
        <v>476</v>
      </c>
      <c r="EO31" s="21">
        <v>356</v>
      </c>
      <c r="EP31" s="21">
        <v>404</v>
      </c>
      <c r="EQ31" s="20">
        <v>4350</v>
      </c>
      <c r="ER31" s="21">
        <v>460</v>
      </c>
      <c r="ES31" s="21">
        <v>747</v>
      </c>
      <c r="ET31" s="21">
        <v>496</v>
      </c>
      <c r="EU31" s="21">
        <v>967</v>
      </c>
      <c r="EV31" s="21">
        <v>497</v>
      </c>
      <c r="EW31" s="21">
        <v>451</v>
      </c>
      <c r="EX31" s="21">
        <v>380</v>
      </c>
      <c r="EY31" s="21">
        <v>303</v>
      </c>
      <c r="EZ31" s="21">
        <v>580</v>
      </c>
      <c r="FA31" s="21">
        <v>746</v>
      </c>
      <c r="FB31" s="21">
        <v>598</v>
      </c>
      <c r="FC31" s="21">
        <v>670</v>
      </c>
      <c r="FD31" s="20">
        <v>6895</v>
      </c>
      <c r="FE31" s="21">
        <v>437</v>
      </c>
      <c r="FF31" s="21">
        <v>553</v>
      </c>
      <c r="FG31" s="21">
        <v>444</v>
      </c>
      <c r="FH31" s="21">
        <v>410</v>
      </c>
      <c r="FI31" s="21">
        <v>572</v>
      </c>
      <c r="FJ31" s="21">
        <v>529</v>
      </c>
      <c r="FK31" s="21">
        <v>406</v>
      </c>
      <c r="FL31" s="21">
        <v>411</v>
      </c>
      <c r="FM31" s="21">
        <v>461</v>
      </c>
      <c r="FN31" s="21">
        <v>785</v>
      </c>
      <c r="FO31" s="21">
        <v>626</v>
      </c>
      <c r="FP31" s="21">
        <v>407</v>
      </c>
      <c r="FQ31" s="20">
        <v>6041</v>
      </c>
      <c r="FR31" s="21">
        <v>280</v>
      </c>
      <c r="FS31" s="21">
        <v>399</v>
      </c>
      <c r="FT31" s="21">
        <v>394</v>
      </c>
      <c r="FU31" s="21">
        <v>547</v>
      </c>
      <c r="FV31" s="21">
        <v>518</v>
      </c>
      <c r="FW31" s="21">
        <v>714</v>
      </c>
      <c r="FX31" s="21">
        <v>567</v>
      </c>
      <c r="FY31" s="21">
        <v>721</v>
      </c>
      <c r="FZ31" s="21">
        <v>584</v>
      </c>
      <c r="GA31" s="22">
        <v>983</v>
      </c>
      <c r="GB31" s="21">
        <v>884</v>
      </c>
      <c r="GC31" s="21">
        <v>603</v>
      </c>
      <c r="GD31" s="20">
        <v>7194</v>
      </c>
      <c r="GE31" s="19">
        <v>345</v>
      </c>
      <c r="GF31" s="18">
        <v>715</v>
      </c>
      <c r="GG31" s="18">
        <v>1276</v>
      </c>
      <c r="GH31" s="18">
        <v>1335</v>
      </c>
      <c r="GI31" s="18">
        <v>1296</v>
      </c>
      <c r="GJ31" s="18">
        <v>1239</v>
      </c>
      <c r="GK31" s="18">
        <v>890</v>
      </c>
      <c r="GL31" s="18">
        <v>1609</v>
      </c>
      <c r="GM31" s="18">
        <v>1138</v>
      </c>
      <c r="GN31" s="17">
        <v>993</v>
      </c>
      <c r="GO31" s="17">
        <v>886</v>
      </c>
      <c r="GP31" s="16">
        <v>716</v>
      </c>
      <c r="GQ31" s="56">
        <v>12438</v>
      </c>
      <c r="GR31" s="54">
        <v>753</v>
      </c>
      <c r="GS31" s="24">
        <v>118.26086956521738</v>
      </c>
      <c r="GT31" s="67">
        <v>1185</v>
      </c>
      <c r="GU31" s="15">
        <v>65.734265734265733</v>
      </c>
      <c r="GV31" s="67">
        <v>2843</v>
      </c>
      <c r="GW31" s="15">
        <v>122.80564263322886</v>
      </c>
      <c r="GX31" s="67">
        <v>2984</v>
      </c>
      <c r="GY31" s="15">
        <v>123.52059925093633</v>
      </c>
      <c r="GZ31" s="67">
        <v>2546</v>
      </c>
      <c r="HA31" s="15">
        <v>96.450617283950606</v>
      </c>
      <c r="HB31" s="67">
        <v>1636</v>
      </c>
      <c r="HC31" s="15">
        <v>32.041969330104926</v>
      </c>
      <c r="HD31" s="67">
        <v>1172</v>
      </c>
      <c r="HE31" s="15">
        <v>31.685393258426963</v>
      </c>
      <c r="HF31" s="67">
        <v>1132</v>
      </c>
      <c r="HG31" s="15">
        <v>-29.645742697327538</v>
      </c>
      <c r="HH31" s="67">
        <v>875</v>
      </c>
      <c r="HI31" s="15">
        <v>-23.110720562390163</v>
      </c>
      <c r="HJ31" s="67">
        <v>1065</v>
      </c>
      <c r="HK31" s="15">
        <v>7.2507552870090697</v>
      </c>
      <c r="HL31" s="67">
        <v>884</v>
      </c>
      <c r="HM31" s="15">
        <v>-0.22573363431150906</v>
      </c>
      <c r="HN31" s="67">
        <v>1492</v>
      </c>
      <c r="HO31" s="15">
        <v>108.37988826815641</v>
      </c>
      <c r="HP31" s="72">
        <v>18567</v>
      </c>
      <c r="HQ31" s="24">
        <v>49.276410998552819</v>
      </c>
      <c r="HR31" s="67">
        <v>1355</v>
      </c>
      <c r="HS31" s="15">
        <v>79.946879150066394</v>
      </c>
      <c r="HT31" s="67">
        <v>1206</v>
      </c>
      <c r="HU31" s="15">
        <v>1.7721518987341867</v>
      </c>
      <c r="HV31" s="67">
        <v>1495</v>
      </c>
      <c r="HW31" s="15">
        <v>-47.414702778754837</v>
      </c>
      <c r="HX31" s="67">
        <v>2688</v>
      </c>
      <c r="HY31" s="15">
        <v>-9.9195710455764026</v>
      </c>
      <c r="HZ31" s="67">
        <v>2925</v>
      </c>
      <c r="IA31" s="15">
        <v>14.886095836606451</v>
      </c>
      <c r="IB31" s="67">
        <v>2156</v>
      </c>
      <c r="IC31" s="15">
        <v>31.784841075794624</v>
      </c>
      <c r="ID31" s="67">
        <v>1790</v>
      </c>
      <c r="IE31" s="15">
        <v>52.730375426621158</v>
      </c>
      <c r="IF31" s="67">
        <v>1414</v>
      </c>
      <c r="IG31" s="15">
        <v>24.911660777385158</v>
      </c>
      <c r="IH31" s="67">
        <v>1491</v>
      </c>
      <c r="II31" s="15">
        <v>70.399999999999991</v>
      </c>
      <c r="IJ31" s="67">
        <v>1489</v>
      </c>
      <c r="IK31" s="15">
        <v>39.812206572769959</v>
      </c>
      <c r="IL31" s="67">
        <v>1031</v>
      </c>
      <c r="IM31" s="15">
        <v>16.628959276018108</v>
      </c>
      <c r="IN31" s="67">
        <v>2132</v>
      </c>
      <c r="IO31" s="15">
        <v>42.895442359249337</v>
      </c>
      <c r="IP31" s="98">
        <v>21172</v>
      </c>
      <c r="IQ31" s="15">
        <v>14.030268756395747</v>
      </c>
      <c r="IR31" s="67">
        <v>1468</v>
      </c>
      <c r="IS31" s="15">
        <v>8.3394833948339464</v>
      </c>
      <c r="IT31" s="67">
        <v>1531</v>
      </c>
      <c r="IU31" s="15">
        <v>26.948590381426207</v>
      </c>
      <c r="IV31" s="124">
        <v>2038</v>
      </c>
      <c r="IW31" s="130">
        <v>36.321070234113705</v>
      </c>
      <c r="IX31" s="124">
        <v>3852</v>
      </c>
      <c r="IY31" s="130">
        <v>43.303571428571416</v>
      </c>
      <c r="IZ31" s="124">
        <v>3678</v>
      </c>
      <c r="JA31" s="130">
        <v>25.743589743589745</v>
      </c>
      <c r="JB31" s="124">
        <v>1717</v>
      </c>
      <c r="JC31" s="130">
        <v>-20.361781076066787</v>
      </c>
      <c r="JD31" s="124">
        <v>1976</v>
      </c>
      <c r="JE31" s="130">
        <v>10.391061452513961</v>
      </c>
      <c r="JF31" s="124">
        <v>1853</v>
      </c>
      <c r="JG31" s="130">
        <v>31.046676096181038</v>
      </c>
      <c r="JH31" s="124">
        <v>1409</v>
      </c>
      <c r="JI31" s="130">
        <v>-5.4996646545942269</v>
      </c>
      <c r="JJ31" s="124">
        <v>1437</v>
      </c>
      <c r="JK31" s="130">
        <v>-3.4922766957689699</v>
      </c>
      <c r="JL31" s="124">
        <v>1869</v>
      </c>
      <c r="JM31" s="130">
        <v>81.280310378273526</v>
      </c>
      <c r="JN31" s="124">
        <v>1351</v>
      </c>
      <c r="JO31" s="130">
        <v>-36.632270168855527</v>
      </c>
      <c r="JP31" s="125">
        <v>24179</v>
      </c>
      <c r="JQ31" s="130">
        <v>14.202720574343463</v>
      </c>
      <c r="JR31" s="124">
        <v>1304</v>
      </c>
      <c r="JS31" s="130">
        <v>-11.171662125340598</v>
      </c>
      <c r="JT31" s="124">
        <v>1536</v>
      </c>
      <c r="JU31" s="130">
        <v>0.32658393207054548</v>
      </c>
      <c r="JV31" s="124">
        <v>2112</v>
      </c>
      <c r="JW31" s="167">
        <v>3.6310107948969605</v>
      </c>
      <c r="JX31" s="172">
        <v>3544</v>
      </c>
      <c r="JY31" s="167">
        <v>-7.9958463136033275</v>
      </c>
      <c r="JZ31" s="172">
        <v>3572</v>
      </c>
      <c r="KA31" s="130">
        <v>-2.882001087547581</v>
      </c>
      <c r="KB31" s="172">
        <v>2996</v>
      </c>
      <c r="KC31" s="130">
        <v>74.490390215492127</v>
      </c>
      <c r="KD31" s="172">
        <v>1711</v>
      </c>
      <c r="KE31" s="130">
        <v>-13.410931174089068</v>
      </c>
      <c r="KF31" s="172">
        <v>1730</v>
      </c>
      <c r="KG31" s="130">
        <v>-6.6378845116028096</v>
      </c>
      <c r="KH31" s="172">
        <v>1727</v>
      </c>
      <c r="KI31" s="130">
        <v>22.569198012775015</v>
      </c>
      <c r="KJ31" s="172">
        <v>1773</v>
      </c>
      <c r="KK31" s="130">
        <v>23.38204592901878</v>
      </c>
      <c r="KL31" s="172">
        <v>1738</v>
      </c>
      <c r="KM31" s="130">
        <v>-7.0090957731407162</v>
      </c>
      <c r="KN31" s="172">
        <v>2057</v>
      </c>
      <c r="KO31" s="130">
        <v>52.25758697261287</v>
      </c>
      <c r="KP31" s="125">
        <v>25800</v>
      </c>
      <c r="KQ31" s="130">
        <v>6.7041647710823549</v>
      </c>
      <c r="KR31" s="172">
        <v>1964</v>
      </c>
      <c r="KS31" s="130">
        <v>50.613496932515332</v>
      </c>
      <c r="KT31" s="172">
        <v>2775</v>
      </c>
      <c r="KU31" s="130">
        <v>80.6640625</v>
      </c>
      <c r="KV31" s="172">
        <v>2303</v>
      </c>
      <c r="KW31" s="130">
        <v>9.0435606060605966</v>
      </c>
      <c r="KX31" s="172">
        <v>4334</v>
      </c>
      <c r="KY31" s="130">
        <v>22.291196388261845</v>
      </c>
      <c r="KZ31" s="172">
        <v>3684</v>
      </c>
      <c r="LA31" s="181">
        <v>3.1354983202687592</v>
      </c>
      <c r="LB31" s="185">
        <v>2959</v>
      </c>
      <c r="LC31" s="181">
        <v>-1.234979973297734</v>
      </c>
      <c r="LD31" s="185">
        <v>1758</v>
      </c>
      <c r="LE31" s="181">
        <v>2.746931618936288</v>
      </c>
      <c r="LF31" s="185">
        <v>1717</v>
      </c>
      <c r="LG31" s="181">
        <v>-0.75144508670520471</v>
      </c>
      <c r="LH31" s="185">
        <v>2512</v>
      </c>
      <c r="LI31" s="181">
        <v>45.45454545454546</v>
      </c>
      <c r="LJ31" s="185">
        <v>2279</v>
      </c>
      <c r="LK31" s="181">
        <v>28.539199097574741</v>
      </c>
      <c r="LL31" s="185">
        <v>1420</v>
      </c>
      <c r="LM31" s="181">
        <v>-18.296892980437285</v>
      </c>
      <c r="LN31" s="185">
        <v>2297</v>
      </c>
      <c r="LO31" s="181">
        <v>11.667476908118623</v>
      </c>
      <c r="LP31" s="121">
        <v>30002</v>
      </c>
      <c r="LQ31" s="130">
        <v>16.286821705426348</v>
      </c>
      <c r="LR31" s="185">
        <v>2156</v>
      </c>
      <c r="LS31" s="130">
        <v>9.7759674134419541</v>
      </c>
      <c r="LT31" s="172">
        <v>2293</v>
      </c>
      <c r="LU31" s="130">
        <v>-17.36936936936937</v>
      </c>
      <c r="LV31" s="172">
        <v>1862</v>
      </c>
      <c r="LW31" s="130">
        <v>-19.148936170212771</v>
      </c>
      <c r="LX31" s="172">
        <v>3853</v>
      </c>
      <c r="LY31" s="130">
        <v>-11.098292570373792</v>
      </c>
      <c r="LZ31" s="172">
        <v>4378</v>
      </c>
      <c r="MA31" s="130">
        <v>18.838219326818685</v>
      </c>
      <c r="MB31" s="172">
        <v>2336</v>
      </c>
      <c r="MC31" s="130">
        <v>-21.05441027374113</v>
      </c>
      <c r="MD31" s="172">
        <v>3000</v>
      </c>
      <c r="ME31" s="130">
        <v>70.648464163822538</v>
      </c>
      <c r="MF31" s="172">
        <v>1961</v>
      </c>
      <c r="MG31" s="130">
        <v>14.210832847990673</v>
      </c>
      <c r="MH31" s="172">
        <v>2092</v>
      </c>
      <c r="MI31" s="130">
        <v>-16.719745222929937</v>
      </c>
      <c r="MJ31" s="172">
        <v>3072</v>
      </c>
      <c r="MK31" s="130">
        <v>34.795963141728834</v>
      </c>
      <c r="ML31" s="172">
        <v>1709</v>
      </c>
      <c r="MM31" s="130">
        <v>20.352112676056343</v>
      </c>
      <c r="MN31" s="172">
        <v>2083</v>
      </c>
      <c r="MO31" s="130">
        <v>-9.3164997823247724</v>
      </c>
      <c r="MP31" s="121">
        <v>30795</v>
      </c>
      <c r="MQ31" s="130">
        <v>2.6431571228584749</v>
      </c>
      <c r="MR31" s="185">
        <v>2431</v>
      </c>
      <c r="MS31" s="130">
        <v>12.755102040816336</v>
      </c>
      <c r="MT31" s="185">
        <v>2582</v>
      </c>
      <c r="MU31" s="130">
        <v>12.603576101177506</v>
      </c>
      <c r="MV31" s="172">
        <v>2308</v>
      </c>
      <c r="MW31" s="130">
        <v>23.952738990332968</v>
      </c>
      <c r="MX31" s="172">
        <v>3950</v>
      </c>
      <c r="MY31" s="130">
        <v>2.5175188165066142</v>
      </c>
      <c r="MZ31" s="172">
        <v>4390</v>
      </c>
      <c r="NA31" s="130">
        <v>0.27409776153495269</v>
      </c>
      <c r="NB31" s="172">
        <v>2745</v>
      </c>
      <c r="NC31" s="130">
        <v>17.508561643835606</v>
      </c>
      <c r="ND31" s="172">
        <v>2507</v>
      </c>
      <c r="NE31" s="130">
        <v>-16.433333333333334</v>
      </c>
      <c r="NF31" s="172">
        <v>2161</v>
      </c>
      <c r="NG31" s="130">
        <v>10.198878123406431</v>
      </c>
      <c r="NH31" s="172">
        <v>1989</v>
      </c>
      <c r="NI31" s="130">
        <v>-4.9235181644359471</v>
      </c>
      <c r="NJ31" s="172">
        <v>3174</v>
      </c>
      <c r="NK31" s="130">
        <v>3.3203125</v>
      </c>
      <c r="NL31" s="172">
        <v>2464</v>
      </c>
      <c r="NM31" s="130">
        <v>44.177881802223531</v>
      </c>
      <c r="NN31" s="171">
        <v>2694</v>
      </c>
      <c r="NO31" s="130">
        <v>29.332693230916938</v>
      </c>
      <c r="NP31" s="121">
        <v>33395</v>
      </c>
      <c r="NQ31" s="130">
        <v>8.4429290469232079</v>
      </c>
      <c r="NR31" s="185">
        <v>2695</v>
      </c>
      <c r="NS31" s="130">
        <v>10.859728506787336</v>
      </c>
      <c r="NT31" s="185">
        <v>3715</v>
      </c>
      <c r="NU31" s="130">
        <v>43.880712625871411</v>
      </c>
      <c r="NV31" s="172">
        <v>2501</v>
      </c>
      <c r="NW31" s="130">
        <v>8.3622183708838893</v>
      </c>
      <c r="NX31" s="172">
        <v>5325</v>
      </c>
      <c r="NY31" s="130">
        <v>34.810126582278485</v>
      </c>
      <c r="NZ31" s="172">
        <v>4236</v>
      </c>
      <c r="OA31" s="130">
        <v>-3.5079726651480625</v>
      </c>
      <c r="OB31" s="172">
        <v>3733</v>
      </c>
      <c r="OC31" s="130">
        <v>35.992714025500902</v>
      </c>
      <c r="OD31" s="172">
        <v>2565</v>
      </c>
      <c r="OE31" s="130">
        <v>2.3135221380135684</v>
      </c>
      <c r="OF31" s="172">
        <v>2619</v>
      </c>
      <c r="OG31" s="130">
        <v>21.193891716797776</v>
      </c>
      <c r="OH31" s="172">
        <v>3629</v>
      </c>
      <c r="OI31" s="130">
        <v>82.453494218200092</v>
      </c>
      <c r="OJ31" s="172">
        <v>3339</v>
      </c>
      <c r="OK31" s="130">
        <v>5.1984877126654006</v>
      </c>
      <c r="OL31" s="172">
        <v>3555</v>
      </c>
      <c r="OM31" s="130">
        <v>44.277597402597401</v>
      </c>
      <c r="ON31" s="171">
        <v>3822</v>
      </c>
      <c r="OO31" s="130">
        <v>41.870824053452104</v>
      </c>
      <c r="OP31" s="121">
        <v>41734</v>
      </c>
      <c r="OQ31" s="130">
        <v>24.970804012576743</v>
      </c>
      <c r="OR31" s="185">
        <v>4257</v>
      </c>
      <c r="OS31" s="130">
        <v>57.959183673469397</v>
      </c>
      <c r="OT31" s="172">
        <v>2568</v>
      </c>
      <c r="OU31" s="130">
        <v>-30.874831763122479</v>
      </c>
      <c r="OV31" s="172">
        <v>1183</v>
      </c>
      <c r="OW31" s="130">
        <v>-52.698920431827268</v>
      </c>
      <c r="OX31" s="172">
        <v>547</v>
      </c>
      <c r="OY31" s="130">
        <v>-89.727699530516432</v>
      </c>
      <c r="OZ31" s="172">
        <v>358</v>
      </c>
      <c r="PA31" s="130">
        <v>-91.54863078375827</v>
      </c>
      <c r="PB31" s="172">
        <v>212</v>
      </c>
      <c r="PC31" s="130">
        <v>-94.320921510849189</v>
      </c>
      <c r="PD31" s="172">
        <v>322</v>
      </c>
      <c r="PE31" s="130">
        <v>-87.446393762183234</v>
      </c>
      <c r="PF31" s="172">
        <v>178</v>
      </c>
      <c r="PG31" s="130">
        <v>-93.203512791141648</v>
      </c>
      <c r="PH31" s="172">
        <v>120</v>
      </c>
      <c r="PI31" s="130">
        <v>-96.693303940479467</v>
      </c>
      <c r="PJ31" s="172">
        <v>274</v>
      </c>
      <c r="PK31" s="130">
        <v>-91.793950284516328</v>
      </c>
      <c r="PL31" s="172">
        <v>278</v>
      </c>
      <c r="PM31" s="130">
        <v>-92.180028129395225</v>
      </c>
      <c r="PN31" s="172">
        <v>428</v>
      </c>
      <c r="PO31" s="130">
        <v>-88.801674515960229</v>
      </c>
      <c r="PP31" s="121">
        <v>10725</v>
      </c>
      <c r="PQ31" s="130">
        <v>-74.301528729573008</v>
      </c>
      <c r="PR31" s="185">
        <v>390</v>
      </c>
      <c r="PS31" s="130">
        <v>-90.838618745595483</v>
      </c>
      <c r="PT31" s="172">
        <v>463</v>
      </c>
      <c r="PU31" s="130">
        <v>-81.970404984423666</v>
      </c>
      <c r="PV31" s="172">
        <v>532</v>
      </c>
      <c r="PW31" s="130">
        <v>-55.029585798816562</v>
      </c>
      <c r="PX31" s="172">
        <v>602</v>
      </c>
      <c r="PY31" s="130">
        <v>10.05484460694699</v>
      </c>
      <c r="PZ31" s="172">
        <v>643</v>
      </c>
      <c r="QA31" s="130">
        <v>79.608938547486034</v>
      </c>
      <c r="QB31" s="172">
        <v>519</v>
      </c>
      <c r="QC31" s="130">
        <v>144.81132075471697</v>
      </c>
      <c r="QD31" s="172">
        <v>256</v>
      </c>
      <c r="QE31" s="130">
        <v>-20.496894409937894</v>
      </c>
      <c r="QF31" s="172">
        <v>248</v>
      </c>
      <c r="QG31" s="130">
        <v>39.325842696629223</v>
      </c>
      <c r="QH31" s="172">
        <v>369</v>
      </c>
      <c r="QI31" s="130">
        <v>207.50000000000003</v>
      </c>
      <c r="QJ31" s="172">
        <v>244</v>
      </c>
      <c r="QK31" s="130">
        <v>-10.948905109489049</v>
      </c>
      <c r="QL31" s="172">
        <v>568</v>
      </c>
      <c r="QM31" s="130">
        <v>104.31654676258995</v>
      </c>
      <c r="QN31" s="172">
        <v>580</v>
      </c>
      <c r="QO31" s="130">
        <v>35.514018691588788</v>
      </c>
      <c r="QP31" s="121">
        <v>5414</v>
      </c>
      <c r="QQ31" s="130">
        <v>-49.519813519813518</v>
      </c>
      <c r="QR31" s="186">
        <v>900</v>
      </c>
      <c r="QS31" s="130">
        <v>130.76923076923075</v>
      </c>
      <c r="QT31" s="171">
        <v>850</v>
      </c>
      <c r="QU31" s="130">
        <v>83.585313174945995</v>
      </c>
      <c r="QV31" s="171">
        <v>818</v>
      </c>
      <c r="QW31" s="130">
        <v>53.759398496240607</v>
      </c>
      <c r="QX31" s="171">
        <v>1026</v>
      </c>
      <c r="QY31" s="130">
        <v>70.431893687707642</v>
      </c>
      <c r="QZ31" s="171">
        <v>1646</v>
      </c>
      <c r="RA31" s="130">
        <v>155.98755832037324</v>
      </c>
      <c r="RB31" s="171">
        <v>1667</v>
      </c>
      <c r="RC31" s="130">
        <v>221.19460500963393</v>
      </c>
      <c r="RD31" s="171">
        <v>1982</v>
      </c>
      <c r="RE31" s="130">
        <v>674.21875</v>
      </c>
      <c r="RF31" s="171">
        <v>2227</v>
      </c>
      <c r="RG31" s="130">
        <v>797.98387096774195</v>
      </c>
      <c r="RH31" s="171">
        <v>2947</v>
      </c>
      <c r="RI31" s="130">
        <v>698.6449864498644</v>
      </c>
      <c r="RJ31" s="171">
        <v>3447</v>
      </c>
      <c r="RK31" s="130">
        <v>1312.704918032787</v>
      </c>
      <c r="RL31" s="171">
        <v>3499</v>
      </c>
      <c r="RM31" s="130">
        <v>516.02112676056345</v>
      </c>
      <c r="RN31" s="171">
        <v>3892</v>
      </c>
      <c r="RO31" s="130">
        <v>571.0344827586207</v>
      </c>
      <c r="RP31" s="121">
        <v>24901</v>
      </c>
      <c r="RQ31" s="130">
        <v>359.93719985223498</v>
      </c>
      <c r="RR31" s="171">
        <v>3966</v>
      </c>
      <c r="RS31" s="130">
        <v>340.66666666666663</v>
      </c>
      <c r="RT31" s="171">
        <v>3002</v>
      </c>
      <c r="RU31" s="130">
        <v>253.1764705882353</v>
      </c>
      <c r="RV31" s="171">
        <v>3247</v>
      </c>
      <c r="RW31" s="130">
        <v>296.94376528117357</v>
      </c>
      <c r="RX31" s="171">
        <v>4159</v>
      </c>
      <c r="RY31" s="130">
        <v>305.3606237816764</v>
      </c>
      <c r="RZ31" s="171">
        <v>3533</v>
      </c>
      <c r="SA31" s="130">
        <v>114.6415552855407</v>
      </c>
      <c r="SB31" s="171">
        <v>2734</v>
      </c>
      <c r="SC31" s="130">
        <v>64.007198560287932</v>
      </c>
      <c r="SD31" s="186">
        <v>3145</v>
      </c>
      <c r="SE31" s="130">
        <v>58.67810292633704</v>
      </c>
      <c r="SF31" s="186">
        <v>2989</v>
      </c>
      <c r="SG31" s="130">
        <v>34.216434665469244</v>
      </c>
      <c r="SH31" s="186">
        <v>2785</v>
      </c>
      <c r="SI31" s="130">
        <v>-5.4971157108924302</v>
      </c>
      <c r="SJ31" s="186">
        <v>4304</v>
      </c>
      <c r="SK31" s="130">
        <v>24.862199013635045</v>
      </c>
      <c r="SL31" s="186">
        <v>3016</v>
      </c>
      <c r="SM31" s="130">
        <v>-13.803943983995426</v>
      </c>
      <c r="SN31" s="186">
        <v>4055</v>
      </c>
      <c r="SO31" s="130">
        <v>4.1880781089414176</v>
      </c>
      <c r="SP31" s="121">
        <v>40935</v>
      </c>
      <c r="SQ31" s="130">
        <v>64.390988313722346</v>
      </c>
      <c r="SR31" s="186">
        <v>3642</v>
      </c>
      <c r="SS31" s="130">
        <v>-8.1694402420574903</v>
      </c>
      <c r="ST31" s="186">
        <v>3874</v>
      </c>
      <c r="SU31" s="130">
        <v>29.047301798800795</v>
      </c>
      <c r="SV31" s="186">
        <v>4156</v>
      </c>
      <c r="SW31" s="130">
        <v>27.995072374499543</v>
      </c>
      <c r="SX31" s="186">
        <v>6270</v>
      </c>
      <c r="SY31" s="130">
        <v>50.757393604231794</v>
      </c>
      <c r="SZ31" s="186">
        <v>5304</v>
      </c>
      <c r="TA31" s="130">
        <v>50.127370506651573</v>
      </c>
      <c r="TB31" s="186">
        <v>2791</v>
      </c>
      <c r="TC31" s="130">
        <v>2.0848573518653879</v>
      </c>
      <c r="TD31" s="186">
        <v>3735</v>
      </c>
      <c r="TE31" s="130">
        <v>18.759936406995227</v>
      </c>
      <c r="TF31" s="186">
        <v>3189</v>
      </c>
      <c r="TG31" s="130">
        <v>6.6912010705921787</v>
      </c>
      <c r="TH31" s="186">
        <v>3171</v>
      </c>
      <c r="TI31" s="130">
        <v>13.859964093357281</v>
      </c>
      <c r="TJ31" s="186">
        <v>4536</v>
      </c>
      <c r="TK31" s="130">
        <v>5.3903345724906959</v>
      </c>
      <c r="TL31" s="186">
        <v>3573</v>
      </c>
      <c r="TM31" s="130">
        <v>18.468169761273213</v>
      </c>
      <c r="TN31" s="186">
        <v>3843</v>
      </c>
      <c r="TO31" s="130">
        <v>-5.2281134401972906</v>
      </c>
      <c r="TP31" s="121">
        <v>48084</v>
      </c>
      <c r="TQ31" s="130">
        <v>17.46427262733603</v>
      </c>
      <c r="TR31" s="186">
        <v>3882</v>
      </c>
      <c r="TS31" s="130">
        <v>6.5897858319604596</v>
      </c>
      <c r="TT31" s="186">
        <v>4114</v>
      </c>
      <c r="TU31" s="130">
        <v>6.1951471347444498</v>
      </c>
      <c r="TV31" s="186">
        <v>5112</v>
      </c>
      <c r="TW31" s="130">
        <v>23.002887391722805</v>
      </c>
      <c r="TX31" s="186">
        <v>7107</v>
      </c>
      <c r="TY31" s="130">
        <f t="shared" si="27"/>
        <v>13.34928229665071</v>
      </c>
      <c r="TZ31" s="186">
        <v>5546</v>
      </c>
      <c r="UA31" s="130">
        <f t="shared" si="28"/>
        <v>4.5625942684766274</v>
      </c>
      <c r="UB31" s="186">
        <v>3256</v>
      </c>
      <c r="UC31" s="130">
        <f t="shared" si="29"/>
        <v>16.660695091365096</v>
      </c>
      <c r="UD31" s="186">
        <v>3012</v>
      </c>
      <c r="UE31" s="130">
        <v>-19.357429718875508</v>
      </c>
      <c r="UF31" s="186">
        <v>3125</v>
      </c>
      <c r="UG31" s="130">
        <v>-2.0068987143305073</v>
      </c>
      <c r="UH31" s="186">
        <v>3303</v>
      </c>
      <c r="UI31" s="130">
        <v>4.1627246925260097</v>
      </c>
      <c r="UJ31" s="186">
        <v>4889</v>
      </c>
      <c r="UK31" s="130">
        <v>7.7821869488536199</v>
      </c>
      <c r="UL31" s="186">
        <v>4007</v>
      </c>
      <c r="UM31" s="130">
        <v>12.146655471592505</v>
      </c>
      <c r="UN31" s="186">
        <v>4341</v>
      </c>
      <c r="UO31" s="130">
        <v>12.958626073380163</v>
      </c>
      <c r="UP31" s="121">
        <f t="shared" si="30"/>
        <v>51694</v>
      </c>
      <c r="UQ31" s="122">
        <f t="shared" si="31"/>
        <v>7.5076948673155286</v>
      </c>
      <c r="UR31" s="186">
        <v>3740</v>
      </c>
      <c r="US31" s="130">
        <v>-3.6579082946934571</v>
      </c>
      <c r="UT31" s="186">
        <v>4455</v>
      </c>
      <c r="UU31" s="130">
        <v>8.2887700534759468</v>
      </c>
      <c r="UV31" s="186">
        <v>5687</v>
      </c>
      <c r="UW31" s="130">
        <f t="shared" si="32"/>
        <v>11.248043818466357</v>
      </c>
      <c r="UX31" s="186"/>
      <c r="UY31" s="130"/>
      <c r="UZ31" s="186"/>
      <c r="VA31" s="130"/>
      <c r="VB31" s="186"/>
      <c r="VC31" s="130"/>
      <c r="VD31" s="186"/>
      <c r="VE31" s="130"/>
      <c r="VF31" s="186"/>
      <c r="VG31" s="130"/>
      <c r="VH31" s="186"/>
      <c r="VI31" s="130"/>
      <c r="VJ31" s="186"/>
      <c r="VK31" s="130"/>
      <c r="VL31" s="186"/>
      <c r="VM31" s="130"/>
      <c r="VN31" s="186"/>
      <c r="VO31" s="130"/>
      <c r="VP31" s="121">
        <f t="shared" si="33"/>
        <v>13882</v>
      </c>
      <c r="VQ31" s="122">
        <f t="shared" si="34"/>
        <v>5.9047909673481946</v>
      </c>
    </row>
    <row r="32" spans="1:589">
      <c r="A32" s="83"/>
      <c r="B32" s="160" t="s">
        <v>221</v>
      </c>
      <c r="C32" s="104" t="s">
        <v>220</v>
      </c>
      <c r="D32" s="90">
        <v>8049</v>
      </c>
      <c r="E32" s="20">
        <v>10350</v>
      </c>
      <c r="F32" s="20">
        <v>14764</v>
      </c>
      <c r="G32" s="20">
        <v>16354</v>
      </c>
      <c r="H32" s="20">
        <v>51145</v>
      </c>
      <c r="I32" s="20">
        <v>79997</v>
      </c>
      <c r="J32" s="20">
        <v>86623</v>
      </c>
      <c r="K32" s="20">
        <v>143932</v>
      </c>
      <c r="L32" s="20">
        <v>116661</v>
      </c>
      <c r="M32" s="20">
        <v>133584</v>
      </c>
      <c r="N32" s="20">
        <v>149195</v>
      </c>
      <c r="O32" s="20">
        <v>163228</v>
      </c>
      <c r="P32" s="20">
        <v>178045</v>
      </c>
      <c r="Q32" s="20">
        <v>187235</v>
      </c>
      <c r="R32" s="21">
        <v>12743</v>
      </c>
      <c r="S32" s="21">
        <v>12587</v>
      </c>
      <c r="T32" s="21">
        <v>15220</v>
      </c>
      <c r="U32" s="21">
        <v>13454</v>
      </c>
      <c r="V32" s="21">
        <v>14147</v>
      </c>
      <c r="W32" s="21">
        <v>13278</v>
      </c>
      <c r="X32" s="21">
        <v>13349</v>
      </c>
      <c r="Y32" s="21">
        <v>13883</v>
      </c>
      <c r="Z32" s="21">
        <v>12717</v>
      </c>
      <c r="AA32" s="21">
        <v>12832</v>
      </c>
      <c r="AB32" s="21">
        <v>15201</v>
      </c>
      <c r="AC32" s="21">
        <v>15861</v>
      </c>
      <c r="AD32" s="20">
        <v>165272</v>
      </c>
      <c r="AE32" s="21">
        <v>14743</v>
      </c>
      <c r="AF32" s="21">
        <v>13446</v>
      </c>
      <c r="AG32" s="21">
        <v>15736</v>
      </c>
      <c r="AH32" s="21">
        <v>15755</v>
      </c>
      <c r="AI32" s="21">
        <v>17608</v>
      </c>
      <c r="AJ32" s="21">
        <v>16360</v>
      </c>
      <c r="AK32" s="21">
        <v>17018</v>
      </c>
      <c r="AL32" s="21">
        <v>16524</v>
      </c>
      <c r="AM32" s="21">
        <v>16444</v>
      </c>
      <c r="AN32" s="21">
        <v>19403</v>
      </c>
      <c r="AO32" s="21">
        <v>17307</v>
      </c>
      <c r="AP32" s="21">
        <v>18239</v>
      </c>
      <c r="AQ32" s="20">
        <v>198583</v>
      </c>
      <c r="AR32" s="21">
        <v>21629</v>
      </c>
      <c r="AS32" s="21">
        <v>18675</v>
      </c>
      <c r="AT32" s="21">
        <v>20187</v>
      </c>
      <c r="AU32" s="21">
        <v>20839</v>
      </c>
      <c r="AV32" s="21">
        <v>21244</v>
      </c>
      <c r="AW32" s="21">
        <v>21637</v>
      </c>
      <c r="AX32" s="21">
        <v>21847</v>
      </c>
      <c r="AY32" s="21">
        <v>20892</v>
      </c>
      <c r="AZ32" s="21">
        <v>20306</v>
      </c>
      <c r="BA32" s="21">
        <v>21033</v>
      </c>
      <c r="BB32" s="21">
        <v>20351</v>
      </c>
      <c r="BC32" s="21">
        <v>20097</v>
      </c>
      <c r="BD32" s="20">
        <v>248737</v>
      </c>
      <c r="BE32" s="21">
        <v>21344</v>
      </c>
      <c r="BF32" s="21">
        <v>17098</v>
      </c>
      <c r="BG32" s="21">
        <v>20655</v>
      </c>
      <c r="BH32" s="21">
        <v>18928</v>
      </c>
      <c r="BI32" s="21">
        <v>19029</v>
      </c>
      <c r="BJ32" s="21">
        <v>17673</v>
      </c>
      <c r="BK32" s="21">
        <v>16157</v>
      </c>
      <c r="BL32" s="21">
        <v>15105</v>
      </c>
      <c r="BM32" s="21">
        <v>14901</v>
      </c>
      <c r="BN32" s="21">
        <v>16685</v>
      </c>
      <c r="BO32" s="21">
        <v>16560</v>
      </c>
      <c r="BP32" s="21">
        <v>16840</v>
      </c>
      <c r="BQ32" s="20">
        <v>210975</v>
      </c>
      <c r="BR32" s="21">
        <v>16244</v>
      </c>
      <c r="BS32" s="21">
        <v>15624</v>
      </c>
      <c r="BT32" s="21">
        <v>18574</v>
      </c>
      <c r="BU32" s="21">
        <v>18683</v>
      </c>
      <c r="BV32" s="21">
        <v>19397</v>
      </c>
      <c r="BW32" s="21">
        <v>17351</v>
      </c>
      <c r="BX32" s="21">
        <v>17959</v>
      </c>
      <c r="BY32" s="21">
        <v>17662</v>
      </c>
      <c r="BZ32" s="21">
        <v>19123</v>
      </c>
      <c r="CA32" s="21">
        <v>19772</v>
      </c>
      <c r="CB32" s="21">
        <v>17553</v>
      </c>
      <c r="CC32" s="21">
        <v>17906</v>
      </c>
      <c r="CD32" s="20">
        <v>215848</v>
      </c>
      <c r="CE32" s="21">
        <v>16876</v>
      </c>
      <c r="CF32" s="21">
        <v>16387</v>
      </c>
      <c r="CG32" s="21">
        <v>18123</v>
      </c>
      <c r="CH32" s="21">
        <v>18428</v>
      </c>
      <c r="CI32" s="21">
        <v>16710</v>
      </c>
      <c r="CJ32" s="21">
        <v>17478</v>
      </c>
      <c r="CK32" s="21">
        <v>18729</v>
      </c>
      <c r="CL32" s="21">
        <v>18940</v>
      </c>
      <c r="CM32" s="21">
        <v>16807</v>
      </c>
      <c r="CN32" s="21">
        <v>19148</v>
      </c>
      <c r="CO32" s="21">
        <v>19301</v>
      </c>
      <c r="CP32" s="21">
        <v>19700</v>
      </c>
      <c r="CQ32" s="20">
        <v>216627</v>
      </c>
      <c r="CR32" s="21">
        <v>16949</v>
      </c>
      <c r="CS32" s="21">
        <v>14369</v>
      </c>
      <c r="CT32" s="21">
        <v>16165</v>
      </c>
      <c r="CU32" s="21">
        <v>19440</v>
      </c>
      <c r="CV32" s="21">
        <v>19418</v>
      </c>
      <c r="CW32" s="21">
        <v>18194</v>
      </c>
      <c r="CX32" s="21">
        <v>18707</v>
      </c>
      <c r="CY32" s="21">
        <v>17250</v>
      </c>
      <c r="CZ32" s="21">
        <v>17181</v>
      </c>
      <c r="DA32" s="21">
        <v>19098</v>
      </c>
      <c r="DB32" s="21">
        <v>18128</v>
      </c>
      <c r="DC32" s="21">
        <v>18535</v>
      </c>
      <c r="DD32" s="20">
        <v>213434</v>
      </c>
      <c r="DE32" s="21">
        <v>17144</v>
      </c>
      <c r="DF32" s="21">
        <v>16126</v>
      </c>
      <c r="DG32" s="21">
        <v>18921</v>
      </c>
      <c r="DH32" s="21">
        <v>19887</v>
      </c>
      <c r="DI32" s="21">
        <v>20089</v>
      </c>
      <c r="DJ32" s="21">
        <v>18284</v>
      </c>
      <c r="DK32" s="21">
        <v>19722</v>
      </c>
      <c r="DL32" s="21">
        <v>20229</v>
      </c>
      <c r="DM32" s="21">
        <v>18294</v>
      </c>
      <c r="DN32" s="21">
        <v>20536</v>
      </c>
      <c r="DO32" s="21">
        <v>14270</v>
      </c>
      <c r="DP32" s="21">
        <v>19153</v>
      </c>
      <c r="DQ32" s="20">
        <v>222655</v>
      </c>
      <c r="DR32" s="21">
        <v>18989</v>
      </c>
      <c r="DS32" s="21">
        <v>18351</v>
      </c>
      <c r="DT32" s="21">
        <v>21057</v>
      </c>
      <c r="DU32" s="21">
        <v>32429</v>
      </c>
      <c r="DV32" s="21">
        <v>20794</v>
      </c>
      <c r="DW32" s="21">
        <v>19418</v>
      </c>
      <c r="DX32" s="21">
        <v>19053</v>
      </c>
      <c r="DY32" s="21">
        <v>19835</v>
      </c>
      <c r="DZ32" s="21">
        <v>19782</v>
      </c>
      <c r="EA32" s="21">
        <v>19877</v>
      </c>
      <c r="EB32" s="21">
        <v>19975</v>
      </c>
      <c r="EC32" s="21">
        <v>18702</v>
      </c>
      <c r="ED32" s="13">
        <v>248262</v>
      </c>
      <c r="EE32" s="21">
        <v>19797</v>
      </c>
      <c r="EF32" s="21">
        <v>18058</v>
      </c>
      <c r="EG32" s="21">
        <v>22531</v>
      </c>
      <c r="EH32" s="21">
        <v>23262</v>
      </c>
      <c r="EI32" s="21">
        <v>22777</v>
      </c>
      <c r="EJ32" s="21">
        <v>22128</v>
      </c>
      <c r="EK32" s="21">
        <v>22702</v>
      </c>
      <c r="EL32" s="21">
        <v>22602</v>
      </c>
      <c r="EM32" s="21">
        <v>22707</v>
      </c>
      <c r="EN32" s="21">
        <v>23539</v>
      </c>
      <c r="EO32" s="21">
        <v>21114</v>
      </c>
      <c r="EP32" s="21">
        <v>22582</v>
      </c>
      <c r="EQ32" s="20">
        <v>263799</v>
      </c>
      <c r="ER32" s="21">
        <v>22510</v>
      </c>
      <c r="ES32" s="21">
        <v>19351</v>
      </c>
      <c r="ET32" s="21">
        <v>23634</v>
      </c>
      <c r="EU32" s="21">
        <v>25343</v>
      </c>
      <c r="EV32" s="21">
        <v>24010</v>
      </c>
      <c r="EW32" s="21">
        <v>22337</v>
      </c>
      <c r="EX32" s="21">
        <v>23068</v>
      </c>
      <c r="EY32" s="21">
        <v>23046</v>
      </c>
      <c r="EZ32" s="21">
        <v>23294</v>
      </c>
      <c r="FA32" s="21">
        <v>25718</v>
      </c>
      <c r="FB32" s="21">
        <v>22768</v>
      </c>
      <c r="FC32" s="21">
        <v>21631</v>
      </c>
      <c r="FD32" s="20">
        <v>276710</v>
      </c>
      <c r="FE32" s="21">
        <v>21823</v>
      </c>
      <c r="FF32" s="21">
        <v>20639</v>
      </c>
      <c r="FG32" s="21">
        <v>24950</v>
      </c>
      <c r="FH32" s="21">
        <v>24246</v>
      </c>
      <c r="FI32" s="21">
        <v>24420</v>
      </c>
      <c r="FJ32" s="21">
        <v>21225</v>
      </c>
      <c r="FK32" s="21">
        <v>22327</v>
      </c>
      <c r="FL32" s="21">
        <v>22820</v>
      </c>
      <c r="FM32" s="21">
        <v>22538</v>
      </c>
      <c r="FN32" s="21">
        <v>23244</v>
      </c>
      <c r="FO32" s="21">
        <v>21804</v>
      </c>
      <c r="FP32" s="21">
        <v>21926</v>
      </c>
      <c r="FQ32" s="20">
        <v>271962</v>
      </c>
      <c r="FR32" s="21">
        <v>21214</v>
      </c>
      <c r="FS32" s="21">
        <v>20411</v>
      </c>
      <c r="FT32" s="21">
        <v>27441</v>
      </c>
      <c r="FU32" s="21">
        <v>26529</v>
      </c>
      <c r="FV32" s="21">
        <v>29067</v>
      </c>
      <c r="FW32" s="21">
        <v>24538</v>
      </c>
      <c r="FX32" s="21">
        <v>27356</v>
      </c>
      <c r="FY32" s="21">
        <v>25560</v>
      </c>
      <c r="FZ32" s="21">
        <v>26094</v>
      </c>
      <c r="GA32" s="22">
        <v>25952</v>
      </c>
      <c r="GB32" s="22">
        <v>20307</v>
      </c>
      <c r="GC32" s="21">
        <v>22983</v>
      </c>
      <c r="GD32" s="20">
        <v>297452</v>
      </c>
      <c r="GE32" s="19">
        <v>23895</v>
      </c>
      <c r="GF32" s="18">
        <v>22052</v>
      </c>
      <c r="GG32" s="18">
        <v>27278</v>
      </c>
      <c r="GH32" s="18">
        <v>31526</v>
      </c>
      <c r="GI32" s="18">
        <v>29047</v>
      </c>
      <c r="GJ32" s="18">
        <v>28579</v>
      </c>
      <c r="GK32" s="18">
        <v>26843</v>
      </c>
      <c r="GL32" s="18">
        <v>27468</v>
      </c>
      <c r="GM32" s="18">
        <v>29306</v>
      </c>
      <c r="GN32" s="17">
        <v>34426</v>
      </c>
      <c r="GO32" s="17">
        <v>29577</v>
      </c>
      <c r="GP32" s="16">
        <v>27271</v>
      </c>
      <c r="GQ32" s="56">
        <v>337268</v>
      </c>
      <c r="GR32" s="54">
        <v>26194</v>
      </c>
      <c r="GS32" s="24">
        <v>9.6212596777568429</v>
      </c>
      <c r="GT32" s="67">
        <v>25972</v>
      </c>
      <c r="GU32" s="15">
        <v>17.776165427172131</v>
      </c>
      <c r="GV32" s="67">
        <v>20950</v>
      </c>
      <c r="GW32" s="15">
        <v>-23.198181684874253</v>
      </c>
      <c r="GX32" s="67">
        <v>32294</v>
      </c>
      <c r="GY32" s="15">
        <v>2.4360845016811572</v>
      </c>
      <c r="GZ32" s="67">
        <v>32657</v>
      </c>
      <c r="HA32" s="15">
        <v>12.428133714325051</v>
      </c>
      <c r="HB32" s="67">
        <v>27445</v>
      </c>
      <c r="HC32" s="15">
        <v>-3.9679484936491871</v>
      </c>
      <c r="HD32" s="67">
        <v>24211</v>
      </c>
      <c r="HE32" s="15">
        <v>-9.8051633572998504</v>
      </c>
      <c r="HF32" s="67">
        <v>25847</v>
      </c>
      <c r="HG32" s="15">
        <v>-5.9014125527886989</v>
      </c>
      <c r="HH32" s="67">
        <v>29694</v>
      </c>
      <c r="HI32" s="15">
        <v>1.3239609636251926</v>
      </c>
      <c r="HJ32" s="67">
        <v>33324</v>
      </c>
      <c r="HK32" s="15">
        <v>-3.2010689595073472</v>
      </c>
      <c r="HL32" s="67">
        <v>26828</v>
      </c>
      <c r="HM32" s="15">
        <v>-9.2943841498461683</v>
      </c>
      <c r="HN32" s="67">
        <v>25930</v>
      </c>
      <c r="HO32" s="15">
        <v>-4.9173114297238811</v>
      </c>
      <c r="HP32" s="72">
        <v>331346</v>
      </c>
      <c r="HQ32" s="24">
        <v>-1.7558736672319886</v>
      </c>
      <c r="HR32" s="67">
        <v>25710</v>
      </c>
      <c r="HS32" s="15">
        <v>-1.8477513934488821</v>
      </c>
      <c r="HT32" s="67">
        <v>22005</v>
      </c>
      <c r="HU32" s="15">
        <v>-15.274141383027873</v>
      </c>
      <c r="HV32" s="67">
        <v>33825</v>
      </c>
      <c r="HW32" s="15">
        <v>61.455847255369925</v>
      </c>
      <c r="HX32" s="67">
        <v>35029</v>
      </c>
      <c r="HY32" s="15">
        <v>8.4690654610763527</v>
      </c>
      <c r="HZ32" s="67">
        <v>36607</v>
      </c>
      <c r="IA32" s="15">
        <v>12.095415990446146</v>
      </c>
      <c r="IB32" s="67">
        <v>40337</v>
      </c>
      <c r="IC32" s="15">
        <v>46.973947895791589</v>
      </c>
      <c r="ID32" s="67">
        <v>42198</v>
      </c>
      <c r="IE32" s="15">
        <v>74.292676882408813</v>
      </c>
      <c r="IF32" s="67">
        <v>41683</v>
      </c>
      <c r="IG32" s="15">
        <v>61.268232290014325</v>
      </c>
      <c r="IH32" s="67">
        <v>36006</v>
      </c>
      <c r="II32" s="15">
        <v>21.25681955950698</v>
      </c>
      <c r="IJ32" s="67">
        <v>35584</v>
      </c>
      <c r="IK32" s="15">
        <v>6.7818989317008693</v>
      </c>
      <c r="IL32" s="67">
        <v>25777</v>
      </c>
      <c r="IM32" s="15">
        <v>-3.9175488295810301</v>
      </c>
      <c r="IN32" s="67">
        <v>25925</v>
      </c>
      <c r="IO32" s="15">
        <v>-1.9282684149635188E-2</v>
      </c>
      <c r="IP32" s="98">
        <v>400686</v>
      </c>
      <c r="IQ32" s="15">
        <v>20.926765375166735</v>
      </c>
      <c r="IR32" s="67">
        <v>25366</v>
      </c>
      <c r="IS32" s="15">
        <v>-1.3380007779074332</v>
      </c>
      <c r="IT32" s="67">
        <v>23240</v>
      </c>
      <c r="IU32" s="15">
        <v>5.6123608270847614</v>
      </c>
      <c r="IV32" s="124">
        <v>32234</v>
      </c>
      <c r="IW32" s="130">
        <v>-4.7036215816703582</v>
      </c>
      <c r="IX32" s="124">
        <v>45529</v>
      </c>
      <c r="IY32" s="130">
        <v>29.975163436010167</v>
      </c>
      <c r="IZ32" s="124">
        <v>43917</v>
      </c>
      <c r="JA32" s="130">
        <v>19.968858415057223</v>
      </c>
      <c r="JB32" s="124">
        <v>45683</v>
      </c>
      <c r="JC32" s="130">
        <v>13.253340605399512</v>
      </c>
      <c r="JD32" s="124">
        <v>40005</v>
      </c>
      <c r="JE32" s="130">
        <v>-5.1969287643964135</v>
      </c>
      <c r="JF32" s="124">
        <v>40402</v>
      </c>
      <c r="JG32" s="130">
        <v>-3.0731953074394802</v>
      </c>
      <c r="JH32" s="124">
        <v>32082</v>
      </c>
      <c r="JI32" s="130">
        <v>-10.898183636060654</v>
      </c>
      <c r="JJ32" s="124">
        <v>40015</v>
      </c>
      <c r="JK32" s="130">
        <v>12.452225719424458</v>
      </c>
      <c r="JL32" s="124">
        <v>34048</v>
      </c>
      <c r="JM32" s="130">
        <v>32.086743996586108</v>
      </c>
      <c r="JN32" s="124">
        <v>32430</v>
      </c>
      <c r="JO32" s="130">
        <v>25.091610414657662</v>
      </c>
      <c r="JP32" s="125">
        <v>434951</v>
      </c>
      <c r="JQ32" s="130">
        <v>8.551584033382742</v>
      </c>
      <c r="JR32" s="124">
        <v>24716</v>
      </c>
      <c r="JS32" s="130">
        <v>-2.5624852164314427</v>
      </c>
      <c r="JT32" s="124">
        <v>23740</v>
      </c>
      <c r="JU32" s="130">
        <v>2.1514629948364838</v>
      </c>
      <c r="JV32" s="124">
        <v>33763</v>
      </c>
      <c r="JW32" s="167">
        <v>4.7434386051994792</v>
      </c>
      <c r="JX32" s="172">
        <v>45128</v>
      </c>
      <c r="JY32" s="167">
        <v>-0.88075731951063885</v>
      </c>
      <c r="JZ32" s="172">
        <v>41141</v>
      </c>
      <c r="KA32" s="130">
        <v>-6.321014641255096</v>
      </c>
      <c r="KB32" s="172">
        <v>31427</v>
      </c>
      <c r="KC32" s="130">
        <v>-31.20635685046954</v>
      </c>
      <c r="KD32" s="172">
        <v>23529</v>
      </c>
      <c r="KE32" s="130">
        <v>-41.184851893513311</v>
      </c>
      <c r="KF32" s="172">
        <v>32801</v>
      </c>
      <c r="KG32" s="130">
        <v>-18.813425077966439</v>
      </c>
      <c r="KH32" s="172">
        <v>36605</v>
      </c>
      <c r="KI32" s="130">
        <v>14.098248238887855</v>
      </c>
      <c r="KJ32" s="172">
        <v>43018</v>
      </c>
      <c r="KK32" s="130">
        <v>7.5046857428464397</v>
      </c>
      <c r="KL32" s="172">
        <v>34745</v>
      </c>
      <c r="KM32" s="130">
        <v>2.0471099624060241</v>
      </c>
      <c r="KN32" s="172">
        <v>33009</v>
      </c>
      <c r="KO32" s="130">
        <v>1.7853839037927921</v>
      </c>
      <c r="KP32" s="125">
        <v>403622</v>
      </c>
      <c r="KQ32" s="130">
        <v>-7.2028803244503443</v>
      </c>
      <c r="KR32" s="172">
        <v>31098</v>
      </c>
      <c r="KS32" s="130">
        <v>25.82133031234828</v>
      </c>
      <c r="KT32" s="172">
        <v>30729</v>
      </c>
      <c r="KU32" s="130">
        <v>29.439764111204724</v>
      </c>
      <c r="KV32" s="172">
        <v>42494</v>
      </c>
      <c r="KW32" s="130">
        <v>25.859668868287766</v>
      </c>
      <c r="KX32" s="172">
        <v>46187</v>
      </c>
      <c r="KY32" s="130">
        <v>2.3466583939018015</v>
      </c>
      <c r="KZ32" s="172">
        <v>52229</v>
      </c>
      <c r="LA32" s="181">
        <v>26.951216547969171</v>
      </c>
      <c r="LB32" s="185">
        <v>49835</v>
      </c>
      <c r="LC32" s="181">
        <v>58.573837782798236</v>
      </c>
      <c r="LD32" s="185">
        <v>53411</v>
      </c>
      <c r="LE32" s="181">
        <v>127.00072251264399</v>
      </c>
      <c r="LF32" s="185">
        <v>50134</v>
      </c>
      <c r="LG32" s="181">
        <v>52.842901131063073</v>
      </c>
      <c r="LH32" s="185">
        <v>53644</v>
      </c>
      <c r="LI32" s="181">
        <v>46.548285753312378</v>
      </c>
      <c r="LJ32" s="185">
        <v>56021</v>
      </c>
      <c r="LK32" s="181">
        <v>30.226881770421677</v>
      </c>
      <c r="LL32" s="185">
        <v>45434</v>
      </c>
      <c r="LM32" s="181">
        <v>30.764138724996393</v>
      </c>
      <c r="LN32" s="185">
        <v>45529</v>
      </c>
      <c r="LO32" s="181">
        <v>37.929049653124913</v>
      </c>
      <c r="LP32" s="121">
        <v>556745</v>
      </c>
      <c r="LQ32" s="130">
        <v>37.937228396866374</v>
      </c>
      <c r="LR32" s="185">
        <v>36950</v>
      </c>
      <c r="LS32" s="130">
        <v>18.817930413531414</v>
      </c>
      <c r="LT32" s="172">
        <v>35286</v>
      </c>
      <c r="LU32" s="130">
        <v>14.829639753978331</v>
      </c>
      <c r="LV32" s="172">
        <v>40085</v>
      </c>
      <c r="LW32" s="130">
        <v>-5.6690356285593264</v>
      </c>
      <c r="LX32" s="172">
        <v>47256</v>
      </c>
      <c r="LY32" s="130">
        <v>2.3145040812349693</v>
      </c>
      <c r="LZ32" s="172">
        <v>39055</v>
      </c>
      <c r="MA32" s="130">
        <v>-25.223534817821513</v>
      </c>
      <c r="MB32" s="172">
        <v>35226</v>
      </c>
      <c r="MC32" s="130">
        <v>-29.314738637503769</v>
      </c>
      <c r="MD32" s="172">
        <v>32343</v>
      </c>
      <c r="ME32" s="130">
        <v>-39.445058134092228</v>
      </c>
      <c r="MF32" s="172">
        <v>31020</v>
      </c>
      <c r="MG32" s="130">
        <v>-38.125822794909645</v>
      </c>
      <c r="MH32" s="172">
        <v>33772</v>
      </c>
      <c r="MI32" s="130">
        <v>-37.044217433450157</v>
      </c>
      <c r="MJ32" s="172">
        <v>43589</v>
      </c>
      <c r="MK32" s="130">
        <v>-22.19167812070474</v>
      </c>
      <c r="ML32" s="172">
        <v>37101</v>
      </c>
      <c r="MM32" s="130">
        <v>-18.340890082317209</v>
      </c>
      <c r="MN32" s="172">
        <v>37019</v>
      </c>
      <c r="MO32" s="130">
        <v>-18.691383513804393</v>
      </c>
      <c r="MP32" s="121">
        <v>448702</v>
      </c>
      <c r="MQ32" s="130">
        <v>-19.406191344331781</v>
      </c>
      <c r="MR32" s="185">
        <v>30454</v>
      </c>
      <c r="MS32" s="130">
        <v>-17.580514208389719</v>
      </c>
      <c r="MT32" s="185">
        <v>27013</v>
      </c>
      <c r="MU32" s="130">
        <v>-23.445559145270078</v>
      </c>
      <c r="MV32" s="172">
        <v>41177</v>
      </c>
      <c r="MW32" s="130">
        <v>2.7242110515155238</v>
      </c>
      <c r="MX32" s="172">
        <v>49053</v>
      </c>
      <c r="MY32" s="130">
        <v>3.8026917216861245</v>
      </c>
      <c r="MZ32" s="172">
        <v>42722</v>
      </c>
      <c r="NA32" s="130">
        <v>9.3893227499679988</v>
      </c>
      <c r="NB32" s="172">
        <v>37554</v>
      </c>
      <c r="NC32" s="130">
        <v>6.608754896951119</v>
      </c>
      <c r="ND32" s="172">
        <v>29237</v>
      </c>
      <c r="NE32" s="130">
        <v>-9.6033144729926079</v>
      </c>
      <c r="NF32" s="172">
        <v>30459</v>
      </c>
      <c r="NG32" s="130">
        <v>-1.8085106382978777</v>
      </c>
      <c r="NH32" s="172">
        <v>33427</v>
      </c>
      <c r="NI32" s="130">
        <v>-1.021556318844008</v>
      </c>
      <c r="NJ32" s="172">
        <v>52016</v>
      </c>
      <c r="NK32" s="130">
        <v>19.33285920759824</v>
      </c>
      <c r="NL32" s="172">
        <v>44406</v>
      </c>
      <c r="NM32" s="130">
        <v>19.68949623999352</v>
      </c>
      <c r="NN32" s="171">
        <v>42650</v>
      </c>
      <c r="NO32" s="130">
        <v>15.211107809503233</v>
      </c>
      <c r="NP32" s="121">
        <v>460168</v>
      </c>
      <c r="NQ32" s="130">
        <v>2.555370825180181</v>
      </c>
      <c r="NR32" s="185">
        <v>30473</v>
      </c>
      <c r="NS32" s="130">
        <v>6.2389177119581696E-2</v>
      </c>
      <c r="NT32" s="185">
        <v>29294</v>
      </c>
      <c r="NU32" s="130">
        <v>8.4440824788065036</v>
      </c>
      <c r="NV32" s="172">
        <v>38701</v>
      </c>
      <c r="NW32" s="130">
        <v>-6.0130655463001226</v>
      </c>
      <c r="NX32" s="172">
        <v>66525</v>
      </c>
      <c r="NY32" s="130">
        <v>35.618616598373201</v>
      </c>
      <c r="NZ32" s="172">
        <v>50569</v>
      </c>
      <c r="OA32" s="130">
        <v>18.36758578718225</v>
      </c>
      <c r="OB32" s="172">
        <v>40748</v>
      </c>
      <c r="OC32" s="130">
        <v>8.5050860094796796</v>
      </c>
      <c r="OD32" s="172">
        <v>29074</v>
      </c>
      <c r="OE32" s="130">
        <v>-0.55751274070526824</v>
      </c>
      <c r="OF32" s="172">
        <v>41817</v>
      </c>
      <c r="OG32" s="130">
        <v>37.289471092287997</v>
      </c>
      <c r="OH32" s="172">
        <v>36252</v>
      </c>
      <c r="OI32" s="130">
        <v>8.4512519819307741</v>
      </c>
      <c r="OJ32" s="172">
        <v>55394</v>
      </c>
      <c r="OK32" s="130">
        <v>6.49415564441711</v>
      </c>
      <c r="OL32" s="172">
        <v>41739</v>
      </c>
      <c r="OM32" s="130">
        <v>-6.0059451425483079</v>
      </c>
      <c r="ON32" s="171">
        <v>43281</v>
      </c>
      <c r="OO32" s="130">
        <v>1.4794841735052744</v>
      </c>
      <c r="OP32" s="121">
        <v>503867</v>
      </c>
      <c r="OQ32" s="130">
        <v>9.4963143895272939</v>
      </c>
      <c r="OR32" s="185">
        <v>30702</v>
      </c>
      <c r="OS32" s="130">
        <v>0.75148492107768305</v>
      </c>
      <c r="OT32" s="172">
        <v>20332</v>
      </c>
      <c r="OU32" s="130">
        <v>-30.593295555403831</v>
      </c>
      <c r="OV32" s="172">
        <v>4539</v>
      </c>
      <c r="OW32" s="130">
        <v>-88.271620888349133</v>
      </c>
      <c r="OX32" s="172">
        <v>1130</v>
      </c>
      <c r="OY32" s="130">
        <v>-98.30139045471627</v>
      </c>
      <c r="OZ32" s="172">
        <v>1539</v>
      </c>
      <c r="PA32" s="130">
        <v>-96.956633510648814</v>
      </c>
      <c r="PB32" s="172">
        <v>2982</v>
      </c>
      <c r="PC32" s="130">
        <v>-92.681849415922258</v>
      </c>
      <c r="PD32" s="172">
        <v>10166</v>
      </c>
      <c r="PE32" s="130">
        <v>-65.034051042168258</v>
      </c>
      <c r="PF32" s="172">
        <v>7362</v>
      </c>
      <c r="PG32" s="130">
        <v>-82.394719850778401</v>
      </c>
      <c r="PH32" s="172">
        <v>8485</v>
      </c>
      <c r="PI32" s="130">
        <v>-76.594394792011471</v>
      </c>
      <c r="PJ32" s="172">
        <v>9041</v>
      </c>
      <c r="PK32" s="130">
        <v>-83.678737769433511</v>
      </c>
      <c r="PL32" s="172">
        <v>9700</v>
      </c>
      <c r="PM32" s="130">
        <v>-76.760344042741806</v>
      </c>
      <c r="PN32" s="172">
        <v>9718</v>
      </c>
      <c r="PO32" s="130">
        <v>-77.546729511795021</v>
      </c>
      <c r="PP32" s="121">
        <v>115696</v>
      </c>
      <c r="PQ32" s="130">
        <v>-77.03838512940915</v>
      </c>
      <c r="PR32" s="185">
        <v>8087</v>
      </c>
      <c r="PS32" s="130">
        <v>-73.659696436714214</v>
      </c>
      <c r="PT32" s="172">
        <v>8006</v>
      </c>
      <c r="PU32" s="130">
        <v>-60.623647452291948</v>
      </c>
      <c r="PV32" s="172">
        <v>9268</v>
      </c>
      <c r="PW32" s="130">
        <v>104.18594404053758</v>
      </c>
      <c r="PX32" s="172">
        <v>8398</v>
      </c>
      <c r="PY32" s="130">
        <v>643.18584070796453</v>
      </c>
      <c r="PZ32" s="172">
        <v>8948</v>
      </c>
      <c r="QA32" s="130">
        <v>481.41650422352183</v>
      </c>
      <c r="QB32" s="172">
        <v>9572</v>
      </c>
      <c r="QC32" s="130">
        <v>220.99262240107311</v>
      </c>
      <c r="QD32" s="172">
        <v>10247</v>
      </c>
      <c r="QE32" s="130">
        <v>0.79677355892189272</v>
      </c>
      <c r="QF32" s="172">
        <v>10951</v>
      </c>
      <c r="QG32" s="130">
        <v>48.750339581635416</v>
      </c>
      <c r="QH32" s="172">
        <v>9745</v>
      </c>
      <c r="QI32" s="130">
        <v>14.849734826163829</v>
      </c>
      <c r="QJ32" s="172">
        <v>10683</v>
      </c>
      <c r="QK32" s="130">
        <v>18.16170777568853</v>
      </c>
      <c r="QL32" s="172">
        <v>11187</v>
      </c>
      <c r="QM32" s="130">
        <v>15.32989690721649</v>
      </c>
      <c r="QN32" s="172">
        <v>11141</v>
      </c>
      <c r="QO32" s="130">
        <v>14.642930644165464</v>
      </c>
      <c r="QP32" s="121">
        <v>116233</v>
      </c>
      <c r="QQ32" s="130">
        <v>0.46414742082698801</v>
      </c>
      <c r="QR32" s="186">
        <v>9363</v>
      </c>
      <c r="QS32" s="130">
        <v>15.77840979349574</v>
      </c>
      <c r="QT32" s="171">
        <v>9038</v>
      </c>
      <c r="QU32" s="130">
        <v>12.890332250811888</v>
      </c>
      <c r="QV32" s="171">
        <v>11397</v>
      </c>
      <c r="QW32" s="130">
        <v>22.97151488994389</v>
      </c>
      <c r="QX32" s="171">
        <v>12138</v>
      </c>
      <c r="QY32" s="130">
        <v>44.534412955465584</v>
      </c>
      <c r="QZ32" s="171">
        <v>14119</v>
      </c>
      <c r="RA32" s="130">
        <v>57.789450156459552</v>
      </c>
      <c r="RB32" s="171">
        <v>15139</v>
      </c>
      <c r="RC32" s="130">
        <v>58.159214375261172</v>
      </c>
      <c r="RD32" s="171">
        <v>18146</v>
      </c>
      <c r="RE32" s="130">
        <v>77.085976383331698</v>
      </c>
      <c r="RF32" s="171">
        <v>17304</v>
      </c>
      <c r="RG32" s="130">
        <v>58.012966852342252</v>
      </c>
      <c r="RH32" s="171">
        <v>18191</v>
      </c>
      <c r="RI32" s="130">
        <v>86.670087224217539</v>
      </c>
      <c r="RJ32" s="171">
        <v>26966</v>
      </c>
      <c r="RK32" s="130">
        <v>152.41973228493868</v>
      </c>
      <c r="RL32" s="171">
        <v>23963</v>
      </c>
      <c r="RM32" s="130">
        <v>114.20398677035845</v>
      </c>
      <c r="RN32" s="171">
        <v>24081</v>
      </c>
      <c r="RO32" s="130">
        <v>116.14756305538103</v>
      </c>
      <c r="RP32" s="121">
        <v>199845</v>
      </c>
      <c r="RQ32" s="130">
        <v>71.934820575912184</v>
      </c>
      <c r="RR32" s="171">
        <v>15759</v>
      </c>
      <c r="RS32" s="130">
        <v>68.311438641461081</v>
      </c>
      <c r="RT32" s="171">
        <v>14368</v>
      </c>
      <c r="RU32" s="130">
        <v>58.973224164638196</v>
      </c>
      <c r="RV32" s="171">
        <v>24735</v>
      </c>
      <c r="RW32" s="130">
        <v>117.03079757831007</v>
      </c>
      <c r="RX32" s="171">
        <v>35258</v>
      </c>
      <c r="RY32" s="130">
        <v>190.47619047619045</v>
      </c>
      <c r="RZ32" s="171">
        <v>28094</v>
      </c>
      <c r="SA32" s="130">
        <v>98.980097740633184</v>
      </c>
      <c r="SB32" s="171">
        <v>29393</v>
      </c>
      <c r="SC32" s="130">
        <v>94.15417134553141</v>
      </c>
      <c r="SD32" s="186">
        <v>26215</v>
      </c>
      <c r="SE32" s="130">
        <v>44.467100187369127</v>
      </c>
      <c r="SF32" s="186">
        <v>24059</v>
      </c>
      <c r="SG32" s="130">
        <v>39.037216828478961</v>
      </c>
      <c r="SH32" s="186">
        <v>27175</v>
      </c>
      <c r="SI32" s="130">
        <v>49.387059534934849</v>
      </c>
      <c r="SJ32" s="186">
        <v>43298</v>
      </c>
      <c r="SK32" s="130">
        <v>60.56515612252467</v>
      </c>
      <c r="SL32" s="186">
        <v>39219</v>
      </c>
      <c r="SM32" s="130">
        <v>63.664816592246389</v>
      </c>
      <c r="SN32" s="186">
        <v>35246</v>
      </c>
      <c r="SO32" s="130">
        <v>46.364353639799006</v>
      </c>
      <c r="SP32" s="121">
        <v>342819</v>
      </c>
      <c r="SQ32" s="130">
        <v>71.542445395181261</v>
      </c>
      <c r="SR32" s="186">
        <v>26908</v>
      </c>
      <c r="SS32" s="130">
        <v>70.746874801700613</v>
      </c>
      <c r="ST32" s="186">
        <v>25867</v>
      </c>
      <c r="SU32" s="130">
        <v>80.032015590200459</v>
      </c>
      <c r="SV32" s="186">
        <v>54881</v>
      </c>
      <c r="SW32" s="130">
        <v>121.87588437436831</v>
      </c>
      <c r="SX32" s="186">
        <v>50645</v>
      </c>
      <c r="SY32" s="130">
        <v>43.641159453173749</v>
      </c>
      <c r="SZ32" s="186">
        <v>44686</v>
      </c>
      <c r="TA32" s="130">
        <v>59.058873780878486</v>
      </c>
      <c r="TB32" s="186">
        <v>44891</v>
      </c>
      <c r="TC32" s="130">
        <v>52.726839723743744</v>
      </c>
      <c r="TD32" s="186">
        <v>34632</v>
      </c>
      <c r="TE32" s="130">
        <v>32.107572000762929</v>
      </c>
      <c r="TF32" s="186">
        <v>35225</v>
      </c>
      <c r="TG32" s="130">
        <v>46.410906521468064</v>
      </c>
      <c r="TH32" s="186">
        <v>40278</v>
      </c>
      <c r="TI32" s="130">
        <v>48.217111315547378</v>
      </c>
      <c r="TJ32" s="186">
        <v>58724</v>
      </c>
      <c r="TK32" s="130">
        <v>35.627511663356273</v>
      </c>
      <c r="TL32" s="186">
        <v>50599</v>
      </c>
      <c r="TM32" s="130">
        <v>29.016548101685412</v>
      </c>
      <c r="TN32" s="186">
        <v>49424</v>
      </c>
      <c r="TO32" s="130">
        <v>40.225841230210513</v>
      </c>
      <c r="TP32" s="121">
        <v>516760</v>
      </c>
      <c r="TQ32" s="130">
        <v>50.738436317707006</v>
      </c>
      <c r="TR32" s="186">
        <v>36740</v>
      </c>
      <c r="TS32" s="130">
        <v>36.539319161587635</v>
      </c>
      <c r="TT32" s="186">
        <v>37689</v>
      </c>
      <c r="TU32" s="130">
        <v>45.703019290988522</v>
      </c>
      <c r="TV32" s="186">
        <v>50973</v>
      </c>
      <c r="TW32" s="130">
        <v>-7.1208615003370941</v>
      </c>
      <c r="TX32" s="186">
        <v>69393</v>
      </c>
      <c r="TY32" s="130">
        <f t="shared" si="27"/>
        <v>37.018461842235162</v>
      </c>
      <c r="TZ32" s="186">
        <v>60559</v>
      </c>
      <c r="UA32" s="130">
        <f t="shared" si="28"/>
        <v>35.521192319742198</v>
      </c>
      <c r="UB32" s="186">
        <v>53128</v>
      </c>
      <c r="UC32" s="130">
        <f t="shared" si="29"/>
        <v>18.348889532422973</v>
      </c>
      <c r="UD32" s="186">
        <v>41692</v>
      </c>
      <c r="UE32" s="130">
        <v>20.385770385770385</v>
      </c>
      <c r="UF32" s="186">
        <v>40847</v>
      </c>
      <c r="UG32" s="130">
        <v>15.960255500354869</v>
      </c>
      <c r="UH32" s="186">
        <v>47625</v>
      </c>
      <c r="UI32" s="130">
        <v>18.240726947713391</v>
      </c>
      <c r="UJ32" s="186">
        <v>62811</v>
      </c>
      <c r="UK32" s="130">
        <v>6.959675771405216</v>
      </c>
      <c r="UL32" s="186">
        <v>60068</v>
      </c>
      <c r="UM32" s="130">
        <v>18.713808573291967</v>
      </c>
      <c r="UN32" s="186">
        <v>53616</v>
      </c>
      <c r="UO32" s="130">
        <v>8.4817092910326899</v>
      </c>
      <c r="UP32" s="121">
        <f t="shared" si="30"/>
        <v>615141</v>
      </c>
      <c r="UQ32" s="122">
        <f t="shared" si="31"/>
        <v>19.038044740304972</v>
      </c>
      <c r="UR32" s="186">
        <v>40126</v>
      </c>
      <c r="US32" s="130">
        <v>9.2161132280892843</v>
      </c>
      <c r="UT32" s="186">
        <v>43147</v>
      </c>
      <c r="UU32" s="130">
        <v>14.481679004484072</v>
      </c>
      <c r="UV32" s="186">
        <v>70120</v>
      </c>
      <c r="UW32" s="130">
        <f t="shared" si="32"/>
        <v>37.563023561493345</v>
      </c>
      <c r="UX32" s="186"/>
      <c r="UY32" s="130"/>
      <c r="UZ32" s="186"/>
      <c r="VA32" s="130"/>
      <c r="VB32" s="186"/>
      <c r="VC32" s="130"/>
      <c r="VD32" s="186"/>
      <c r="VE32" s="130"/>
      <c r="VF32" s="186"/>
      <c r="VG32" s="130"/>
      <c r="VH32" s="186"/>
      <c r="VI32" s="130"/>
      <c r="VJ32" s="186"/>
      <c r="VK32" s="130"/>
      <c r="VL32" s="186"/>
      <c r="VM32" s="130"/>
      <c r="VN32" s="186"/>
      <c r="VO32" s="130"/>
      <c r="VP32" s="121">
        <f t="shared" si="33"/>
        <v>153393</v>
      </c>
      <c r="VQ32" s="122">
        <f t="shared" si="34"/>
        <v>22.321015613786056</v>
      </c>
    </row>
    <row r="33" spans="1:589">
      <c r="A33" s="83"/>
      <c r="B33" s="160" t="s">
        <v>219</v>
      </c>
      <c r="C33" s="104" t="s">
        <v>218</v>
      </c>
      <c r="D33" s="90">
        <v>5845</v>
      </c>
      <c r="E33" s="20">
        <v>6279</v>
      </c>
      <c r="F33" s="20">
        <v>7443</v>
      </c>
      <c r="G33" s="20">
        <v>7016</v>
      </c>
      <c r="H33" s="20">
        <v>15043</v>
      </c>
      <c r="I33" s="20">
        <v>19445</v>
      </c>
      <c r="J33" s="20">
        <v>23228</v>
      </c>
      <c r="K33" s="20">
        <v>30190</v>
      </c>
      <c r="L33" s="20">
        <v>29559</v>
      </c>
      <c r="M33" s="20">
        <v>31087</v>
      </c>
      <c r="N33" s="20">
        <v>33164</v>
      </c>
      <c r="O33" s="20">
        <v>35668</v>
      </c>
      <c r="P33" s="20">
        <v>38585</v>
      </c>
      <c r="Q33" s="20">
        <v>42934</v>
      </c>
      <c r="R33" s="21">
        <v>2530</v>
      </c>
      <c r="S33" s="21">
        <v>2882</v>
      </c>
      <c r="T33" s="21">
        <v>3322</v>
      </c>
      <c r="U33" s="21">
        <v>3498</v>
      </c>
      <c r="V33" s="21">
        <v>3909</v>
      </c>
      <c r="W33" s="21">
        <v>3365</v>
      </c>
      <c r="X33" s="21">
        <v>3719</v>
      </c>
      <c r="Y33" s="21">
        <v>3515</v>
      </c>
      <c r="Z33" s="21">
        <v>3212</v>
      </c>
      <c r="AA33" s="21">
        <v>3916</v>
      </c>
      <c r="AB33" s="21">
        <v>3100</v>
      </c>
      <c r="AC33" s="21">
        <v>3638</v>
      </c>
      <c r="AD33" s="20">
        <v>40606</v>
      </c>
      <c r="AE33" s="21">
        <v>3295</v>
      </c>
      <c r="AF33" s="21">
        <v>3540</v>
      </c>
      <c r="AG33" s="21">
        <v>3410</v>
      </c>
      <c r="AH33" s="21">
        <v>3343</v>
      </c>
      <c r="AI33" s="21">
        <v>3609</v>
      </c>
      <c r="AJ33" s="21">
        <v>3817</v>
      </c>
      <c r="AK33" s="21">
        <v>3538</v>
      </c>
      <c r="AL33" s="21">
        <v>3721</v>
      </c>
      <c r="AM33" s="21">
        <v>4266</v>
      </c>
      <c r="AN33" s="21">
        <v>4115</v>
      </c>
      <c r="AO33" s="21">
        <v>3843</v>
      </c>
      <c r="AP33" s="21">
        <v>3332</v>
      </c>
      <c r="AQ33" s="20">
        <v>43829</v>
      </c>
      <c r="AR33" s="21">
        <v>4235</v>
      </c>
      <c r="AS33" s="21">
        <v>3904</v>
      </c>
      <c r="AT33" s="21">
        <v>3610</v>
      </c>
      <c r="AU33" s="21">
        <v>4130</v>
      </c>
      <c r="AV33" s="21">
        <v>4609</v>
      </c>
      <c r="AW33" s="21">
        <v>4342</v>
      </c>
      <c r="AX33" s="21">
        <v>4688</v>
      </c>
      <c r="AY33" s="21">
        <v>4276</v>
      </c>
      <c r="AZ33" s="21">
        <v>4325</v>
      </c>
      <c r="BA33" s="21">
        <v>4592</v>
      </c>
      <c r="BB33" s="21">
        <v>4630</v>
      </c>
      <c r="BC33" s="21">
        <v>4028</v>
      </c>
      <c r="BD33" s="20">
        <v>51369</v>
      </c>
      <c r="BE33" s="21">
        <v>3886</v>
      </c>
      <c r="BF33" s="21">
        <v>3868</v>
      </c>
      <c r="BG33" s="21">
        <v>3846</v>
      </c>
      <c r="BH33" s="21">
        <v>3918</v>
      </c>
      <c r="BI33" s="21">
        <v>4579</v>
      </c>
      <c r="BJ33" s="21">
        <v>3858</v>
      </c>
      <c r="BK33" s="21">
        <v>3440</v>
      </c>
      <c r="BL33" s="21">
        <v>4136</v>
      </c>
      <c r="BM33" s="21">
        <v>3718</v>
      </c>
      <c r="BN33" s="21">
        <v>3932</v>
      </c>
      <c r="BO33" s="21">
        <v>4445</v>
      </c>
      <c r="BP33" s="21">
        <v>4031</v>
      </c>
      <c r="BQ33" s="20">
        <v>47657</v>
      </c>
      <c r="BR33" s="21">
        <v>4528</v>
      </c>
      <c r="BS33" s="21">
        <v>4219</v>
      </c>
      <c r="BT33" s="21">
        <v>4152</v>
      </c>
      <c r="BU33" s="21">
        <v>4439</v>
      </c>
      <c r="BV33" s="21">
        <v>4603</v>
      </c>
      <c r="BW33" s="21">
        <v>3921</v>
      </c>
      <c r="BX33" s="21">
        <v>4163</v>
      </c>
      <c r="BY33" s="21">
        <v>4707</v>
      </c>
      <c r="BZ33" s="21">
        <v>5286</v>
      </c>
      <c r="CA33" s="21">
        <v>4879</v>
      </c>
      <c r="CB33" s="21">
        <v>4087</v>
      </c>
      <c r="CC33" s="21">
        <v>3741</v>
      </c>
      <c r="CD33" s="20">
        <v>52725</v>
      </c>
      <c r="CE33" s="21">
        <v>3770</v>
      </c>
      <c r="CF33" s="21">
        <v>4116</v>
      </c>
      <c r="CG33" s="21">
        <v>3969</v>
      </c>
      <c r="CH33" s="21">
        <v>3586</v>
      </c>
      <c r="CI33" s="21">
        <v>3811</v>
      </c>
      <c r="CJ33" s="21">
        <v>4005</v>
      </c>
      <c r="CK33" s="21">
        <v>4181</v>
      </c>
      <c r="CL33" s="21">
        <v>4517</v>
      </c>
      <c r="CM33" s="21">
        <v>4164</v>
      </c>
      <c r="CN33" s="21">
        <v>4489</v>
      </c>
      <c r="CO33" s="21">
        <v>4649</v>
      </c>
      <c r="CP33" s="21">
        <v>4955</v>
      </c>
      <c r="CQ33" s="20">
        <v>50212</v>
      </c>
      <c r="CR33" s="21">
        <v>4513</v>
      </c>
      <c r="CS33" s="21">
        <v>4130</v>
      </c>
      <c r="CT33" s="21">
        <v>4388</v>
      </c>
      <c r="CU33" s="21">
        <v>4501</v>
      </c>
      <c r="CV33" s="21">
        <v>5157</v>
      </c>
      <c r="CW33" s="21">
        <v>4902</v>
      </c>
      <c r="CX33" s="21">
        <v>5062</v>
      </c>
      <c r="CY33" s="21">
        <v>4469</v>
      </c>
      <c r="CZ33" s="21">
        <v>4539</v>
      </c>
      <c r="DA33" s="21">
        <v>5344</v>
      </c>
      <c r="DB33" s="21">
        <v>4840</v>
      </c>
      <c r="DC33" s="21">
        <v>5121</v>
      </c>
      <c r="DD33" s="20">
        <v>56966</v>
      </c>
      <c r="DE33" s="21">
        <v>4985</v>
      </c>
      <c r="DF33" s="21">
        <v>4016</v>
      </c>
      <c r="DG33" s="21">
        <v>4594</v>
      </c>
      <c r="DH33" s="21">
        <v>4843</v>
      </c>
      <c r="DI33" s="21">
        <v>5659</v>
      </c>
      <c r="DJ33" s="21">
        <v>4690</v>
      </c>
      <c r="DK33" s="21">
        <v>4978</v>
      </c>
      <c r="DL33" s="21">
        <v>5067</v>
      </c>
      <c r="DM33" s="21">
        <v>4687</v>
      </c>
      <c r="DN33" s="21">
        <v>5071</v>
      </c>
      <c r="DO33" s="21">
        <v>4629</v>
      </c>
      <c r="DP33" s="21">
        <v>5341</v>
      </c>
      <c r="DQ33" s="20">
        <v>58560</v>
      </c>
      <c r="DR33" s="21">
        <v>5249</v>
      </c>
      <c r="DS33" s="21">
        <v>4630</v>
      </c>
      <c r="DT33" s="21">
        <v>4952</v>
      </c>
      <c r="DU33" s="21">
        <v>7306</v>
      </c>
      <c r="DV33" s="21">
        <v>5226</v>
      </c>
      <c r="DW33" s="21">
        <v>4404</v>
      </c>
      <c r="DX33" s="21">
        <v>4973</v>
      </c>
      <c r="DY33" s="21">
        <v>5088</v>
      </c>
      <c r="DZ33" s="21">
        <v>5244</v>
      </c>
      <c r="EA33" s="21">
        <v>5281</v>
      </c>
      <c r="EB33" s="21">
        <v>4747</v>
      </c>
      <c r="EC33" s="21">
        <v>5431</v>
      </c>
      <c r="ED33" s="13">
        <v>62531</v>
      </c>
      <c r="EE33" s="21">
        <v>5693</v>
      </c>
      <c r="EF33" s="21">
        <v>4383</v>
      </c>
      <c r="EG33" s="21">
        <v>5313</v>
      </c>
      <c r="EH33" s="21">
        <v>5760</v>
      </c>
      <c r="EI33" s="21">
        <v>6100</v>
      </c>
      <c r="EJ33" s="21">
        <v>5851</v>
      </c>
      <c r="EK33" s="21">
        <v>5835</v>
      </c>
      <c r="EL33" s="21">
        <v>5796</v>
      </c>
      <c r="EM33" s="21">
        <v>5960</v>
      </c>
      <c r="EN33" s="21">
        <v>6640</v>
      </c>
      <c r="EO33" s="21">
        <v>5256</v>
      </c>
      <c r="EP33" s="21">
        <v>5689</v>
      </c>
      <c r="EQ33" s="20">
        <v>68276</v>
      </c>
      <c r="ER33" s="21">
        <v>5729</v>
      </c>
      <c r="ES33" s="21">
        <v>5273</v>
      </c>
      <c r="ET33" s="21">
        <v>6021</v>
      </c>
      <c r="EU33" s="21">
        <v>6292</v>
      </c>
      <c r="EV33" s="21">
        <v>6610</v>
      </c>
      <c r="EW33" s="21">
        <v>6112</v>
      </c>
      <c r="EX33" s="21">
        <v>6209</v>
      </c>
      <c r="EY33" s="21">
        <v>6339</v>
      </c>
      <c r="EZ33" s="21">
        <v>6112</v>
      </c>
      <c r="FA33" s="21">
        <v>6696</v>
      </c>
      <c r="FB33" s="21">
        <v>6139</v>
      </c>
      <c r="FC33" s="21">
        <v>5598</v>
      </c>
      <c r="FD33" s="20">
        <v>73130</v>
      </c>
      <c r="FE33" s="21">
        <v>5522</v>
      </c>
      <c r="FF33" s="21">
        <v>5082</v>
      </c>
      <c r="FG33" s="21">
        <v>6687</v>
      </c>
      <c r="FH33" s="21">
        <v>5980</v>
      </c>
      <c r="FI33" s="21">
        <v>6018</v>
      </c>
      <c r="FJ33" s="21">
        <v>5980</v>
      </c>
      <c r="FK33" s="21">
        <v>5812</v>
      </c>
      <c r="FL33" s="21">
        <v>6246</v>
      </c>
      <c r="FM33" s="21">
        <v>7151</v>
      </c>
      <c r="FN33" s="21">
        <v>6234</v>
      </c>
      <c r="FO33" s="21">
        <v>6381</v>
      </c>
      <c r="FP33" s="21">
        <v>5686</v>
      </c>
      <c r="FQ33" s="20">
        <v>72779</v>
      </c>
      <c r="FR33" s="21">
        <v>6026</v>
      </c>
      <c r="FS33" s="21">
        <v>5439</v>
      </c>
      <c r="FT33" s="21">
        <v>6810</v>
      </c>
      <c r="FU33" s="21">
        <v>7155</v>
      </c>
      <c r="FV33" s="21">
        <v>8318</v>
      </c>
      <c r="FW33" s="21">
        <v>8988</v>
      </c>
      <c r="FX33" s="21">
        <v>8094</v>
      </c>
      <c r="FY33" s="21">
        <v>8490</v>
      </c>
      <c r="FZ33" s="21">
        <v>7289</v>
      </c>
      <c r="GA33" s="22">
        <v>8234</v>
      </c>
      <c r="GB33" s="22">
        <v>6023</v>
      </c>
      <c r="GC33" s="21">
        <v>5681</v>
      </c>
      <c r="GD33" s="20">
        <v>86547</v>
      </c>
      <c r="GE33" s="19">
        <v>5868</v>
      </c>
      <c r="GF33" s="18">
        <v>6463</v>
      </c>
      <c r="GG33" s="18">
        <v>7260</v>
      </c>
      <c r="GH33" s="18">
        <v>7674</v>
      </c>
      <c r="GI33" s="18">
        <v>8866</v>
      </c>
      <c r="GJ33" s="18">
        <v>7878</v>
      </c>
      <c r="GK33" s="18">
        <v>7906</v>
      </c>
      <c r="GL33" s="18">
        <v>8662</v>
      </c>
      <c r="GM33" s="18">
        <v>8579</v>
      </c>
      <c r="GN33" s="17">
        <v>9131</v>
      </c>
      <c r="GO33" s="17">
        <v>7131</v>
      </c>
      <c r="GP33" s="16">
        <v>6629</v>
      </c>
      <c r="GQ33" s="56">
        <v>92047</v>
      </c>
      <c r="GR33" s="54">
        <v>6730</v>
      </c>
      <c r="GS33" s="24">
        <v>14.689843217450571</v>
      </c>
      <c r="GT33" s="67">
        <v>6850</v>
      </c>
      <c r="GU33" s="15">
        <v>5.9879313012532798</v>
      </c>
      <c r="GV33" s="67">
        <v>5886</v>
      </c>
      <c r="GW33" s="15">
        <v>-18.925619834710737</v>
      </c>
      <c r="GX33" s="67">
        <v>7363</v>
      </c>
      <c r="GY33" s="15">
        <v>-4.0526452958040142</v>
      </c>
      <c r="GZ33" s="67">
        <v>8738</v>
      </c>
      <c r="HA33" s="15">
        <v>-1.4437175727498364</v>
      </c>
      <c r="HB33" s="67">
        <v>8635</v>
      </c>
      <c r="HC33" s="15">
        <v>9.6090378268596019</v>
      </c>
      <c r="HD33" s="67">
        <v>7580</v>
      </c>
      <c r="HE33" s="15">
        <v>-4.1234505438907165</v>
      </c>
      <c r="HF33" s="67">
        <v>8158</v>
      </c>
      <c r="HG33" s="15">
        <v>-5.8185176633571922</v>
      </c>
      <c r="HH33" s="67">
        <v>9038</v>
      </c>
      <c r="HI33" s="15">
        <v>5.3502739246998443</v>
      </c>
      <c r="HJ33" s="67">
        <v>9431</v>
      </c>
      <c r="HK33" s="15">
        <v>3.2855108969444657</v>
      </c>
      <c r="HL33" s="67">
        <v>6929</v>
      </c>
      <c r="HM33" s="15">
        <v>-2.8327022857944195</v>
      </c>
      <c r="HN33" s="67">
        <v>6362</v>
      </c>
      <c r="HO33" s="15">
        <v>-4.0277568260672751</v>
      </c>
      <c r="HP33" s="72">
        <v>91700</v>
      </c>
      <c r="HQ33" s="24">
        <v>-0.37698132475800783</v>
      </c>
      <c r="HR33" s="67">
        <v>6870</v>
      </c>
      <c r="HS33" s="15">
        <v>2.080237741456159</v>
      </c>
      <c r="HT33" s="67">
        <v>6046</v>
      </c>
      <c r="HU33" s="15">
        <v>-11.737226277372258</v>
      </c>
      <c r="HV33" s="67">
        <v>9989</v>
      </c>
      <c r="HW33" s="15">
        <v>69.707781175671087</v>
      </c>
      <c r="HX33" s="67">
        <v>9868</v>
      </c>
      <c r="HY33" s="15">
        <v>34.021458644574224</v>
      </c>
      <c r="HZ33" s="67">
        <v>10010</v>
      </c>
      <c r="IA33" s="15">
        <v>14.557106889448379</v>
      </c>
      <c r="IB33" s="67">
        <v>13114</v>
      </c>
      <c r="IC33" s="15">
        <v>51.870295309785753</v>
      </c>
      <c r="ID33" s="67">
        <v>13737</v>
      </c>
      <c r="IE33" s="15">
        <v>81.226912928759901</v>
      </c>
      <c r="IF33" s="67">
        <v>14299</v>
      </c>
      <c r="IG33" s="15">
        <v>75.275802892865912</v>
      </c>
      <c r="IH33" s="67">
        <v>12485</v>
      </c>
      <c r="II33" s="15">
        <v>38.138968798406722</v>
      </c>
      <c r="IJ33" s="67">
        <v>10970</v>
      </c>
      <c r="IK33" s="15">
        <v>16.31852401654119</v>
      </c>
      <c r="IL33" s="67">
        <v>8079</v>
      </c>
      <c r="IM33" s="15">
        <v>16.596911531245496</v>
      </c>
      <c r="IN33" s="67">
        <v>7768</v>
      </c>
      <c r="IO33" s="15">
        <v>22.099968563344863</v>
      </c>
      <c r="IP33" s="98">
        <v>123235</v>
      </c>
      <c r="IQ33" s="15">
        <v>34.389312977099237</v>
      </c>
      <c r="IR33" s="67">
        <v>8532</v>
      </c>
      <c r="IS33" s="15">
        <v>24.192139737991258</v>
      </c>
      <c r="IT33" s="67">
        <v>7869</v>
      </c>
      <c r="IU33" s="15">
        <v>30.152166721799546</v>
      </c>
      <c r="IV33" s="124">
        <v>11289</v>
      </c>
      <c r="IW33" s="130">
        <v>13.014315747322058</v>
      </c>
      <c r="IX33" s="124">
        <v>12632</v>
      </c>
      <c r="IY33" s="130">
        <v>28.009728415079049</v>
      </c>
      <c r="IZ33" s="124">
        <v>13204</v>
      </c>
      <c r="JA33" s="130">
        <v>31.908091908091919</v>
      </c>
      <c r="JB33" s="124">
        <v>17470</v>
      </c>
      <c r="JC33" s="130">
        <v>33.216409943571755</v>
      </c>
      <c r="JD33" s="124">
        <v>15054</v>
      </c>
      <c r="JE33" s="130">
        <v>9.5872461236077733</v>
      </c>
      <c r="JF33" s="124">
        <v>16181</v>
      </c>
      <c r="JG33" s="130">
        <v>13.161759563605857</v>
      </c>
      <c r="JH33" s="124">
        <v>14305</v>
      </c>
      <c r="JI33" s="130">
        <v>14.577492991589903</v>
      </c>
      <c r="JJ33" s="124">
        <v>12964</v>
      </c>
      <c r="JK33" s="130">
        <v>18.176845943482235</v>
      </c>
      <c r="JL33" s="124">
        <v>10066</v>
      </c>
      <c r="JM33" s="130">
        <v>24.594628048025747</v>
      </c>
      <c r="JN33" s="124">
        <v>8170</v>
      </c>
      <c r="JO33" s="130">
        <v>5.175077239958803</v>
      </c>
      <c r="JP33" s="125">
        <v>147736</v>
      </c>
      <c r="JQ33" s="130">
        <v>19.881527163549318</v>
      </c>
      <c r="JR33" s="124">
        <v>7228</v>
      </c>
      <c r="JS33" s="130">
        <v>-15.283638068448191</v>
      </c>
      <c r="JT33" s="124">
        <v>7983</v>
      </c>
      <c r="JU33" s="130">
        <v>1.4487228364468141</v>
      </c>
      <c r="JV33" s="124">
        <v>10206</v>
      </c>
      <c r="JW33" s="167">
        <v>-9.5934095136858915</v>
      </c>
      <c r="JX33" s="172">
        <v>11977</v>
      </c>
      <c r="JY33" s="167">
        <v>-5.1852438252058324</v>
      </c>
      <c r="JZ33" s="172">
        <v>14160</v>
      </c>
      <c r="KA33" s="130">
        <v>7.2402302332626567</v>
      </c>
      <c r="KB33" s="172">
        <v>11903</v>
      </c>
      <c r="KC33" s="130">
        <v>-31.866056096164851</v>
      </c>
      <c r="KD33" s="172">
        <v>8551</v>
      </c>
      <c r="KE33" s="130">
        <v>-43.197821177095783</v>
      </c>
      <c r="KF33" s="172">
        <v>31461</v>
      </c>
      <c r="KG33" s="130">
        <v>94.431740930721219</v>
      </c>
      <c r="KH33" s="172">
        <v>14150</v>
      </c>
      <c r="KI33" s="130">
        <v>-1.0835372247465891</v>
      </c>
      <c r="KJ33" s="172">
        <v>15476</v>
      </c>
      <c r="KK33" s="130">
        <v>19.376735575439685</v>
      </c>
      <c r="KL33" s="172">
        <v>11644</v>
      </c>
      <c r="KM33" s="130">
        <v>15.676534869858937</v>
      </c>
      <c r="KN33" s="172">
        <v>8863</v>
      </c>
      <c r="KO33" s="130">
        <v>8.48225214198286</v>
      </c>
      <c r="KP33" s="125">
        <v>153602</v>
      </c>
      <c r="KQ33" s="130">
        <v>3.9705961986245653</v>
      </c>
      <c r="KR33" s="172">
        <v>10312</v>
      </c>
      <c r="KS33" s="130">
        <v>42.667404537908141</v>
      </c>
      <c r="KT33" s="172">
        <v>10230</v>
      </c>
      <c r="KU33" s="130">
        <v>28.147313040210452</v>
      </c>
      <c r="KV33" s="172">
        <v>13859</v>
      </c>
      <c r="KW33" s="130">
        <v>35.792670977856169</v>
      </c>
      <c r="KX33" s="172">
        <v>13954</v>
      </c>
      <c r="KY33" s="130">
        <v>16.506637722301075</v>
      </c>
      <c r="KZ33" s="172">
        <v>20562</v>
      </c>
      <c r="LA33" s="181">
        <v>45.211864406779668</v>
      </c>
      <c r="LB33" s="185">
        <v>18595</v>
      </c>
      <c r="LC33" s="181">
        <v>56.221120725867422</v>
      </c>
      <c r="LD33" s="185">
        <v>20286</v>
      </c>
      <c r="LE33" s="181">
        <v>137.23541106303355</v>
      </c>
      <c r="LF33" s="185">
        <v>20053</v>
      </c>
      <c r="LG33" s="181">
        <v>-36.260767299195827</v>
      </c>
      <c r="LH33" s="185">
        <v>21109</v>
      </c>
      <c r="LI33" s="181">
        <v>49.18021201413427</v>
      </c>
      <c r="LJ33" s="185">
        <v>18281</v>
      </c>
      <c r="LK33" s="181">
        <v>18.124838459550261</v>
      </c>
      <c r="LL33" s="185">
        <v>15838</v>
      </c>
      <c r="LM33" s="181">
        <v>36.018550326348333</v>
      </c>
      <c r="LN33" s="185">
        <v>12832</v>
      </c>
      <c r="LO33" s="181">
        <v>44.781676633194166</v>
      </c>
      <c r="LP33" s="121">
        <v>195911</v>
      </c>
      <c r="LQ33" s="130">
        <v>27.544563221833052</v>
      </c>
      <c r="LR33" s="185">
        <v>12461</v>
      </c>
      <c r="LS33" s="130">
        <v>20.839798293250578</v>
      </c>
      <c r="LT33" s="172">
        <v>12446</v>
      </c>
      <c r="LU33" s="130">
        <v>21.661779081133915</v>
      </c>
      <c r="LV33" s="172">
        <v>11805</v>
      </c>
      <c r="LW33" s="130">
        <v>-14.820694133775881</v>
      </c>
      <c r="LX33" s="172">
        <v>9518</v>
      </c>
      <c r="LY33" s="130">
        <v>-31.790167693851224</v>
      </c>
      <c r="LZ33" s="172">
        <v>11440</v>
      </c>
      <c r="MA33" s="130">
        <v>-44.363388775410954</v>
      </c>
      <c r="MB33" s="172">
        <v>9530</v>
      </c>
      <c r="MC33" s="130">
        <v>-48.749663888141967</v>
      </c>
      <c r="MD33" s="172">
        <v>10127</v>
      </c>
      <c r="ME33" s="130">
        <v>-50.078872128561571</v>
      </c>
      <c r="MF33" s="172">
        <v>9945</v>
      </c>
      <c r="MG33" s="130">
        <v>-50.406422979105372</v>
      </c>
      <c r="MH33" s="172">
        <v>9771</v>
      </c>
      <c r="MI33" s="130">
        <v>-53.711686958169501</v>
      </c>
      <c r="MJ33" s="172">
        <v>10023</v>
      </c>
      <c r="MK33" s="130">
        <v>-45.172583556698207</v>
      </c>
      <c r="ML33" s="172">
        <v>8826</v>
      </c>
      <c r="MM33" s="130">
        <v>-44.273266826619519</v>
      </c>
      <c r="MN33" s="172">
        <v>7524</v>
      </c>
      <c r="MO33" s="130">
        <v>-41.36533665835411</v>
      </c>
      <c r="MP33" s="121">
        <v>123416</v>
      </c>
      <c r="MQ33" s="130">
        <v>-37.00404775637918</v>
      </c>
      <c r="MR33" s="185">
        <v>7421</v>
      </c>
      <c r="MS33" s="130">
        <v>-40.446192119412572</v>
      </c>
      <c r="MT33" s="185">
        <v>7093</v>
      </c>
      <c r="MU33" s="130">
        <v>-43.009802346135309</v>
      </c>
      <c r="MV33" s="172">
        <v>9363</v>
      </c>
      <c r="MW33" s="130">
        <v>-20.686149936467601</v>
      </c>
      <c r="MX33" s="172">
        <v>10641</v>
      </c>
      <c r="MY33" s="130">
        <v>11.798697205295227</v>
      </c>
      <c r="MZ33" s="172">
        <v>11625</v>
      </c>
      <c r="NA33" s="130">
        <v>1.6171328671328755</v>
      </c>
      <c r="NB33" s="172">
        <v>10346</v>
      </c>
      <c r="NC33" s="130">
        <v>8.5624344176285394</v>
      </c>
      <c r="ND33" s="172">
        <v>9929</v>
      </c>
      <c r="NE33" s="130">
        <v>-1.9551693492643407</v>
      </c>
      <c r="NF33" s="172">
        <v>10610</v>
      </c>
      <c r="NG33" s="130">
        <v>6.6867772750125676</v>
      </c>
      <c r="NH33" s="172">
        <v>11393</v>
      </c>
      <c r="NI33" s="130">
        <v>16.60014328113806</v>
      </c>
      <c r="NJ33" s="172">
        <v>12683</v>
      </c>
      <c r="NK33" s="130">
        <v>26.538960391100463</v>
      </c>
      <c r="NL33" s="172">
        <v>10247</v>
      </c>
      <c r="NM33" s="130">
        <v>16.100158622252426</v>
      </c>
      <c r="NN33" s="171">
        <v>8440</v>
      </c>
      <c r="NO33" s="130">
        <v>12.17437533227006</v>
      </c>
      <c r="NP33" s="121">
        <v>119791</v>
      </c>
      <c r="NQ33" s="130">
        <v>-2.9372204576392003</v>
      </c>
      <c r="NR33" s="185">
        <v>8671</v>
      </c>
      <c r="NS33" s="130">
        <v>16.844091092844636</v>
      </c>
      <c r="NT33" s="185">
        <v>8309</v>
      </c>
      <c r="NU33" s="130">
        <v>17.143662766107436</v>
      </c>
      <c r="NV33" s="172">
        <v>10646</v>
      </c>
      <c r="NW33" s="130">
        <v>13.702873010787142</v>
      </c>
      <c r="NX33" s="172">
        <v>12933</v>
      </c>
      <c r="NY33" s="130">
        <v>21.539329010431342</v>
      </c>
      <c r="NZ33" s="172">
        <v>13858</v>
      </c>
      <c r="OA33" s="130">
        <v>19.208602150537637</v>
      </c>
      <c r="OB33" s="172">
        <v>13249</v>
      </c>
      <c r="OC33" s="130">
        <v>28.059153295959781</v>
      </c>
      <c r="OD33" s="172">
        <v>10432</v>
      </c>
      <c r="OE33" s="130">
        <v>5.0659683754658014</v>
      </c>
      <c r="OF33" s="172">
        <v>17001</v>
      </c>
      <c r="OG33" s="130">
        <v>60.235626767200756</v>
      </c>
      <c r="OH33" s="172">
        <v>12716</v>
      </c>
      <c r="OI33" s="130">
        <v>11.612393575002189</v>
      </c>
      <c r="OJ33" s="172">
        <v>13160</v>
      </c>
      <c r="OK33" s="130">
        <v>3.7609398407316919</v>
      </c>
      <c r="OL33" s="172">
        <v>12184</v>
      </c>
      <c r="OM33" s="130">
        <v>18.903093588367327</v>
      </c>
      <c r="ON33" s="171">
        <v>10208</v>
      </c>
      <c r="OO33" s="130">
        <v>20.947867298578203</v>
      </c>
      <c r="OP33" s="121">
        <v>143367</v>
      </c>
      <c r="OQ33" s="130">
        <v>19.680944311342262</v>
      </c>
      <c r="OR33" s="185">
        <v>9249</v>
      </c>
      <c r="OS33" s="130">
        <v>6.6658978203206098</v>
      </c>
      <c r="OT33" s="172">
        <v>5839</v>
      </c>
      <c r="OU33" s="130">
        <v>-29.72680226260681</v>
      </c>
      <c r="OV33" s="172">
        <v>1587</v>
      </c>
      <c r="OW33" s="130">
        <v>-85.092992673304522</v>
      </c>
      <c r="OX33" s="172">
        <v>210</v>
      </c>
      <c r="OY33" s="130">
        <v>-98.376246810484801</v>
      </c>
      <c r="OZ33" s="172">
        <v>415</v>
      </c>
      <c r="PA33" s="130">
        <v>-97.005339875883962</v>
      </c>
      <c r="PB33" s="172">
        <v>1799</v>
      </c>
      <c r="PC33" s="130">
        <v>-86.421616725790628</v>
      </c>
      <c r="PD33" s="172">
        <v>3694</v>
      </c>
      <c r="PE33" s="130">
        <v>-64.589723926380358</v>
      </c>
      <c r="PF33" s="172">
        <v>2060</v>
      </c>
      <c r="PG33" s="130">
        <v>-87.883065702017532</v>
      </c>
      <c r="PH33" s="172">
        <v>2408</v>
      </c>
      <c r="PI33" s="130">
        <v>-81.063227430009448</v>
      </c>
      <c r="PJ33" s="172">
        <v>2348</v>
      </c>
      <c r="PK33" s="130">
        <v>-82.158054711246194</v>
      </c>
      <c r="PL33" s="172">
        <v>1938</v>
      </c>
      <c r="PM33" s="130">
        <v>-84.093893630991474</v>
      </c>
      <c r="PN33" s="172">
        <v>2283</v>
      </c>
      <c r="PO33" s="130">
        <v>-77.635188087774296</v>
      </c>
      <c r="PP33" s="121">
        <v>33830</v>
      </c>
      <c r="PQ33" s="130">
        <v>-76.403216918816739</v>
      </c>
      <c r="PR33" s="185">
        <v>2725</v>
      </c>
      <c r="PS33" s="130">
        <v>-70.537355389771861</v>
      </c>
      <c r="PT33" s="172">
        <v>2320</v>
      </c>
      <c r="PU33" s="130">
        <v>-60.267169035793799</v>
      </c>
      <c r="PV33" s="172">
        <v>2970</v>
      </c>
      <c r="PW33" s="130">
        <v>87.145557655954647</v>
      </c>
      <c r="PX33" s="172">
        <v>2357</v>
      </c>
      <c r="PY33" s="130">
        <v>1022.3809523809523</v>
      </c>
      <c r="PZ33" s="172">
        <v>1942</v>
      </c>
      <c r="QA33" s="130">
        <v>367.9518072289157</v>
      </c>
      <c r="QB33" s="172">
        <v>2072</v>
      </c>
      <c r="QC33" s="130">
        <v>15.175097276264582</v>
      </c>
      <c r="QD33" s="172">
        <v>2697</v>
      </c>
      <c r="QE33" s="130">
        <v>-26.989713048186246</v>
      </c>
      <c r="QF33" s="172">
        <v>3125</v>
      </c>
      <c r="QG33" s="130">
        <v>51.699029126213603</v>
      </c>
      <c r="QH33" s="172">
        <v>2734</v>
      </c>
      <c r="QI33" s="130">
        <v>13.538205980066454</v>
      </c>
      <c r="QJ33" s="172">
        <v>3192</v>
      </c>
      <c r="QK33" s="130">
        <v>35.945485519591138</v>
      </c>
      <c r="QL33" s="172">
        <v>2745</v>
      </c>
      <c r="QM33" s="130">
        <v>41.640866873065008</v>
      </c>
      <c r="QN33" s="172">
        <v>2459</v>
      </c>
      <c r="QO33" s="130">
        <v>7.7091546211125683</v>
      </c>
      <c r="QP33" s="121">
        <v>31338</v>
      </c>
      <c r="QQ33" s="130">
        <v>-7.3662429796038982</v>
      </c>
      <c r="QR33" s="186">
        <v>2871</v>
      </c>
      <c r="QS33" s="130">
        <v>5.3577981651376172</v>
      </c>
      <c r="QT33" s="171">
        <v>3249</v>
      </c>
      <c r="QU33" s="130">
        <v>40.043103448275865</v>
      </c>
      <c r="QV33" s="171">
        <v>3303</v>
      </c>
      <c r="QW33" s="130">
        <v>11.212121212121207</v>
      </c>
      <c r="QX33" s="171">
        <v>3114</v>
      </c>
      <c r="QY33" s="130">
        <v>32.117098005939759</v>
      </c>
      <c r="QZ33" s="171">
        <v>4250</v>
      </c>
      <c r="RA33" s="130">
        <v>118.84654994850669</v>
      </c>
      <c r="RB33" s="171">
        <v>5160</v>
      </c>
      <c r="RC33" s="130">
        <v>149.03474903474904</v>
      </c>
      <c r="RD33" s="171">
        <v>6656</v>
      </c>
      <c r="RE33" s="130">
        <v>146.79273266592512</v>
      </c>
      <c r="RF33" s="171">
        <v>7159</v>
      </c>
      <c r="RG33" s="130">
        <v>129.08799999999999</v>
      </c>
      <c r="RH33" s="171">
        <v>7227</v>
      </c>
      <c r="RI33" s="130">
        <v>164.33796634967081</v>
      </c>
      <c r="RJ33" s="171">
        <v>7968</v>
      </c>
      <c r="RK33" s="130">
        <v>149.62406015037595</v>
      </c>
      <c r="RL33" s="171">
        <v>8253</v>
      </c>
      <c r="RM33" s="130">
        <v>200.65573770491801</v>
      </c>
      <c r="RN33" s="171">
        <v>5619</v>
      </c>
      <c r="RO33" s="130">
        <v>128.50752338348923</v>
      </c>
      <c r="RP33" s="121">
        <v>64829</v>
      </c>
      <c r="RQ33" s="130">
        <v>106.87025336651988</v>
      </c>
      <c r="RR33" s="171">
        <v>4481</v>
      </c>
      <c r="RS33" s="130">
        <v>56.078021595262982</v>
      </c>
      <c r="RT33" s="171">
        <v>4664</v>
      </c>
      <c r="RU33" s="130">
        <v>43.551862111418906</v>
      </c>
      <c r="RV33" s="171">
        <v>8427</v>
      </c>
      <c r="RW33" s="130">
        <v>155.13169845594911</v>
      </c>
      <c r="RX33" s="171">
        <v>9722</v>
      </c>
      <c r="RY33" s="130">
        <v>212.2029543994862</v>
      </c>
      <c r="RZ33" s="171">
        <v>10783</v>
      </c>
      <c r="SA33" s="130">
        <v>153.7176470588235</v>
      </c>
      <c r="SB33" s="171">
        <v>11503</v>
      </c>
      <c r="SC33" s="130">
        <v>122.92635658914728</v>
      </c>
      <c r="SD33" s="186">
        <v>11052</v>
      </c>
      <c r="SE33" s="130">
        <v>66.04567307692308</v>
      </c>
      <c r="SF33" s="186">
        <v>11083</v>
      </c>
      <c r="SG33" s="130">
        <v>54.812124598407607</v>
      </c>
      <c r="SH33" s="186">
        <v>11002</v>
      </c>
      <c r="SI33" s="130">
        <v>52.234675522346748</v>
      </c>
      <c r="SJ33" s="186">
        <v>19370</v>
      </c>
      <c r="SK33" s="130">
        <v>143.09738955823295</v>
      </c>
      <c r="SL33" s="186">
        <v>11477</v>
      </c>
      <c r="SM33" s="130">
        <v>39.064582576032961</v>
      </c>
      <c r="SN33" s="186">
        <v>9207</v>
      </c>
      <c r="SO33" s="130">
        <v>63.854778430325673</v>
      </c>
      <c r="SP33" s="121">
        <v>122771</v>
      </c>
      <c r="SQ33" s="130">
        <v>89.37666784926499</v>
      </c>
      <c r="SR33" s="186">
        <v>9842</v>
      </c>
      <c r="SS33" s="130">
        <v>119.63847355501005</v>
      </c>
      <c r="ST33" s="186">
        <v>9447</v>
      </c>
      <c r="SU33" s="130">
        <v>102.55145797598627</v>
      </c>
      <c r="SV33" s="186">
        <v>16443</v>
      </c>
      <c r="SW33" s="130">
        <v>95.12281950872196</v>
      </c>
      <c r="SX33" s="186">
        <v>17698</v>
      </c>
      <c r="SY33" s="130">
        <v>82.040732359596788</v>
      </c>
      <c r="SZ33" s="186">
        <v>18216</v>
      </c>
      <c r="TA33" s="130">
        <v>68.93257905963091</v>
      </c>
      <c r="TB33" s="186">
        <v>17693</v>
      </c>
      <c r="TC33" s="130">
        <v>53.812049030687639</v>
      </c>
      <c r="TD33" s="186">
        <v>14336</v>
      </c>
      <c r="TE33" s="130">
        <v>29.714078899746642</v>
      </c>
      <c r="TF33" s="186">
        <v>15734</v>
      </c>
      <c r="TG33" s="130">
        <v>41.965171884868724</v>
      </c>
      <c r="TH33" s="186">
        <v>17071</v>
      </c>
      <c r="TI33" s="130">
        <v>55.162697691328844</v>
      </c>
      <c r="TJ33" s="186">
        <v>16591</v>
      </c>
      <c r="TK33" s="130">
        <v>-14.346928239545687</v>
      </c>
      <c r="TL33" s="186">
        <v>12927</v>
      </c>
      <c r="TM33" s="130">
        <v>12.633963579332574</v>
      </c>
      <c r="TN33" s="186">
        <v>10670</v>
      </c>
      <c r="TO33" s="130">
        <v>15.890083632019113</v>
      </c>
      <c r="TP33" s="121">
        <v>176668</v>
      </c>
      <c r="TQ33" s="130">
        <v>43.900432512564038</v>
      </c>
      <c r="TR33" s="186">
        <v>10783</v>
      </c>
      <c r="TS33" s="130">
        <v>9.5610648242227203</v>
      </c>
      <c r="TT33" s="186">
        <v>11586</v>
      </c>
      <c r="TU33" s="130">
        <v>22.642108605906628</v>
      </c>
      <c r="TV33" s="186">
        <v>16082</v>
      </c>
      <c r="TW33" s="130">
        <v>-2.1954631150033488</v>
      </c>
      <c r="TX33" s="186">
        <v>21196</v>
      </c>
      <c r="TY33" s="130">
        <f t="shared" si="27"/>
        <v>19.764945191547056</v>
      </c>
      <c r="TZ33" s="186">
        <v>22256</v>
      </c>
      <c r="UA33" s="130">
        <f t="shared" si="28"/>
        <v>22.178304787000446</v>
      </c>
      <c r="UB33" s="186">
        <v>19905</v>
      </c>
      <c r="UC33" s="130">
        <f t="shared" si="29"/>
        <v>12.502119482281127</v>
      </c>
      <c r="UD33" s="186">
        <v>16605</v>
      </c>
      <c r="UE33" s="130">
        <v>15.82728794642858</v>
      </c>
      <c r="UF33" s="186">
        <v>15853</v>
      </c>
      <c r="UG33" s="130">
        <v>0.75632388458115596</v>
      </c>
      <c r="UH33" s="186">
        <v>19353</v>
      </c>
      <c r="UI33" s="130">
        <v>13.367699607521534</v>
      </c>
      <c r="UJ33" s="186">
        <v>17400</v>
      </c>
      <c r="UK33" s="130">
        <v>4.8761376649991028</v>
      </c>
      <c r="UL33" s="186">
        <v>16603</v>
      </c>
      <c r="UM33" s="130">
        <v>28.436605554266258</v>
      </c>
      <c r="UN33" s="186">
        <v>11655</v>
      </c>
      <c r="UO33" s="130">
        <v>9.2314901593252063</v>
      </c>
      <c r="UP33" s="121">
        <f t="shared" si="30"/>
        <v>199277</v>
      </c>
      <c r="UQ33" s="122">
        <f t="shared" si="31"/>
        <v>12.797450585278591</v>
      </c>
      <c r="UR33" s="186">
        <v>10643</v>
      </c>
      <c r="US33" s="130">
        <v>-1.2983399795975181</v>
      </c>
      <c r="UT33" s="186">
        <v>13121</v>
      </c>
      <c r="UU33" s="130">
        <v>13.24874848955635</v>
      </c>
      <c r="UV33" s="186">
        <v>21260</v>
      </c>
      <c r="UW33" s="130">
        <f t="shared" si="32"/>
        <v>32.197487874642448</v>
      </c>
      <c r="UX33" s="186"/>
      <c r="UY33" s="130"/>
      <c r="UZ33" s="186"/>
      <c r="VA33" s="130"/>
      <c r="VB33" s="186"/>
      <c r="VC33" s="130"/>
      <c r="VD33" s="186"/>
      <c r="VE33" s="130"/>
      <c r="VF33" s="186"/>
      <c r="VG33" s="130"/>
      <c r="VH33" s="186"/>
      <c r="VI33" s="130"/>
      <c r="VJ33" s="186"/>
      <c r="VK33" s="130"/>
      <c r="VL33" s="186"/>
      <c r="VM33" s="130"/>
      <c r="VN33" s="186"/>
      <c r="VO33" s="130"/>
      <c r="VP33" s="121">
        <f t="shared" si="33"/>
        <v>45024</v>
      </c>
      <c r="VQ33" s="122">
        <f t="shared" si="34"/>
        <v>17.094483888585476</v>
      </c>
    </row>
    <row r="34" spans="1:589" s="52" customFormat="1">
      <c r="A34" s="85"/>
      <c r="B34" s="84"/>
      <c r="C34" s="105" t="s">
        <v>423</v>
      </c>
      <c r="D34" s="102">
        <v>4248</v>
      </c>
      <c r="E34" s="51">
        <v>5494</v>
      </c>
      <c r="F34" s="51">
        <v>6579</v>
      </c>
      <c r="G34" s="51">
        <v>5018</v>
      </c>
      <c r="H34" s="51">
        <v>11353</v>
      </c>
      <c r="I34" s="51">
        <v>15800</v>
      </c>
      <c r="J34" s="51">
        <v>16306</v>
      </c>
      <c r="K34" s="51">
        <v>27984</v>
      </c>
      <c r="L34" s="51">
        <v>33718</v>
      </c>
      <c r="M34" s="51">
        <v>17132</v>
      </c>
      <c r="N34" s="51">
        <v>21766</v>
      </c>
      <c r="O34" s="51">
        <v>23492</v>
      </c>
      <c r="P34" s="51">
        <v>31796</v>
      </c>
      <c r="Q34" s="51">
        <v>24000</v>
      </c>
      <c r="R34" s="61">
        <v>1203</v>
      </c>
      <c r="S34" s="61">
        <v>1494</v>
      </c>
      <c r="T34" s="61">
        <v>1645</v>
      </c>
      <c r="U34" s="61">
        <v>1572</v>
      </c>
      <c r="V34" s="61">
        <v>1304</v>
      </c>
      <c r="W34" s="61">
        <v>1390</v>
      </c>
      <c r="X34" s="61">
        <v>1249</v>
      </c>
      <c r="Y34" s="61">
        <v>1392</v>
      </c>
      <c r="Z34" s="61">
        <v>1274</v>
      </c>
      <c r="AA34" s="61">
        <v>2199</v>
      </c>
      <c r="AB34" s="61">
        <v>2663</v>
      </c>
      <c r="AC34" s="61">
        <v>2219</v>
      </c>
      <c r="AD34" s="61">
        <v>19604</v>
      </c>
      <c r="AE34" s="61">
        <v>2033</v>
      </c>
      <c r="AF34" s="61">
        <v>1675</v>
      </c>
      <c r="AG34" s="61">
        <v>2154</v>
      </c>
      <c r="AH34" s="61">
        <v>2147</v>
      </c>
      <c r="AI34" s="61">
        <v>2188</v>
      </c>
      <c r="AJ34" s="61">
        <v>2446</v>
      </c>
      <c r="AK34" s="61">
        <v>2135</v>
      </c>
      <c r="AL34" s="61">
        <v>2077</v>
      </c>
      <c r="AM34" s="61">
        <v>5159</v>
      </c>
      <c r="AN34" s="61">
        <v>3374</v>
      </c>
      <c r="AO34" s="61">
        <v>3008</v>
      </c>
      <c r="AP34" s="61">
        <v>3211</v>
      </c>
      <c r="AQ34" s="61">
        <v>31607</v>
      </c>
      <c r="AR34" s="61">
        <v>3475</v>
      </c>
      <c r="AS34" s="61">
        <v>2727</v>
      </c>
      <c r="AT34" s="61">
        <v>2707</v>
      </c>
      <c r="AU34" s="61">
        <v>2701</v>
      </c>
      <c r="AV34" s="61">
        <v>4234</v>
      </c>
      <c r="AW34" s="61">
        <v>3046</v>
      </c>
      <c r="AX34" s="61">
        <v>3023</v>
      </c>
      <c r="AY34" s="61">
        <v>3333</v>
      </c>
      <c r="AZ34" s="61">
        <v>2859</v>
      </c>
      <c r="BA34" s="61">
        <v>2720</v>
      </c>
      <c r="BB34" s="61">
        <v>2690</v>
      </c>
      <c r="BC34" s="61">
        <v>2392</v>
      </c>
      <c r="BD34" s="61">
        <v>35907</v>
      </c>
      <c r="BE34" s="61">
        <v>2261</v>
      </c>
      <c r="BF34" s="61">
        <v>2429</v>
      </c>
      <c r="BG34" s="61">
        <v>2834</v>
      </c>
      <c r="BH34" s="61">
        <v>3283</v>
      </c>
      <c r="BI34" s="61">
        <v>2831</v>
      </c>
      <c r="BJ34" s="61">
        <v>2679</v>
      </c>
      <c r="BK34" s="61">
        <v>2051</v>
      </c>
      <c r="BL34" s="61">
        <v>7796</v>
      </c>
      <c r="BM34" s="61">
        <v>3505</v>
      </c>
      <c r="BN34" s="61">
        <v>1386</v>
      </c>
      <c r="BO34" s="61">
        <v>1414</v>
      </c>
      <c r="BP34" s="61">
        <v>1097</v>
      </c>
      <c r="BQ34" s="61">
        <v>33566</v>
      </c>
      <c r="BR34" s="61">
        <v>1238</v>
      </c>
      <c r="BS34" s="61">
        <v>1235</v>
      </c>
      <c r="BT34" s="61">
        <v>1601</v>
      </c>
      <c r="BU34" s="61">
        <v>1796</v>
      </c>
      <c r="BV34" s="61">
        <v>1708</v>
      </c>
      <c r="BW34" s="61">
        <v>1399</v>
      </c>
      <c r="BX34" s="61">
        <v>1631</v>
      </c>
      <c r="BY34" s="61">
        <v>2120</v>
      </c>
      <c r="BZ34" s="61">
        <v>2511</v>
      </c>
      <c r="CA34" s="61">
        <v>2335</v>
      </c>
      <c r="CB34" s="61">
        <v>1766</v>
      </c>
      <c r="CC34" s="61">
        <v>1840</v>
      </c>
      <c r="CD34" s="61">
        <v>21180</v>
      </c>
      <c r="CE34" s="61">
        <v>1663</v>
      </c>
      <c r="CF34" s="61">
        <v>1849</v>
      </c>
      <c r="CG34" s="61">
        <v>2165</v>
      </c>
      <c r="CH34" s="61">
        <v>1674</v>
      </c>
      <c r="CI34" s="61">
        <v>1768</v>
      </c>
      <c r="CJ34" s="61">
        <v>1787</v>
      </c>
      <c r="CK34" s="61">
        <v>2107</v>
      </c>
      <c r="CL34" s="61">
        <v>2041</v>
      </c>
      <c r="CM34" s="61">
        <v>2083</v>
      </c>
      <c r="CN34" s="61">
        <v>2230</v>
      </c>
      <c r="CO34" s="61">
        <v>3181</v>
      </c>
      <c r="CP34" s="61">
        <v>5925</v>
      </c>
      <c r="CQ34" s="61">
        <v>28473</v>
      </c>
      <c r="CR34" s="61">
        <v>3042</v>
      </c>
      <c r="CS34" s="61">
        <v>2713</v>
      </c>
      <c r="CT34" s="61">
        <v>3037</v>
      </c>
      <c r="CU34" s="61">
        <v>2514</v>
      </c>
      <c r="CV34" s="61">
        <v>2542</v>
      </c>
      <c r="CW34" s="61">
        <v>2560</v>
      </c>
      <c r="CX34" s="61">
        <v>2567</v>
      </c>
      <c r="CY34" s="61">
        <v>2336</v>
      </c>
      <c r="CZ34" s="61">
        <v>2782</v>
      </c>
      <c r="DA34" s="61">
        <v>2596</v>
      </c>
      <c r="DB34" s="61">
        <v>2139</v>
      </c>
      <c r="DC34" s="61">
        <v>2403</v>
      </c>
      <c r="DD34" s="61">
        <v>31231</v>
      </c>
      <c r="DE34" s="61">
        <v>2014</v>
      </c>
      <c r="DF34" s="61">
        <v>2067</v>
      </c>
      <c r="DG34" s="61">
        <v>2139</v>
      </c>
      <c r="DH34" s="61">
        <v>1888</v>
      </c>
      <c r="DI34" s="61">
        <v>2221</v>
      </c>
      <c r="DJ34" s="61">
        <v>2154</v>
      </c>
      <c r="DK34" s="61">
        <v>2932</v>
      </c>
      <c r="DL34" s="61">
        <v>2920</v>
      </c>
      <c r="DM34" s="61">
        <v>3356</v>
      </c>
      <c r="DN34" s="61">
        <v>1837</v>
      </c>
      <c r="DO34" s="61">
        <v>1548</v>
      </c>
      <c r="DP34" s="61">
        <v>2164</v>
      </c>
      <c r="DQ34" s="61">
        <v>27240</v>
      </c>
      <c r="DR34" s="61">
        <v>2062</v>
      </c>
      <c r="DS34" s="61">
        <v>1771</v>
      </c>
      <c r="DT34" s="61">
        <v>1909</v>
      </c>
      <c r="DU34" s="61">
        <v>1731</v>
      </c>
      <c r="DV34" s="61">
        <v>1910</v>
      </c>
      <c r="DW34" s="61">
        <v>2025</v>
      </c>
      <c r="DX34" s="61">
        <v>2298</v>
      </c>
      <c r="DY34" s="61">
        <v>2649</v>
      </c>
      <c r="DZ34" s="61">
        <v>2822</v>
      </c>
      <c r="EA34" s="61">
        <v>2469</v>
      </c>
      <c r="EB34" s="61">
        <v>2377</v>
      </c>
      <c r="EC34" s="61">
        <v>2300</v>
      </c>
      <c r="ED34" s="61">
        <v>26323</v>
      </c>
      <c r="EE34" s="61">
        <v>1929</v>
      </c>
      <c r="EF34" s="61">
        <v>2006</v>
      </c>
      <c r="EG34" s="61">
        <v>1866</v>
      </c>
      <c r="EH34" s="61">
        <v>2067</v>
      </c>
      <c r="EI34" s="61">
        <v>2123</v>
      </c>
      <c r="EJ34" s="61">
        <v>2373</v>
      </c>
      <c r="EK34" s="61">
        <v>2289</v>
      </c>
      <c r="EL34" s="61">
        <v>2426</v>
      </c>
      <c r="EM34" s="61">
        <v>2181</v>
      </c>
      <c r="EN34" s="61">
        <v>2531</v>
      </c>
      <c r="EO34" s="61">
        <v>2384</v>
      </c>
      <c r="EP34" s="61">
        <v>2056</v>
      </c>
      <c r="EQ34" s="61">
        <v>26231</v>
      </c>
      <c r="ER34" s="61">
        <v>2423</v>
      </c>
      <c r="ES34" s="61">
        <v>2493</v>
      </c>
      <c r="ET34" s="61">
        <v>2288</v>
      </c>
      <c r="EU34" s="61">
        <v>2441</v>
      </c>
      <c r="EV34" s="61">
        <v>2690</v>
      </c>
      <c r="EW34" s="61">
        <v>2639</v>
      </c>
      <c r="EX34" s="61">
        <v>3429</v>
      </c>
      <c r="EY34" s="61">
        <v>3555</v>
      </c>
      <c r="EZ34" s="61">
        <v>3928</v>
      </c>
      <c r="FA34" s="61">
        <v>4446</v>
      </c>
      <c r="FB34" s="61">
        <v>3678</v>
      </c>
      <c r="FC34" s="61">
        <v>2842</v>
      </c>
      <c r="FD34" s="61">
        <v>36852</v>
      </c>
      <c r="FE34" s="61">
        <v>2603</v>
      </c>
      <c r="FF34" s="61">
        <v>3243</v>
      </c>
      <c r="FG34" s="61">
        <v>2494</v>
      </c>
      <c r="FH34" s="61">
        <v>2151</v>
      </c>
      <c r="FI34" s="61">
        <v>2308</v>
      </c>
      <c r="FJ34" s="61">
        <v>2373</v>
      </c>
      <c r="FK34" s="61">
        <v>2293</v>
      </c>
      <c r="FL34" s="61">
        <v>3097</v>
      </c>
      <c r="FM34" s="61">
        <v>2755</v>
      </c>
      <c r="FN34" s="61">
        <v>4162</v>
      </c>
      <c r="FO34" s="61">
        <v>3198</v>
      </c>
      <c r="FP34" s="61">
        <v>2430</v>
      </c>
      <c r="FQ34" s="61">
        <v>33107</v>
      </c>
      <c r="FR34" s="61">
        <v>2645</v>
      </c>
      <c r="FS34" s="61">
        <v>2668</v>
      </c>
      <c r="FT34" s="61">
        <v>2775</v>
      </c>
      <c r="FU34" s="61">
        <v>2449</v>
      </c>
      <c r="FV34" s="61">
        <v>3011</v>
      </c>
      <c r="FW34" s="61">
        <v>4337</v>
      </c>
      <c r="FX34" s="61">
        <v>5015</v>
      </c>
      <c r="FY34" s="61">
        <v>3691</v>
      </c>
      <c r="FZ34" s="61">
        <v>2963</v>
      </c>
      <c r="GA34" s="61">
        <v>3969</v>
      </c>
      <c r="GB34" s="61">
        <v>3286</v>
      </c>
      <c r="GC34" s="61">
        <v>2760</v>
      </c>
      <c r="GD34" s="61">
        <v>39569</v>
      </c>
      <c r="GE34" s="61">
        <v>2520</v>
      </c>
      <c r="GF34" s="61">
        <v>3484</v>
      </c>
      <c r="GG34" s="61">
        <v>4948</v>
      </c>
      <c r="GH34" s="61">
        <v>4616</v>
      </c>
      <c r="GI34" s="61">
        <v>4926</v>
      </c>
      <c r="GJ34" s="61">
        <v>4681</v>
      </c>
      <c r="GK34" s="61">
        <v>3752</v>
      </c>
      <c r="GL34" s="61">
        <v>4236</v>
      </c>
      <c r="GM34" s="61">
        <v>4004</v>
      </c>
      <c r="GN34" s="61">
        <v>3471</v>
      </c>
      <c r="GO34" s="61">
        <v>3452</v>
      </c>
      <c r="GP34" s="61">
        <v>2762</v>
      </c>
      <c r="GQ34" s="58">
        <v>46852</v>
      </c>
      <c r="GR34" s="60">
        <v>2735</v>
      </c>
      <c r="GS34" s="109">
        <v>8.5317460317460245</v>
      </c>
      <c r="GT34" s="110">
        <v>3521</v>
      </c>
      <c r="GU34" s="111">
        <v>1.0619977037887418</v>
      </c>
      <c r="GV34" s="110">
        <v>5258</v>
      </c>
      <c r="GW34" s="111">
        <v>13.90814558058926</v>
      </c>
      <c r="GX34" s="110">
        <v>5458</v>
      </c>
      <c r="GY34" s="111">
        <v>16.599017303994867</v>
      </c>
      <c r="GZ34" s="110">
        <v>5719</v>
      </c>
      <c r="HA34" s="111">
        <v>16.098254161591562</v>
      </c>
      <c r="HB34" s="110">
        <v>4802</v>
      </c>
      <c r="HC34" s="111">
        <v>2.5849177526169553</v>
      </c>
      <c r="HD34" s="110">
        <v>3271</v>
      </c>
      <c r="HE34" s="111">
        <v>-12.819829424307038</v>
      </c>
      <c r="HF34" s="110">
        <v>3285</v>
      </c>
      <c r="HG34" s="111">
        <v>-22.450424929178471</v>
      </c>
      <c r="HH34" s="110">
        <v>3528</v>
      </c>
      <c r="HI34" s="111">
        <v>-11.888111888111885</v>
      </c>
      <c r="HJ34" s="110">
        <v>3477</v>
      </c>
      <c r="HK34" s="111">
        <v>0.17286084701815252</v>
      </c>
      <c r="HL34" s="110">
        <v>3700</v>
      </c>
      <c r="HM34" s="111">
        <v>7.1842410196987228</v>
      </c>
      <c r="HN34" s="110">
        <v>3635</v>
      </c>
      <c r="HO34" s="111">
        <v>31.607530774800875</v>
      </c>
      <c r="HP34" s="60">
        <v>48389</v>
      </c>
      <c r="HQ34" s="112">
        <v>3.2805429864253499</v>
      </c>
      <c r="HR34" s="110">
        <v>3426</v>
      </c>
      <c r="HS34" s="111">
        <v>25.265082266910422</v>
      </c>
      <c r="HT34" s="110">
        <v>2954</v>
      </c>
      <c r="HU34" s="111">
        <v>-16.103379721669974</v>
      </c>
      <c r="HV34" s="110">
        <v>3913</v>
      </c>
      <c r="HW34" s="111">
        <v>-25.58006846709776</v>
      </c>
      <c r="HX34" s="110">
        <v>4772</v>
      </c>
      <c r="HY34" s="111">
        <v>-12.568706485892267</v>
      </c>
      <c r="HZ34" s="110">
        <v>6358</v>
      </c>
      <c r="IA34" s="111">
        <v>11.17328204231509</v>
      </c>
      <c r="IB34" s="110">
        <v>6379</v>
      </c>
      <c r="IC34" s="111">
        <v>32.840483132028318</v>
      </c>
      <c r="ID34" s="110">
        <v>7050</v>
      </c>
      <c r="IE34" s="114">
        <v>115.5304188321614</v>
      </c>
      <c r="IF34" s="110">
        <v>5608</v>
      </c>
      <c r="IG34" s="114">
        <v>70.715372907153721</v>
      </c>
      <c r="IH34" s="110">
        <v>5819</v>
      </c>
      <c r="II34" s="114">
        <v>64.937641723356009</v>
      </c>
      <c r="IJ34" s="110">
        <v>4590</v>
      </c>
      <c r="IK34" s="114">
        <v>32.010353753235556</v>
      </c>
      <c r="IL34" s="110">
        <v>3973</v>
      </c>
      <c r="IM34" s="114">
        <v>7.3783783783783807</v>
      </c>
      <c r="IN34" s="110">
        <v>4285</v>
      </c>
      <c r="IO34" s="114">
        <v>17.881705639614864</v>
      </c>
      <c r="IP34" s="98">
        <v>59127</v>
      </c>
      <c r="IQ34" s="15">
        <v>22.190993820909721</v>
      </c>
      <c r="IR34" s="110">
        <v>3630</v>
      </c>
      <c r="IS34" s="15">
        <v>5.9544658493870362</v>
      </c>
      <c r="IT34" s="110">
        <v>3947</v>
      </c>
      <c r="IU34" s="15">
        <v>33.615436696005418</v>
      </c>
      <c r="IV34" s="126">
        <v>4628</v>
      </c>
      <c r="IW34" s="130">
        <v>18.272425249169434</v>
      </c>
      <c r="IX34" s="126">
        <v>5625</v>
      </c>
      <c r="IY34" s="130">
        <v>17.875104777870909</v>
      </c>
      <c r="IZ34" s="126">
        <v>5108</v>
      </c>
      <c r="JA34" s="130">
        <v>-19.660270525322431</v>
      </c>
      <c r="JB34" s="126">
        <v>3971</v>
      </c>
      <c r="JC34" s="130">
        <v>-37.748863458222296</v>
      </c>
      <c r="JD34" s="126">
        <v>4930</v>
      </c>
      <c r="JE34" s="130">
        <v>-30.070921985815602</v>
      </c>
      <c r="JF34" s="126">
        <v>5423</v>
      </c>
      <c r="JG34" s="130">
        <v>-3.298858773181168</v>
      </c>
      <c r="JH34" s="126">
        <v>5591</v>
      </c>
      <c r="JI34" s="130">
        <v>-3.9181990032651659</v>
      </c>
      <c r="JJ34" s="126">
        <v>4391</v>
      </c>
      <c r="JK34" s="130">
        <v>-4.3355119825708055</v>
      </c>
      <c r="JL34" s="126">
        <v>4983</v>
      </c>
      <c r="JM34" s="130">
        <v>25.421595771457326</v>
      </c>
      <c r="JN34" s="126">
        <v>4099</v>
      </c>
      <c r="JO34" s="130">
        <v>-4.3407234539089901</v>
      </c>
      <c r="JP34" s="125">
        <v>56326</v>
      </c>
      <c r="JQ34" s="130">
        <v>-4.7372604732186634</v>
      </c>
      <c r="JR34" s="126">
        <v>3785</v>
      </c>
      <c r="JS34" s="130">
        <v>4.2699724517906379</v>
      </c>
      <c r="JT34" s="126">
        <v>4093</v>
      </c>
      <c r="JU34" s="130">
        <v>3.6990119077780603</v>
      </c>
      <c r="JV34" s="126">
        <v>5334</v>
      </c>
      <c r="JW34" s="167">
        <v>15.254969749351766</v>
      </c>
      <c r="JX34" s="173">
        <v>6278</v>
      </c>
      <c r="JY34" s="167">
        <v>11.608888888888892</v>
      </c>
      <c r="JZ34" s="173">
        <v>5712</v>
      </c>
      <c r="KA34" s="130">
        <v>11.824588880187935</v>
      </c>
      <c r="KB34" s="173">
        <v>4831</v>
      </c>
      <c r="KC34" s="130">
        <v>21.657013346764042</v>
      </c>
      <c r="KD34" s="173">
        <v>4409</v>
      </c>
      <c r="KE34" s="130">
        <v>-10.567951318458412</v>
      </c>
      <c r="KF34" s="173">
        <v>5097</v>
      </c>
      <c r="KG34" s="130">
        <v>-6.0114327862806576</v>
      </c>
      <c r="KH34" s="173">
        <v>4950</v>
      </c>
      <c r="KI34" s="130">
        <v>-11.464854230012522</v>
      </c>
      <c r="KJ34" s="173">
        <v>5173</v>
      </c>
      <c r="KK34" s="130">
        <v>17.809155089956729</v>
      </c>
      <c r="KL34" s="173">
        <v>5042</v>
      </c>
      <c r="KM34" s="130">
        <v>1.1840256873369537</v>
      </c>
      <c r="KN34" s="173">
        <v>5015</v>
      </c>
      <c r="KO34" s="130">
        <v>22.346913881434503</v>
      </c>
      <c r="KP34" s="125">
        <v>59719</v>
      </c>
      <c r="KQ34" s="130">
        <v>6.0238610943436521</v>
      </c>
      <c r="KR34" s="173">
        <v>4585</v>
      </c>
      <c r="KS34" s="130">
        <v>21.136063408190232</v>
      </c>
      <c r="KT34" s="173">
        <v>4569</v>
      </c>
      <c r="KU34" s="130">
        <v>11.629611531883711</v>
      </c>
      <c r="KV34" s="173">
        <v>5609</v>
      </c>
      <c r="KW34" s="130">
        <v>5.1556055493063413</v>
      </c>
      <c r="KX34" s="173">
        <v>6465</v>
      </c>
      <c r="KY34" s="130">
        <v>2.9786556228098116</v>
      </c>
      <c r="KZ34" s="173">
        <v>8859</v>
      </c>
      <c r="LA34" s="181">
        <v>55.094537815126053</v>
      </c>
      <c r="LB34" s="173">
        <v>6674</v>
      </c>
      <c r="LC34" s="181">
        <v>38.149451459325199</v>
      </c>
      <c r="LD34" s="173">
        <v>6059</v>
      </c>
      <c r="LE34" s="181">
        <v>37.423452029938751</v>
      </c>
      <c r="LF34" s="173">
        <v>6165</v>
      </c>
      <c r="LG34" s="181">
        <v>20.953502060035323</v>
      </c>
      <c r="LH34" s="173">
        <v>5925</v>
      </c>
      <c r="LI34" s="181">
        <v>19.696969696969703</v>
      </c>
      <c r="LJ34" s="173">
        <v>5372</v>
      </c>
      <c r="LK34" s="181">
        <v>3.8468973516334826</v>
      </c>
      <c r="LL34" s="173">
        <v>5101</v>
      </c>
      <c r="LM34" s="181">
        <v>1.1701705672352292</v>
      </c>
      <c r="LN34" s="173">
        <v>4621</v>
      </c>
      <c r="LO34" s="181">
        <v>-7.8564307078763722</v>
      </c>
      <c r="LP34" s="121">
        <v>70004</v>
      </c>
      <c r="LQ34" s="130">
        <v>17.222324553324732</v>
      </c>
      <c r="LR34" s="173">
        <v>4344</v>
      </c>
      <c r="LS34" s="130">
        <v>-5.2562704471101451</v>
      </c>
      <c r="LT34" s="173">
        <v>5363</v>
      </c>
      <c r="LU34" s="130">
        <v>17.377982052965635</v>
      </c>
      <c r="LV34" s="173">
        <v>6462</v>
      </c>
      <c r="LW34" s="130">
        <v>15.207701907648419</v>
      </c>
      <c r="LX34" s="173">
        <v>5633</v>
      </c>
      <c r="LY34" s="130">
        <v>-12.869296210363501</v>
      </c>
      <c r="LZ34" s="173">
        <v>6183</v>
      </c>
      <c r="MA34" s="130">
        <v>-30.206569590247202</v>
      </c>
      <c r="MB34" s="173">
        <v>6214</v>
      </c>
      <c r="MC34" s="130">
        <v>-6.8924183398261896</v>
      </c>
      <c r="MD34" s="173">
        <v>6585</v>
      </c>
      <c r="ME34" s="130">
        <v>8.6813005446443334</v>
      </c>
      <c r="MF34" s="173">
        <v>6036</v>
      </c>
      <c r="MG34" s="130">
        <v>-2.0924574209245761</v>
      </c>
      <c r="MH34" s="173">
        <v>6603</v>
      </c>
      <c r="MI34" s="130">
        <v>11.443037974683534</v>
      </c>
      <c r="MJ34" s="173">
        <v>6663</v>
      </c>
      <c r="MK34" s="130">
        <v>24.032017870439315</v>
      </c>
      <c r="ML34" s="173">
        <v>5367</v>
      </c>
      <c r="MM34" s="130">
        <v>5.2146637914134431</v>
      </c>
      <c r="MN34" s="173">
        <v>4888</v>
      </c>
      <c r="MO34" s="130">
        <v>5.7779701363341207</v>
      </c>
      <c r="MP34" s="121">
        <v>70341</v>
      </c>
      <c r="MQ34" s="130">
        <v>0.48140106279641603</v>
      </c>
      <c r="MR34" s="173">
        <v>5430</v>
      </c>
      <c r="MS34" s="130">
        <v>25</v>
      </c>
      <c r="MT34" s="173">
        <v>5470</v>
      </c>
      <c r="MU34" s="130">
        <v>1.9951519671825402</v>
      </c>
      <c r="MV34" s="173">
        <v>6978</v>
      </c>
      <c r="MW34" s="130">
        <v>7.9851439182915485</v>
      </c>
      <c r="MX34" s="173">
        <v>6047</v>
      </c>
      <c r="MY34" s="130">
        <v>7.3495473104917552</v>
      </c>
      <c r="MZ34" s="173">
        <v>7232</v>
      </c>
      <c r="NA34" s="130">
        <v>16.965874171114347</v>
      </c>
      <c r="NB34" s="173">
        <v>6831</v>
      </c>
      <c r="NC34" s="130">
        <v>9.9291921467653754</v>
      </c>
      <c r="ND34" s="173">
        <v>6662</v>
      </c>
      <c r="NE34" s="130">
        <v>1.1693242217160282</v>
      </c>
      <c r="NF34" s="173">
        <v>6442</v>
      </c>
      <c r="NG34" s="130">
        <v>6.7263088137839544</v>
      </c>
      <c r="NH34" s="173">
        <v>6757</v>
      </c>
      <c r="NI34" s="130">
        <v>2.3322732091473508</v>
      </c>
      <c r="NJ34" s="173">
        <v>6545</v>
      </c>
      <c r="NK34" s="130">
        <v>-1.7709740357196413</v>
      </c>
      <c r="NL34" s="173">
        <v>5640</v>
      </c>
      <c r="NM34" s="130">
        <v>5.0866405813303484</v>
      </c>
      <c r="NN34" s="173">
        <v>5596</v>
      </c>
      <c r="NO34" s="130">
        <v>14.484451718494263</v>
      </c>
      <c r="NP34" s="121">
        <v>75630</v>
      </c>
      <c r="NQ34" s="130">
        <v>7.5190855973045645</v>
      </c>
      <c r="NR34" s="173">
        <v>5549</v>
      </c>
      <c r="NS34" s="130">
        <v>2.1915285451197031</v>
      </c>
      <c r="NT34" s="173">
        <v>6798</v>
      </c>
      <c r="NU34" s="130">
        <v>24.277879341864718</v>
      </c>
      <c r="NV34" s="173">
        <v>7218</v>
      </c>
      <c r="NW34" s="130">
        <v>3.4393809114359408</v>
      </c>
      <c r="NX34" s="173">
        <v>6357</v>
      </c>
      <c r="NY34" s="130">
        <v>5.1265090127335933</v>
      </c>
      <c r="NZ34" s="173">
        <v>5676</v>
      </c>
      <c r="OA34" s="130">
        <v>-21.515486725663713</v>
      </c>
      <c r="OB34" s="173">
        <v>6639</v>
      </c>
      <c r="OC34" s="130">
        <v>-2.8107158541941124</v>
      </c>
      <c r="OD34" s="173">
        <v>5783</v>
      </c>
      <c r="OE34" s="130">
        <v>-13.194235965175627</v>
      </c>
      <c r="OF34" s="173">
        <v>7517</v>
      </c>
      <c r="OG34" s="130">
        <v>16.687364172617201</v>
      </c>
      <c r="OH34" s="173">
        <v>8220</v>
      </c>
      <c r="OI34" s="130">
        <v>21.651620541660499</v>
      </c>
      <c r="OJ34" s="173">
        <v>6137</v>
      </c>
      <c r="OK34" s="130">
        <v>-6.2337662337662358</v>
      </c>
      <c r="OL34" s="173">
        <v>5749</v>
      </c>
      <c r="OM34" s="130">
        <v>1.9326241134751676</v>
      </c>
      <c r="ON34" s="173">
        <v>6346</v>
      </c>
      <c r="OO34" s="130">
        <v>13.402430307362412</v>
      </c>
      <c r="OP34" s="121">
        <v>77989</v>
      </c>
      <c r="OQ34" s="130">
        <v>3.1191326193309443</v>
      </c>
      <c r="OR34" s="173">
        <v>5819</v>
      </c>
      <c r="OS34" s="130">
        <v>4.8657415750585686</v>
      </c>
      <c r="OT34" s="173">
        <v>4995</v>
      </c>
      <c r="OU34" s="130">
        <v>-26.522506619594001</v>
      </c>
      <c r="OV34" s="173">
        <v>2644</v>
      </c>
      <c r="OW34" s="130">
        <v>-63.369354391798282</v>
      </c>
      <c r="OX34" s="173">
        <v>266</v>
      </c>
      <c r="OY34" s="130">
        <v>-95.815636306433845</v>
      </c>
      <c r="OZ34" s="173">
        <v>833</v>
      </c>
      <c r="PA34" s="130">
        <v>-85.324171952078927</v>
      </c>
      <c r="PB34" s="173">
        <v>1131</v>
      </c>
      <c r="PC34" s="130">
        <v>-82.964301852688664</v>
      </c>
      <c r="PD34" s="173">
        <v>1092</v>
      </c>
      <c r="PE34" s="130">
        <v>-81.117067266124849</v>
      </c>
      <c r="PF34" s="173">
        <v>574</v>
      </c>
      <c r="PG34" s="130">
        <v>-92.363974990022612</v>
      </c>
      <c r="PH34" s="173">
        <v>823</v>
      </c>
      <c r="PI34" s="130">
        <v>-89.987834549878343</v>
      </c>
      <c r="PJ34" s="173">
        <v>667</v>
      </c>
      <c r="PK34" s="130">
        <v>-89.131497474336001</v>
      </c>
      <c r="PL34" s="173">
        <v>493</v>
      </c>
      <c r="PM34" s="130">
        <v>-91.424595581840322</v>
      </c>
      <c r="PN34" s="173">
        <v>551</v>
      </c>
      <c r="PO34" s="130">
        <v>-91.317365269461078</v>
      </c>
      <c r="PP34" s="121">
        <v>19888</v>
      </c>
      <c r="PQ34" s="130">
        <v>-74.498967803151729</v>
      </c>
      <c r="PR34" s="173">
        <v>621</v>
      </c>
      <c r="PS34" s="130">
        <v>-89.328063241106719</v>
      </c>
      <c r="PT34" s="173">
        <v>653</v>
      </c>
      <c r="PU34" s="130">
        <v>-86.926926926926924</v>
      </c>
      <c r="PV34" s="173">
        <v>1131</v>
      </c>
      <c r="PW34" s="130">
        <v>-57.223903177004544</v>
      </c>
      <c r="PX34" s="173">
        <v>1006</v>
      </c>
      <c r="PY34" s="130">
        <v>278.19548872180451</v>
      </c>
      <c r="PZ34" s="173">
        <v>733</v>
      </c>
      <c r="QA34" s="130">
        <v>-12.004801920768305</v>
      </c>
      <c r="QB34" s="173">
        <v>776</v>
      </c>
      <c r="QC34" s="130">
        <v>-31.388152077807252</v>
      </c>
      <c r="QD34" s="173">
        <v>758</v>
      </c>
      <c r="QE34" s="130">
        <v>-30.586080586080588</v>
      </c>
      <c r="QF34" s="173">
        <v>1186</v>
      </c>
      <c r="QG34" s="130">
        <v>106.62020905923346</v>
      </c>
      <c r="QH34" s="173">
        <v>897</v>
      </c>
      <c r="QI34" s="130">
        <v>8.9914945321992725</v>
      </c>
      <c r="QJ34" s="173">
        <v>981</v>
      </c>
      <c r="QK34" s="130">
        <v>47.07646176911544</v>
      </c>
      <c r="QL34" s="173">
        <v>1291</v>
      </c>
      <c r="QM34" s="130">
        <v>161.86612576064908</v>
      </c>
      <c r="QN34" s="173">
        <v>2646</v>
      </c>
      <c r="QO34" s="130">
        <v>380.21778584392018</v>
      </c>
      <c r="QP34" s="121">
        <v>12679</v>
      </c>
      <c r="QQ34" s="130">
        <v>-36.247988736926793</v>
      </c>
      <c r="QR34" s="173">
        <v>2877</v>
      </c>
      <c r="QS34" s="130">
        <v>363.28502415458939</v>
      </c>
      <c r="QT34" s="173">
        <v>2703</v>
      </c>
      <c r="QU34" s="130">
        <v>313.93568147013787</v>
      </c>
      <c r="QV34" s="173">
        <v>3705</v>
      </c>
      <c r="QW34" s="130">
        <v>227.58620689655174</v>
      </c>
      <c r="QX34" s="173">
        <v>3967</v>
      </c>
      <c r="QY34" s="130">
        <v>294.33399602385686</v>
      </c>
      <c r="QZ34" s="173">
        <v>4613</v>
      </c>
      <c r="RA34" s="130">
        <v>529.3315143246931</v>
      </c>
      <c r="RB34" s="173">
        <v>6624</v>
      </c>
      <c r="RC34" s="130">
        <v>753.60824742268039</v>
      </c>
      <c r="RD34" s="173">
        <v>6493</v>
      </c>
      <c r="RE34" s="130">
        <v>756.59630606860162</v>
      </c>
      <c r="RF34" s="173">
        <v>7361</v>
      </c>
      <c r="RG34" s="130">
        <v>520.65767284991568</v>
      </c>
      <c r="RH34" s="173">
        <v>7284</v>
      </c>
      <c r="RI34" s="130">
        <v>712.04013377926435</v>
      </c>
      <c r="RJ34" s="173">
        <v>7136</v>
      </c>
      <c r="RK34" s="130">
        <v>627.42099898063202</v>
      </c>
      <c r="RL34" s="173">
        <v>8756</v>
      </c>
      <c r="RM34" s="130">
        <v>578.23392718822618</v>
      </c>
      <c r="RN34" s="173">
        <v>6366</v>
      </c>
      <c r="RO34" s="130">
        <v>140.58956916099774</v>
      </c>
      <c r="RP34" s="121">
        <v>67885</v>
      </c>
      <c r="RQ34" s="130">
        <v>435.4128874516918</v>
      </c>
      <c r="RR34" s="173">
        <v>6128</v>
      </c>
      <c r="RS34" s="130">
        <v>112.99965241571081</v>
      </c>
      <c r="RT34" s="173">
        <v>7646</v>
      </c>
      <c r="RU34" s="130">
        <v>182.8708842027377</v>
      </c>
      <c r="RV34" s="173">
        <v>8853</v>
      </c>
      <c r="RW34" s="130">
        <v>138.94736842105263</v>
      </c>
      <c r="RX34" s="173">
        <v>6081</v>
      </c>
      <c r="RY34" s="130">
        <v>53.289639526090248</v>
      </c>
      <c r="RZ34" s="173">
        <v>8358</v>
      </c>
      <c r="SA34" s="130">
        <v>81.183611532625193</v>
      </c>
      <c r="SB34" s="173">
        <v>7880</v>
      </c>
      <c r="SC34" s="130">
        <v>18.961352657004827</v>
      </c>
      <c r="SD34" s="173">
        <v>8498</v>
      </c>
      <c r="SE34" s="130">
        <v>30.879408593870327</v>
      </c>
      <c r="SF34" s="173">
        <v>9634</v>
      </c>
      <c r="SG34" s="130">
        <v>30.878956663496805</v>
      </c>
      <c r="SH34" s="173">
        <v>6862</v>
      </c>
      <c r="SI34" s="130">
        <v>-5.7935200439319097</v>
      </c>
      <c r="SJ34" s="173">
        <v>7584</v>
      </c>
      <c r="SK34" s="130">
        <v>6.2780269058295923</v>
      </c>
      <c r="SL34" s="173">
        <v>5934</v>
      </c>
      <c r="SM34" s="130">
        <v>-32.22932846048424</v>
      </c>
      <c r="SN34" s="173">
        <v>8807</v>
      </c>
      <c r="SO34" s="130">
        <v>38.344329249136045</v>
      </c>
      <c r="SP34" s="121">
        <v>92265</v>
      </c>
      <c r="SQ34" s="130">
        <v>35.913677542903443</v>
      </c>
      <c r="SR34" s="173">
        <v>8936</v>
      </c>
      <c r="SS34" s="130">
        <v>45.822454308093995</v>
      </c>
      <c r="ST34" s="173">
        <v>9835</v>
      </c>
      <c r="SU34" s="130">
        <v>28.629348679047872</v>
      </c>
      <c r="SV34" s="173">
        <v>9670</v>
      </c>
      <c r="SW34" s="130">
        <v>9.2285101095673774</v>
      </c>
      <c r="SX34" s="173">
        <v>7439</v>
      </c>
      <c r="SY34" s="130">
        <v>22.331853313599748</v>
      </c>
      <c r="SZ34" s="173">
        <v>8849</v>
      </c>
      <c r="TA34" s="130">
        <v>5.8746111509930588</v>
      </c>
      <c r="TB34" s="173">
        <v>7395</v>
      </c>
      <c r="TC34" s="130">
        <v>-6.1548223350253783</v>
      </c>
      <c r="TD34" s="173">
        <v>9141</v>
      </c>
      <c r="TE34" s="130">
        <v>7.5664862320546034</v>
      </c>
      <c r="TF34" s="173">
        <v>12679</v>
      </c>
      <c r="TG34" s="130">
        <v>31.606809217355192</v>
      </c>
      <c r="TH34" s="173">
        <v>10800</v>
      </c>
      <c r="TI34" s="130">
        <v>57.388516467502185</v>
      </c>
      <c r="TJ34" s="173">
        <v>7953</v>
      </c>
      <c r="TK34" s="130">
        <v>4.8655063291139333</v>
      </c>
      <c r="TL34" s="173">
        <v>8526</v>
      </c>
      <c r="TM34" s="130">
        <v>43.680485338725994</v>
      </c>
      <c r="TN34" s="173">
        <v>8045</v>
      </c>
      <c r="TO34" s="130">
        <v>-8.6522084705348057</v>
      </c>
      <c r="TP34" s="121">
        <v>109268</v>
      </c>
      <c r="TQ34" s="130">
        <v>18.428439820083465</v>
      </c>
      <c r="TR34" s="173">
        <v>7803</v>
      </c>
      <c r="TS34" s="130">
        <v>-12.67905102954342</v>
      </c>
      <c r="TT34" s="173">
        <v>12556</v>
      </c>
      <c r="TU34" s="130">
        <v>27.666497203863759</v>
      </c>
      <c r="TV34" s="173">
        <v>12335</v>
      </c>
      <c r="TW34" s="130">
        <v>27.559462254395029</v>
      </c>
      <c r="TX34" s="173">
        <f>SUM(TX35:TX43)</f>
        <v>8761</v>
      </c>
      <c r="TY34" s="130">
        <f t="shared" si="27"/>
        <v>17.77120580723215</v>
      </c>
      <c r="TZ34" s="173">
        <f>SUM(TZ35:TZ43)</f>
        <v>9138</v>
      </c>
      <c r="UA34" s="130">
        <f t="shared" si="28"/>
        <v>3.2659057520623813</v>
      </c>
      <c r="UB34" s="173">
        <f>SUM(UB35:UB43)</f>
        <v>9820</v>
      </c>
      <c r="UC34" s="130">
        <f t="shared" si="29"/>
        <v>32.792427315753891</v>
      </c>
      <c r="UD34" s="173">
        <v>8988</v>
      </c>
      <c r="UE34" s="130">
        <v>-1.6737774860518528</v>
      </c>
      <c r="UF34" s="173">
        <v>13529</v>
      </c>
      <c r="UG34" s="130">
        <v>6.7039987380708155</v>
      </c>
      <c r="UH34" s="173">
        <v>10484</v>
      </c>
      <c r="UI34" s="130">
        <v>-2.9259259259259207</v>
      </c>
      <c r="UJ34" s="173">
        <v>11482</v>
      </c>
      <c r="UK34" s="130">
        <v>44.373192505972582</v>
      </c>
      <c r="UL34" s="173">
        <v>10252</v>
      </c>
      <c r="UM34" s="130">
        <v>20.243959652826639</v>
      </c>
      <c r="UN34" s="173">
        <v>7745</v>
      </c>
      <c r="UO34" s="130">
        <v>-3.7290242386575523</v>
      </c>
      <c r="UP34" s="121">
        <f t="shared" si="30"/>
        <v>122893</v>
      </c>
      <c r="UQ34" s="122">
        <f t="shared" si="31"/>
        <v>12.469341435735991</v>
      </c>
      <c r="UR34" s="173">
        <v>8993</v>
      </c>
      <c r="US34" s="130">
        <v>15.250544662309373</v>
      </c>
      <c r="UT34" s="173">
        <v>11919</v>
      </c>
      <c r="UU34" s="130">
        <v>-5.0732717425931773</v>
      </c>
      <c r="UV34" s="173">
        <f>SUM(UV35:UV43)</f>
        <v>15457</v>
      </c>
      <c r="UW34" s="130">
        <f t="shared" si="32"/>
        <v>25.310093230644505</v>
      </c>
      <c r="UX34" s="173"/>
      <c r="UY34" s="130"/>
      <c r="UZ34" s="173"/>
      <c r="VA34" s="130"/>
      <c r="VB34" s="173"/>
      <c r="VC34" s="130"/>
      <c r="VD34" s="173"/>
      <c r="VE34" s="130"/>
      <c r="VF34" s="173"/>
      <c r="VG34" s="130"/>
      <c r="VH34" s="173"/>
      <c r="VI34" s="130"/>
      <c r="VJ34" s="173"/>
      <c r="VK34" s="130"/>
      <c r="VL34" s="173"/>
      <c r="VM34" s="130"/>
      <c r="VN34" s="173"/>
      <c r="VO34" s="130"/>
      <c r="VP34" s="121">
        <f t="shared" si="33"/>
        <v>36369</v>
      </c>
      <c r="VQ34" s="122">
        <f t="shared" si="34"/>
        <v>11.240594604514587</v>
      </c>
    </row>
    <row r="35" spans="1:589">
      <c r="A35" s="83"/>
      <c r="B35" s="82"/>
      <c r="C35" s="104" t="s">
        <v>217</v>
      </c>
      <c r="D35" s="90">
        <v>1</v>
      </c>
      <c r="E35" s="20">
        <v>0</v>
      </c>
      <c r="F35" s="20">
        <v>0</v>
      </c>
      <c r="G35" s="20">
        <v>0</v>
      </c>
      <c r="H35" s="20">
        <v>1</v>
      </c>
      <c r="I35" s="20">
        <v>0</v>
      </c>
      <c r="J35" s="20">
        <v>2</v>
      </c>
      <c r="K35" s="20">
        <v>0</v>
      </c>
      <c r="L35" s="20">
        <v>2</v>
      </c>
      <c r="M35" s="20">
        <v>3</v>
      </c>
      <c r="N35" s="20">
        <v>0</v>
      </c>
      <c r="O35" s="20">
        <v>0</v>
      </c>
      <c r="P35" s="20">
        <v>0</v>
      </c>
      <c r="Q35" s="20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0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0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0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0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0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9</v>
      </c>
      <c r="CN35" s="21">
        <v>0</v>
      </c>
      <c r="CO35" s="21">
        <v>0</v>
      </c>
      <c r="CP35" s="21">
        <v>0</v>
      </c>
      <c r="CQ35" s="20">
        <v>9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1</v>
      </c>
      <c r="DC35" s="21">
        <v>0</v>
      </c>
      <c r="DD35" s="20">
        <v>1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0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32" t="s">
        <v>0</v>
      </c>
      <c r="EE35" s="21">
        <v>0</v>
      </c>
      <c r="EF35" s="21">
        <v>0</v>
      </c>
      <c r="EG35" s="21">
        <v>0</v>
      </c>
      <c r="EH35" s="21">
        <v>0</v>
      </c>
      <c r="EI35" s="21" t="s">
        <v>216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0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0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0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2">
        <v>0</v>
      </c>
      <c r="GB35" s="22">
        <v>0</v>
      </c>
      <c r="GC35" s="21">
        <v>0</v>
      </c>
      <c r="GD35" s="20">
        <v>0</v>
      </c>
      <c r="GE35" s="19">
        <v>0</v>
      </c>
      <c r="GF35" s="18">
        <v>0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7">
        <v>0</v>
      </c>
      <c r="GO35" s="24" t="s">
        <v>0</v>
      </c>
      <c r="GP35" s="16" t="s">
        <v>0</v>
      </c>
      <c r="GQ35" s="56">
        <v>0</v>
      </c>
      <c r="GR35" s="54">
        <v>0</v>
      </c>
      <c r="GS35" s="64" t="s">
        <v>418</v>
      </c>
      <c r="GT35" s="67">
        <v>0</v>
      </c>
      <c r="GU35" s="45" t="s">
        <v>418</v>
      </c>
      <c r="GV35" s="67">
        <v>0</v>
      </c>
      <c r="GW35" s="45" t="s">
        <v>453</v>
      </c>
      <c r="GX35" s="67">
        <v>0</v>
      </c>
      <c r="GY35" s="45" t="s">
        <v>0</v>
      </c>
      <c r="GZ35" s="67">
        <v>0</v>
      </c>
      <c r="HA35" s="45" t="s">
        <v>0</v>
      </c>
      <c r="HB35" s="67">
        <v>0</v>
      </c>
      <c r="HC35" s="45" t="s">
        <v>0</v>
      </c>
      <c r="HD35" s="67">
        <v>0</v>
      </c>
      <c r="HE35" s="45" t="s">
        <v>0</v>
      </c>
      <c r="HF35" s="67">
        <v>0</v>
      </c>
      <c r="HG35" s="45" t="s">
        <v>0</v>
      </c>
      <c r="HH35" s="67">
        <v>0</v>
      </c>
      <c r="HI35" s="45" t="s">
        <v>0</v>
      </c>
      <c r="HJ35" s="67">
        <v>0</v>
      </c>
      <c r="HK35" s="45" t="s">
        <v>453</v>
      </c>
      <c r="HL35" s="67">
        <v>0</v>
      </c>
      <c r="HM35" s="45" t="s">
        <v>0</v>
      </c>
      <c r="HN35" s="67">
        <v>0</v>
      </c>
      <c r="HO35" s="45" t="s">
        <v>0</v>
      </c>
      <c r="HP35" s="72">
        <v>0</v>
      </c>
      <c r="HQ35" s="64" t="s">
        <v>0</v>
      </c>
      <c r="HR35" s="67">
        <v>0</v>
      </c>
      <c r="HS35" s="45" t="s">
        <v>0</v>
      </c>
      <c r="HT35" s="67">
        <v>0</v>
      </c>
      <c r="HU35" s="45" t="s">
        <v>0</v>
      </c>
      <c r="HV35" s="67">
        <v>0</v>
      </c>
      <c r="HW35" s="45" t="s">
        <v>0</v>
      </c>
      <c r="HX35" s="67">
        <v>0</v>
      </c>
      <c r="HY35" s="45" t="s">
        <v>0</v>
      </c>
      <c r="HZ35" s="67">
        <v>0</v>
      </c>
      <c r="IA35" s="45" t="s">
        <v>0</v>
      </c>
      <c r="IB35" s="67">
        <v>0</v>
      </c>
      <c r="IC35" s="45" t="s">
        <v>0</v>
      </c>
      <c r="ID35" s="67">
        <v>0</v>
      </c>
      <c r="IE35" s="45" t="s">
        <v>0</v>
      </c>
      <c r="IF35" s="67"/>
      <c r="IG35" s="45" t="s">
        <v>0</v>
      </c>
      <c r="IH35" s="67">
        <v>0</v>
      </c>
      <c r="II35" s="15"/>
      <c r="IJ35" s="67">
        <v>0</v>
      </c>
      <c r="IK35" s="15"/>
      <c r="IL35" s="67">
        <v>0</v>
      </c>
      <c r="IM35" s="15" t="s">
        <v>0</v>
      </c>
      <c r="IN35" s="67">
        <v>0</v>
      </c>
      <c r="IO35" s="15" t="s">
        <v>0</v>
      </c>
      <c r="IP35" s="98">
        <v>0</v>
      </c>
      <c r="IQ35" s="15" t="s">
        <v>0</v>
      </c>
      <c r="IR35" s="67">
        <v>0</v>
      </c>
      <c r="IS35" s="45" t="s">
        <v>0</v>
      </c>
      <c r="IT35" s="67">
        <v>0</v>
      </c>
      <c r="IU35" s="45" t="s">
        <v>0</v>
      </c>
      <c r="IV35" s="124">
        <v>0</v>
      </c>
      <c r="IW35" s="130" t="s">
        <v>548</v>
      </c>
      <c r="IX35" s="124">
        <v>0</v>
      </c>
      <c r="IY35" s="130" t="s">
        <v>0</v>
      </c>
      <c r="IZ35" s="124">
        <v>0</v>
      </c>
      <c r="JA35" s="130" t="s">
        <v>0</v>
      </c>
      <c r="JB35" s="124">
        <v>0</v>
      </c>
      <c r="JC35" s="130" t="s">
        <v>0</v>
      </c>
      <c r="JD35" s="124">
        <v>0</v>
      </c>
      <c r="JE35" s="130" t="s">
        <v>0</v>
      </c>
      <c r="JF35" s="124">
        <v>0</v>
      </c>
      <c r="JG35" s="130" t="s">
        <v>564</v>
      </c>
      <c r="JH35" s="124">
        <v>0</v>
      </c>
      <c r="JI35" s="130" t="s">
        <v>566</v>
      </c>
      <c r="JJ35" s="124">
        <v>0</v>
      </c>
      <c r="JK35" s="130" t="s">
        <v>570</v>
      </c>
      <c r="JL35" s="124">
        <v>0</v>
      </c>
      <c r="JM35" s="130" t="s">
        <v>418</v>
      </c>
      <c r="JN35" s="124">
        <v>0</v>
      </c>
      <c r="JO35" s="130" t="s">
        <v>0</v>
      </c>
      <c r="JP35" s="125">
        <v>0</v>
      </c>
      <c r="JQ35" s="130" t="s">
        <v>577</v>
      </c>
      <c r="JR35" s="124">
        <v>0</v>
      </c>
      <c r="JS35" s="130" t="s">
        <v>216</v>
      </c>
      <c r="JT35" s="124">
        <v>0</v>
      </c>
      <c r="JU35" s="130" t="s">
        <v>216</v>
      </c>
      <c r="JV35" s="124">
        <v>0</v>
      </c>
      <c r="JW35" s="167" t="s">
        <v>216</v>
      </c>
      <c r="JX35" s="172">
        <v>0</v>
      </c>
      <c r="JY35" s="167" t="s">
        <v>216</v>
      </c>
      <c r="JZ35" s="172">
        <v>0</v>
      </c>
      <c r="KA35" s="130" t="s">
        <v>590</v>
      </c>
      <c r="KB35" s="172">
        <v>0</v>
      </c>
      <c r="KC35" s="130" t="s">
        <v>593</v>
      </c>
      <c r="KD35" s="172">
        <v>0</v>
      </c>
      <c r="KE35" s="130"/>
      <c r="KF35" s="172">
        <v>0</v>
      </c>
      <c r="KG35" s="130"/>
      <c r="KH35" s="172">
        <v>0</v>
      </c>
      <c r="KI35" s="130" t="s">
        <v>599</v>
      </c>
      <c r="KJ35" s="172">
        <v>0</v>
      </c>
      <c r="KK35" s="130" t="s">
        <v>599</v>
      </c>
      <c r="KL35" s="172">
        <v>0</v>
      </c>
      <c r="KM35" s="130" t="s">
        <v>603</v>
      </c>
      <c r="KN35" s="172">
        <v>0</v>
      </c>
      <c r="KO35" s="130" t="s">
        <v>216</v>
      </c>
      <c r="KP35" s="125">
        <v>0</v>
      </c>
      <c r="KQ35" s="130" t="s">
        <v>606</v>
      </c>
      <c r="KR35" s="172">
        <v>0</v>
      </c>
      <c r="KS35" s="130" t="s">
        <v>606</v>
      </c>
      <c r="KT35" s="172">
        <v>0</v>
      </c>
      <c r="KU35" s="130" t="s">
        <v>606</v>
      </c>
      <c r="KV35" s="172" t="s">
        <v>614</v>
      </c>
      <c r="KW35" s="130" t="s">
        <v>614</v>
      </c>
      <c r="KX35" s="172" t="s">
        <v>616</v>
      </c>
      <c r="KY35" s="130" t="s">
        <v>616</v>
      </c>
      <c r="KZ35" s="172" t="s">
        <v>618</v>
      </c>
      <c r="LA35" s="181" t="s">
        <v>618</v>
      </c>
      <c r="LB35" s="185" t="s">
        <v>621</v>
      </c>
      <c r="LC35" s="181" t="s">
        <v>621</v>
      </c>
      <c r="LD35" s="185" t="s">
        <v>623</v>
      </c>
      <c r="LE35" s="181" t="s">
        <v>623</v>
      </c>
      <c r="LF35" s="185" t="s">
        <v>0</v>
      </c>
      <c r="LG35" s="181" t="s">
        <v>0</v>
      </c>
      <c r="LH35" s="185" t="s">
        <v>216</v>
      </c>
      <c r="LI35" s="181" t="s">
        <v>216</v>
      </c>
      <c r="LJ35" s="185" t="s">
        <v>216</v>
      </c>
      <c r="LK35" s="181" t="s">
        <v>216</v>
      </c>
      <c r="LL35" s="185" t="s">
        <v>216</v>
      </c>
      <c r="LM35" s="181" t="s">
        <v>216</v>
      </c>
      <c r="LN35" s="185" t="s">
        <v>216</v>
      </c>
      <c r="LO35" s="181" t="s">
        <v>216</v>
      </c>
      <c r="LP35" s="121">
        <v>0</v>
      </c>
      <c r="LQ35" s="130" t="s">
        <v>216</v>
      </c>
      <c r="LR35" s="185" t="s">
        <v>216</v>
      </c>
      <c r="LS35" s="130" t="s">
        <v>216</v>
      </c>
      <c r="LT35" s="172" t="s">
        <v>216</v>
      </c>
      <c r="LU35" s="130" t="s">
        <v>216</v>
      </c>
      <c r="LV35" s="172" t="s">
        <v>216</v>
      </c>
      <c r="LW35" s="130" t="s">
        <v>216</v>
      </c>
      <c r="LX35" s="172" t="s">
        <v>216</v>
      </c>
      <c r="LY35" s="130" t="s">
        <v>216</v>
      </c>
      <c r="LZ35" s="172" t="s">
        <v>216</v>
      </c>
      <c r="MA35" s="130" t="s">
        <v>216</v>
      </c>
      <c r="MB35" s="172" t="s">
        <v>216</v>
      </c>
      <c r="MC35" s="130" t="s">
        <v>216</v>
      </c>
      <c r="MD35" s="172" t="s">
        <v>216</v>
      </c>
      <c r="ME35" s="130" t="s">
        <v>216</v>
      </c>
      <c r="MF35" s="172" t="s">
        <v>216</v>
      </c>
      <c r="MG35" s="130" t="s">
        <v>216</v>
      </c>
      <c r="MH35" s="172" t="s">
        <v>216</v>
      </c>
      <c r="MI35" s="130" t="s">
        <v>216</v>
      </c>
      <c r="MJ35" s="172" t="s">
        <v>216</v>
      </c>
      <c r="MK35" s="130" t="s">
        <v>216</v>
      </c>
      <c r="ML35" s="172" t="s">
        <v>216</v>
      </c>
      <c r="MM35" s="130" t="s">
        <v>216</v>
      </c>
      <c r="MN35" s="172" t="s">
        <v>216</v>
      </c>
      <c r="MO35" s="130" t="s">
        <v>216</v>
      </c>
      <c r="MP35" s="121">
        <v>0</v>
      </c>
      <c r="MQ35" s="130" t="s">
        <v>216</v>
      </c>
      <c r="MR35" s="185" t="s">
        <v>216</v>
      </c>
      <c r="MS35" s="130" t="s">
        <v>216</v>
      </c>
      <c r="MT35" s="172" t="s">
        <v>216</v>
      </c>
      <c r="MU35" s="130" t="s">
        <v>216</v>
      </c>
      <c r="MV35" s="172" t="s">
        <v>216</v>
      </c>
      <c r="MW35" s="130" t="s">
        <v>216</v>
      </c>
      <c r="MX35" s="172" t="s">
        <v>216</v>
      </c>
      <c r="MY35" s="130" t="s">
        <v>216</v>
      </c>
      <c r="MZ35" s="172" t="s">
        <v>216</v>
      </c>
      <c r="NA35" s="130" t="s">
        <v>216</v>
      </c>
      <c r="NB35" s="172" t="s">
        <v>216</v>
      </c>
      <c r="NC35" s="130" t="s">
        <v>216</v>
      </c>
      <c r="ND35" s="172" t="s">
        <v>216</v>
      </c>
      <c r="NE35" s="130" t="s">
        <v>216</v>
      </c>
      <c r="NF35" s="172" t="s">
        <v>216</v>
      </c>
      <c r="NG35" s="130" t="s">
        <v>216</v>
      </c>
      <c r="NH35" s="172" t="s">
        <v>216</v>
      </c>
      <c r="NI35" s="130" t="s">
        <v>216</v>
      </c>
      <c r="NJ35" s="172" t="s">
        <v>216</v>
      </c>
      <c r="NK35" s="130" t="s">
        <v>216</v>
      </c>
      <c r="NL35" s="172" t="s">
        <v>216</v>
      </c>
      <c r="NM35" s="130" t="s">
        <v>216</v>
      </c>
      <c r="NN35" s="171" t="s">
        <v>216</v>
      </c>
      <c r="NO35" s="130" t="s">
        <v>216</v>
      </c>
      <c r="NP35" s="121">
        <v>0</v>
      </c>
      <c r="NQ35" s="130" t="s">
        <v>216</v>
      </c>
      <c r="NR35" s="185" t="s">
        <v>216</v>
      </c>
      <c r="NS35" s="130" t="s">
        <v>216</v>
      </c>
      <c r="NT35" s="172" t="s">
        <v>216</v>
      </c>
      <c r="NU35" s="130" t="s">
        <v>216</v>
      </c>
      <c r="NV35" s="172" t="s">
        <v>216</v>
      </c>
      <c r="NW35" s="130" t="s">
        <v>216</v>
      </c>
      <c r="NX35" s="172" t="s">
        <v>216</v>
      </c>
      <c r="NY35" s="130" t="s">
        <v>216</v>
      </c>
      <c r="NZ35" s="172" t="s">
        <v>216</v>
      </c>
      <c r="OA35" s="130" t="s">
        <v>216</v>
      </c>
      <c r="OB35" s="172" t="s">
        <v>216</v>
      </c>
      <c r="OC35" s="130" t="s">
        <v>216</v>
      </c>
      <c r="OD35" s="172" t="s">
        <v>216</v>
      </c>
      <c r="OE35" s="130" t="s">
        <v>216</v>
      </c>
      <c r="OF35" s="172" t="s">
        <v>216</v>
      </c>
      <c r="OG35" s="130" t="s">
        <v>216</v>
      </c>
      <c r="OH35" s="172" t="s">
        <v>216</v>
      </c>
      <c r="OI35" s="130" t="s">
        <v>216</v>
      </c>
      <c r="OJ35" s="172" t="s">
        <v>216</v>
      </c>
      <c r="OK35" s="130" t="s">
        <v>216</v>
      </c>
      <c r="OL35" s="172" t="s">
        <v>216</v>
      </c>
      <c r="OM35" s="130" t="s">
        <v>216</v>
      </c>
      <c r="ON35" s="171" t="s">
        <v>216</v>
      </c>
      <c r="OO35" s="130" t="s">
        <v>216</v>
      </c>
      <c r="OP35" s="121">
        <v>0</v>
      </c>
      <c r="OQ35" s="130" t="s">
        <v>216</v>
      </c>
      <c r="OR35" s="185" t="s">
        <v>216</v>
      </c>
      <c r="OS35" s="130" t="s">
        <v>216</v>
      </c>
      <c r="OT35" s="172" t="s">
        <v>216</v>
      </c>
      <c r="OU35" s="130" t="s">
        <v>216</v>
      </c>
      <c r="OV35" s="172" t="s">
        <v>216</v>
      </c>
      <c r="OW35" s="130" t="s">
        <v>216</v>
      </c>
      <c r="OX35" s="172" t="s">
        <v>216</v>
      </c>
      <c r="OY35" s="130" t="s">
        <v>216</v>
      </c>
      <c r="OZ35" s="172" t="s">
        <v>216</v>
      </c>
      <c r="PA35" s="130" t="s">
        <v>216</v>
      </c>
      <c r="PB35" s="172" t="s">
        <v>216</v>
      </c>
      <c r="PC35" s="130" t="s">
        <v>216</v>
      </c>
      <c r="PD35" s="172" t="s">
        <v>216</v>
      </c>
      <c r="PE35" s="130" t="s">
        <v>216</v>
      </c>
      <c r="PF35" s="172" t="s">
        <v>216</v>
      </c>
      <c r="PG35" s="130" t="s">
        <v>216</v>
      </c>
      <c r="PH35" s="172" t="s">
        <v>216</v>
      </c>
      <c r="PI35" s="130" t="s">
        <v>216</v>
      </c>
      <c r="PJ35" s="172" t="s">
        <v>216</v>
      </c>
      <c r="PK35" s="130" t="s">
        <v>216</v>
      </c>
      <c r="PL35" s="172" t="s">
        <v>216</v>
      </c>
      <c r="PM35" s="130" t="s">
        <v>216</v>
      </c>
      <c r="PN35" s="172" t="s">
        <v>216</v>
      </c>
      <c r="PO35" s="130" t="s">
        <v>216</v>
      </c>
      <c r="PP35" s="121">
        <v>0</v>
      </c>
      <c r="PQ35" s="130" t="s">
        <v>216</v>
      </c>
      <c r="PR35" s="185" t="s">
        <v>216</v>
      </c>
      <c r="PS35" s="130" t="s">
        <v>216</v>
      </c>
      <c r="PT35" s="172" t="s">
        <v>216</v>
      </c>
      <c r="PU35" s="130" t="s">
        <v>216</v>
      </c>
      <c r="PV35" s="172" t="s">
        <v>216</v>
      </c>
      <c r="PW35" s="130" t="s">
        <v>216</v>
      </c>
      <c r="PX35" s="172" t="s">
        <v>216</v>
      </c>
      <c r="PY35" s="130" t="s">
        <v>216</v>
      </c>
      <c r="PZ35" s="172" t="s">
        <v>216</v>
      </c>
      <c r="QA35" s="130" t="s">
        <v>216</v>
      </c>
      <c r="QB35" s="172" t="s">
        <v>216</v>
      </c>
      <c r="QC35" s="130" t="s">
        <v>216</v>
      </c>
      <c r="QD35" s="172" t="s">
        <v>216</v>
      </c>
      <c r="QE35" s="130" t="s">
        <v>216</v>
      </c>
      <c r="QF35" s="172" t="s">
        <v>216</v>
      </c>
      <c r="QG35" s="130" t="s">
        <v>216</v>
      </c>
      <c r="QH35" s="172" t="s">
        <v>216</v>
      </c>
      <c r="QI35" s="130" t="s">
        <v>216</v>
      </c>
      <c r="QJ35" s="172" t="s">
        <v>216</v>
      </c>
      <c r="QK35" s="130" t="s">
        <v>216</v>
      </c>
      <c r="QL35" s="172" t="s">
        <v>216</v>
      </c>
      <c r="QM35" s="130" t="s">
        <v>216</v>
      </c>
      <c r="QN35" s="172" t="s">
        <v>216</v>
      </c>
      <c r="QO35" s="130" t="s">
        <v>216</v>
      </c>
      <c r="QP35" s="121">
        <v>0</v>
      </c>
      <c r="QQ35" s="130" t="s">
        <v>216</v>
      </c>
      <c r="QR35" s="186" t="s">
        <v>764</v>
      </c>
      <c r="QS35" s="130" t="s">
        <v>216</v>
      </c>
      <c r="QT35" s="171" t="s">
        <v>764</v>
      </c>
      <c r="QU35" s="130" t="s">
        <v>216</v>
      </c>
      <c r="QV35" s="171" t="s">
        <v>764</v>
      </c>
      <c r="QW35" s="130" t="s">
        <v>216</v>
      </c>
      <c r="QX35" s="171" t="s">
        <v>764</v>
      </c>
      <c r="QY35" s="130" t="s">
        <v>216</v>
      </c>
      <c r="QZ35" s="171" t="s">
        <v>764</v>
      </c>
      <c r="RA35" s="130" t="s">
        <v>216</v>
      </c>
      <c r="RB35" s="171" t="s">
        <v>764</v>
      </c>
      <c r="RC35" s="130" t="s">
        <v>216</v>
      </c>
      <c r="RD35" s="171" t="s">
        <v>764</v>
      </c>
      <c r="RE35" s="130" t="s">
        <v>216</v>
      </c>
      <c r="RF35" s="171" t="s">
        <v>764</v>
      </c>
      <c r="RG35" s="130" t="s">
        <v>216</v>
      </c>
      <c r="RH35" s="171" t="s">
        <v>764</v>
      </c>
      <c r="RI35" s="130" t="s">
        <v>216</v>
      </c>
      <c r="RJ35" s="171" t="s">
        <v>764</v>
      </c>
      <c r="RK35" s="130" t="s">
        <v>216</v>
      </c>
      <c r="RL35" s="171" t="s">
        <v>764</v>
      </c>
      <c r="RM35" s="130" t="s">
        <v>216</v>
      </c>
      <c r="RN35" s="171" t="s">
        <v>764</v>
      </c>
      <c r="RO35" s="130" t="s">
        <v>216</v>
      </c>
      <c r="RP35" s="121">
        <v>0</v>
      </c>
      <c r="RQ35" s="130" t="s">
        <v>216</v>
      </c>
      <c r="RR35" s="171" t="s">
        <v>764</v>
      </c>
      <c r="RS35" s="130" t="s">
        <v>216</v>
      </c>
      <c r="RT35" s="171" t="s">
        <v>764</v>
      </c>
      <c r="RU35" s="130" t="s">
        <v>216</v>
      </c>
      <c r="RV35" s="171" t="s">
        <v>764</v>
      </c>
      <c r="RW35" s="130" t="s">
        <v>216</v>
      </c>
      <c r="RX35" s="171" t="s">
        <v>764</v>
      </c>
      <c r="RY35" s="130" t="s">
        <v>216</v>
      </c>
      <c r="RZ35" s="171" t="s">
        <v>764</v>
      </c>
      <c r="SA35" s="130" t="s">
        <v>216</v>
      </c>
      <c r="SB35" s="171" t="s">
        <v>764</v>
      </c>
      <c r="SC35" s="130" t="s">
        <v>216</v>
      </c>
      <c r="SD35" s="186" t="s">
        <v>764</v>
      </c>
      <c r="SE35" s="130" t="s">
        <v>216</v>
      </c>
      <c r="SF35" s="186" t="s">
        <v>764</v>
      </c>
      <c r="SG35" s="130" t="s">
        <v>216</v>
      </c>
      <c r="SH35" s="186" t="s">
        <v>764</v>
      </c>
      <c r="SI35" s="130" t="s">
        <v>216</v>
      </c>
      <c r="SJ35" s="186" t="s">
        <v>764</v>
      </c>
      <c r="SK35" s="130" t="s">
        <v>216</v>
      </c>
      <c r="SL35" s="186" t="s">
        <v>764</v>
      </c>
      <c r="SM35" s="130" t="s">
        <v>216</v>
      </c>
      <c r="SN35" s="186" t="s">
        <v>764</v>
      </c>
      <c r="SO35" s="130" t="s">
        <v>216</v>
      </c>
      <c r="SP35" s="121">
        <v>0</v>
      </c>
      <c r="SQ35" s="130" t="s">
        <v>216</v>
      </c>
      <c r="SR35" s="186" t="s">
        <v>764</v>
      </c>
      <c r="SS35" s="130" t="s">
        <v>216</v>
      </c>
      <c r="ST35" s="186" t="s">
        <v>764</v>
      </c>
      <c r="SU35" s="130" t="s">
        <v>216</v>
      </c>
      <c r="SV35" s="186" t="s">
        <v>764</v>
      </c>
      <c r="SW35" s="130" t="s">
        <v>216</v>
      </c>
      <c r="SX35" s="186" t="s">
        <v>764</v>
      </c>
      <c r="SY35" s="130" t="s">
        <v>216</v>
      </c>
      <c r="SZ35" s="186" t="s">
        <v>764</v>
      </c>
      <c r="TA35" s="130" t="s">
        <v>216</v>
      </c>
      <c r="TB35" s="186" t="s">
        <v>764</v>
      </c>
      <c r="TC35" s="130" t="s">
        <v>216</v>
      </c>
      <c r="TD35" s="186" t="s">
        <v>764</v>
      </c>
      <c r="TE35" s="130" t="s">
        <v>216</v>
      </c>
      <c r="TF35" s="186" t="s">
        <v>764</v>
      </c>
      <c r="TG35" s="130" t="s">
        <v>216</v>
      </c>
      <c r="TH35" s="186" t="s">
        <v>764</v>
      </c>
      <c r="TI35" s="130" t="s">
        <v>216</v>
      </c>
      <c r="TJ35" s="186" t="s">
        <v>764</v>
      </c>
      <c r="TK35" s="130" t="s">
        <v>216</v>
      </c>
      <c r="TL35" s="186" t="s">
        <v>764</v>
      </c>
      <c r="TM35" s="130" t="s">
        <v>216</v>
      </c>
      <c r="TN35" s="186" t="s">
        <v>764</v>
      </c>
      <c r="TO35" s="130" t="s">
        <v>216</v>
      </c>
      <c r="TP35" s="121">
        <v>0</v>
      </c>
      <c r="TQ35" s="130" t="s">
        <v>216</v>
      </c>
      <c r="TR35" s="186" t="s">
        <v>764</v>
      </c>
      <c r="TS35" s="130" t="s">
        <v>216</v>
      </c>
      <c r="TT35" s="186" t="s">
        <v>764</v>
      </c>
      <c r="TU35" s="130" t="s">
        <v>216</v>
      </c>
      <c r="TV35" s="186" t="s">
        <v>764</v>
      </c>
      <c r="TW35" s="130" t="s">
        <v>216</v>
      </c>
      <c r="TX35" s="186" t="s">
        <v>764</v>
      </c>
      <c r="TY35" s="130" t="str">
        <f t="shared" si="27"/>
        <v>-</v>
      </c>
      <c r="TZ35" s="186" t="s">
        <v>764</v>
      </c>
      <c r="UA35" s="130" t="str">
        <f t="shared" si="28"/>
        <v>-</v>
      </c>
      <c r="UB35" s="186" t="s">
        <v>764</v>
      </c>
      <c r="UC35" s="130" t="str">
        <f t="shared" si="29"/>
        <v>-</v>
      </c>
      <c r="UD35" s="186" t="s">
        <v>764</v>
      </c>
      <c r="UE35" s="130" t="s">
        <v>216</v>
      </c>
      <c r="UF35" s="186" t="s">
        <v>764</v>
      </c>
      <c r="UG35" s="130" t="s">
        <v>216</v>
      </c>
      <c r="UH35" s="186" t="s">
        <v>764</v>
      </c>
      <c r="UI35" s="130" t="s">
        <v>216</v>
      </c>
      <c r="UJ35" s="186" t="s">
        <v>764</v>
      </c>
      <c r="UK35" s="130" t="s">
        <v>216</v>
      </c>
      <c r="UL35" s="186" t="s">
        <v>764</v>
      </c>
      <c r="UM35" s="130" t="s">
        <v>216</v>
      </c>
      <c r="UN35" s="186" t="s">
        <v>764</v>
      </c>
      <c r="UO35" s="130" t="s">
        <v>216</v>
      </c>
      <c r="UP35" s="121">
        <f t="shared" si="30"/>
        <v>0</v>
      </c>
      <c r="UQ35" s="122" t="str">
        <f t="shared" si="31"/>
        <v>-</v>
      </c>
      <c r="UR35" s="186" t="s">
        <v>764</v>
      </c>
      <c r="US35" s="130" t="s">
        <v>216</v>
      </c>
      <c r="UT35" s="186" t="s">
        <v>764</v>
      </c>
      <c r="UU35" s="130" t="s">
        <v>216</v>
      </c>
      <c r="UV35" s="186" t="s">
        <v>764</v>
      </c>
      <c r="UW35" s="130" t="str">
        <f t="shared" si="32"/>
        <v>-</v>
      </c>
      <c r="UX35" s="186"/>
      <c r="UY35" s="130"/>
      <c r="UZ35" s="186"/>
      <c r="VA35" s="130"/>
      <c r="VB35" s="186"/>
      <c r="VC35" s="130"/>
      <c r="VD35" s="186"/>
      <c r="VE35" s="130"/>
      <c r="VF35" s="186"/>
      <c r="VG35" s="130"/>
      <c r="VH35" s="186"/>
      <c r="VI35" s="130"/>
      <c r="VJ35" s="186"/>
      <c r="VK35" s="130"/>
      <c r="VL35" s="186"/>
      <c r="VM35" s="130"/>
      <c r="VN35" s="186"/>
      <c r="VO35" s="130"/>
      <c r="VP35" s="121">
        <f t="shared" si="33"/>
        <v>0</v>
      </c>
      <c r="VQ35" s="122" t="str">
        <f t="shared" si="34"/>
        <v>-</v>
      </c>
    </row>
    <row r="36" spans="1:589">
      <c r="A36" s="83"/>
      <c r="B36" s="82"/>
      <c r="C36" s="104" t="s">
        <v>215</v>
      </c>
      <c r="D36" s="90">
        <v>527</v>
      </c>
      <c r="E36" s="20">
        <v>348</v>
      </c>
      <c r="F36" s="20">
        <v>487</v>
      </c>
      <c r="G36" s="20">
        <v>393</v>
      </c>
      <c r="H36" s="20">
        <v>481</v>
      </c>
      <c r="I36" s="20">
        <v>599</v>
      </c>
      <c r="J36" s="20">
        <v>658</v>
      </c>
      <c r="K36" s="20">
        <v>3327</v>
      </c>
      <c r="L36" s="20">
        <v>4170</v>
      </c>
      <c r="M36" s="20">
        <v>536</v>
      </c>
      <c r="N36" s="20">
        <v>1668</v>
      </c>
      <c r="O36" s="20">
        <v>674</v>
      </c>
      <c r="P36" s="20">
        <v>785</v>
      </c>
      <c r="Q36" s="20">
        <v>948</v>
      </c>
      <c r="R36" s="21">
        <v>51</v>
      </c>
      <c r="S36" s="21">
        <v>31</v>
      </c>
      <c r="T36" s="21">
        <v>82</v>
      </c>
      <c r="U36" s="21">
        <v>66</v>
      </c>
      <c r="V36" s="21">
        <v>78</v>
      </c>
      <c r="W36" s="21">
        <v>81</v>
      </c>
      <c r="X36" s="21">
        <v>37</v>
      </c>
      <c r="Y36" s="21">
        <v>64</v>
      </c>
      <c r="Z36" s="21">
        <v>74</v>
      </c>
      <c r="AA36" s="21">
        <v>64</v>
      </c>
      <c r="AB36" s="21">
        <v>85</v>
      </c>
      <c r="AC36" s="21">
        <v>42</v>
      </c>
      <c r="AD36" s="20">
        <v>755</v>
      </c>
      <c r="AE36" s="21">
        <v>50</v>
      </c>
      <c r="AF36" s="21">
        <v>66</v>
      </c>
      <c r="AG36" s="21">
        <v>95</v>
      </c>
      <c r="AH36" s="21">
        <v>76</v>
      </c>
      <c r="AI36" s="21">
        <v>94</v>
      </c>
      <c r="AJ36" s="21">
        <v>126</v>
      </c>
      <c r="AK36" s="21">
        <v>138</v>
      </c>
      <c r="AL36" s="21">
        <v>98</v>
      </c>
      <c r="AM36" s="21">
        <v>132</v>
      </c>
      <c r="AN36" s="21">
        <v>134</v>
      </c>
      <c r="AO36" s="21">
        <v>193</v>
      </c>
      <c r="AP36" s="21">
        <v>175</v>
      </c>
      <c r="AQ36" s="20">
        <v>1377</v>
      </c>
      <c r="AR36" s="21">
        <v>161</v>
      </c>
      <c r="AS36" s="21">
        <v>131</v>
      </c>
      <c r="AT36" s="21">
        <v>155</v>
      </c>
      <c r="AU36" s="21">
        <v>160</v>
      </c>
      <c r="AV36" s="21">
        <v>329</v>
      </c>
      <c r="AW36" s="21">
        <v>442</v>
      </c>
      <c r="AX36" s="21">
        <v>299</v>
      </c>
      <c r="AY36" s="21">
        <v>283</v>
      </c>
      <c r="AZ36" s="21">
        <v>234</v>
      </c>
      <c r="BA36" s="21">
        <v>289</v>
      </c>
      <c r="BB36" s="21">
        <v>326</v>
      </c>
      <c r="BC36" s="21">
        <v>323</v>
      </c>
      <c r="BD36" s="20">
        <v>3132</v>
      </c>
      <c r="BE36" s="21">
        <v>254</v>
      </c>
      <c r="BF36" s="21">
        <v>264</v>
      </c>
      <c r="BG36" s="21">
        <v>359</v>
      </c>
      <c r="BH36" s="21">
        <v>271</v>
      </c>
      <c r="BI36" s="21">
        <v>260</v>
      </c>
      <c r="BJ36" s="21">
        <v>168</v>
      </c>
      <c r="BK36" s="21">
        <v>112</v>
      </c>
      <c r="BL36" s="21">
        <v>5911</v>
      </c>
      <c r="BM36" s="21">
        <v>1841</v>
      </c>
      <c r="BN36" s="21">
        <v>100</v>
      </c>
      <c r="BO36" s="21">
        <v>115</v>
      </c>
      <c r="BP36" s="21">
        <v>71</v>
      </c>
      <c r="BQ36" s="20">
        <v>9726</v>
      </c>
      <c r="BR36" s="21">
        <v>98</v>
      </c>
      <c r="BS36" s="21">
        <v>83</v>
      </c>
      <c r="BT36" s="21">
        <v>99</v>
      </c>
      <c r="BU36" s="21">
        <v>110</v>
      </c>
      <c r="BV36" s="21">
        <v>153</v>
      </c>
      <c r="BW36" s="21">
        <v>186</v>
      </c>
      <c r="BX36" s="21">
        <v>168</v>
      </c>
      <c r="BY36" s="21">
        <v>178</v>
      </c>
      <c r="BZ36" s="21">
        <v>263</v>
      </c>
      <c r="CA36" s="21">
        <v>321</v>
      </c>
      <c r="CB36" s="21">
        <v>100</v>
      </c>
      <c r="CC36" s="21">
        <v>289</v>
      </c>
      <c r="CD36" s="20">
        <v>2048</v>
      </c>
      <c r="CE36" s="21">
        <v>476</v>
      </c>
      <c r="CF36" s="21">
        <v>219</v>
      </c>
      <c r="CG36" s="21">
        <v>384</v>
      </c>
      <c r="CH36" s="21">
        <v>132</v>
      </c>
      <c r="CI36" s="21">
        <v>215</v>
      </c>
      <c r="CJ36" s="21">
        <v>177</v>
      </c>
      <c r="CK36" s="21">
        <v>187</v>
      </c>
      <c r="CL36" s="21">
        <v>193</v>
      </c>
      <c r="CM36" s="21">
        <v>206</v>
      </c>
      <c r="CN36" s="21">
        <v>141</v>
      </c>
      <c r="CO36" s="21">
        <v>258</v>
      </c>
      <c r="CP36" s="21">
        <v>459</v>
      </c>
      <c r="CQ36" s="20">
        <v>3047</v>
      </c>
      <c r="CR36" s="21">
        <v>287</v>
      </c>
      <c r="CS36" s="21">
        <v>546</v>
      </c>
      <c r="CT36" s="21">
        <v>222</v>
      </c>
      <c r="CU36" s="21">
        <v>256</v>
      </c>
      <c r="CV36" s="21">
        <v>270</v>
      </c>
      <c r="CW36" s="21">
        <v>184</v>
      </c>
      <c r="CX36" s="21">
        <v>221</v>
      </c>
      <c r="CY36" s="21">
        <v>169</v>
      </c>
      <c r="CZ36" s="21">
        <v>200</v>
      </c>
      <c r="DA36" s="21">
        <v>167</v>
      </c>
      <c r="DB36" s="21">
        <v>228</v>
      </c>
      <c r="DC36" s="21">
        <v>270</v>
      </c>
      <c r="DD36" s="20">
        <v>3020</v>
      </c>
      <c r="DE36" s="21">
        <v>244</v>
      </c>
      <c r="DF36" s="21">
        <v>183</v>
      </c>
      <c r="DG36" s="21">
        <v>197</v>
      </c>
      <c r="DH36" s="21">
        <v>152</v>
      </c>
      <c r="DI36" s="21">
        <v>131</v>
      </c>
      <c r="DJ36" s="21">
        <v>119</v>
      </c>
      <c r="DK36" s="21">
        <v>227</v>
      </c>
      <c r="DL36" s="21">
        <v>162</v>
      </c>
      <c r="DM36" s="21">
        <v>189</v>
      </c>
      <c r="DN36" s="21">
        <v>154</v>
      </c>
      <c r="DO36" s="21">
        <v>121</v>
      </c>
      <c r="DP36" s="21">
        <v>264</v>
      </c>
      <c r="DQ36" s="20">
        <v>2143</v>
      </c>
      <c r="DR36" s="21">
        <v>198</v>
      </c>
      <c r="DS36" s="21">
        <v>152</v>
      </c>
      <c r="DT36" s="21">
        <v>172</v>
      </c>
      <c r="DU36" s="21">
        <v>153</v>
      </c>
      <c r="DV36" s="21">
        <v>175</v>
      </c>
      <c r="DW36" s="21">
        <v>175</v>
      </c>
      <c r="DX36" s="21">
        <v>178</v>
      </c>
      <c r="DY36" s="21">
        <v>245</v>
      </c>
      <c r="DZ36" s="21">
        <v>521</v>
      </c>
      <c r="EA36" s="21">
        <v>298</v>
      </c>
      <c r="EB36" s="21">
        <v>272</v>
      </c>
      <c r="EC36" s="21">
        <v>211</v>
      </c>
      <c r="ED36" s="13">
        <v>2750</v>
      </c>
      <c r="EE36" s="21">
        <v>158</v>
      </c>
      <c r="EF36" s="21">
        <v>314</v>
      </c>
      <c r="EG36" s="21">
        <v>211</v>
      </c>
      <c r="EH36" s="21">
        <v>266</v>
      </c>
      <c r="EI36" s="21">
        <v>304</v>
      </c>
      <c r="EJ36" s="21">
        <v>314</v>
      </c>
      <c r="EK36" s="21">
        <v>264</v>
      </c>
      <c r="EL36" s="21">
        <v>302</v>
      </c>
      <c r="EM36" s="21">
        <v>293</v>
      </c>
      <c r="EN36" s="21">
        <v>430</v>
      </c>
      <c r="EO36" s="21">
        <v>352</v>
      </c>
      <c r="EP36" s="21">
        <v>262</v>
      </c>
      <c r="EQ36" s="20">
        <v>3470</v>
      </c>
      <c r="ER36" s="21">
        <v>219</v>
      </c>
      <c r="ES36" s="21">
        <v>360</v>
      </c>
      <c r="ET36" s="21">
        <v>282</v>
      </c>
      <c r="EU36" s="21">
        <v>268</v>
      </c>
      <c r="EV36" s="21">
        <v>319</v>
      </c>
      <c r="EW36" s="21">
        <v>225</v>
      </c>
      <c r="EX36" s="21">
        <v>227</v>
      </c>
      <c r="EY36" s="21">
        <v>488</v>
      </c>
      <c r="EZ36" s="21">
        <v>501</v>
      </c>
      <c r="FA36" s="21">
        <v>709</v>
      </c>
      <c r="FB36" s="21">
        <v>838</v>
      </c>
      <c r="FC36" s="21">
        <v>671</v>
      </c>
      <c r="FD36" s="20">
        <v>5107</v>
      </c>
      <c r="FE36" s="21">
        <v>586</v>
      </c>
      <c r="FF36" s="21">
        <v>662</v>
      </c>
      <c r="FG36" s="21">
        <v>439</v>
      </c>
      <c r="FH36" s="21">
        <v>411</v>
      </c>
      <c r="FI36" s="21">
        <v>407</v>
      </c>
      <c r="FJ36" s="21">
        <v>458</v>
      </c>
      <c r="FK36" s="21">
        <v>407</v>
      </c>
      <c r="FL36" s="21">
        <v>546</v>
      </c>
      <c r="FM36" s="21">
        <v>774</v>
      </c>
      <c r="FN36" s="21">
        <v>1008</v>
      </c>
      <c r="FO36" s="21">
        <v>857</v>
      </c>
      <c r="FP36" s="21">
        <v>439</v>
      </c>
      <c r="FQ36" s="20">
        <v>6994</v>
      </c>
      <c r="FR36" s="21">
        <v>519</v>
      </c>
      <c r="FS36" s="21">
        <v>481</v>
      </c>
      <c r="FT36" s="21">
        <v>475</v>
      </c>
      <c r="FU36" s="21">
        <v>561</v>
      </c>
      <c r="FV36" s="21">
        <v>456</v>
      </c>
      <c r="FW36" s="21">
        <v>1064</v>
      </c>
      <c r="FX36" s="21">
        <v>1128</v>
      </c>
      <c r="FY36" s="21">
        <v>598</v>
      </c>
      <c r="FZ36" s="21">
        <v>614</v>
      </c>
      <c r="GA36" s="22">
        <v>679</v>
      </c>
      <c r="GB36" s="22">
        <v>609</v>
      </c>
      <c r="GC36" s="21">
        <v>390</v>
      </c>
      <c r="GD36" s="20">
        <v>7574</v>
      </c>
      <c r="GE36" s="19">
        <v>357</v>
      </c>
      <c r="GF36" s="18">
        <v>778</v>
      </c>
      <c r="GG36" s="18">
        <v>1340</v>
      </c>
      <c r="GH36" s="18">
        <v>1117</v>
      </c>
      <c r="GI36" s="18">
        <v>1288</v>
      </c>
      <c r="GJ36" s="18">
        <v>866</v>
      </c>
      <c r="GK36" s="18">
        <v>669</v>
      </c>
      <c r="GL36" s="18">
        <v>865</v>
      </c>
      <c r="GM36" s="18">
        <v>678</v>
      </c>
      <c r="GN36" s="17">
        <v>642</v>
      </c>
      <c r="GO36" s="17">
        <v>936</v>
      </c>
      <c r="GP36" s="16">
        <v>559</v>
      </c>
      <c r="GQ36" s="56">
        <v>10095</v>
      </c>
      <c r="GR36" s="54">
        <v>545</v>
      </c>
      <c r="GS36" s="24">
        <v>52.661064425770299</v>
      </c>
      <c r="GT36" s="67">
        <v>921</v>
      </c>
      <c r="GU36" s="15">
        <v>18.380462724935743</v>
      </c>
      <c r="GV36" s="67">
        <v>2012</v>
      </c>
      <c r="GW36" s="15">
        <v>50.149253731343293</v>
      </c>
      <c r="GX36" s="67">
        <v>1541</v>
      </c>
      <c r="GY36" s="15">
        <v>37.958818263205018</v>
      </c>
      <c r="GZ36" s="67">
        <v>2071</v>
      </c>
      <c r="HA36" s="15">
        <v>60.791925465838517</v>
      </c>
      <c r="HB36" s="67">
        <v>1283</v>
      </c>
      <c r="HC36" s="15">
        <v>48.152424942263281</v>
      </c>
      <c r="HD36" s="67">
        <v>776</v>
      </c>
      <c r="HE36" s="15">
        <v>15.994020926756347</v>
      </c>
      <c r="HF36" s="67">
        <v>855</v>
      </c>
      <c r="HG36" s="15">
        <v>-1.1560693641618491</v>
      </c>
      <c r="HH36" s="67">
        <v>733</v>
      </c>
      <c r="HI36" s="15">
        <v>8.1120943952802449</v>
      </c>
      <c r="HJ36" s="67">
        <v>792</v>
      </c>
      <c r="HK36" s="15">
        <v>23.364485981308402</v>
      </c>
      <c r="HL36" s="67">
        <v>1044</v>
      </c>
      <c r="HM36" s="15">
        <v>11.538461538461542</v>
      </c>
      <c r="HN36" s="67">
        <v>1125</v>
      </c>
      <c r="HO36" s="15">
        <v>101.25223613595709</v>
      </c>
      <c r="HP36" s="72">
        <v>13698</v>
      </c>
      <c r="HQ36" s="24">
        <v>35.690936106983663</v>
      </c>
      <c r="HR36" s="67">
        <v>871</v>
      </c>
      <c r="HS36" s="15">
        <v>59.816513761467881</v>
      </c>
      <c r="HT36" s="67">
        <v>772</v>
      </c>
      <c r="HU36" s="15">
        <v>-16.178067318132459</v>
      </c>
      <c r="HV36" s="67">
        <v>998</v>
      </c>
      <c r="HW36" s="15">
        <v>-50.397614314115316</v>
      </c>
      <c r="HX36" s="67">
        <v>1843</v>
      </c>
      <c r="HY36" s="15">
        <v>19.597663854639833</v>
      </c>
      <c r="HZ36" s="67">
        <v>2744</v>
      </c>
      <c r="IA36" s="15">
        <v>32.496378561081606</v>
      </c>
      <c r="IB36" s="67">
        <v>3055</v>
      </c>
      <c r="IC36" s="15">
        <v>138.11379579111457</v>
      </c>
      <c r="ID36" s="67">
        <v>3262</v>
      </c>
      <c r="IE36" s="15">
        <v>320.36082474226805</v>
      </c>
      <c r="IF36" s="67">
        <v>2474</v>
      </c>
      <c r="IG36" s="15">
        <v>189.35672514619881</v>
      </c>
      <c r="IH36" s="67">
        <v>2246</v>
      </c>
      <c r="II36" s="15">
        <v>206.41200545702594</v>
      </c>
      <c r="IJ36" s="67">
        <v>1226</v>
      </c>
      <c r="IK36" s="15">
        <v>54.797979797979799</v>
      </c>
      <c r="IL36" s="67">
        <v>1313</v>
      </c>
      <c r="IM36" s="15">
        <v>25.766283524904221</v>
      </c>
      <c r="IN36" s="67">
        <v>1512</v>
      </c>
      <c r="IO36" s="15">
        <v>34.400000000000006</v>
      </c>
      <c r="IP36" s="98">
        <v>22316</v>
      </c>
      <c r="IQ36" s="15">
        <v>62.914294057526646</v>
      </c>
      <c r="IR36" s="67">
        <v>942</v>
      </c>
      <c r="IS36" s="15">
        <v>8.1515499425947269</v>
      </c>
      <c r="IT36" s="67">
        <v>941</v>
      </c>
      <c r="IU36" s="15">
        <v>21.891191709844549</v>
      </c>
      <c r="IV36" s="124">
        <v>1464</v>
      </c>
      <c r="IW36" s="130">
        <v>46.693386773547083</v>
      </c>
      <c r="IX36" s="124">
        <v>2148</v>
      </c>
      <c r="IY36" s="130">
        <v>16.549104720564301</v>
      </c>
      <c r="IZ36" s="124">
        <v>1687</v>
      </c>
      <c r="JA36" s="130">
        <v>-38.520408163265309</v>
      </c>
      <c r="JB36" s="124">
        <v>933</v>
      </c>
      <c r="JC36" s="130">
        <v>-69.45990180032733</v>
      </c>
      <c r="JD36" s="124">
        <v>2087</v>
      </c>
      <c r="JE36" s="130">
        <v>-36.02084610668301</v>
      </c>
      <c r="JF36" s="124">
        <v>1575</v>
      </c>
      <c r="JG36" s="130">
        <v>-36.337914308811634</v>
      </c>
      <c r="JH36" s="124">
        <v>1222</v>
      </c>
      <c r="JI36" s="130">
        <v>-45.592163846838829</v>
      </c>
      <c r="JJ36" s="124">
        <v>1244</v>
      </c>
      <c r="JK36" s="130">
        <v>1.4681892332789603</v>
      </c>
      <c r="JL36" s="124">
        <v>1729</v>
      </c>
      <c r="JM36" s="130">
        <v>31.68316831683169</v>
      </c>
      <c r="JN36" s="124">
        <v>1482</v>
      </c>
      <c r="JO36" s="130">
        <v>-1.9841269841269882</v>
      </c>
      <c r="JP36" s="125">
        <v>17454</v>
      </c>
      <c r="JQ36" s="130">
        <v>-21.787058612654597</v>
      </c>
      <c r="JR36" s="124">
        <v>1099</v>
      </c>
      <c r="JS36" s="130">
        <v>16.666666666666675</v>
      </c>
      <c r="JT36" s="124">
        <v>1086</v>
      </c>
      <c r="JU36" s="130">
        <v>15.40913921360254</v>
      </c>
      <c r="JV36" s="124">
        <v>1660</v>
      </c>
      <c r="JW36" s="167">
        <v>13.387978142076506</v>
      </c>
      <c r="JX36" s="172">
        <v>2172</v>
      </c>
      <c r="JY36" s="167">
        <v>1.1173184357541999</v>
      </c>
      <c r="JZ36" s="172">
        <v>1631</v>
      </c>
      <c r="KA36" s="130">
        <v>-3.319502074688796</v>
      </c>
      <c r="KB36" s="172">
        <v>1595</v>
      </c>
      <c r="KC36" s="130">
        <v>70.95391211146837</v>
      </c>
      <c r="KD36" s="172">
        <v>1394</v>
      </c>
      <c r="KE36" s="130">
        <v>-33.205558217537131</v>
      </c>
      <c r="KF36" s="172">
        <v>1302</v>
      </c>
      <c r="KG36" s="130">
        <v>-17.333333333333336</v>
      </c>
      <c r="KH36" s="172">
        <v>1311</v>
      </c>
      <c r="KI36" s="130">
        <v>7.2831423895253655</v>
      </c>
      <c r="KJ36" s="172">
        <v>953</v>
      </c>
      <c r="KK36" s="130">
        <v>-23.392282958199363</v>
      </c>
      <c r="KL36" s="172">
        <v>1447</v>
      </c>
      <c r="KM36" s="130">
        <v>-16.310005783689995</v>
      </c>
      <c r="KN36" s="172">
        <v>1549</v>
      </c>
      <c r="KO36" s="130">
        <v>4.5209176788124195</v>
      </c>
      <c r="KP36" s="125">
        <v>17199</v>
      </c>
      <c r="KQ36" s="130">
        <v>-1.4609831557236164</v>
      </c>
      <c r="KR36" s="172">
        <v>1145</v>
      </c>
      <c r="KS36" s="130">
        <v>4.1856232939035509</v>
      </c>
      <c r="KT36" s="172">
        <v>1300</v>
      </c>
      <c r="KU36" s="130">
        <v>19.705340699815842</v>
      </c>
      <c r="KV36" s="172">
        <v>1906</v>
      </c>
      <c r="KW36" s="130">
        <v>14.819277108433738</v>
      </c>
      <c r="KX36" s="172">
        <v>2587</v>
      </c>
      <c r="KY36" s="130">
        <v>19.106813996316752</v>
      </c>
      <c r="KZ36" s="172">
        <v>2452</v>
      </c>
      <c r="LA36" s="181">
        <v>50.337216431637025</v>
      </c>
      <c r="LB36" s="185">
        <v>2179</v>
      </c>
      <c r="LC36" s="181">
        <v>36.614420062695928</v>
      </c>
      <c r="LD36" s="185">
        <v>2030</v>
      </c>
      <c r="LE36" s="181">
        <v>45.624103299856536</v>
      </c>
      <c r="LF36" s="185">
        <v>1886</v>
      </c>
      <c r="LG36" s="181">
        <v>44.854070660522268</v>
      </c>
      <c r="LH36" s="185">
        <v>1818</v>
      </c>
      <c r="LI36" s="181">
        <v>38.672768878718536</v>
      </c>
      <c r="LJ36" s="185">
        <v>1317</v>
      </c>
      <c r="LK36" s="181">
        <v>38.195173137460657</v>
      </c>
      <c r="LL36" s="185">
        <v>1944</v>
      </c>
      <c r="LM36" s="181">
        <v>34.346924671734612</v>
      </c>
      <c r="LN36" s="185">
        <v>1589</v>
      </c>
      <c r="LO36" s="181">
        <v>2.58231116849581</v>
      </c>
      <c r="LP36" s="121">
        <v>22153</v>
      </c>
      <c r="LQ36" s="130">
        <v>28.80400023257166</v>
      </c>
      <c r="LR36" s="185">
        <v>1286</v>
      </c>
      <c r="LS36" s="130">
        <v>12.314410480349336</v>
      </c>
      <c r="LT36" s="172">
        <v>1520</v>
      </c>
      <c r="LU36" s="130">
        <v>16.92307692307693</v>
      </c>
      <c r="LV36" s="172">
        <v>2379</v>
      </c>
      <c r="LW36" s="130">
        <v>24.816369359916045</v>
      </c>
      <c r="LX36" s="172">
        <v>1910</v>
      </c>
      <c r="LY36" s="130">
        <v>-26.169308078855813</v>
      </c>
      <c r="LZ36" s="172">
        <v>2130</v>
      </c>
      <c r="MA36" s="130">
        <v>-13.132137030995105</v>
      </c>
      <c r="MB36" s="172">
        <v>2491</v>
      </c>
      <c r="MC36" s="130">
        <v>14.318494722349694</v>
      </c>
      <c r="MD36" s="172">
        <v>2647</v>
      </c>
      <c r="ME36" s="130">
        <v>30.394088669950747</v>
      </c>
      <c r="MF36" s="172">
        <v>1856</v>
      </c>
      <c r="MG36" s="130">
        <v>-1.5906680805938489</v>
      </c>
      <c r="MH36" s="172">
        <v>1839</v>
      </c>
      <c r="MI36" s="130">
        <v>1.1551155115511635</v>
      </c>
      <c r="MJ36" s="172">
        <v>1963</v>
      </c>
      <c r="MK36" s="130">
        <v>49.050873196659083</v>
      </c>
      <c r="ML36" s="172">
        <v>2249</v>
      </c>
      <c r="MM36" s="130">
        <v>15.689300411522634</v>
      </c>
      <c r="MN36" s="172">
        <v>1461</v>
      </c>
      <c r="MO36" s="130">
        <v>-8.0553807426054114</v>
      </c>
      <c r="MP36" s="121">
        <v>23731</v>
      </c>
      <c r="MQ36" s="130">
        <v>7.1231887329029853</v>
      </c>
      <c r="MR36" s="185">
        <v>1489</v>
      </c>
      <c r="MS36" s="130">
        <v>15.785381026438561</v>
      </c>
      <c r="MT36" s="172">
        <v>1691</v>
      </c>
      <c r="MU36" s="130">
        <v>11.250000000000004</v>
      </c>
      <c r="MV36" s="172">
        <v>2429</v>
      </c>
      <c r="MW36" s="130">
        <v>2.1017234131988305</v>
      </c>
      <c r="MX36" s="172">
        <v>2167</v>
      </c>
      <c r="MY36" s="130">
        <v>13.455497382198956</v>
      </c>
      <c r="MZ36" s="172">
        <v>3119</v>
      </c>
      <c r="NA36" s="130">
        <v>46.431924882629104</v>
      </c>
      <c r="NB36" s="172">
        <v>2406</v>
      </c>
      <c r="NC36" s="130">
        <v>-3.4122842232035322</v>
      </c>
      <c r="ND36" s="172">
        <v>2461</v>
      </c>
      <c r="NE36" s="130">
        <v>-7.0268228182848507</v>
      </c>
      <c r="NF36" s="172">
        <v>1944</v>
      </c>
      <c r="NG36" s="130">
        <v>4.7413793103448176</v>
      </c>
      <c r="NH36" s="172">
        <v>1970</v>
      </c>
      <c r="NI36" s="130">
        <v>7.123436650353443</v>
      </c>
      <c r="NJ36" s="172">
        <v>1846</v>
      </c>
      <c r="NK36" s="130">
        <v>-5.9602649006622492</v>
      </c>
      <c r="NL36" s="172">
        <v>2151</v>
      </c>
      <c r="NM36" s="130">
        <v>-4.357492218763892</v>
      </c>
      <c r="NN36" s="171">
        <v>2253</v>
      </c>
      <c r="NO36" s="130">
        <v>54.209445585215612</v>
      </c>
      <c r="NP36" s="121">
        <v>25926</v>
      </c>
      <c r="NQ36" s="130">
        <v>9.2495048670515381</v>
      </c>
      <c r="NR36" s="185">
        <v>1898</v>
      </c>
      <c r="NS36" s="130">
        <v>27.468099395567492</v>
      </c>
      <c r="NT36" s="172">
        <v>2085</v>
      </c>
      <c r="NU36" s="130">
        <v>23.299822590183329</v>
      </c>
      <c r="NV36" s="172">
        <v>2587</v>
      </c>
      <c r="NW36" s="130">
        <v>6.5047344586249389</v>
      </c>
      <c r="NX36" s="172">
        <v>2235</v>
      </c>
      <c r="NY36" s="130">
        <v>3.1379787724965302</v>
      </c>
      <c r="NZ36" s="172">
        <v>1945</v>
      </c>
      <c r="OA36" s="130">
        <v>-37.640269317088816</v>
      </c>
      <c r="OB36" s="172">
        <v>2411</v>
      </c>
      <c r="OC36" s="130">
        <v>0.20781379883623163</v>
      </c>
      <c r="OD36" s="172">
        <v>2014</v>
      </c>
      <c r="OE36" s="130">
        <v>-18.163348232425847</v>
      </c>
      <c r="OF36" s="172">
        <v>2314</v>
      </c>
      <c r="OG36" s="130">
        <v>19.032921810699598</v>
      </c>
      <c r="OH36" s="172">
        <v>2606</v>
      </c>
      <c r="OI36" s="130">
        <v>32.284263959390856</v>
      </c>
      <c r="OJ36" s="172">
        <v>1773</v>
      </c>
      <c r="OK36" s="130">
        <v>-3.9544962080173329</v>
      </c>
      <c r="OL36" s="172">
        <v>2265</v>
      </c>
      <c r="OM36" s="130">
        <v>5.2998605299860557</v>
      </c>
      <c r="ON36" s="171">
        <v>2180</v>
      </c>
      <c r="OO36" s="130">
        <v>-3.2401242787394535</v>
      </c>
      <c r="OP36" s="121">
        <v>26313</v>
      </c>
      <c r="OQ36" s="130">
        <v>1.4927100208285138</v>
      </c>
      <c r="OR36" s="185">
        <v>2064</v>
      </c>
      <c r="OS36" s="130">
        <v>8.7460484720758735</v>
      </c>
      <c r="OT36" s="172">
        <v>1811</v>
      </c>
      <c r="OU36" s="130">
        <v>-13.141486810551562</v>
      </c>
      <c r="OV36" s="172">
        <v>1140</v>
      </c>
      <c r="OW36" s="130">
        <v>-55.93351372245845</v>
      </c>
      <c r="OX36" s="172">
        <v>3</v>
      </c>
      <c r="OY36" s="130">
        <v>-99.865771812080538</v>
      </c>
      <c r="OZ36" s="172">
        <v>2</v>
      </c>
      <c r="PA36" s="130">
        <v>-99.897172236503849</v>
      </c>
      <c r="PB36" s="172">
        <v>482</v>
      </c>
      <c r="PC36" s="130">
        <v>-80.008295313148068</v>
      </c>
      <c r="PD36" s="172">
        <v>385</v>
      </c>
      <c r="PE36" s="130">
        <v>-80.883813306852034</v>
      </c>
      <c r="PF36" s="172">
        <v>4</v>
      </c>
      <c r="PG36" s="130">
        <v>-99.827139152981843</v>
      </c>
      <c r="PH36" s="172">
        <v>291</v>
      </c>
      <c r="PI36" s="130">
        <v>-88.833461243284731</v>
      </c>
      <c r="PJ36" s="172">
        <v>138</v>
      </c>
      <c r="PK36" s="130">
        <v>-92.216582064297796</v>
      </c>
      <c r="PL36" s="172">
        <v>64</v>
      </c>
      <c r="PM36" s="130">
        <v>-97.17439293598234</v>
      </c>
      <c r="PN36" s="172">
        <v>46</v>
      </c>
      <c r="PO36" s="130">
        <v>-97.88990825688073</v>
      </c>
      <c r="PP36" s="121">
        <v>6430</v>
      </c>
      <c r="PQ36" s="130">
        <v>-75.563409721430475</v>
      </c>
      <c r="PR36" s="185">
        <v>38</v>
      </c>
      <c r="PS36" s="130">
        <v>-98.158914728682163</v>
      </c>
      <c r="PT36" s="172">
        <v>36</v>
      </c>
      <c r="PU36" s="130">
        <v>-98.012147984538927</v>
      </c>
      <c r="PV36" s="172">
        <v>26</v>
      </c>
      <c r="PW36" s="130">
        <v>-97.719298245614041</v>
      </c>
      <c r="PX36" s="172">
        <v>70</v>
      </c>
      <c r="PY36" s="130">
        <v>2233.333333333333</v>
      </c>
      <c r="PZ36" s="172">
        <v>48</v>
      </c>
      <c r="QA36" s="130">
        <v>2300</v>
      </c>
      <c r="QB36" s="172">
        <v>92</v>
      </c>
      <c r="QC36" s="130">
        <v>-80.912863070539416</v>
      </c>
      <c r="QD36" s="172">
        <v>110</v>
      </c>
      <c r="QE36" s="130">
        <v>-71.428571428571431</v>
      </c>
      <c r="QF36" s="172">
        <v>125</v>
      </c>
      <c r="QG36" s="130">
        <v>3025</v>
      </c>
      <c r="QH36" s="172">
        <v>160</v>
      </c>
      <c r="QI36" s="130">
        <v>-45.017182130584189</v>
      </c>
      <c r="QJ36" s="172">
        <v>241</v>
      </c>
      <c r="QK36" s="130">
        <v>74.637681159420282</v>
      </c>
      <c r="QL36" s="172">
        <v>363</v>
      </c>
      <c r="QM36" s="130">
        <v>467.1875</v>
      </c>
      <c r="QN36" s="172">
        <v>1148</v>
      </c>
      <c r="QO36" s="130">
        <v>2395.6521739130435</v>
      </c>
      <c r="QP36" s="121">
        <v>2457</v>
      </c>
      <c r="QQ36" s="130">
        <v>-61.788491446345262</v>
      </c>
      <c r="QR36" s="186">
        <v>1031</v>
      </c>
      <c r="QS36" s="130">
        <v>2613.1578947368421</v>
      </c>
      <c r="QT36" s="171">
        <v>975</v>
      </c>
      <c r="QU36" s="130">
        <v>2608.333333333333</v>
      </c>
      <c r="QV36" s="171">
        <v>1484</v>
      </c>
      <c r="QW36" s="130">
        <v>5607.6923076923076</v>
      </c>
      <c r="QX36" s="171">
        <v>1586</v>
      </c>
      <c r="QY36" s="130">
        <v>2165.7142857142858</v>
      </c>
      <c r="QZ36" s="171">
        <v>2129</v>
      </c>
      <c r="RA36" s="130">
        <v>4335.4166666666661</v>
      </c>
      <c r="RB36" s="171">
        <v>3197</v>
      </c>
      <c r="RC36" s="130">
        <v>3375</v>
      </c>
      <c r="RD36" s="171">
        <v>2922</v>
      </c>
      <c r="RE36" s="130">
        <v>2556.363636363636</v>
      </c>
      <c r="RF36" s="171">
        <v>3006</v>
      </c>
      <c r="RG36" s="130">
        <v>2304.7999999999997</v>
      </c>
      <c r="RH36" s="171">
        <v>3012</v>
      </c>
      <c r="RI36" s="130">
        <v>1782.5</v>
      </c>
      <c r="RJ36" s="171">
        <v>2349</v>
      </c>
      <c r="RK36" s="130">
        <v>874.68879668049783</v>
      </c>
      <c r="RL36" s="171">
        <v>3533</v>
      </c>
      <c r="RM36" s="130">
        <v>873.27823691460048</v>
      </c>
      <c r="RN36" s="171">
        <v>1944</v>
      </c>
      <c r="RO36" s="130">
        <v>69.337979094076658</v>
      </c>
      <c r="RP36" s="121">
        <v>27168</v>
      </c>
      <c r="RQ36" s="130">
        <v>1005.7387057387057</v>
      </c>
      <c r="RR36" s="171">
        <v>2494</v>
      </c>
      <c r="RS36" s="130">
        <v>141.90106692531521</v>
      </c>
      <c r="RT36" s="171">
        <v>3525</v>
      </c>
      <c r="RU36" s="130">
        <v>261.53846153846155</v>
      </c>
      <c r="RV36" s="171">
        <v>3924</v>
      </c>
      <c r="RW36" s="130">
        <v>164.42048517520215</v>
      </c>
      <c r="RX36" s="171">
        <v>2801</v>
      </c>
      <c r="RY36" s="130">
        <v>76.607818411097099</v>
      </c>
      <c r="RZ36" s="171">
        <v>3694</v>
      </c>
      <c r="SA36" s="130">
        <v>73.508689525598882</v>
      </c>
      <c r="SB36" s="171">
        <v>3877</v>
      </c>
      <c r="SC36" s="130">
        <v>21.269940569283708</v>
      </c>
      <c r="SD36" s="186">
        <v>3486</v>
      </c>
      <c r="SE36" s="130">
        <v>19.301848049281322</v>
      </c>
      <c r="SF36" s="186">
        <v>3918</v>
      </c>
      <c r="SG36" s="130">
        <v>30.339321357285431</v>
      </c>
      <c r="SH36" s="186">
        <v>1957</v>
      </c>
      <c r="SI36" s="130">
        <v>-35.026560424966803</v>
      </c>
      <c r="SJ36" s="186">
        <v>1841</v>
      </c>
      <c r="SK36" s="130">
        <v>-21.626223925074495</v>
      </c>
      <c r="SL36" s="186">
        <v>2239</v>
      </c>
      <c r="SM36" s="130">
        <v>-36.626096801585049</v>
      </c>
      <c r="SN36" s="186">
        <v>3588</v>
      </c>
      <c r="SO36" s="130">
        <v>84.567901234567898</v>
      </c>
      <c r="SP36" s="121">
        <v>37344</v>
      </c>
      <c r="SQ36" s="130">
        <v>37.455830388692576</v>
      </c>
      <c r="SR36" s="186">
        <v>3711</v>
      </c>
      <c r="SS36" s="130">
        <v>48.797113071371292</v>
      </c>
      <c r="ST36" s="186">
        <v>3531</v>
      </c>
      <c r="SU36" s="130">
        <v>0.17021276595745594</v>
      </c>
      <c r="SV36" s="186">
        <v>3889</v>
      </c>
      <c r="SW36" s="130">
        <v>-0.89194699286442303</v>
      </c>
      <c r="SX36" s="186">
        <v>2572</v>
      </c>
      <c r="SY36" s="130">
        <v>-8.1756515530167828</v>
      </c>
      <c r="SZ36" s="186">
        <v>2732</v>
      </c>
      <c r="TA36" s="130">
        <v>-26.042230644288033</v>
      </c>
      <c r="TB36" s="186">
        <v>2680</v>
      </c>
      <c r="TC36" s="130">
        <v>-30.874387412948156</v>
      </c>
      <c r="TD36" s="186">
        <v>2991</v>
      </c>
      <c r="TE36" s="130">
        <v>-14.199655765920827</v>
      </c>
      <c r="TF36" s="186">
        <v>4841</v>
      </c>
      <c r="TG36" s="130">
        <v>23.557937723328237</v>
      </c>
      <c r="TH36" s="186">
        <v>3680</v>
      </c>
      <c r="TI36" s="130">
        <v>88.042922841083282</v>
      </c>
      <c r="TJ36" s="186">
        <v>2905</v>
      </c>
      <c r="TK36" s="130">
        <v>57.794676806083658</v>
      </c>
      <c r="TL36" s="186">
        <v>3531</v>
      </c>
      <c r="TM36" s="130">
        <v>57.704332291201425</v>
      </c>
      <c r="TN36" s="186">
        <v>3444</v>
      </c>
      <c r="TO36" s="130">
        <v>-4.013377926421402</v>
      </c>
      <c r="TP36" s="121">
        <v>40507</v>
      </c>
      <c r="TQ36" s="130">
        <v>8.4699014567266584</v>
      </c>
      <c r="TR36" s="186">
        <v>2479</v>
      </c>
      <c r="TS36" s="130">
        <v>-33.198598760441932</v>
      </c>
      <c r="TT36" s="186">
        <v>5658</v>
      </c>
      <c r="TU36" s="130">
        <v>60.237892948173325</v>
      </c>
      <c r="TV36" s="186">
        <v>6786</v>
      </c>
      <c r="TW36" s="130">
        <v>74.492157366932375</v>
      </c>
      <c r="TX36" s="186">
        <v>3284</v>
      </c>
      <c r="TY36" s="130">
        <f t="shared" si="27"/>
        <v>27.682737169517878</v>
      </c>
      <c r="TZ36" s="186">
        <v>3735</v>
      </c>
      <c r="UA36" s="130">
        <f t="shared" si="28"/>
        <v>36.713030746705712</v>
      </c>
      <c r="UB36" s="186">
        <v>4105</v>
      </c>
      <c r="UC36" s="130">
        <f t="shared" si="29"/>
        <v>53.171641791044763</v>
      </c>
      <c r="UD36" s="186">
        <v>3541</v>
      </c>
      <c r="UE36" s="130">
        <v>18.388498829822808</v>
      </c>
      <c r="UF36" s="186">
        <v>5579</v>
      </c>
      <c r="UG36" s="130">
        <v>15.244784135509182</v>
      </c>
      <c r="UH36" s="186">
        <v>4029</v>
      </c>
      <c r="UI36" s="130">
        <v>9.4836956521739069</v>
      </c>
      <c r="UJ36" s="186">
        <v>3754</v>
      </c>
      <c r="UK36" s="130">
        <v>29.225473321858875</v>
      </c>
      <c r="UL36" s="186">
        <v>5081</v>
      </c>
      <c r="UM36" s="130">
        <v>43.896913055791551</v>
      </c>
      <c r="UN36" s="186">
        <v>3226</v>
      </c>
      <c r="UO36" s="130">
        <v>-6.3298490127758456</v>
      </c>
      <c r="UP36" s="121">
        <f t="shared" si="30"/>
        <v>51257</v>
      </c>
      <c r="UQ36" s="122">
        <f t="shared" si="31"/>
        <v>26.538622954057335</v>
      </c>
      <c r="UR36" s="186">
        <v>3604</v>
      </c>
      <c r="US36" s="130">
        <v>45.381202097619997</v>
      </c>
      <c r="UT36" s="186">
        <v>4869</v>
      </c>
      <c r="UU36" s="130">
        <v>-13.944856839872743</v>
      </c>
      <c r="UV36" s="186">
        <v>7676</v>
      </c>
      <c r="UW36" s="130">
        <f t="shared" si="32"/>
        <v>13.115237253168278</v>
      </c>
      <c r="UX36" s="186"/>
      <c r="UY36" s="130"/>
      <c r="UZ36" s="186"/>
      <c r="VA36" s="130"/>
      <c r="VB36" s="186"/>
      <c r="VC36" s="130"/>
      <c r="VD36" s="186"/>
      <c r="VE36" s="130"/>
      <c r="VF36" s="186"/>
      <c r="VG36" s="130"/>
      <c r="VH36" s="186"/>
      <c r="VI36" s="130"/>
      <c r="VJ36" s="186"/>
      <c r="VK36" s="130"/>
      <c r="VL36" s="186"/>
      <c r="VM36" s="130"/>
      <c r="VN36" s="186"/>
      <c r="VO36" s="130"/>
      <c r="VP36" s="121">
        <f t="shared" si="33"/>
        <v>16149</v>
      </c>
      <c r="VQ36" s="122">
        <f t="shared" si="34"/>
        <v>8.2155062654962094</v>
      </c>
    </row>
    <row r="37" spans="1:589">
      <c r="A37" s="83"/>
      <c r="B37" s="82"/>
      <c r="C37" s="104" t="s">
        <v>214</v>
      </c>
      <c r="D37" s="90">
        <v>7</v>
      </c>
      <c r="E37" s="20">
        <v>27</v>
      </c>
      <c r="F37" s="20">
        <v>46</v>
      </c>
      <c r="G37" s="20">
        <v>13</v>
      </c>
      <c r="H37" s="20">
        <v>23</v>
      </c>
      <c r="I37" s="20">
        <v>9</v>
      </c>
      <c r="J37" s="20">
        <v>11</v>
      </c>
      <c r="K37" s="20">
        <v>11</v>
      </c>
      <c r="L37" s="20">
        <v>20</v>
      </c>
      <c r="M37" s="20">
        <v>14</v>
      </c>
      <c r="N37" s="20">
        <v>36</v>
      </c>
      <c r="O37" s="20">
        <v>70</v>
      </c>
      <c r="P37" s="20">
        <v>32</v>
      </c>
      <c r="Q37" s="20">
        <v>37</v>
      </c>
      <c r="R37" s="21">
        <v>5</v>
      </c>
      <c r="S37" s="21">
        <v>2</v>
      </c>
      <c r="T37" s="21">
        <v>4</v>
      </c>
      <c r="U37" s="21">
        <v>3</v>
      </c>
      <c r="V37" s="21">
        <v>5</v>
      </c>
      <c r="W37" s="21">
        <v>19</v>
      </c>
      <c r="X37" s="21">
        <v>3</v>
      </c>
      <c r="Y37" s="21">
        <v>8</v>
      </c>
      <c r="Z37" s="21">
        <v>4</v>
      </c>
      <c r="AA37" s="21">
        <v>3</v>
      </c>
      <c r="AB37" s="21">
        <v>1</v>
      </c>
      <c r="AC37" s="21">
        <v>1</v>
      </c>
      <c r="AD37" s="20">
        <v>58</v>
      </c>
      <c r="AE37" s="21">
        <v>3</v>
      </c>
      <c r="AF37" s="21">
        <v>0</v>
      </c>
      <c r="AG37" s="21">
        <v>0</v>
      </c>
      <c r="AH37" s="21">
        <v>5</v>
      </c>
      <c r="AI37" s="21">
        <v>5</v>
      </c>
      <c r="AJ37" s="21">
        <v>1</v>
      </c>
      <c r="AK37" s="21">
        <v>2</v>
      </c>
      <c r="AL37" s="21">
        <v>0</v>
      </c>
      <c r="AM37" s="21">
        <v>10</v>
      </c>
      <c r="AN37" s="21">
        <v>20</v>
      </c>
      <c r="AO37" s="21">
        <v>9</v>
      </c>
      <c r="AP37" s="21">
        <v>5</v>
      </c>
      <c r="AQ37" s="20">
        <v>60</v>
      </c>
      <c r="AR37" s="21">
        <v>2</v>
      </c>
      <c r="AS37" s="21">
        <v>2</v>
      </c>
      <c r="AT37" s="21">
        <v>0</v>
      </c>
      <c r="AU37" s="21">
        <v>0</v>
      </c>
      <c r="AV37" s="21">
        <v>2</v>
      </c>
      <c r="AW37" s="21">
        <v>9</v>
      </c>
      <c r="AX37" s="21">
        <v>4</v>
      </c>
      <c r="AY37" s="21">
        <v>7</v>
      </c>
      <c r="AZ37" s="21">
        <v>9</v>
      </c>
      <c r="BA37" s="21">
        <v>4</v>
      </c>
      <c r="BB37" s="21">
        <v>3</v>
      </c>
      <c r="BC37" s="21">
        <v>0</v>
      </c>
      <c r="BD37" s="20">
        <v>42</v>
      </c>
      <c r="BE37" s="21">
        <v>3</v>
      </c>
      <c r="BF37" s="21">
        <v>5</v>
      </c>
      <c r="BG37" s="21">
        <v>3</v>
      </c>
      <c r="BH37" s="21">
        <v>1</v>
      </c>
      <c r="BI37" s="21">
        <v>2</v>
      </c>
      <c r="BJ37" s="21">
        <v>4</v>
      </c>
      <c r="BK37" s="21">
        <v>8</v>
      </c>
      <c r="BL37" s="21">
        <v>10</v>
      </c>
      <c r="BM37" s="21">
        <v>3</v>
      </c>
      <c r="BN37" s="21">
        <v>15</v>
      </c>
      <c r="BO37" s="21">
        <v>5</v>
      </c>
      <c r="BP37" s="21">
        <v>3</v>
      </c>
      <c r="BQ37" s="20">
        <v>62</v>
      </c>
      <c r="BR37" s="21">
        <v>2</v>
      </c>
      <c r="BS37" s="21">
        <v>0</v>
      </c>
      <c r="BT37" s="21">
        <v>6</v>
      </c>
      <c r="BU37" s="21">
        <v>4</v>
      </c>
      <c r="BV37" s="21">
        <v>3</v>
      </c>
      <c r="BW37" s="21">
        <v>24</v>
      </c>
      <c r="BX37" s="21">
        <v>9</v>
      </c>
      <c r="BY37" s="21">
        <v>5</v>
      </c>
      <c r="BZ37" s="21">
        <v>32</v>
      </c>
      <c r="CA37" s="21">
        <v>8</v>
      </c>
      <c r="CB37" s="21">
        <v>7</v>
      </c>
      <c r="CC37" s="21">
        <v>3</v>
      </c>
      <c r="CD37" s="20">
        <v>103</v>
      </c>
      <c r="CE37" s="21">
        <v>1</v>
      </c>
      <c r="CF37" s="21">
        <v>3</v>
      </c>
      <c r="CG37" s="21">
        <v>8</v>
      </c>
      <c r="CH37" s="21">
        <v>2</v>
      </c>
      <c r="CI37" s="21">
        <v>11</v>
      </c>
      <c r="CJ37" s="21">
        <v>5</v>
      </c>
      <c r="CK37" s="21">
        <v>6</v>
      </c>
      <c r="CL37" s="21">
        <v>11</v>
      </c>
      <c r="CM37" s="21">
        <v>6</v>
      </c>
      <c r="CN37" s="21">
        <v>8</v>
      </c>
      <c r="CO37" s="21">
        <v>5</v>
      </c>
      <c r="CP37" s="21">
        <v>2</v>
      </c>
      <c r="CQ37" s="20">
        <v>68</v>
      </c>
      <c r="CR37" s="21">
        <v>0</v>
      </c>
      <c r="CS37" s="21">
        <v>3</v>
      </c>
      <c r="CT37" s="21">
        <v>12</v>
      </c>
      <c r="CU37" s="21">
        <v>0</v>
      </c>
      <c r="CV37" s="21">
        <v>1</v>
      </c>
      <c r="CW37" s="21">
        <v>15</v>
      </c>
      <c r="CX37" s="21">
        <v>0</v>
      </c>
      <c r="CY37" s="21">
        <v>6</v>
      </c>
      <c r="CZ37" s="21">
        <v>23</v>
      </c>
      <c r="DA37" s="21">
        <v>5</v>
      </c>
      <c r="DB37" s="21">
        <v>3</v>
      </c>
      <c r="DC37" s="21">
        <v>1</v>
      </c>
      <c r="DD37" s="20">
        <v>69</v>
      </c>
      <c r="DE37" s="21">
        <v>3</v>
      </c>
      <c r="DF37" s="21">
        <v>1</v>
      </c>
      <c r="DG37" s="21">
        <v>6</v>
      </c>
      <c r="DH37" s="21">
        <v>7</v>
      </c>
      <c r="DI37" s="21">
        <v>6</v>
      </c>
      <c r="DJ37" s="21">
        <v>19</v>
      </c>
      <c r="DK37" s="21">
        <v>4</v>
      </c>
      <c r="DL37" s="21">
        <v>3</v>
      </c>
      <c r="DM37" s="21">
        <v>4</v>
      </c>
      <c r="DN37" s="21">
        <v>6</v>
      </c>
      <c r="DO37" s="21">
        <v>4</v>
      </c>
      <c r="DP37" s="21">
        <v>0</v>
      </c>
      <c r="DQ37" s="20">
        <v>63</v>
      </c>
      <c r="DR37" s="21">
        <v>3</v>
      </c>
      <c r="DS37" s="21">
        <v>7</v>
      </c>
      <c r="DT37" s="21">
        <v>1</v>
      </c>
      <c r="DU37" s="21">
        <v>3</v>
      </c>
      <c r="DV37" s="21">
        <v>4</v>
      </c>
      <c r="DW37" s="21">
        <v>11</v>
      </c>
      <c r="DX37" s="21">
        <v>4</v>
      </c>
      <c r="DY37" s="21">
        <v>6</v>
      </c>
      <c r="DZ37" s="21">
        <v>10</v>
      </c>
      <c r="EA37" s="21">
        <v>9</v>
      </c>
      <c r="EB37" s="21">
        <v>9</v>
      </c>
      <c r="EC37" s="21">
        <v>3</v>
      </c>
      <c r="ED37" s="13">
        <v>70</v>
      </c>
      <c r="EE37" s="21">
        <v>1</v>
      </c>
      <c r="EF37" s="21">
        <v>6</v>
      </c>
      <c r="EG37" s="21">
        <v>7</v>
      </c>
      <c r="EH37" s="21">
        <v>8</v>
      </c>
      <c r="EI37" s="21">
        <v>31</v>
      </c>
      <c r="EJ37" s="21">
        <v>11</v>
      </c>
      <c r="EK37" s="21">
        <v>9</v>
      </c>
      <c r="EL37" s="21">
        <v>7</v>
      </c>
      <c r="EM37" s="21">
        <v>14</v>
      </c>
      <c r="EN37" s="21">
        <v>29</v>
      </c>
      <c r="EO37" s="21">
        <v>15</v>
      </c>
      <c r="EP37" s="21">
        <v>15</v>
      </c>
      <c r="EQ37" s="20">
        <v>153</v>
      </c>
      <c r="ER37" s="21">
        <v>17</v>
      </c>
      <c r="ES37" s="21">
        <v>8</v>
      </c>
      <c r="ET37" s="21">
        <v>2</v>
      </c>
      <c r="EU37" s="21">
        <v>8</v>
      </c>
      <c r="EV37" s="21">
        <v>11</v>
      </c>
      <c r="EW37" s="21">
        <v>18</v>
      </c>
      <c r="EX37" s="21">
        <v>33</v>
      </c>
      <c r="EY37" s="21">
        <v>10</v>
      </c>
      <c r="EZ37" s="21">
        <v>18</v>
      </c>
      <c r="FA37" s="21">
        <v>13</v>
      </c>
      <c r="FB37" s="21">
        <v>17</v>
      </c>
      <c r="FC37" s="21">
        <v>3</v>
      </c>
      <c r="FD37" s="20">
        <v>158</v>
      </c>
      <c r="FE37" s="21">
        <v>5</v>
      </c>
      <c r="FF37" s="21">
        <v>23</v>
      </c>
      <c r="FG37" s="21">
        <v>21</v>
      </c>
      <c r="FH37" s="21">
        <v>2</v>
      </c>
      <c r="FI37" s="21">
        <v>10</v>
      </c>
      <c r="FJ37" s="21">
        <v>9</v>
      </c>
      <c r="FK37" s="21">
        <v>12</v>
      </c>
      <c r="FL37" s="21">
        <v>37</v>
      </c>
      <c r="FM37" s="21">
        <v>30</v>
      </c>
      <c r="FN37" s="21">
        <v>15</v>
      </c>
      <c r="FO37" s="21">
        <v>11</v>
      </c>
      <c r="FP37" s="21">
        <v>5</v>
      </c>
      <c r="FQ37" s="20">
        <v>180</v>
      </c>
      <c r="FR37" s="21">
        <v>11</v>
      </c>
      <c r="FS37" s="21">
        <v>6</v>
      </c>
      <c r="FT37" s="21">
        <v>18</v>
      </c>
      <c r="FU37" s="21">
        <v>11</v>
      </c>
      <c r="FV37" s="21">
        <v>22</v>
      </c>
      <c r="FW37" s="21">
        <v>24</v>
      </c>
      <c r="FX37" s="21">
        <v>31</v>
      </c>
      <c r="FY37" s="21">
        <v>12</v>
      </c>
      <c r="FZ37" s="21">
        <v>30</v>
      </c>
      <c r="GA37" s="22">
        <v>55</v>
      </c>
      <c r="GB37" s="22">
        <v>22</v>
      </c>
      <c r="GC37" s="21">
        <v>8</v>
      </c>
      <c r="GD37" s="20">
        <v>250</v>
      </c>
      <c r="GE37" s="19">
        <v>4</v>
      </c>
      <c r="GF37" s="18">
        <v>8</v>
      </c>
      <c r="GG37" s="18">
        <v>17</v>
      </c>
      <c r="GH37" s="18">
        <v>27</v>
      </c>
      <c r="GI37" s="18">
        <v>23</v>
      </c>
      <c r="GJ37" s="18">
        <v>18</v>
      </c>
      <c r="GK37" s="18">
        <v>20</v>
      </c>
      <c r="GL37" s="18">
        <v>39</v>
      </c>
      <c r="GM37" s="18">
        <v>40</v>
      </c>
      <c r="GN37" s="17">
        <v>38</v>
      </c>
      <c r="GO37" s="17">
        <v>37</v>
      </c>
      <c r="GP37" s="16">
        <v>7</v>
      </c>
      <c r="GQ37" s="56">
        <v>278</v>
      </c>
      <c r="GR37" s="54">
        <v>11</v>
      </c>
      <c r="GS37" s="24">
        <v>175</v>
      </c>
      <c r="GT37" s="67">
        <v>24</v>
      </c>
      <c r="GU37" s="15">
        <v>200</v>
      </c>
      <c r="GV37" s="67">
        <v>16</v>
      </c>
      <c r="GW37" s="15">
        <v>-5.8823529411764719</v>
      </c>
      <c r="GX37" s="67">
        <v>18</v>
      </c>
      <c r="GY37" s="15">
        <v>-33.333333333333336</v>
      </c>
      <c r="GZ37" s="67">
        <v>23</v>
      </c>
      <c r="HA37" s="15">
        <v>0</v>
      </c>
      <c r="HB37" s="67">
        <v>50</v>
      </c>
      <c r="HC37" s="15">
        <v>177.77777777777777</v>
      </c>
      <c r="HD37" s="67">
        <v>18</v>
      </c>
      <c r="HE37" s="15">
        <v>-9.9999999999999982</v>
      </c>
      <c r="HF37" s="67">
        <v>29</v>
      </c>
      <c r="HG37" s="15">
        <v>-25.641025641025639</v>
      </c>
      <c r="HH37" s="67">
        <v>26</v>
      </c>
      <c r="HI37" s="15">
        <v>-35</v>
      </c>
      <c r="HJ37" s="67">
        <v>56</v>
      </c>
      <c r="HK37" s="15">
        <v>47.368421052631568</v>
      </c>
      <c r="HL37" s="67">
        <v>25</v>
      </c>
      <c r="HM37" s="15">
        <v>-32.432432432432435</v>
      </c>
      <c r="HN37" s="67">
        <v>15</v>
      </c>
      <c r="HO37" s="15">
        <v>114.28571428571428</v>
      </c>
      <c r="HP37" s="72">
        <v>311</v>
      </c>
      <c r="HQ37" s="24">
        <v>11.870503597122294</v>
      </c>
      <c r="HR37" s="67">
        <v>6</v>
      </c>
      <c r="HS37" s="15">
        <v>-45.45454545454546</v>
      </c>
      <c r="HT37" s="67">
        <v>9</v>
      </c>
      <c r="HU37" s="15">
        <v>-62.5</v>
      </c>
      <c r="HV37" s="67">
        <v>24</v>
      </c>
      <c r="HW37" s="15">
        <v>50</v>
      </c>
      <c r="HX37" s="67">
        <v>14</v>
      </c>
      <c r="HY37" s="15">
        <v>-22.222222222222221</v>
      </c>
      <c r="HZ37" s="67">
        <v>20</v>
      </c>
      <c r="IA37" s="15">
        <v>-13.043478260869568</v>
      </c>
      <c r="IB37" s="67">
        <v>41</v>
      </c>
      <c r="IC37" s="15">
        <v>-18.000000000000004</v>
      </c>
      <c r="ID37" s="67">
        <v>27</v>
      </c>
      <c r="IE37" s="15">
        <v>50</v>
      </c>
      <c r="IF37" s="67">
        <v>40</v>
      </c>
      <c r="IG37" s="15">
        <v>37.931034482758633</v>
      </c>
      <c r="IH37" s="67">
        <v>37</v>
      </c>
      <c r="II37" s="15">
        <v>42.307692307692314</v>
      </c>
      <c r="IJ37" s="67">
        <v>27</v>
      </c>
      <c r="IK37" s="15">
        <v>-51.785714285714278</v>
      </c>
      <c r="IL37" s="67">
        <v>20</v>
      </c>
      <c r="IM37" s="15">
        <v>-19.999999999999996</v>
      </c>
      <c r="IN37" s="67">
        <v>25</v>
      </c>
      <c r="IO37" s="15">
        <v>66.666666666666671</v>
      </c>
      <c r="IP37" s="98">
        <v>290</v>
      </c>
      <c r="IQ37" s="15">
        <v>-6.7524115755627001</v>
      </c>
      <c r="IR37" s="67">
        <v>8</v>
      </c>
      <c r="IS37" s="15">
        <v>33.333333333333329</v>
      </c>
      <c r="IT37" s="67">
        <v>9</v>
      </c>
      <c r="IU37" s="15">
        <v>0</v>
      </c>
      <c r="IV37" s="124">
        <v>23</v>
      </c>
      <c r="IW37" s="130">
        <v>-4.1666666666666625</v>
      </c>
      <c r="IX37" s="124">
        <v>30</v>
      </c>
      <c r="IY37" s="130">
        <v>114.28571428571428</v>
      </c>
      <c r="IZ37" s="124">
        <v>48</v>
      </c>
      <c r="JA37" s="130">
        <v>140</v>
      </c>
      <c r="JB37" s="124">
        <v>41</v>
      </c>
      <c r="JC37" s="130">
        <v>0</v>
      </c>
      <c r="JD37" s="124">
        <v>56</v>
      </c>
      <c r="JE37" s="130">
        <v>107.40740740740739</v>
      </c>
      <c r="JF37" s="124">
        <v>74</v>
      </c>
      <c r="JG37" s="130">
        <v>85.000000000000014</v>
      </c>
      <c r="JH37" s="124">
        <v>70</v>
      </c>
      <c r="JI37" s="130">
        <v>89.189189189189193</v>
      </c>
      <c r="JJ37" s="124">
        <v>92</v>
      </c>
      <c r="JK37" s="130">
        <v>240.74074074074073</v>
      </c>
      <c r="JL37" s="124">
        <v>51</v>
      </c>
      <c r="JM37" s="130">
        <v>154.99999999999997</v>
      </c>
      <c r="JN37" s="124">
        <v>7</v>
      </c>
      <c r="JO37" s="130">
        <v>-72</v>
      </c>
      <c r="JP37" s="125">
        <v>509</v>
      </c>
      <c r="JQ37" s="130">
        <v>75.517241379310349</v>
      </c>
      <c r="JR37" s="124">
        <v>6</v>
      </c>
      <c r="JS37" s="130">
        <v>-25</v>
      </c>
      <c r="JT37" s="124">
        <v>14</v>
      </c>
      <c r="JU37" s="130">
        <v>55.555555555555557</v>
      </c>
      <c r="JV37" s="124">
        <v>37</v>
      </c>
      <c r="JW37" s="167">
        <v>60.869565217391312</v>
      </c>
      <c r="JX37" s="172">
        <v>33</v>
      </c>
      <c r="JY37" s="167">
        <v>10.000000000000009</v>
      </c>
      <c r="JZ37" s="172">
        <v>26</v>
      </c>
      <c r="KA37" s="130">
        <v>-45.833333333333336</v>
      </c>
      <c r="KB37" s="172">
        <v>15</v>
      </c>
      <c r="KC37" s="130">
        <v>-63.414634146341463</v>
      </c>
      <c r="KD37" s="172">
        <v>29</v>
      </c>
      <c r="KE37" s="130">
        <v>-48.214285714285708</v>
      </c>
      <c r="KF37" s="172">
        <v>18</v>
      </c>
      <c r="KG37" s="130">
        <v>-75.675675675675677</v>
      </c>
      <c r="KH37" s="172">
        <v>37</v>
      </c>
      <c r="KI37" s="130">
        <v>-47.142857142857139</v>
      </c>
      <c r="KJ37" s="172">
        <v>45</v>
      </c>
      <c r="KK37" s="130">
        <v>-51.086956521739133</v>
      </c>
      <c r="KL37" s="172">
        <v>55</v>
      </c>
      <c r="KM37" s="130">
        <v>7.8431372549019551</v>
      </c>
      <c r="KN37" s="172">
        <v>17</v>
      </c>
      <c r="KO37" s="130">
        <v>142.85714285714283</v>
      </c>
      <c r="KP37" s="125">
        <v>332</v>
      </c>
      <c r="KQ37" s="130">
        <v>-34.774066797642433</v>
      </c>
      <c r="KR37" s="172">
        <v>11</v>
      </c>
      <c r="KS37" s="130">
        <v>83.333333333333329</v>
      </c>
      <c r="KT37" s="172">
        <v>18</v>
      </c>
      <c r="KU37" s="130">
        <v>28.57142857142858</v>
      </c>
      <c r="KV37" s="172">
        <v>23</v>
      </c>
      <c r="KW37" s="130">
        <v>-37.837837837837839</v>
      </c>
      <c r="KX37" s="172">
        <v>19</v>
      </c>
      <c r="KY37" s="130">
        <v>-42.424242424242422</v>
      </c>
      <c r="KZ37" s="172">
        <v>38</v>
      </c>
      <c r="LA37" s="181">
        <v>46.153846153846146</v>
      </c>
      <c r="LB37" s="185">
        <v>38</v>
      </c>
      <c r="LC37" s="181">
        <v>153.33333333333331</v>
      </c>
      <c r="LD37" s="185">
        <v>27</v>
      </c>
      <c r="LE37" s="181">
        <v>-6.8965517241379342</v>
      </c>
      <c r="LF37" s="185">
        <v>32</v>
      </c>
      <c r="LG37" s="181">
        <v>77.777777777777771</v>
      </c>
      <c r="LH37" s="185">
        <v>86</v>
      </c>
      <c r="LI37" s="181">
        <v>132.43243243243242</v>
      </c>
      <c r="LJ37" s="185">
        <v>96</v>
      </c>
      <c r="LK37" s="181">
        <v>113.33333333333333</v>
      </c>
      <c r="LL37" s="185">
        <v>59</v>
      </c>
      <c r="LM37" s="181">
        <v>7.2727272727272751</v>
      </c>
      <c r="LN37" s="185">
        <v>37</v>
      </c>
      <c r="LO37" s="181">
        <v>117.64705882352939</v>
      </c>
      <c r="LP37" s="121">
        <v>484</v>
      </c>
      <c r="LQ37" s="130">
        <v>45.783132530120476</v>
      </c>
      <c r="LR37" s="185">
        <v>42</v>
      </c>
      <c r="LS37" s="130">
        <v>281.81818181818181</v>
      </c>
      <c r="LT37" s="172">
        <v>33</v>
      </c>
      <c r="LU37" s="130">
        <v>83.333333333333329</v>
      </c>
      <c r="LV37" s="172">
        <v>37</v>
      </c>
      <c r="LW37" s="130">
        <v>60.869565217391312</v>
      </c>
      <c r="LX37" s="172">
        <v>34</v>
      </c>
      <c r="LY37" s="130">
        <v>78.94736842105263</v>
      </c>
      <c r="LZ37" s="172">
        <v>75</v>
      </c>
      <c r="MA37" s="130">
        <v>97.368421052631575</v>
      </c>
      <c r="MB37" s="172">
        <v>77</v>
      </c>
      <c r="MC37" s="130">
        <v>102.63157894736841</v>
      </c>
      <c r="MD37" s="172">
        <v>45</v>
      </c>
      <c r="ME37" s="130">
        <v>66.666666666666671</v>
      </c>
      <c r="MF37" s="172">
        <v>37</v>
      </c>
      <c r="MG37" s="130">
        <v>15.625</v>
      </c>
      <c r="MH37" s="172">
        <v>89</v>
      </c>
      <c r="MI37" s="130">
        <v>3.488372093023262</v>
      </c>
      <c r="MJ37" s="172">
        <v>54</v>
      </c>
      <c r="MK37" s="130">
        <v>-43.75</v>
      </c>
      <c r="ML37" s="172">
        <v>75</v>
      </c>
      <c r="MM37" s="130">
        <v>27.118644067796605</v>
      </c>
      <c r="MN37" s="172">
        <v>46</v>
      </c>
      <c r="MO37" s="130">
        <v>24.324324324324319</v>
      </c>
      <c r="MP37" s="121">
        <v>644</v>
      </c>
      <c r="MQ37" s="130">
        <v>33.057851239669425</v>
      </c>
      <c r="MR37" s="185">
        <v>15</v>
      </c>
      <c r="MS37" s="130">
        <v>-64.285714285714278</v>
      </c>
      <c r="MT37" s="172">
        <v>24</v>
      </c>
      <c r="MU37" s="130">
        <v>-27.27272727272727</v>
      </c>
      <c r="MV37" s="172">
        <v>36</v>
      </c>
      <c r="MW37" s="130">
        <v>-2.7027027027026973</v>
      </c>
      <c r="MX37" s="172">
        <v>47</v>
      </c>
      <c r="MY37" s="130">
        <v>38.235294117647058</v>
      </c>
      <c r="MZ37" s="172">
        <v>38</v>
      </c>
      <c r="NA37" s="130">
        <v>-49.333333333333329</v>
      </c>
      <c r="NB37" s="172">
        <v>69</v>
      </c>
      <c r="NC37" s="130">
        <v>-10.389610389610393</v>
      </c>
      <c r="ND37" s="172">
        <v>33</v>
      </c>
      <c r="NE37" s="130">
        <v>-26.666666666666671</v>
      </c>
      <c r="NF37" s="172">
        <v>41</v>
      </c>
      <c r="NG37" s="130">
        <v>10.810810810810811</v>
      </c>
      <c r="NH37" s="172">
        <v>57</v>
      </c>
      <c r="NI37" s="130">
        <v>-35.955056179775283</v>
      </c>
      <c r="NJ37" s="172">
        <v>66</v>
      </c>
      <c r="NK37" s="130">
        <v>22.222222222222232</v>
      </c>
      <c r="NL37" s="172">
        <v>56</v>
      </c>
      <c r="NM37" s="130">
        <v>-25.333333333333329</v>
      </c>
      <c r="NN37" s="171">
        <v>28</v>
      </c>
      <c r="NO37" s="130">
        <v>-39.130434782608688</v>
      </c>
      <c r="NP37" s="121">
        <v>510</v>
      </c>
      <c r="NQ37" s="130">
        <v>-20.80745341614907</v>
      </c>
      <c r="NR37" s="185">
        <v>16</v>
      </c>
      <c r="NS37" s="130">
        <v>6.6666666666666652</v>
      </c>
      <c r="NT37" s="172">
        <v>33</v>
      </c>
      <c r="NU37" s="130">
        <v>37.5</v>
      </c>
      <c r="NV37" s="172">
        <v>71</v>
      </c>
      <c r="NW37" s="130">
        <v>97.222222222222229</v>
      </c>
      <c r="NX37" s="172">
        <v>34</v>
      </c>
      <c r="NY37" s="130">
        <v>-27.659574468085101</v>
      </c>
      <c r="NZ37" s="172">
        <v>60</v>
      </c>
      <c r="OA37" s="130">
        <v>57.894736842105267</v>
      </c>
      <c r="OB37" s="172">
        <v>64</v>
      </c>
      <c r="OC37" s="130">
        <v>-7.2463768115942013</v>
      </c>
      <c r="OD37" s="172">
        <v>24</v>
      </c>
      <c r="OE37" s="130">
        <v>-27.27272727272727</v>
      </c>
      <c r="OF37" s="172">
        <v>47</v>
      </c>
      <c r="OG37" s="130">
        <v>14.634146341463406</v>
      </c>
      <c r="OH37" s="172">
        <v>60</v>
      </c>
      <c r="OI37" s="130">
        <v>5.2631578947368363</v>
      </c>
      <c r="OJ37" s="172">
        <v>88</v>
      </c>
      <c r="OK37" s="130">
        <v>33.333333333333329</v>
      </c>
      <c r="OL37" s="172">
        <v>30</v>
      </c>
      <c r="OM37" s="130">
        <v>-46.428571428571431</v>
      </c>
      <c r="ON37" s="171">
        <v>35</v>
      </c>
      <c r="OO37" s="130">
        <v>25</v>
      </c>
      <c r="OP37" s="121">
        <v>562</v>
      </c>
      <c r="OQ37" s="130">
        <v>10.196078431372557</v>
      </c>
      <c r="OR37" s="185">
        <v>25</v>
      </c>
      <c r="OS37" s="130">
        <v>56.25</v>
      </c>
      <c r="OT37" s="172">
        <v>16</v>
      </c>
      <c r="OU37" s="130">
        <v>-51.515151515151516</v>
      </c>
      <c r="OV37" s="172">
        <v>5</v>
      </c>
      <c r="OW37" s="130">
        <v>-92.957746478873233</v>
      </c>
      <c r="OX37" s="172">
        <v>1</v>
      </c>
      <c r="OY37" s="130">
        <v>-97.058823529411768</v>
      </c>
      <c r="OZ37" s="172" t="s">
        <v>216</v>
      </c>
      <c r="PA37" s="130" t="s">
        <v>216</v>
      </c>
      <c r="PB37" s="172" t="s">
        <v>216</v>
      </c>
      <c r="PC37" s="130" t="s">
        <v>216</v>
      </c>
      <c r="PD37" s="172" t="s">
        <v>216</v>
      </c>
      <c r="PE37" s="130" t="s">
        <v>216</v>
      </c>
      <c r="PF37" s="172">
        <v>0</v>
      </c>
      <c r="PG37" s="130">
        <v>-100</v>
      </c>
      <c r="PH37" s="172" t="s">
        <v>216</v>
      </c>
      <c r="PI37" s="130" t="s">
        <v>216</v>
      </c>
      <c r="PJ37" s="172">
        <v>2</v>
      </c>
      <c r="PK37" s="130">
        <v>-97.727272727272734</v>
      </c>
      <c r="PL37" s="172" t="s">
        <v>216</v>
      </c>
      <c r="PM37" s="130" t="s">
        <v>216</v>
      </c>
      <c r="PN37" s="172">
        <v>0</v>
      </c>
      <c r="PO37" s="130">
        <v>-100</v>
      </c>
      <c r="PP37" s="121">
        <v>49</v>
      </c>
      <c r="PQ37" s="130">
        <v>-91.281138790035584</v>
      </c>
      <c r="PR37" s="185">
        <v>1</v>
      </c>
      <c r="PS37" s="130">
        <v>-96</v>
      </c>
      <c r="PT37" s="172">
        <v>4</v>
      </c>
      <c r="PU37" s="130">
        <v>-75</v>
      </c>
      <c r="PV37" s="172">
        <v>8</v>
      </c>
      <c r="PW37" s="130">
        <v>60.000000000000007</v>
      </c>
      <c r="PX37" s="172">
        <v>2</v>
      </c>
      <c r="PY37" s="130">
        <v>100</v>
      </c>
      <c r="PZ37" s="172">
        <v>2</v>
      </c>
      <c r="QA37" s="130" t="s">
        <v>216</v>
      </c>
      <c r="QB37" s="172" t="s">
        <v>216</v>
      </c>
      <c r="QC37" s="130" t="s">
        <v>216</v>
      </c>
      <c r="QD37" s="172">
        <v>1</v>
      </c>
      <c r="QE37" s="130" t="s">
        <v>216</v>
      </c>
      <c r="QF37" s="172">
        <v>4</v>
      </c>
      <c r="QG37" s="130" t="s">
        <v>216</v>
      </c>
      <c r="QH37" s="172">
        <v>4</v>
      </c>
      <c r="QI37" s="130" t="s">
        <v>216</v>
      </c>
      <c r="QJ37" s="172">
        <v>1</v>
      </c>
      <c r="QK37" s="130">
        <v>-50</v>
      </c>
      <c r="QL37" s="172">
        <v>3</v>
      </c>
      <c r="QM37" s="130" t="s">
        <v>216</v>
      </c>
      <c r="QN37" s="172">
        <v>3</v>
      </c>
      <c r="QO37" s="130" t="s">
        <v>216</v>
      </c>
      <c r="QP37" s="121">
        <v>33</v>
      </c>
      <c r="QQ37" s="130">
        <v>-32.653061224489797</v>
      </c>
      <c r="QR37" s="186">
        <v>4</v>
      </c>
      <c r="QS37" s="130">
        <v>300</v>
      </c>
      <c r="QT37" s="171">
        <v>3</v>
      </c>
      <c r="QU37" s="130">
        <v>-25</v>
      </c>
      <c r="QV37" s="171">
        <v>2</v>
      </c>
      <c r="QW37" s="130">
        <v>-75</v>
      </c>
      <c r="QX37" s="171">
        <v>5</v>
      </c>
      <c r="QY37" s="130">
        <v>150</v>
      </c>
      <c r="QZ37" s="171">
        <v>10</v>
      </c>
      <c r="RA37" s="130">
        <v>400</v>
      </c>
      <c r="RB37" s="171">
        <v>11</v>
      </c>
      <c r="RC37" s="130" t="s">
        <v>216</v>
      </c>
      <c r="RD37" s="171">
        <v>16</v>
      </c>
      <c r="RE37" s="130">
        <v>1500</v>
      </c>
      <c r="RF37" s="171">
        <v>20</v>
      </c>
      <c r="RG37" s="130">
        <v>400</v>
      </c>
      <c r="RH37" s="171">
        <v>21</v>
      </c>
      <c r="RI37" s="130">
        <v>425</v>
      </c>
      <c r="RJ37" s="171">
        <v>31</v>
      </c>
      <c r="RK37" s="130">
        <v>3000</v>
      </c>
      <c r="RL37" s="171">
        <v>19</v>
      </c>
      <c r="RM37" s="130">
        <v>533.33333333333326</v>
      </c>
      <c r="RN37" s="171">
        <v>10</v>
      </c>
      <c r="RO37" s="130">
        <v>233.33333333333334</v>
      </c>
      <c r="RP37" s="121">
        <v>152</v>
      </c>
      <c r="RQ37" s="130">
        <v>360.60606060606062</v>
      </c>
      <c r="RR37" s="171">
        <v>10</v>
      </c>
      <c r="RS37" s="130">
        <v>150</v>
      </c>
      <c r="RT37" s="171">
        <v>10</v>
      </c>
      <c r="RU37" s="130">
        <v>233.33333333333334</v>
      </c>
      <c r="RV37" s="171">
        <v>24</v>
      </c>
      <c r="RW37" s="130">
        <v>1100</v>
      </c>
      <c r="RX37" s="171">
        <v>27</v>
      </c>
      <c r="RY37" s="130">
        <v>440.00000000000006</v>
      </c>
      <c r="RZ37" s="171">
        <v>55</v>
      </c>
      <c r="SA37" s="130">
        <v>450</v>
      </c>
      <c r="SB37" s="171">
        <v>56</v>
      </c>
      <c r="SC37" s="130">
        <v>409.09090909090907</v>
      </c>
      <c r="SD37" s="186">
        <v>34</v>
      </c>
      <c r="SE37" s="130">
        <v>112.5</v>
      </c>
      <c r="SF37" s="186">
        <v>45</v>
      </c>
      <c r="SG37" s="130">
        <v>125</v>
      </c>
      <c r="SH37" s="186">
        <v>35</v>
      </c>
      <c r="SI37" s="130">
        <v>66.666666666666671</v>
      </c>
      <c r="SJ37" s="186">
        <v>47</v>
      </c>
      <c r="SK37" s="130">
        <v>51.612903225806448</v>
      </c>
      <c r="SL37" s="186">
        <v>31</v>
      </c>
      <c r="SM37" s="130">
        <v>63.157894736842103</v>
      </c>
      <c r="SN37" s="186">
        <v>37</v>
      </c>
      <c r="SO37" s="130">
        <v>270</v>
      </c>
      <c r="SP37" s="121">
        <v>411</v>
      </c>
      <c r="SQ37" s="130">
        <v>170.39473684210526</v>
      </c>
      <c r="SR37" s="186">
        <v>27</v>
      </c>
      <c r="SS37" s="130">
        <v>170.00000000000003</v>
      </c>
      <c r="ST37" s="186">
        <v>28</v>
      </c>
      <c r="SU37" s="130">
        <v>179.99999999999997</v>
      </c>
      <c r="SV37" s="186">
        <v>53</v>
      </c>
      <c r="SW37" s="130">
        <v>120.83333333333334</v>
      </c>
      <c r="SX37" s="186">
        <v>48</v>
      </c>
      <c r="SY37" s="130">
        <v>77.777777777777771</v>
      </c>
      <c r="SZ37" s="186">
        <v>83</v>
      </c>
      <c r="TA37" s="130">
        <v>50.909090909090907</v>
      </c>
      <c r="TB37" s="186">
        <v>51</v>
      </c>
      <c r="TC37" s="130">
        <v>-8.9285714285714306</v>
      </c>
      <c r="TD37" s="186">
        <v>28</v>
      </c>
      <c r="TE37" s="130">
        <v>-17.647058823529417</v>
      </c>
      <c r="TF37" s="186">
        <v>45</v>
      </c>
      <c r="TG37" s="130">
        <v>0</v>
      </c>
      <c r="TH37" s="186">
        <v>71</v>
      </c>
      <c r="TI37" s="130">
        <v>102.85714285714285</v>
      </c>
      <c r="TJ37" s="186">
        <v>77</v>
      </c>
      <c r="TK37" s="130">
        <v>63.829787234042556</v>
      </c>
      <c r="TL37" s="186">
        <v>90</v>
      </c>
      <c r="TM37" s="130">
        <v>190.32258064516131</v>
      </c>
      <c r="TN37" s="186">
        <v>32</v>
      </c>
      <c r="TO37" s="130">
        <v>-13.513513513513509</v>
      </c>
      <c r="TP37" s="121">
        <v>633</v>
      </c>
      <c r="TQ37" s="130">
        <v>54.014598540145982</v>
      </c>
      <c r="TR37" s="186">
        <v>21</v>
      </c>
      <c r="TS37" s="130">
        <v>-22.222222222222221</v>
      </c>
      <c r="TT37" s="186">
        <v>22</v>
      </c>
      <c r="TU37" s="130">
        <v>-21.428571428571431</v>
      </c>
      <c r="TV37" s="186">
        <v>36</v>
      </c>
      <c r="TW37" s="130">
        <v>-32.075471698113212</v>
      </c>
      <c r="TX37" s="186">
        <v>56</v>
      </c>
      <c r="TY37" s="130">
        <f t="shared" si="27"/>
        <v>16.666666666666675</v>
      </c>
      <c r="TZ37" s="186">
        <v>56</v>
      </c>
      <c r="UA37" s="130">
        <f t="shared" si="28"/>
        <v>-32.530120481927717</v>
      </c>
      <c r="UB37" s="186">
        <v>32</v>
      </c>
      <c r="UC37" s="130">
        <f t="shared" si="29"/>
        <v>-37.254901960784316</v>
      </c>
      <c r="UD37" s="186">
        <v>29</v>
      </c>
      <c r="UE37" s="130">
        <v>3.5714285714285809</v>
      </c>
      <c r="UF37" s="186">
        <v>30</v>
      </c>
      <c r="UG37" s="130">
        <v>-33.333333333333336</v>
      </c>
      <c r="UH37" s="186">
        <v>97</v>
      </c>
      <c r="UI37" s="130">
        <v>36.619718309859152</v>
      </c>
      <c r="UJ37" s="186">
        <v>69</v>
      </c>
      <c r="UK37" s="130">
        <v>-10.389610389610393</v>
      </c>
      <c r="UL37" s="186">
        <v>66</v>
      </c>
      <c r="UM37" s="130">
        <v>-26.666666666666671</v>
      </c>
      <c r="UN37" s="186">
        <v>7</v>
      </c>
      <c r="UO37" s="130">
        <v>-78.125</v>
      </c>
      <c r="UP37" s="121">
        <f t="shared" si="30"/>
        <v>521</v>
      </c>
      <c r="UQ37" s="122">
        <f t="shared" si="31"/>
        <v>-17.693522906793046</v>
      </c>
      <c r="UR37" s="186">
        <v>12</v>
      </c>
      <c r="US37" s="130">
        <v>-42.857142857142861</v>
      </c>
      <c r="UT37" s="186">
        <v>27</v>
      </c>
      <c r="UU37" s="130">
        <v>22.72727272727273</v>
      </c>
      <c r="UV37" s="186">
        <v>56</v>
      </c>
      <c r="UW37" s="130">
        <f t="shared" si="32"/>
        <v>55.555555555555557</v>
      </c>
      <c r="UX37" s="186"/>
      <c r="UY37" s="130"/>
      <c r="UZ37" s="186"/>
      <c r="VA37" s="130"/>
      <c r="VB37" s="186"/>
      <c r="VC37" s="130"/>
      <c r="VD37" s="186"/>
      <c r="VE37" s="130"/>
      <c r="VF37" s="186"/>
      <c r="VG37" s="130"/>
      <c r="VH37" s="186"/>
      <c r="VI37" s="130"/>
      <c r="VJ37" s="186"/>
      <c r="VK37" s="130"/>
      <c r="VL37" s="186"/>
      <c r="VM37" s="130"/>
      <c r="VN37" s="186"/>
      <c r="VO37" s="130"/>
      <c r="VP37" s="121">
        <f t="shared" si="33"/>
        <v>95</v>
      </c>
      <c r="VQ37" s="122">
        <f t="shared" si="34"/>
        <v>20.253164556962023</v>
      </c>
    </row>
    <row r="38" spans="1:589">
      <c r="A38" s="83"/>
      <c r="B38" s="82"/>
      <c r="C38" s="104" t="s">
        <v>213</v>
      </c>
      <c r="D38" s="90">
        <v>1620</v>
      </c>
      <c r="E38" s="20">
        <v>2666</v>
      </c>
      <c r="F38" s="20">
        <v>4060</v>
      </c>
      <c r="G38" s="20">
        <v>2535</v>
      </c>
      <c r="H38" s="20">
        <v>6038</v>
      </c>
      <c r="I38" s="20">
        <v>7049</v>
      </c>
      <c r="J38" s="20">
        <v>7371</v>
      </c>
      <c r="K38" s="20">
        <v>10097</v>
      </c>
      <c r="L38" s="20">
        <v>10832</v>
      </c>
      <c r="M38" s="20">
        <v>7753</v>
      </c>
      <c r="N38" s="20">
        <v>8800</v>
      </c>
      <c r="O38" s="20">
        <v>9295</v>
      </c>
      <c r="P38" s="20">
        <v>13868</v>
      </c>
      <c r="Q38" s="20">
        <v>10286</v>
      </c>
      <c r="R38" s="21">
        <v>523</v>
      </c>
      <c r="S38" s="21">
        <v>605</v>
      </c>
      <c r="T38" s="21">
        <v>804</v>
      </c>
      <c r="U38" s="21">
        <v>785</v>
      </c>
      <c r="V38" s="21">
        <v>613</v>
      </c>
      <c r="W38" s="21">
        <v>661</v>
      </c>
      <c r="X38" s="21">
        <v>575</v>
      </c>
      <c r="Y38" s="21">
        <v>684</v>
      </c>
      <c r="Z38" s="21">
        <v>537</v>
      </c>
      <c r="AA38" s="21">
        <v>854</v>
      </c>
      <c r="AB38" s="21">
        <v>944</v>
      </c>
      <c r="AC38" s="21">
        <v>1060</v>
      </c>
      <c r="AD38" s="20">
        <v>8645</v>
      </c>
      <c r="AE38" s="21">
        <v>825</v>
      </c>
      <c r="AF38" s="21">
        <v>841</v>
      </c>
      <c r="AG38" s="21">
        <v>1124</v>
      </c>
      <c r="AH38" s="21">
        <v>1034</v>
      </c>
      <c r="AI38" s="21">
        <v>1095</v>
      </c>
      <c r="AJ38" s="21">
        <v>1283</v>
      </c>
      <c r="AK38" s="21">
        <v>1049</v>
      </c>
      <c r="AL38" s="21">
        <v>1057</v>
      </c>
      <c r="AM38" s="21">
        <v>1312</v>
      </c>
      <c r="AN38" s="21">
        <v>1536</v>
      </c>
      <c r="AO38" s="21">
        <v>1274</v>
      </c>
      <c r="AP38" s="21">
        <v>1368</v>
      </c>
      <c r="AQ38" s="20">
        <v>13798</v>
      </c>
      <c r="AR38" s="21">
        <v>1909</v>
      </c>
      <c r="AS38" s="21">
        <v>1268</v>
      </c>
      <c r="AT38" s="21">
        <v>1226</v>
      </c>
      <c r="AU38" s="21">
        <v>1295</v>
      </c>
      <c r="AV38" s="21">
        <v>1422</v>
      </c>
      <c r="AW38" s="21">
        <v>1291</v>
      </c>
      <c r="AX38" s="21">
        <v>1267</v>
      </c>
      <c r="AY38" s="21">
        <v>1681</v>
      </c>
      <c r="AZ38" s="21">
        <v>1196</v>
      </c>
      <c r="BA38" s="21">
        <v>1103</v>
      </c>
      <c r="BB38" s="21">
        <v>1218</v>
      </c>
      <c r="BC38" s="21">
        <v>899</v>
      </c>
      <c r="BD38" s="20">
        <v>15775</v>
      </c>
      <c r="BE38" s="21">
        <v>962</v>
      </c>
      <c r="BF38" s="21">
        <v>1041</v>
      </c>
      <c r="BG38" s="21">
        <v>1073</v>
      </c>
      <c r="BH38" s="21">
        <v>1234</v>
      </c>
      <c r="BI38" s="21">
        <v>1186</v>
      </c>
      <c r="BJ38" s="21">
        <v>1186</v>
      </c>
      <c r="BK38" s="21">
        <v>793</v>
      </c>
      <c r="BL38" s="21">
        <v>825</v>
      </c>
      <c r="BM38" s="21">
        <v>739</v>
      </c>
      <c r="BN38" s="21">
        <v>340</v>
      </c>
      <c r="BO38" s="21">
        <v>340</v>
      </c>
      <c r="BP38" s="21">
        <v>363</v>
      </c>
      <c r="BQ38" s="20">
        <v>10082</v>
      </c>
      <c r="BR38" s="21">
        <v>534</v>
      </c>
      <c r="BS38" s="21">
        <v>499</v>
      </c>
      <c r="BT38" s="21">
        <v>744</v>
      </c>
      <c r="BU38" s="21">
        <v>691</v>
      </c>
      <c r="BV38" s="21">
        <v>617</v>
      </c>
      <c r="BW38" s="21">
        <v>446</v>
      </c>
      <c r="BX38" s="21">
        <v>589</v>
      </c>
      <c r="BY38" s="21">
        <v>747</v>
      </c>
      <c r="BZ38" s="21">
        <v>965</v>
      </c>
      <c r="CA38" s="21">
        <v>714</v>
      </c>
      <c r="CB38" s="21">
        <v>779</v>
      </c>
      <c r="CC38" s="21">
        <v>762</v>
      </c>
      <c r="CD38" s="20">
        <v>8087</v>
      </c>
      <c r="CE38" s="21">
        <v>491</v>
      </c>
      <c r="CF38" s="21">
        <v>825</v>
      </c>
      <c r="CG38" s="21">
        <v>587</v>
      </c>
      <c r="CH38" s="21">
        <v>443</v>
      </c>
      <c r="CI38" s="21">
        <v>508</v>
      </c>
      <c r="CJ38" s="21">
        <v>552</v>
      </c>
      <c r="CK38" s="21">
        <v>577</v>
      </c>
      <c r="CL38" s="21">
        <v>585</v>
      </c>
      <c r="CM38" s="21">
        <v>533</v>
      </c>
      <c r="CN38" s="21">
        <v>625</v>
      </c>
      <c r="CO38" s="21">
        <v>757</v>
      </c>
      <c r="CP38" s="21">
        <v>1822</v>
      </c>
      <c r="CQ38" s="20">
        <v>8305</v>
      </c>
      <c r="CR38" s="21">
        <v>1328</v>
      </c>
      <c r="CS38" s="21">
        <v>921</v>
      </c>
      <c r="CT38" s="21">
        <v>1405</v>
      </c>
      <c r="CU38" s="21">
        <v>946</v>
      </c>
      <c r="CV38" s="21">
        <v>661</v>
      </c>
      <c r="CW38" s="21">
        <v>726</v>
      </c>
      <c r="CX38" s="21">
        <v>803</v>
      </c>
      <c r="CY38" s="21">
        <v>716</v>
      </c>
      <c r="CZ38" s="21">
        <v>899</v>
      </c>
      <c r="DA38" s="21">
        <v>936</v>
      </c>
      <c r="DB38" s="21">
        <v>586</v>
      </c>
      <c r="DC38" s="21">
        <v>850</v>
      </c>
      <c r="DD38" s="20">
        <v>10777</v>
      </c>
      <c r="DE38" s="21">
        <v>624</v>
      </c>
      <c r="DF38" s="21">
        <v>711</v>
      </c>
      <c r="DG38" s="21">
        <v>647</v>
      </c>
      <c r="DH38" s="21">
        <v>561</v>
      </c>
      <c r="DI38" s="21">
        <v>652</v>
      </c>
      <c r="DJ38" s="21">
        <v>728</v>
      </c>
      <c r="DK38" s="21">
        <v>737</v>
      </c>
      <c r="DL38" s="21">
        <v>880</v>
      </c>
      <c r="DM38" s="21">
        <v>1041</v>
      </c>
      <c r="DN38" s="21">
        <v>352</v>
      </c>
      <c r="DO38" s="21">
        <v>474</v>
      </c>
      <c r="DP38" s="21">
        <v>745</v>
      </c>
      <c r="DQ38" s="20">
        <v>8152</v>
      </c>
      <c r="DR38" s="21">
        <v>549</v>
      </c>
      <c r="DS38" s="21">
        <v>552</v>
      </c>
      <c r="DT38" s="21">
        <v>583</v>
      </c>
      <c r="DU38" s="21">
        <v>503</v>
      </c>
      <c r="DV38" s="21">
        <v>562</v>
      </c>
      <c r="DW38" s="21">
        <v>532</v>
      </c>
      <c r="DX38" s="21">
        <v>770</v>
      </c>
      <c r="DY38" s="21">
        <v>701</v>
      </c>
      <c r="DZ38" s="21">
        <v>688</v>
      </c>
      <c r="EA38" s="21">
        <v>624</v>
      </c>
      <c r="EB38" s="21">
        <v>852</v>
      </c>
      <c r="EC38" s="21">
        <v>644</v>
      </c>
      <c r="ED38" s="13">
        <v>7560</v>
      </c>
      <c r="EE38" s="21">
        <v>583</v>
      </c>
      <c r="EF38" s="21">
        <v>686</v>
      </c>
      <c r="EG38" s="21">
        <v>565</v>
      </c>
      <c r="EH38" s="21">
        <v>770</v>
      </c>
      <c r="EI38" s="21">
        <v>611</v>
      </c>
      <c r="EJ38" s="21">
        <v>629</v>
      </c>
      <c r="EK38" s="21">
        <v>510</v>
      </c>
      <c r="EL38" s="21">
        <v>620</v>
      </c>
      <c r="EM38" s="21">
        <v>598</v>
      </c>
      <c r="EN38" s="21">
        <v>709</v>
      </c>
      <c r="EO38" s="21">
        <v>738</v>
      </c>
      <c r="EP38" s="21">
        <v>623</v>
      </c>
      <c r="EQ38" s="20">
        <v>7642</v>
      </c>
      <c r="ER38" s="21">
        <v>750</v>
      </c>
      <c r="ES38" s="21">
        <v>707</v>
      </c>
      <c r="ET38" s="21">
        <v>714</v>
      </c>
      <c r="EU38" s="21">
        <v>675</v>
      </c>
      <c r="EV38" s="21">
        <v>697</v>
      </c>
      <c r="EW38" s="21">
        <v>794</v>
      </c>
      <c r="EX38" s="21">
        <v>961</v>
      </c>
      <c r="EY38" s="21">
        <v>863</v>
      </c>
      <c r="EZ38" s="21">
        <v>749</v>
      </c>
      <c r="FA38" s="21">
        <v>1293</v>
      </c>
      <c r="FB38" s="21">
        <v>776</v>
      </c>
      <c r="FC38" s="21">
        <v>711</v>
      </c>
      <c r="FD38" s="20">
        <v>9690</v>
      </c>
      <c r="FE38" s="21">
        <v>641</v>
      </c>
      <c r="FF38" s="21">
        <v>852</v>
      </c>
      <c r="FG38" s="21">
        <v>777</v>
      </c>
      <c r="FH38" s="21">
        <v>657</v>
      </c>
      <c r="FI38" s="21">
        <v>788</v>
      </c>
      <c r="FJ38" s="21">
        <v>684</v>
      </c>
      <c r="FK38" s="21">
        <v>671</v>
      </c>
      <c r="FL38" s="21">
        <v>890</v>
      </c>
      <c r="FM38" s="21">
        <v>615</v>
      </c>
      <c r="FN38" s="21">
        <v>902</v>
      </c>
      <c r="FO38" s="21">
        <v>717</v>
      </c>
      <c r="FP38" s="21">
        <v>741</v>
      </c>
      <c r="FQ38" s="20">
        <v>8935</v>
      </c>
      <c r="FR38" s="21">
        <v>714</v>
      </c>
      <c r="FS38" s="21">
        <v>786</v>
      </c>
      <c r="FT38" s="21">
        <v>852</v>
      </c>
      <c r="FU38" s="21">
        <v>675</v>
      </c>
      <c r="FV38" s="21">
        <v>953</v>
      </c>
      <c r="FW38" s="21">
        <v>896</v>
      </c>
      <c r="FX38" s="21">
        <v>812</v>
      </c>
      <c r="FY38" s="21">
        <v>673</v>
      </c>
      <c r="FZ38" s="21">
        <v>636</v>
      </c>
      <c r="GA38" s="22">
        <v>958</v>
      </c>
      <c r="GB38" s="22">
        <v>646</v>
      </c>
      <c r="GC38" s="21">
        <v>669</v>
      </c>
      <c r="GD38" s="20">
        <v>9270</v>
      </c>
      <c r="GE38" s="19">
        <v>713</v>
      </c>
      <c r="GF38" s="18">
        <v>840</v>
      </c>
      <c r="GG38" s="18">
        <v>1095</v>
      </c>
      <c r="GH38" s="18">
        <v>954</v>
      </c>
      <c r="GI38" s="18">
        <v>986</v>
      </c>
      <c r="GJ38" s="18">
        <v>789</v>
      </c>
      <c r="GK38" s="18">
        <v>876</v>
      </c>
      <c r="GL38" s="18">
        <v>652</v>
      </c>
      <c r="GM38" s="18">
        <v>876</v>
      </c>
      <c r="GN38" s="17">
        <v>842</v>
      </c>
      <c r="GO38" s="17">
        <v>748</v>
      </c>
      <c r="GP38" s="16">
        <v>750</v>
      </c>
      <c r="GQ38" s="56">
        <v>10121</v>
      </c>
      <c r="GR38" s="54">
        <v>676</v>
      </c>
      <c r="GS38" s="24">
        <v>-5.1893408134642378</v>
      </c>
      <c r="GT38" s="67">
        <v>839</v>
      </c>
      <c r="GU38" s="15">
        <v>-0.11904761904761862</v>
      </c>
      <c r="GV38" s="67">
        <v>947</v>
      </c>
      <c r="GW38" s="15">
        <v>-13.515981735159821</v>
      </c>
      <c r="GX38" s="67">
        <v>958</v>
      </c>
      <c r="GY38" s="15">
        <v>0.41928721174004924</v>
      </c>
      <c r="GZ38" s="67">
        <v>874</v>
      </c>
      <c r="HA38" s="15">
        <v>-11.359026369168356</v>
      </c>
      <c r="HB38" s="67">
        <v>814</v>
      </c>
      <c r="HC38" s="15">
        <v>3.1685678073510859</v>
      </c>
      <c r="HD38" s="67">
        <v>762</v>
      </c>
      <c r="HE38" s="15">
        <v>-13.013698630136982</v>
      </c>
      <c r="HF38" s="67">
        <v>646</v>
      </c>
      <c r="HG38" s="15">
        <v>-0.92024539877300082</v>
      </c>
      <c r="HH38" s="67">
        <v>914</v>
      </c>
      <c r="HI38" s="15">
        <v>4.337899543378998</v>
      </c>
      <c r="HJ38" s="67">
        <v>736</v>
      </c>
      <c r="HK38" s="15">
        <v>-12.589073634204272</v>
      </c>
      <c r="HL38" s="67">
        <v>732</v>
      </c>
      <c r="HM38" s="15">
        <v>-2.1390374331550777</v>
      </c>
      <c r="HN38" s="67">
        <v>793</v>
      </c>
      <c r="HO38" s="15">
        <v>5.7333333333333236</v>
      </c>
      <c r="HP38" s="72">
        <v>9691</v>
      </c>
      <c r="HQ38" s="24">
        <v>-4.2485920363600442</v>
      </c>
      <c r="HR38" s="67">
        <v>648</v>
      </c>
      <c r="HS38" s="15">
        <v>-4.1420118343195256</v>
      </c>
      <c r="HT38" s="67">
        <v>689</v>
      </c>
      <c r="HU38" s="15">
        <v>-17.878426698450532</v>
      </c>
      <c r="HV38" s="67">
        <v>925</v>
      </c>
      <c r="HW38" s="15">
        <v>-2.3231256599788752</v>
      </c>
      <c r="HX38" s="67">
        <v>719</v>
      </c>
      <c r="HY38" s="15">
        <v>-24.947807933194156</v>
      </c>
      <c r="HZ38" s="67">
        <v>696</v>
      </c>
      <c r="IA38" s="15">
        <v>-20.366132723112131</v>
      </c>
      <c r="IB38" s="67">
        <v>835</v>
      </c>
      <c r="IC38" s="15">
        <v>2.5798525798525818</v>
      </c>
      <c r="ID38" s="67">
        <v>673</v>
      </c>
      <c r="IE38" s="15">
        <v>-11.679790026246717</v>
      </c>
      <c r="IF38" s="67">
        <v>833</v>
      </c>
      <c r="IG38" s="15">
        <v>28.947368421052634</v>
      </c>
      <c r="IH38" s="67">
        <v>983</v>
      </c>
      <c r="II38" s="15">
        <v>7.5492341356673931</v>
      </c>
      <c r="IJ38" s="67">
        <v>850</v>
      </c>
      <c r="IK38" s="15">
        <v>15.489130434782616</v>
      </c>
      <c r="IL38" s="67">
        <v>827</v>
      </c>
      <c r="IM38" s="15">
        <v>12.978142076502742</v>
      </c>
      <c r="IN38" s="67">
        <v>693</v>
      </c>
      <c r="IO38" s="15">
        <v>-12.610340479192939</v>
      </c>
      <c r="IP38" s="98">
        <v>9371</v>
      </c>
      <c r="IQ38" s="15">
        <v>-3.3020328139510835</v>
      </c>
      <c r="IR38" s="67">
        <v>619</v>
      </c>
      <c r="IS38" s="15">
        <v>-4.4753086419753068</v>
      </c>
      <c r="IT38" s="67">
        <v>898</v>
      </c>
      <c r="IU38" s="15">
        <v>30.333817126269945</v>
      </c>
      <c r="IV38" s="124">
        <v>1028</v>
      </c>
      <c r="IW38" s="130">
        <v>11.135135135135133</v>
      </c>
      <c r="IX38" s="124">
        <v>769</v>
      </c>
      <c r="IY38" s="130">
        <v>6.9541029207232263</v>
      </c>
      <c r="IZ38" s="124">
        <v>826</v>
      </c>
      <c r="JA38" s="130">
        <v>18.678160919540222</v>
      </c>
      <c r="JB38" s="124">
        <v>796</v>
      </c>
      <c r="JC38" s="130">
        <v>-4.6706586826347323</v>
      </c>
      <c r="JD38" s="124">
        <v>552</v>
      </c>
      <c r="JE38" s="130">
        <v>-17.979197622585442</v>
      </c>
      <c r="JF38" s="124">
        <v>966</v>
      </c>
      <c r="JG38" s="130">
        <v>15.96638655462186</v>
      </c>
      <c r="JH38" s="124">
        <v>1089</v>
      </c>
      <c r="JI38" s="130">
        <v>10.783316378433373</v>
      </c>
      <c r="JJ38" s="124">
        <v>847</v>
      </c>
      <c r="JK38" s="130">
        <v>-0.3529411764705892</v>
      </c>
      <c r="JL38" s="124">
        <v>857</v>
      </c>
      <c r="JM38" s="130">
        <v>3.6275695284159637</v>
      </c>
      <c r="JN38" s="124">
        <v>745</v>
      </c>
      <c r="JO38" s="130">
        <v>7.5036075036075012</v>
      </c>
      <c r="JP38" s="125">
        <v>9992</v>
      </c>
      <c r="JQ38" s="130">
        <v>6.626827446377126</v>
      </c>
      <c r="JR38" s="124">
        <v>697</v>
      </c>
      <c r="JS38" s="130">
        <v>12.600969305331189</v>
      </c>
      <c r="JT38" s="124">
        <v>862</v>
      </c>
      <c r="JU38" s="130">
        <v>-4.008908685968815</v>
      </c>
      <c r="JV38" s="124">
        <v>1099</v>
      </c>
      <c r="JW38" s="167">
        <v>6.9066147859922156</v>
      </c>
      <c r="JX38" s="172">
        <v>1006</v>
      </c>
      <c r="JY38" s="167">
        <v>30.819245773732117</v>
      </c>
      <c r="JZ38" s="172">
        <v>930</v>
      </c>
      <c r="KA38" s="130">
        <v>12.590799031476996</v>
      </c>
      <c r="KB38" s="172">
        <v>884</v>
      </c>
      <c r="KC38" s="130">
        <v>11.05527638190955</v>
      </c>
      <c r="KD38" s="172">
        <v>601</v>
      </c>
      <c r="KE38" s="130">
        <v>8.8768115942029056</v>
      </c>
      <c r="KF38" s="172">
        <v>1238</v>
      </c>
      <c r="KG38" s="130">
        <v>28.157349896480333</v>
      </c>
      <c r="KH38" s="172">
        <v>959</v>
      </c>
      <c r="KI38" s="130">
        <v>-11.93755739210285</v>
      </c>
      <c r="KJ38" s="172">
        <v>1275</v>
      </c>
      <c r="KK38" s="130">
        <v>50.531286894923255</v>
      </c>
      <c r="KL38" s="172">
        <v>1129</v>
      </c>
      <c r="KM38" s="130">
        <v>31.738623103850649</v>
      </c>
      <c r="KN38" s="172">
        <v>948</v>
      </c>
      <c r="KO38" s="130">
        <v>27.248322147651006</v>
      </c>
      <c r="KP38" s="125">
        <v>11628</v>
      </c>
      <c r="KQ38" s="130">
        <v>16.373098478783032</v>
      </c>
      <c r="KR38" s="172">
        <v>961</v>
      </c>
      <c r="KS38" s="130">
        <v>37.876614060258241</v>
      </c>
      <c r="KT38" s="172">
        <v>1070</v>
      </c>
      <c r="KU38" s="130">
        <v>24.129930394431565</v>
      </c>
      <c r="KV38" s="172">
        <v>1213</v>
      </c>
      <c r="KW38" s="130">
        <v>10.373066424021848</v>
      </c>
      <c r="KX38" s="172">
        <v>947</v>
      </c>
      <c r="KY38" s="130">
        <v>-5.8648111332007975</v>
      </c>
      <c r="KZ38" s="172">
        <v>1224</v>
      </c>
      <c r="LA38" s="181">
        <v>31.612903225806456</v>
      </c>
      <c r="LB38" s="185">
        <v>843</v>
      </c>
      <c r="LC38" s="181">
        <v>-4.6380090497737498</v>
      </c>
      <c r="LD38" s="185">
        <v>875</v>
      </c>
      <c r="LE38" s="181">
        <v>45.590682196339436</v>
      </c>
      <c r="LF38" s="185">
        <v>1256</v>
      </c>
      <c r="LG38" s="181">
        <v>1.4539579967689731</v>
      </c>
      <c r="LH38" s="185">
        <v>996</v>
      </c>
      <c r="LI38" s="181">
        <v>3.8581856100104339</v>
      </c>
      <c r="LJ38" s="185">
        <v>1248</v>
      </c>
      <c r="LK38" s="181">
        <v>-2.1176470588235241</v>
      </c>
      <c r="LL38" s="185">
        <v>1006</v>
      </c>
      <c r="LM38" s="181">
        <v>-10.894596988485382</v>
      </c>
      <c r="LN38" s="185">
        <v>878</v>
      </c>
      <c r="LO38" s="181">
        <v>-7.3839662447257375</v>
      </c>
      <c r="LP38" s="121">
        <v>12517</v>
      </c>
      <c r="LQ38" s="130">
        <v>7.6453388372893061</v>
      </c>
      <c r="LR38" s="185">
        <v>900</v>
      </c>
      <c r="LS38" s="130">
        <v>-6.347554630593133</v>
      </c>
      <c r="LT38" s="172">
        <v>1341</v>
      </c>
      <c r="LU38" s="130">
        <v>25.32710280373831</v>
      </c>
      <c r="LV38" s="172">
        <v>1292</v>
      </c>
      <c r="LW38" s="130">
        <v>6.5127782357790709</v>
      </c>
      <c r="LX38" s="172">
        <v>1071</v>
      </c>
      <c r="LY38" s="130">
        <v>13.093980992608234</v>
      </c>
      <c r="LZ38" s="172">
        <v>1066</v>
      </c>
      <c r="MA38" s="130">
        <v>-12.908496732026142</v>
      </c>
      <c r="MB38" s="172">
        <v>754</v>
      </c>
      <c r="MC38" s="130">
        <v>-10.55753262158956</v>
      </c>
      <c r="MD38" s="172">
        <v>1188</v>
      </c>
      <c r="ME38" s="130">
        <v>35.771428571428565</v>
      </c>
      <c r="MF38" s="172">
        <v>1156</v>
      </c>
      <c r="MG38" s="130">
        <v>-7.9617834394904445</v>
      </c>
      <c r="MH38" s="172">
        <v>1178</v>
      </c>
      <c r="MI38" s="130">
        <v>18.273092369477915</v>
      </c>
      <c r="MJ38" s="172">
        <v>1317</v>
      </c>
      <c r="MK38" s="130">
        <v>5.5288461538461453</v>
      </c>
      <c r="ML38" s="172">
        <v>917</v>
      </c>
      <c r="MM38" s="130">
        <v>-8.8469184890656027</v>
      </c>
      <c r="MN38" s="172">
        <v>921</v>
      </c>
      <c r="MO38" s="130">
        <v>4.8974943052391806</v>
      </c>
      <c r="MP38" s="121">
        <v>13101</v>
      </c>
      <c r="MQ38" s="130">
        <v>4.6656547095949463</v>
      </c>
      <c r="MR38" s="185">
        <v>1156</v>
      </c>
      <c r="MS38" s="130">
        <v>28.44444444444445</v>
      </c>
      <c r="MT38" s="172">
        <v>1301</v>
      </c>
      <c r="MU38" s="130">
        <v>-2.98284862043251</v>
      </c>
      <c r="MV38" s="172">
        <v>1453</v>
      </c>
      <c r="MW38" s="130">
        <v>12.461300309597533</v>
      </c>
      <c r="MX38" s="172">
        <v>1132</v>
      </c>
      <c r="MY38" s="130">
        <v>5.6956115779645211</v>
      </c>
      <c r="MZ38" s="172">
        <v>1143</v>
      </c>
      <c r="NA38" s="130">
        <v>7.2232645403377038</v>
      </c>
      <c r="NB38" s="172">
        <v>1111</v>
      </c>
      <c r="NC38" s="130">
        <v>47.347480106100789</v>
      </c>
      <c r="ND38" s="172">
        <v>1205</v>
      </c>
      <c r="NE38" s="130">
        <v>1.4309764309764272</v>
      </c>
      <c r="NF38" s="172">
        <v>1170</v>
      </c>
      <c r="NG38" s="130">
        <v>1.211072664359869</v>
      </c>
      <c r="NH38" s="172">
        <v>1329</v>
      </c>
      <c r="NI38" s="130">
        <v>12.818336162988109</v>
      </c>
      <c r="NJ38" s="172">
        <v>1220</v>
      </c>
      <c r="NK38" s="130">
        <v>-7.3652239939255848</v>
      </c>
      <c r="NL38" s="172">
        <v>1015</v>
      </c>
      <c r="NM38" s="130">
        <v>10.687022900763354</v>
      </c>
      <c r="NN38" s="171">
        <v>953</v>
      </c>
      <c r="NO38" s="130">
        <v>3.4744842562432154</v>
      </c>
      <c r="NP38" s="121">
        <v>14188</v>
      </c>
      <c r="NQ38" s="130">
        <v>8.2970765590413045</v>
      </c>
      <c r="NR38" s="185">
        <v>1032</v>
      </c>
      <c r="NS38" s="130">
        <v>-10.726643598615915</v>
      </c>
      <c r="NT38" s="172">
        <v>1439</v>
      </c>
      <c r="NU38" s="130">
        <v>10.607225211375869</v>
      </c>
      <c r="NV38" s="172">
        <v>1282</v>
      </c>
      <c r="NW38" s="130">
        <v>-11.768754301445284</v>
      </c>
      <c r="NX38" s="172">
        <v>1218</v>
      </c>
      <c r="NY38" s="130">
        <v>7.5971731448763347</v>
      </c>
      <c r="NZ38" s="172">
        <v>854</v>
      </c>
      <c r="OA38" s="130">
        <v>-25.284339457567807</v>
      </c>
      <c r="OB38" s="172">
        <v>979</v>
      </c>
      <c r="OC38" s="130">
        <v>-11.881188118811881</v>
      </c>
      <c r="OD38" s="172">
        <v>1087</v>
      </c>
      <c r="OE38" s="130">
        <v>-9.7925311203319492</v>
      </c>
      <c r="OF38" s="172">
        <v>1191</v>
      </c>
      <c r="OG38" s="130">
        <v>1.7948717948717885</v>
      </c>
      <c r="OH38" s="172">
        <v>1459</v>
      </c>
      <c r="OI38" s="130">
        <v>9.781790820165547</v>
      </c>
      <c r="OJ38" s="172">
        <v>1010</v>
      </c>
      <c r="OK38" s="130">
        <v>-17.213114754098356</v>
      </c>
      <c r="OL38" s="172">
        <v>1011</v>
      </c>
      <c r="OM38" s="130">
        <v>-0.39408866995074288</v>
      </c>
      <c r="ON38" s="171">
        <v>1159</v>
      </c>
      <c r="OO38" s="130">
        <v>21.615949632738719</v>
      </c>
      <c r="OP38" s="121">
        <v>13721</v>
      </c>
      <c r="OQ38" s="130">
        <v>-3.2915139554553163</v>
      </c>
      <c r="OR38" s="185">
        <v>1014</v>
      </c>
      <c r="OS38" s="130">
        <v>-1.744186046511631</v>
      </c>
      <c r="OT38" s="172">
        <v>1037</v>
      </c>
      <c r="OU38" s="130">
        <v>-27.936066712995135</v>
      </c>
      <c r="OV38" s="172">
        <v>474</v>
      </c>
      <c r="OW38" s="130">
        <v>-63.026521060842434</v>
      </c>
      <c r="OX38" s="172">
        <v>67</v>
      </c>
      <c r="OY38" s="130">
        <v>-94.499178981937604</v>
      </c>
      <c r="OZ38" s="172">
        <v>215</v>
      </c>
      <c r="PA38" s="130">
        <v>-74.824355971896964</v>
      </c>
      <c r="PB38" s="172">
        <v>249</v>
      </c>
      <c r="PC38" s="130">
        <v>-74.565883554647598</v>
      </c>
      <c r="PD38" s="172">
        <v>125</v>
      </c>
      <c r="PE38" s="130">
        <v>-88.500459981600727</v>
      </c>
      <c r="PF38" s="172">
        <v>94</v>
      </c>
      <c r="PG38" s="130">
        <v>-92.107472712006725</v>
      </c>
      <c r="PH38" s="172">
        <v>72</v>
      </c>
      <c r="PI38" s="130">
        <v>-95.065113091158324</v>
      </c>
      <c r="PJ38" s="172">
        <v>54</v>
      </c>
      <c r="PK38" s="130">
        <v>-94.653465346534645</v>
      </c>
      <c r="PL38" s="172">
        <v>67</v>
      </c>
      <c r="PM38" s="130">
        <v>-93.372898120672602</v>
      </c>
      <c r="PN38" s="172">
        <v>135</v>
      </c>
      <c r="PO38" s="130">
        <v>-88.352027610008633</v>
      </c>
      <c r="PP38" s="121">
        <v>3603</v>
      </c>
      <c r="PQ38" s="130">
        <v>-73.740980978062836</v>
      </c>
      <c r="PR38" s="185">
        <v>176</v>
      </c>
      <c r="PS38" s="130">
        <v>-82.642998027613416</v>
      </c>
      <c r="PT38" s="172">
        <v>325</v>
      </c>
      <c r="PU38" s="130">
        <v>-68.659594985535193</v>
      </c>
      <c r="PV38" s="172">
        <v>270</v>
      </c>
      <c r="PW38" s="130">
        <v>-43.037974683544299</v>
      </c>
      <c r="PX38" s="172">
        <v>417</v>
      </c>
      <c r="PY38" s="130">
        <v>522.38805970149258</v>
      </c>
      <c r="PZ38" s="172">
        <v>131</v>
      </c>
      <c r="QA38" s="130">
        <v>-39.069767441860471</v>
      </c>
      <c r="QB38" s="172">
        <v>203</v>
      </c>
      <c r="QC38" s="130">
        <v>-18.473895582329313</v>
      </c>
      <c r="QD38" s="172">
        <v>121</v>
      </c>
      <c r="QE38" s="130">
        <v>-3.2000000000000028</v>
      </c>
      <c r="QF38" s="172">
        <v>163</v>
      </c>
      <c r="QG38" s="130">
        <v>73.40425531914893</v>
      </c>
      <c r="QH38" s="172">
        <v>193</v>
      </c>
      <c r="QI38" s="130">
        <v>168.05555555555554</v>
      </c>
      <c r="QJ38" s="172">
        <v>118</v>
      </c>
      <c r="QK38" s="130">
        <v>118.5185185185185</v>
      </c>
      <c r="QL38" s="172">
        <v>164</v>
      </c>
      <c r="QM38" s="130">
        <v>144.77611940298507</v>
      </c>
      <c r="QN38" s="172">
        <v>283</v>
      </c>
      <c r="QO38" s="130">
        <v>109.6296296296296</v>
      </c>
      <c r="QP38" s="121">
        <v>2564</v>
      </c>
      <c r="QQ38" s="130">
        <v>-28.83708021093533</v>
      </c>
      <c r="QR38" s="186">
        <v>363</v>
      </c>
      <c r="QS38" s="130">
        <v>106.25</v>
      </c>
      <c r="QT38" s="171">
        <v>538</v>
      </c>
      <c r="QU38" s="130">
        <v>65.538461538461547</v>
      </c>
      <c r="QV38" s="171">
        <v>490</v>
      </c>
      <c r="QW38" s="130">
        <v>81.481481481481495</v>
      </c>
      <c r="QX38" s="171">
        <v>637</v>
      </c>
      <c r="QY38" s="130">
        <v>52.757793764988016</v>
      </c>
      <c r="QZ38" s="171">
        <v>609</v>
      </c>
      <c r="RA38" s="130">
        <v>364.8854961832061</v>
      </c>
      <c r="RB38" s="171">
        <v>725</v>
      </c>
      <c r="RC38" s="130">
        <v>257.14285714285717</v>
      </c>
      <c r="RD38" s="171">
        <v>800</v>
      </c>
      <c r="RE38" s="130">
        <v>561.15702479338847</v>
      </c>
      <c r="RF38" s="171">
        <v>1034</v>
      </c>
      <c r="RG38" s="130">
        <v>534.35582822085883</v>
      </c>
      <c r="RH38" s="171">
        <v>966</v>
      </c>
      <c r="RI38" s="130">
        <v>400.51813471502589</v>
      </c>
      <c r="RJ38" s="171">
        <v>1589</v>
      </c>
      <c r="RK38" s="130">
        <v>1246.6101694915255</v>
      </c>
      <c r="RL38" s="171">
        <v>935</v>
      </c>
      <c r="RM38" s="130">
        <v>470.1219512195122</v>
      </c>
      <c r="RN38" s="171">
        <v>825</v>
      </c>
      <c r="RO38" s="130">
        <v>191.51943462897526</v>
      </c>
      <c r="RP38" s="121">
        <v>9511</v>
      </c>
      <c r="RQ38" s="130">
        <v>270.94383775351014</v>
      </c>
      <c r="RR38" s="171">
        <v>779</v>
      </c>
      <c r="RS38" s="130">
        <v>114.60055096418733</v>
      </c>
      <c r="RT38" s="171">
        <v>1005</v>
      </c>
      <c r="RU38" s="130">
        <v>86.80297397769516</v>
      </c>
      <c r="RV38" s="171">
        <v>1110</v>
      </c>
      <c r="RW38" s="130">
        <v>126.53061224489797</v>
      </c>
      <c r="RX38" s="171">
        <v>733</v>
      </c>
      <c r="RY38" s="130">
        <v>15.070643642072223</v>
      </c>
      <c r="RZ38" s="171">
        <v>960</v>
      </c>
      <c r="SA38" s="130">
        <v>57.635467980295573</v>
      </c>
      <c r="SB38" s="171">
        <v>933</v>
      </c>
      <c r="SC38" s="130">
        <v>28.689655172413797</v>
      </c>
      <c r="SD38" s="186">
        <v>957</v>
      </c>
      <c r="SE38" s="130">
        <v>19.625000000000004</v>
      </c>
      <c r="SF38" s="186">
        <v>1243</v>
      </c>
      <c r="SG38" s="130">
        <v>20.212765957446809</v>
      </c>
      <c r="SH38" s="186">
        <v>1037</v>
      </c>
      <c r="SI38" s="130">
        <v>7.3498964803312639</v>
      </c>
      <c r="SJ38" s="186">
        <v>1342</v>
      </c>
      <c r="SK38" s="130">
        <v>-15.544367526746383</v>
      </c>
      <c r="SL38" s="186">
        <v>930</v>
      </c>
      <c r="SM38" s="130">
        <v>-0.53475935828877219</v>
      </c>
      <c r="SN38" s="186">
        <v>1168</v>
      </c>
      <c r="SO38" s="130">
        <v>41.575757575757578</v>
      </c>
      <c r="SP38" s="121">
        <v>12197</v>
      </c>
      <c r="SQ38" s="130">
        <v>28.240984123646307</v>
      </c>
      <c r="SR38" s="186">
        <v>1212</v>
      </c>
      <c r="SS38" s="130">
        <v>55.584082156611039</v>
      </c>
      <c r="ST38" s="186">
        <v>1613</v>
      </c>
      <c r="SU38" s="130">
        <v>60.49751243781094</v>
      </c>
      <c r="SV38" s="186">
        <v>1241</v>
      </c>
      <c r="SW38" s="130">
        <v>11.801801801801792</v>
      </c>
      <c r="SX38" s="186">
        <v>1177</v>
      </c>
      <c r="SY38" s="130">
        <v>60.572987721691682</v>
      </c>
      <c r="SZ38" s="186">
        <v>1259</v>
      </c>
      <c r="TA38" s="130">
        <v>31.145833333333339</v>
      </c>
      <c r="TB38" s="186">
        <v>1236</v>
      </c>
      <c r="TC38" s="130">
        <v>32.475884244372999</v>
      </c>
      <c r="TD38" s="186">
        <v>1472</v>
      </c>
      <c r="TE38" s="130">
        <v>53.814002089864154</v>
      </c>
      <c r="TF38" s="186">
        <v>1759</v>
      </c>
      <c r="TG38" s="130">
        <v>41.512469831053899</v>
      </c>
      <c r="TH38" s="186">
        <v>1603</v>
      </c>
      <c r="TI38" s="130">
        <v>54.580520732883308</v>
      </c>
      <c r="TJ38" s="186">
        <v>1134</v>
      </c>
      <c r="TK38" s="130">
        <v>-15.499254843517141</v>
      </c>
      <c r="TL38" s="186">
        <v>1139</v>
      </c>
      <c r="TM38" s="130">
        <v>22.473118279569881</v>
      </c>
      <c r="TN38" s="186">
        <v>997</v>
      </c>
      <c r="TO38" s="130">
        <v>-14.640410958904104</v>
      </c>
      <c r="TP38" s="121">
        <v>15842</v>
      </c>
      <c r="TQ38" s="130">
        <v>29.88439780273837</v>
      </c>
      <c r="TR38" s="186">
        <v>1062</v>
      </c>
      <c r="TS38" s="130">
        <v>-12.376237623762377</v>
      </c>
      <c r="TT38" s="186">
        <v>1572</v>
      </c>
      <c r="TU38" s="130">
        <v>-2.5418474891506504</v>
      </c>
      <c r="TV38" s="186">
        <v>1105</v>
      </c>
      <c r="TW38" s="130">
        <v>-10.95890410958904</v>
      </c>
      <c r="TX38" s="186">
        <v>1242</v>
      </c>
      <c r="TY38" s="130">
        <f t="shared" si="27"/>
        <v>5.5225148683092584</v>
      </c>
      <c r="TZ38" s="186">
        <v>1067</v>
      </c>
      <c r="UA38" s="130">
        <f t="shared" si="28"/>
        <v>-15.250198570293882</v>
      </c>
      <c r="UB38" s="186">
        <v>1230</v>
      </c>
      <c r="UC38" s="130">
        <f t="shared" si="29"/>
        <v>-0.48543689320388328</v>
      </c>
      <c r="UD38" s="186">
        <v>1256</v>
      </c>
      <c r="UE38" s="130">
        <v>-14.67391304347826</v>
      </c>
      <c r="UF38" s="186">
        <v>1636</v>
      </c>
      <c r="UG38" s="130">
        <v>-6.992609437180219</v>
      </c>
      <c r="UH38" s="186">
        <v>1383</v>
      </c>
      <c r="UI38" s="130">
        <v>-13.724266999376166</v>
      </c>
      <c r="UJ38" s="186">
        <v>1491</v>
      </c>
      <c r="UK38" s="130">
        <v>31.481481481481488</v>
      </c>
      <c r="UL38" s="186">
        <v>1188</v>
      </c>
      <c r="UM38" s="130">
        <v>4.3020193151887653</v>
      </c>
      <c r="UN38" s="186">
        <v>1089</v>
      </c>
      <c r="UO38" s="130">
        <v>9.2276830491474513</v>
      </c>
      <c r="UP38" s="121">
        <f t="shared" si="30"/>
        <v>15321</v>
      </c>
      <c r="UQ38" s="122">
        <f t="shared" si="31"/>
        <v>-3.2887261709380167</v>
      </c>
      <c r="UR38" s="186">
        <v>1274</v>
      </c>
      <c r="US38" s="130">
        <v>19.962335216572512</v>
      </c>
      <c r="UT38" s="186">
        <v>1552</v>
      </c>
      <c r="UU38" s="130">
        <v>-1.2722646310432517</v>
      </c>
      <c r="UV38" s="186">
        <v>1351</v>
      </c>
      <c r="UW38" s="130">
        <f t="shared" si="32"/>
        <v>22.262443438914037</v>
      </c>
      <c r="UX38" s="186"/>
      <c r="UY38" s="130"/>
      <c r="UZ38" s="186"/>
      <c r="VA38" s="130"/>
      <c r="VB38" s="186"/>
      <c r="VC38" s="130"/>
      <c r="VD38" s="186"/>
      <c r="VE38" s="130"/>
      <c r="VF38" s="186"/>
      <c r="VG38" s="130"/>
      <c r="VH38" s="186"/>
      <c r="VI38" s="130"/>
      <c r="VJ38" s="186"/>
      <c r="VK38" s="130"/>
      <c r="VL38" s="186"/>
      <c r="VM38" s="130"/>
      <c r="VN38" s="186"/>
      <c r="VO38" s="130"/>
      <c r="VP38" s="121">
        <f t="shared" si="33"/>
        <v>4177</v>
      </c>
      <c r="VQ38" s="122">
        <f t="shared" si="34"/>
        <v>11.714362128911482</v>
      </c>
    </row>
    <row r="39" spans="1:589">
      <c r="A39" s="83"/>
      <c r="B39" s="82"/>
      <c r="C39" s="104" t="s">
        <v>212</v>
      </c>
      <c r="D39" s="90">
        <v>6</v>
      </c>
      <c r="E39" s="20">
        <v>16</v>
      </c>
      <c r="F39" s="20">
        <v>20</v>
      </c>
      <c r="G39" s="20">
        <v>45</v>
      </c>
      <c r="H39" s="20">
        <v>64</v>
      </c>
      <c r="I39" s="20">
        <v>26</v>
      </c>
      <c r="J39" s="20">
        <v>34</v>
      </c>
      <c r="K39" s="20">
        <v>64</v>
      </c>
      <c r="L39" s="20">
        <v>18</v>
      </c>
      <c r="M39" s="20">
        <v>48</v>
      </c>
      <c r="N39" s="20">
        <v>49</v>
      </c>
      <c r="O39" s="20">
        <v>56</v>
      </c>
      <c r="P39" s="20">
        <v>58</v>
      </c>
      <c r="Q39" s="20">
        <v>73</v>
      </c>
      <c r="R39" s="21">
        <v>6</v>
      </c>
      <c r="S39" s="21">
        <v>5</v>
      </c>
      <c r="T39" s="21">
        <v>10</v>
      </c>
      <c r="U39" s="21">
        <v>3</v>
      </c>
      <c r="V39" s="21">
        <v>9</v>
      </c>
      <c r="W39" s="21">
        <v>2</v>
      </c>
      <c r="X39" s="21">
        <v>6</v>
      </c>
      <c r="Y39" s="21">
        <v>11</v>
      </c>
      <c r="Z39" s="21">
        <v>8</v>
      </c>
      <c r="AA39" s="21">
        <v>5</v>
      </c>
      <c r="AB39" s="21">
        <v>12</v>
      </c>
      <c r="AC39" s="21">
        <v>4</v>
      </c>
      <c r="AD39" s="20">
        <v>81</v>
      </c>
      <c r="AE39" s="21">
        <v>5</v>
      </c>
      <c r="AF39" s="21">
        <v>6</v>
      </c>
      <c r="AG39" s="21">
        <v>5</v>
      </c>
      <c r="AH39" s="21">
        <v>6</v>
      </c>
      <c r="AI39" s="21">
        <v>6</v>
      </c>
      <c r="AJ39" s="21">
        <v>7</v>
      </c>
      <c r="AK39" s="21">
        <v>2</v>
      </c>
      <c r="AL39" s="21">
        <v>4</v>
      </c>
      <c r="AM39" s="21">
        <v>6</v>
      </c>
      <c r="AN39" s="21">
        <v>14</v>
      </c>
      <c r="AO39" s="21">
        <v>12</v>
      </c>
      <c r="AP39" s="21">
        <v>6</v>
      </c>
      <c r="AQ39" s="20">
        <v>79</v>
      </c>
      <c r="AR39" s="21">
        <v>10</v>
      </c>
      <c r="AS39" s="21">
        <v>15</v>
      </c>
      <c r="AT39" s="21">
        <v>3</v>
      </c>
      <c r="AU39" s="21">
        <v>5</v>
      </c>
      <c r="AV39" s="21">
        <v>15</v>
      </c>
      <c r="AW39" s="21">
        <v>12</v>
      </c>
      <c r="AX39" s="21">
        <v>12</v>
      </c>
      <c r="AY39" s="21">
        <v>16</v>
      </c>
      <c r="AZ39" s="21">
        <v>13</v>
      </c>
      <c r="BA39" s="21">
        <v>8</v>
      </c>
      <c r="BB39" s="21">
        <v>14</v>
      </c>
      <c r="BC39" s="21">
        <v>14</v>
      </c>
      <c r="BD39" s="20">
        <v>137</v>
      </c>
      <c r="BE39" s="21">
        <v>14</v>
      </c>
      <c r="BF39" s="21">
        <v>6</v>
      </c>
      <c r="BG39" s="21">
        <v>9</v>
      </c>
      <c r="BH39" s="21">
        <v>15</v>
      </c>
      <c r="BI39" s="21">
        <v>37</v>
      </c>
      <c r="BJ39" s="21">
        <v>30</v>
      </c>
      <c r="BK39" s="21">
        <v>24</v>
      </c>
      <c r="BL39" s="21">
        <v>24</v>
      </c>
      <c r="BM39" s="21">
        <v>13</v>
      </c>
      <c r="BN39" s="21">
        <v>3</v>
      </c>
      <c r="BO39" s="21">
        <v>0</v>
      </c>
      <c r="BP39" s="21">
        <v>2</v>
      </c>
      <c r="BQ39" s="20">
        <v>177</v>
      </c>
      <c r="BR39" s="21">
        <v>1</v>
      </c>
      <c r="BS39" s="21">
        <v>9</v>
      </c>
      <c r="BT39" s="21">
        <v>9</v>
      </c>
      <c r="BU39" s="21">
        <v>3</v>
      </c>
      <c r="BV39" s="21">
        <v>35</v>
      </c>
      <c r="BW39" s="21">
        <v>4</v>
      </c>
      <c r="BX39" s="21">
        <v>3</v>
      </c>
      <c r="BY39" s="21">
        <v>37</v>
      </c>
      <c r="BZ39" s="21">
        <v>80</v>
      </c>
      <c r="CA39" s="21">
        <v>7</v>
      </c>
      <c r="CB39" s="21">
        <v>54</v>
      </c>
      <c r="CC39" s="21">
        <v>3</v>
      </c>
      <c r="CD39" s="20">
        <v>245</v>
      </c>
      <c r="CE39" s="21">
        <v>5</v>
      </c>
      <c r="CF39" s="21">
        <v>4</v>
      </c>
      <c r="CG39" s="21">
        <v>25</v>
      </c>
      <c r="CH39" s="21">
        <v>85</v>
      </c>
      <c r="CI39" s="21">
        <v>18</v>
      </c>
      <c r="CJ39" s="21">
        <v>37</v>
      </c>
      <c r="CK39" s="21">
        <v>24</v>
      </c>
      <c r="CL39" s="21">
        <v>34</v>
      </c>
      <c r="CM39" s="21">
        <v>46</v>
      </c>
      <c r="CN39" s="21">
        <v>51</v>
      </c>
      <c r="CO39" s="21">
        <v>12</v>
      </c>
      <c r="CP39" s="21">
        <v>37</v>
      </c>
      <c r="CQ39" s="20">
        <v>378</v>
      </c>
      <c r="CR39" s="21">
        <v>8</v>
      </c>
      <c r="CS39" s="21">
        <v>11</v>
      </c>
      <c r="CT39" s="21">
        <v>21</v>
      </c>
      <c r="CU39" s="21">
        <v>24</v>
      </c>
      <c r="CV39" s="21">
        <v>62</v>
      </c>
      <c r="CW39" s="21">
        <v>78</v>
      </c>
      <c r="CX39" s="21">
        <v>40</v>
      </c>
      <c r="CY39" s="21">
        <v>39</v>
      </c>
      <c r="CZ39" s="21">
        <v>60</v>
      </c>
      <c r="DA39" s="21">
        <v>23</v>
      </c>
      <c r="DB39" s="21">
        <v>18</v>
      </c>
      <c r="DC39" s="21">
        <v>43</v>
      </c>
      <c r="DD39" s="20">
        <v>427</v>
      </c>
      <c r="DE39" s="21">
        <v>12</v>
      </c>
      <c r="DF39" s="21">
        <v>9</v>
      </c>
      <c r="DG39" s="21">
        <v>35</v>
      </c>
      <c r="DH39" s="21">
        <v>13</v>
      </c>
      <c r="DI39" s="21">
        <v>38</v>
      </c>
      <c r="DJ39" s="21">
        <v>37</v>
      </c>
      <c r="DK39" s="21">
        <v>23</v>
      </c>
      <c r="DL39" s="21">
        <v>29</v>
      </c>
      <c r="DM39" s="21">
        <v>55</v>
      </c>
      <c r="DN39" s="21">
        <v>27</v>
      </c>
      <c r="DO39" s="21">
        <v>67</v>
      </c>
      <c r="DP39" s="21">
        <v>22</v>
      </c>
      <c r="DQ39" s="20">
        <v>367</v>
      </c>
      <c r="DR39" s="21">
        <v>10</v>
      </c>
      <c r="DS39" s="21">
        <v>18</v>
      </c>
      <c r="DT39" s="21">
        <v>27</v>
      </c>
      <c r="DU39" s="21">
        <v>28</v>
      </c>
      <c r="DV39" s="21">
        <v>26</v>
      </c>
      <c r="DW39" s="21">
        <v>31</v>
      </c>
      <c r="DX39" s="21">
        <v>15</v>
      </c>
      <c r="DY39" s="21">
        <v>36</v>
      </c>
      <c r="DZ39" s="21">
        <v>31</v>
      </c>
      <c r="EA39" s="21">
        <v>16</v>
      </c>
      <c r="EB39" s="21">
        <v>56</v>
      </c>
      <c r="EC39" s="21">
        <v>11</v>
      </c>
      <c r="ED39" s="13">
        <v>305</v>
      </c>
      <c r="EE39" s="21">
        <v>10</v>
      </c>
      <c r="EF39" s="21">
        <v>18</v>
      </c>
      <c r="EG39" s="21">
        <v>15</v>
      </c>
      <c r="EH39" s="21">
        <v>51</v>
      </c>
      <c r="EI39" s="21">
        <v>29</v>
      </c>
      <c r="EJ39" s="21">
        <v>61</v>
      </c>
      <c r="EK39" s="21">
        <v>44</v>
      </c>
      <c r="EL39" s="21">
        <v>24</v>
      </c>
      <c r="EM39" s="21">
        <v>18</v>
      </c>
      <c r="EN39" s="21">
        <v>53</v>
      </c>
      <c r="EO39" s="21">
        <v>41</v>
      </c>
      <c r="EP39" s="21">
        <v>13</v>
      </c>
      <c r="EQ39" s="20">
        <v>377</v>
      </c>
      <c r="ER39" s="21">
        <v>21</v>
      </c>
      <c r="ES39" s="21">
        <v>23</v>
      </c>
      <c r="ET39" s="21">
        <v>35</v>
      </c>
      <c r="EU39" s="21">
        <v>43</v>
      </c>
      <c r="EV39" s="21">
        <v>31</v>
      </c>
      <c r="EW39" s="21">
        <v>37</v>
      </c>
      <c r="EX39" s="21">
        <v>32</v>
      </c>
      <c r="EY39" s="21">
        <v>93</v>
      </c>
      <c r="EZ39" s="21">
        <v>60</v>
      </c>
      <c r="FA39" s="21">
        <v>64</v>
      </c>
      <c r="FB39" s="21">
        <v>55</v>
      </c>
      <c r="FC39" s="21">
        <v>34</v>
      </c>
      <c r="FD39" s="20">
        <v>528</v>
      </c>
      <c r="FE39" s="21">
        <v>28</v>
      </c>
      <c r="FF39" s="21">
        <v>32</v>
      </c>
      <c r="FG39" s="21">
        <v>49</v>
      </c>
      <c r="FH39" s="21">
        <v>46</v>
      </c>
      <c r="FI39" s="21">
        <v>55</v>
      </c>
      <c r="FJ39" s="21">
        <v>42</v>
      </c>
      <c r="FK39" s="21">
        <v>52</v>
      </c>
      <c r="FL39" s="21">
        <v>97</v>
      </c>
      <c r="FM39" s="21">
        <v>32</v>
      </c>
      <c r="FN39" s="21">
        <v>93</v>
      </c>
      <c r="FO39" s="21">
        <v>43</v>
      </c>
      <c r="FP39" s="21">
        <v>42</v>
      </c>
      <c r="FQ39" s="20">
        <v>611</v>
      </c>
      <c r="FR39" s="21">
        <v>29</v>
      </c>
      <c r="FS39" s="21">
        <v>37</v>
      </c>
      <c r="FT39" s="21">
        <v>54</v>
      </c>
      <c r="FU39" s="21">
        <v>49</v>
      </c>
      <c r="FV39" s="21">
        <v>105</v>
      </c>
      <c r="FW39" s="21">
        <v>56</v>
      </c>
      <c r="FX39" s="21">
        <v>75</v>
      </c>
      <c r="FY39" s="21">
        <v>70</v>
      </c>
      <c r="FZ39" s="21">
        <v>68</v>
      </c>
      <c r="GA39" s="22">
        <v>113</v>
      </c>
      <c r="GB39" s="22">
        <v>61</v>
      </c>
      <c r="GC39" s="21">
        <v>63</v>
      </c>
      <c r="GD39" s="20">
        <v>780</v>
      </c>
      <c r="GE39" s="19">
        <v>50</v>
      </c>
      <c r="GF39" s="18">
        <v>50</v>
      </c>
      <c r="GG39" s="18">
        <v>65</v>
      </c>
      <c r="GH39" s="18">
        <v>93</v>
      </c>
      <c r="GI39" s="18">
        <v>91</v>
      </c>
      <c r="GJ39" s="18">
        <v>118</v>
      </c>
      <c r="GK39" s="18">
        <v>125</v>
      </c>
      <c r="GL39" s="18">
        <v>63</v>
      </c>
      <c r="GM39" s="18">
        <v>132</v>
      </c>
      <c r="GN39" s="17">
        <v>100</v>
      </c>
      <c r="GO39" s="17">
        <v>92</v>
      </c>
      <c r="GP39" s="16">
        <v>49</v>
      </c>
      <c r="GQ39" s="56">
        <v>1028</v>
      </c>
      <c r="GR39" s="54">
        <v>26</v>
      </c>
      <c r="GS39" s="24">
        <v>-48</v>
      </c>
      <c r="GT39" s="67">
        <v>50</v>
      </c>
      <c r="GU39" s="15">
        <v>0</v>
      </c>
      <c r="GV39" s="67">
        <v>69</v>
      </c>
      <c r="GW39" s="15">
        <v>6.1538461538461542</v>
      </c>
      <c r="GX39" s="67">
        <v>71</v>
      </c>
      <c r="GY39" s="15">
        <v>-23.655913978494624</v>
      </c>
      <c r="GZ39" s="67">
        <v>142</v>
      </c>
      <c r="HA39" s="15">
        <v>56.043956043956044</v>
      </c>
      <c r="HB39" s="67">
        <v>87</v>
      </c>
      <c r="HC39" s="15">
        <v>-26.271186440677962</v>
      </c>
      <c r="HD39" s="67">
        <v>164</v>
      </c>
      <c r="HE39" s="15">
        <v>31.200000000000006</v>
      </c>
      <c r="HF39" s="67">
        <v>72</v>
      </c>
      <c r="HG39" s="15">
        <v>14.285714285714279</v>
      </c>
      <c r="HH39" s="67">
        <v>70</v>
      </c>
      <c r="HI39" s="15">
        <v>-46.969696969696969</v>
      </c>
      <c r="HJ39" s="67">
        <v>68</v>
      </c>
      <c r="HK39" s="15">
        <v>-31.999999999999996</v>
      </c>
      <c r="HL39" s="67">
        <v>98</v>
      </c>
      <c r="HM39" s="15">
        <v>6.5217391304347894</v>
      </c>
      <c r="HN39" s="67">
        <v>55</v>
      </c>
      <c r="HO39" s="15">
        <v>12.244897959183664</v>
      </c>
      <c r="HP39" s="72">
        <v>972</v>
      </c>
      <c r="HQ39" s="24">
        <v>-5.4474708171206254</v>
      </c>
      <c r="HR39" s="67">
        <v>70</v>
      </c>
      <c r="HS39" s="15">
        <v>169.23076923076925</v>
      </c>
      <c r="HT39" s="67">
        <v>55</v>
      </c>
      <c r="HU39" s="15">
        <v>10.000000000000009</v>
      </c>
      <c r="HV39" s="67">
        <v>40</v>
      </c>
      <c r="HW39" s="15">
        <v>-42.028985507246375</v>
      </c>
      <c r="HX39" s="67">
        <v>41</v>
      </c>
      <c r="HY39" s="15">
        <v>-42.25352112676056</v>
      </c>
      <c r="HZ39" s="67">
        <v>67</v>
      </c>
      <c r="IA39" s="15">
        <v>-52.816901408450704</v>
      </c>
      <c r="IB39" s="67">
        <v>190</v>
      </c>
      <c r="IC39" s="15">
        <v>118.39080459770118</v>
      </c>
      <c r="ID39" s="67">
        <v>114</v>
      </c>
      <c r="IE39" s="15">
        <v>-30.487804878048784</v>
      </c>
      <c r="IF39" s="67">
        <v>147</v>
      </c>
      <c r="IG39" s="15">
        <v>104.16666666666666</v>
      </c>
      <c r="IH39" s="67">
        <v>77</v>
      </c>
      <c r="II39" s="15">
        <v>10.000000000000009</v>
      </c>
      <c r="IJ39" s="67">
        <v>108</v>
      </c>
      <c r="IK39" s="15">
        <v>58.823529411764696</v>
      </c>
      <c r="IL39" s="67">
        <v>90</v>
      </c>
      <c r="IM39" s="15">
        <v>-8.1632653061224474</v>
      </c>
      <c r="IN39" s="67">
        <v>40</v>
      </c>
      <c r="IO39" s="15">
        <v>-27.27272727272727</v>
      </c>
      <c r="IP39" s="98">
        <v>1039</v>
      </c>
      <c r="IQ39" s="15">
        <v>6.8930041152263311</v>
      </c>
      <c r="IR39" s="67">
        <v>47</v>
      </c>
      <c r="IS39" s="15">
        <v>-32.857142857142861</v>
      </c>
      <c r="IT39" s="67">
        <v>52</v>
      </c>
      <c r="IU39" s="15">
        <v>-5.4545454545454568</v>
      </c>
      <c r="IV39" s="124">
        <v>64</v>
      </c>
      <c r="IW39" s="130">
        <v>60.000000000000007</v>
      </c>
      <c r="IX39" s="124">
        <v>39</v>
      </c>
      <c r="IY39" s="130">
        <v>-4.8780487804878092</v>
      </c>
      <c r="IZ39" s="124">
        <v>55</v>
      </c>
      <c r="JA39" s="130">
        <v>-17.910447761194025</v>
      </c>
      <c r="JB39" s="124">
        <v>65</v>
      </c>
      <c r="JC39" s="130">
        <v>-65.789473684210535</v>
      </c>
      <c r="JD39" s="124">
        <v>31</v>
      </c>
      <c r="JE39" s="130">
        <v>-72.807017543859658</v>
      </c>
      <c r="JF39" s="124">
        <v>113</v>
      </c>
      <c r="JG39" s="130">
        <v>-23.129251700680275</v>
      </c>
      <c r="JH39" s="124">
        <v>212</v>
      </c>
      <c r="JI39" s="130">
        <v>175.32467532467533</v>
      </c>
      <c r="JJ39" s="124">
        <v>134</v>
      </c>
      <c r="JK39" s="130">
        <v>24.074074074074069</v>
      </c>
      <c r="JL39" s="124">
        <v>42</v>
      </c>
      <c r="JM39" s="130">
        <v>-53.333333333333336</v>
      </c>
      <c r="JN39" s="124">
        <v>36</v>
      </c>
      <c r="JO39" s="130">
        <v>-9.9999999999999982</v>
      </c>
      <c r="JP39" s="125">
        <v>890</v>
      </c>
      <c r="JQ39" s="130">
        <v>-14.340712223291629</v>
      </c>
      <c r="JR39" s="124">
        <v>38</v>
      </c>
      <c r="JS39" s="130">
        <v>-19.148936170212771</v>
      </c>
      <c r="JT39" s="124">
        <v>31</v>
      </c>
      <c r="JU39" s="130">
        <v>-40.384615384615387</v>
      </c>
      <c r="JV39" s="124">
        <v>49</v>
      </c>
      <c r="JW39" s="167">
        <v>-23.4375</v>
      </c>
      <c r="JX39" s="172">
        <v>57</v>
      </c>
      <c r="JY39" s="167">
        <v>46.153846153846146</v>
      </c>
      <c r="JZ39" s="172">
        <v>76</v>
      </c>
      <c r="KA39" s="130">
        <v>38.181818181818187</v>
      </c>
      <c r="KB39" s="172">
        <v>39</v>
      </c>
      <c r="KC39" s="130">
        <v>-40</v>
      </c>
      <c r="KD39" s="172">
        <v>46</v>
      </c>
      <c r="KE39" s="130">
        <v>48.387096774193552</v>
      </c>
      <c r="KF39" s="172">
        <v>89</v>
      </c>
      <c r="KG39" s="130">
        <v>-21.238938053097346</v>
      </c>
      <c r="KH39" s="172">
        <v>52</v>
      </c>
      <c r="KI39" s="130">
        <v>-75.471698113207552</v>
      </c>
      <c r="KJ39" s="172">
        <v>82</v>
      </c>
      <c r="KK39" s="130">
        <v>-38.805970149253731</v>
      </c>
      <c r="KL39" s="172">
        <v>98</v>
      </c>
      <c r="KM39" s="130">
        <v>133.33333333333334</v>
      </c>
      <c r="KN39" s="172">
        <v>32</v>
      </c>
      <c r="KO39" s="130">
        <v>-11.111111111111116</v>
      </c>
      <c r="KP39" s="125">
        <v>689</v>
      </c>
      <c r="KQ39" s="130">
        <v>-22.584269662921351</v>
      </c>
      <c r="KR39" s="172">
        <v>44</v>
      </c>
      <c r="KS39" s="130">
        <v>15.789473684210531</v>
      </c>
      <c r="KT39" s="172">
        <v>45</v>
      </c>
      <c r="KU39" s="130">
        <v>45.161290322580648</v>
      </c>
      <c r="KV39" s="172">
        <v>46</v>
      </c>
      <c r="KW39" s="130">
        <v>-6.122448979591832</v>
      </c>
      <c r="KX39" s="172">
        <v>29</v>
      </c>
      <c r="KY39" s="130">
        <v>-49.122807017543856</v>
      </c>
      <c r="KZ39" s="172">
        <v>60</v>
      </c>
      <c r="LA39" s="181">
        <v>-21.052631578947366</v>
      </c>
      <c r="LB39" s="185">
        <v>56</v>
      </c>
      <c r="LC39" s="181">
        <v>43.589743589743591</v>
      </c>
      <c r="LD39" s="185">
        <v>37</v>
      </c>
      <c r="LE39" s="181">
        <v>-19.565217391304344</v>
      </c>
      <c r="LF39" s="185">
        <v>111</v>
      </c>
      <c r="LG39" s="181">
        <v>24.7191011235955</v>
      </c>
      <c r="LH39" s="185">
        <v>70</v>
      </c>
      <c r="LI39" s="181">
        <v>34.615384615384627</v>
      </c>
      <c r="LJ39" s="185">
        <v>81</v>
      </c>
      <c r="LK39" s="181">
        <v>-1.2195121951219523</v>
      </c>
      <c r="LL39" s="185">
        <v>45</v>
      </c>
      <c r="LM39" s="181">
        <v>-54.081632653061227</v>
      </c>
      <c r="LN39" s="185">
        <v>58</v>
      </c>
      <c r="LO39" s="181">
        <v>81.25</v>
      </c>
      <c r="LP39" s="121">
        <v>682</v>
      </c>
      <c r="LQ39" s="130">
        <v>-1.0159651669085612</v>
      </c>
      <c r="LR39" s="185">
        <v>57</v>
      </c>
      <c r="LS39" s="130">
        <v>29.54545454545454</v>
      </c>
      <c r="LT39" s="172">
        <v>37</v>
      </c>
      <c r="LU39" s="130">
        <v>-17.777777777777782</v>
      </c>
      <c r="LV39" s="172">
        <v>57</v>
      </c>
      <c r="LW39" s="130">
        <v>23.913043478260864</v>
      </c>
      <c r="LX39" s="172">
        <v>55</v>
      </c>
      <c r="LY39" s="130">
        <v>89.65517241379311</v>
      </c>
      <c r="LZ39" s="172">
        <v>50</v>
      </c>
      <c r="MA39" s="130">
        <v>-16.666666666666664</v>
      </c>
      <c r="MB39" s="172">
        <v>45</v>
      </c>
      <c r="MC39" s="130">
        <v>-19.642857142857139</v>
      </c>
      <c r="MD39" s="172">
        <v>104</v>
      </c>
      <c r="ME39" s="130">
        <v>181.08108108108109</v>
      </c>
      <c r="MF39" s="172">
        <v>102</v>
      </c>
      <c r="MG39" s="130">
        <v>-8.1081081081081035</v>
      </c>
      <c r="MH39" s="172">
        <v>97</v>
      </c>
      <c r="MI39" s="130">
        <v>38.571428571428569</v>
      </c>
      <c r="MJ39" s="172">
        <v>97</v>
      </c>
      <c r="MK39" s="130">
        <v>19.753086419753085</v>
      </c>
      <c r="ML39" s="172">
        <v>56</v>
      </c>
      <c r="MM39" s="130">
        <v>24.444444444444446</v>
      </c>
      <c r="MN39" s="172">
        <v>46</v>
      </c>
      <c r="MO39" s="130">
        <v>-20.68965517241379</v>
      </c>
      <c r="MP39" s="121">
        <v>803</v>
      </c>
      <c r="MQ39" s="130">
        <v>17.741935483870975</v>
      </c>
      <c r="MR39" s="185">
        <v>30</v>
      </c>
      <c r="MS39" s="130">
        <v>-47.368421052631582</v>
      </c>
      <c r="MT39" s="172">
        <v>47</v>
      </c>
      <c r="MU39" s="130">
        <v>27.027027027027017</v>
      </c>
      <c r="MV39" s="172">
        <v>60</v>
      </c>
      <c r="MW39" s="130">
        <v>5.2631578947368363</v>
      </c>
      <c r="MX39" s="172">
        <v>55</v>
      </c>
      <c r="MY39" s="130">
        <v>0</v>
      </c>
      <c r="MZ39" s="172">
        <v>57</v>
      </c>
      <c r="NA39" s="130">
        <v>13.999999999999989</v>
      </c>
      <c r="NB39" s="172">
        <v>36</v>
      </c>
      <c r="NC39" s="130">
        <v>-19.999999999999996</v>
      </c>
      <c r="ND39" s="172">
        <v>59</v>
      </c>
      <c r="NE39" s="130">
        <v>-43.269230769230774</v>
      </c>
      <c r="NF39" s="172">
        <v>84</v>
      </c>
      <c r="NG39" s="130">
        <v>-17.647058823529417</v>
      </c>
      <c r="NH39" s="172">
        <v>74</v>
      </c>
      <c r="NI39" s="130">
        <v>-23.711340206185572</v>
      </c>
      <c r="NJ39" s="172">
        <v>85</v>
      </c>
      <c r="NK39" s="130">
        <v>-12.371134020618557</v>
      </c>
      <c r="NL39" s="172">
        <v>82</v>
      </c>
      <c r="NM39" s="130">
        <v>46.428571428571416</v>
      </c>
      <c r="NN39" s="171">
        <v>52</v>
      </c>
      <c r="NO39" s="130">
        <v>13.043478260869556</v>
      </c>
      <c r="NP39" s="121">
        <v>721</v>
      </c>
      <c r="NQ39" s="130">
        <v>-10.211706102117057</v>
      </c>
      <c r="NR39" s="185">
        <v>57</v>
      </c>
      <c r="NS39" s="130">
        <v>89.999999999999986</v>
      </c>
      <c r="NT39" s="172">
        <v>58</v>
      </c>
      <c r="NU39" s="130">
        <v>23.404255319148938</v>
      </c>
      <c r="NV39" s="172">
        <v>50</v>
      </c>
      <c r="NW39" s="130">
        <v>-16.666666666666664</v>
      </c>
      <c r="NX39" s="172">
        <v>59</v>
      </c>
      <c r="NY39" s="130">
        <v>7.2727272727272751</v>
      </c>
      <c r="NZ39" s="172">
        <v>47</v>
      </c>
      <c r="OA39" s="130">
        <v>-17.543859649122805</v>
      </c>
      <c r="OB39" s="172">
        <v>82</v>
      </c>
      <c r="OC39" s="130">
        <v>127.77777777777777</v>
      </c>
      <c r="OD39" s="172">
        <v>86</v>
      </c>
      <c r="OE39" s="130">
        <v>45.762711864406768</v>
      </c>
      <c r="OF39" s="172">
        <v>94</v>
      </c>
      <c r="OG39" s="130">
        <v>11.904761904761907</v>
      </c>
      <c r="OH39" s="172">
        <v>97</v>
      </c>
      <c r="OI39" s="130">
        <v>31.081081081081074</v>
      </c>
      <c r="OJ39" s="172">
        <v>68</v>
      </c>
      <c r="OK39" s="130">
        <v>-19.999999999999996</v>
      </c>
      <c r="OL39" s="172">
        <v>64</v>
      </c>
      <c r="OM39" s="130">
        <v>-21.95121951219512</v>
      </c>
      <c r="ON39" s="171">
        <v>40</v>
      </c>
      <c r="OO39" s="130">
        <v>-23.076923076923073</v>
      </c>
      <c r="OP39" s="121">
        <v>802</v>
      </c>
      <c r="OQ39" s="130">
        <v>11.23439667128987</v>
      </c>
      <c r="OR39" s="185">
        <v>33</v>
      </c>
      <c r="OS39" s="130">
        <v>-42.105263157894733</v>
      </c>
      <c r="OT39" s="172">
        <v>40</v>
      </c>
      <c r="OU39" s="130">
        <v>-31.034482758620683</v>
      </c>
      <c r="OV39" s="172">
        <v>18</v>
      </c>
      <c r="OW39" s="130">
        <v>-64</v>
      </c>
      <c r="OX39" s="172">
        <v>1</v>
      </c>
      <c r="OY39" s="130">
        <v>-98.305084745762713</v>
      </c>
      <c r="OZ39" s="172">
        <v>2</v>
      </c>
      <c r="PA39" s="130">
        <v>-95.744680851063833</v>
      </c>
      <c r="PB39" s="172">
        <v>8</v>
      </c>
      <c r="PC39" s="130">
        <v>-90.243902439024396</v>
      </c>
      <c r="PD39" s="172">
        <v>11</v>
      </c>
      <c r="PE39" s="130">
        <v>-87.20930232558139</v>
      </c>
      <c r="PF39" s="172">
        <v>28</v>
      </c>
      <c r="PG39" s="130">
        <v>-70.212765957446805</v>
      </c>
      <c r="PH39" s="172">
        <v>9</v>
      </c>
      <c r="PI39" s="130">
        <v>-90.721649484536087</v>
      </c>
      <c r="PJ39" s="172">
        <v>13</v>
      </c>
      <c r="PK39" s="130">
        <v>-80.882352941176478</v>
      </c>
      <c r="PL39" s="172">
        <v>11</v>
      </c>
      <c r="PM39" s="130">
        <v>-82.8125</v>
      </c>
      <c r="PN39" s="172">
        <v>10</v>
      </c>
      <c r="PO39" s="130">
        <v>-75</v>
      </c>
      <c r="PP39" s="121">
        <v>184</v>
      </c>
      <c r="PQ39" s="130">
        <v>-77.057356608478798</v>
      </c>
      <c r="PR39" s="185">
        <v>16</v>
      </c>
      <c r="PS39" s="130">
        <v>-51.515151515151516</v>
      </c>
      <c r="PT39" s="172">
        <v>18</v>
      </c>
      <c r="PU39" s="130">
        <v>-55.000000000000007</v>
      </c>
      <c r="PV39" s="172">
        <v>14</v>
      </c>
      <c r="PW39" s="130">
        <v>-22.222222222222221</v>
      </c>
      <c r="PX39" s="172">
        <v>10</v>
      </c>
      <c r="PY39" s="130">
        <v>900</v>
      </c>
      <c r="PZ39" s="172">
        <v>22</v>
      </c>
      <c r="QA39" s="130">
        <v>1000</v>
      </c>
      <c r="QB39" s="172">
        <v>27</v>
      </c>
      <c r="QC39" s="130">
        <v>237.5</v>
      </c>
      <c r="QD39" s="172">
        <v>20</v>
      </c>
      <c r="QE39" s="130">
        <v>81.818181818181813</v>
      </c>
      <c r="QF39" s="172">
        <v>406</v>
      </c>
      <c r="QG39" s="130">
        <v>1350</v>
      </c>
      <c r="QH39" s="172">
        <v>11</v>
      </c>
      <c r="QI39" s="130">
        <v>22.222222222222232</v>
      </c>
      <c r="QJ39" s="172">
        <v>32</v>
      </c>
      <c r="QK39" s="130">
        <v>146.15384615384616</v>
      </c>
      <c r="QL39" s="172">
        <v>15</v>
      </c>
      <c r="QM39" s="130">
        <v>36.363636363636353</v>
      </c>
      <c r="QN39" s="172">
        <v>15</v>
      </c>
      <c r="QO39" s="130">
        <v>50</v>
      </c>
      <c r="QP39" s="121">
        <v>606</v>
      </c>
      <c r="QQ39" s="130">
        <v>229.34782608695653</v>
      </c>
      <c r="QR39" s="186">
        <v>5</v>
      </c>
      <c r="QS39" s="130">
        <v>-68.75</v>
      </c>
      <c r="QT39" s="171">
        <v>22</v>
      </c>
      <c r="QU39" s="130">
        <v>22.222222222222232</v>
      </c>
      <c r="QV39" s="171">
        <v>10</v>
      </c>
      <c r="QW39" s="130">
        <v>-28.571428571428569</v>
      </c>
      <c r="QX39" s="171">
        <v>9</v>
      </c>
      <c r="QY39" s="130">
        <v>-9.9999999999999982</v>
      </c>
      <c r="QZ39" s="171">
        <v>12</v>
      </c>
      <c r="RA39" s="130">
        <v>-45.45454545454546</v>
      </c>
      <c r="RB39" s="171">
        <v>34</v>
      </c>
      <c r="RC39" s="130">
        <v>25.925925925925931</v>
      </c>
      <c r="RD39" s="171">
        <v>11</v>
      </c>
      <c r="RE39" s="130">
        <v>-44.999999999999993</v>
      </c>
      <c r="RF39" s="171">
        <v>42</v>
      </c>
      <c r="RG39" s="130">
        <v>-89.65517241379311</v>
      </c>
      <c r="RH39" s="171">
        <v>28</v>
      </c>
      <c r="RI39" s="130">
        <v>154.54545454545453</v>
      </c>
      <c r="RJ39" s="171">
        <v>15</v>
      </c>
      <c r="RK39" s="130">
        <v>-53.125</v>
      </c>
      <c r="RL39" s="171">
        <v>20</v>
      </c>
      <c r="RM39" s="130">
        <v>33.333333333333329</v>
      </c>
      <c r="RN39" s="171">
        <v>29</v>
      </c>
      <c r="RO39" s="130">
        <v>93.333333333333329</v>
      </c>
      <c r="RP39" s="121">
        <v>237</v>
      </c>
      <c r="RQ39" s="130">
        <v>-60.89108910891089</v>
      </c>
      <c r="RR39" s="171">
        <v>25</v>
      </c>
      <c r="RS39" s="130">
        <v>400</v>
      </c>
      <c r="RT39" s="171">
        <v>17</v>
      </c>
      <c r="RU39" s="130">
        <v>-22.72727272727273</v>
      </c>
      <c r="RV39" s="171">
        <v>22</v>
      </c>
      <c r="RW39" s="130">
        <v>120.00000000000001</v>
      </c>
      <c r="RX39" s="171">
        <v>14</v>
      </c>
      <c r="RY39" s="130">
        <v>55.555555555555557</v>
      </c>
      <c r="RZ39" s="171">
        <v>31</v>
      </c>
      <c r="SA39" s="130">
        <v>158.33333333333334</v>
      </c>
      <c r="SB39" s="171">
        <v>27</v>
      </c>
      <c r="SC39" s="130">
        <v>-20.588235294117652</v>
      </c>
      <c r="SD39" s="186">
        <v>28</v>
      </c>
      <c r="SE39" s="130">
        <v>154.54545454545453</v>
      </c>
      <c r="SF39" s="186">
        <v>61</v>
      </c>
      <c r="SG39" s="130">
        <v>45.238095238095234</v>
      </c>
      <c r="SH39" s="186">
        <v>29</v>
      </c>
      <c r="SI39" s="130">
        <v>3.5714285714285809</v>
      </c>
      <c r="SJ39" s="186">
        <v>45</v>
      </c>
      <c r="SK39" s="130">
        <v>200</v>
      </c>
      <c r="SL39" s="186">
        <v>39</v>
      </c>
      <c r="SM39" s="130">
        <v>95</v>
      </c>
      <c r="SN39" s="186">
        <v>33</v>
      </c>
      <c r="SO39" s="130">
        <v>13.793103448275868</v>
      </c>
      <c r="SP39" s="121">
        <v>371</v>
      </c>
      <c r="SQ39" s="130">
        <v>56.540084388185655</v>
      </c>
      <c r="SR39" s="186">
        <v>22</v>
      </c>
      <c r="SS39" s="130">
        <v>-12</v>
      </c>
      <c r="ST39" s="186">
        <v>31</v>
      </c>
      <c r="SU39" s="130">
        <v>82.35294117647058</v>
      </c>
      <c r="SV39" s="186">
        <v>30</v>
      </c>
      <c r="SW39" s="130">
        <v>36.363636363636353</v>
      </c>
      <c r="SX39" s="186">
        <v>35</v>
      </c>
      <c r="SY39" s="130">
        <v>150</v>
      </c>
      <c r="SZ39" s="186">
        <v>34</v>
      </c>
      <c r="TA39" s="130">
        <v>9.6774193548387011</v>
      </c>
      <c r="TB39" s="186">
        <v>22</v>
      </c>
      <c r="TC39" s="130">
        <v>-18.518518518518523</v>
      </c>
      <c r="TD39" s="186">
        <v>28</v>
      </c>
      <c r="TE39" s="130">
        <v>0</v>
      </c>
      <c r="TF39" s="186">
        <v>56</v>
      </c>
      <c r="TG39" s="130">
        <v>-8.1967213114754074</v>
      </c>
      <c r="TH39" s="186">
        <v>35</v>
      </c>
      <c r="TI39" s="130">
        <v>20.68965517241379</v>
      </c>
      <c r="TJ39" s="186">
        <v>31</v>
      </c>
      <c r="TK39" s="130">
        <v>-31.111111111111111</v>
      </c>
      <c r="TL39" s="186">
        <v>16</v>
      </c>
      <c r="TM39" s="130">
        <v>-58.974358974358978</v>
      </c>
      <c r="TN39" s="186">
        <v>20</v>
      </c>
      <c r="TO39" s="130">
        <v>-39.393939393939391</v>
      </c>
      <c r="TP39" s="121">
        <v>360</v>
      </c>
      <c r="TQ39" s="130">
        <v>-2.9649595687331498</v>
      </c>
      <c r="TR39" s="186">
        <v>12</v>
      </c>
      <c r="TS39" s="130">
        <v>-45.45454545454546</v>
      </c>
      <c r="TT39" s="186">
        <v>31</v>
      </c>
      <c r="TU39" s="130">
        <v>0</v>
      </c>
      <c r="TV39" s="186">
        <v>12</v>
      </c>
      <c r="TW39" s="130">
        <v>-60</v>
      </c>
      <c r="TX39" s="186">
        <v>29</v>
      </c>
      <c r="TY39" s="130">
        <f t="shared" si="27"/>
        <v>-17.142857142857139</v>
      </c>
      <c r="TZ39" s="186">
        <v>22</v>
      </c>
      <c r="UA39" s="130">
        <f t="shared" si="28"/>
        <v>-35.294117647058819</v>
      </c>
      <c r="UB39" s="186">
        <v>30</v>
      </c>
      <c r="UC39" s="130">
        <f t="shared" si="29"/>
        <v>36.363636363636353</v>
      </c>
      <c r="UD39" s="186">
        <v>25</v>
      </c>
      <c r="UE39" s="130">
        <v>-10.71428571428571</v>
      </c>
      <c r="UF39" s="186">
        <v>33</v>
      </c>
      <c r="UG39" s="130">
        <v>-41.071428571428569</v>
      </c>
      <c r="UH39" s="186">
        <v>17</v>
      </c>
      <c r="UI39" s="130">
        <v>-51.428571428571423</v>
      </c>
      <c r="UJ39" s="186">
        <v>22</v>
      </c>
      <c r="UK39" s="130">
        <v>-29.032258064516125</v>
      </c>
      <c r="UL39" s="186">
        <v>19</v>
      </c>
      <c r="UM39" s="130">
        <v>18.75</v>
      </c>
      <c r="UN39" s="186">
        <v>19</v>
      </c>
      <c r="UO39" s="130">
        <v>-5.0000000000000044</v>
      </c>
      <c r="UP39" s="121">
        <f t="shared" si="30"/>
        <v>271</v>
      </c>
      <c r="UQ39" s="122">
        <f t="shared" si="31"/>
        <v>-24.722222222222221</v>
      </c>
      <c r="UR39" s="186">
        <v>18</v>
      </c>
      <c r="US39" s="130">
        <v>50</v>
      </c>
      <c r="UT39" s="186">
        <v>25</v>
      </c>
      <c r="UU39" s="130">
        <v>-19.354838709677423</v>
      </c>
      <c r="UV39" s="186">
        <v>11</v>
      </c>
      <c r="UW39" s="130">
        <f t="shared" si="32"/>
        <v>-8.3333333333333375</v>
      </c>
      <c r="UX39" s="186"/>
      <c r="UY39" s="130"/>
      <c r="UZ39" s="186"/>
      <c r="VA39" s="130"/>
      <c r="VB39" s="186"/>
      <c r="VC39" s="130"/>
      <c r="VD39" s="186"/>
      <c r="VE39" s="130"/>
      <c r="VF39" s="186"/>
      <c r="VG39" s="130"/>
      <c r="VH39" s="186"/>
      <c r="VI39" s="130"/>
      <c r="VJ39" s="186"/>
      <c r="VK39" s="130"/>
      <c r="VL39" s="186"/>
      <c r="VM39" s="130"/>
      <c r="VN39" s="186"/>
      <c r="VO39" s="130"/>
      <c r="VP39" s="121">
        <f t="shared" si="33"/>
        <v>54</v>
      </c>
      <c r="VQ39" s="122">
        <f t="shared" si="34"/>
        <v>-1.8181818181818188</v>
      </c>
    </row>
    <row r="40" spans="1:589">
      <c r="A40" s="83"/>
      <c r="B40" s="82"/>
      <c r="C40" s="104" t="s">
        <v>211</v>
      </c>
      <c r="D40" s="90">
        <v>1650</v>
      </c>
      <c r="E40" s="20">
        <v>1704</v>
      </c>
      <c r="F40" s="20">
        <v>799</v>
      </c>
      <c r="G40" s="20">
        <v>911</v>
      </c>
      <c r="H40" s="20">
        <v>2024</v>
      </c>
      <c r="I40" s="20">
        <v>3577</v>
      </c>
      <c r="J40" s="20">
        <v>3685</v>
      </c>
      <c r="K40" s="20">
        <v>4401</v>
      </c>
      <c r="L40" s="20">
        <v>5023</v>
      </c>
      <c r="M40" s="20">
        <v>3689</v>
      </c>
      <c r="N40" s="20">
        <v>4007</v>
      </c>
      <c r="O40" s="20">
        <v>3135</v>
      </c>
      <c r="P40" s="20">
        <v>4465</v>
      </c>
      <c r="Q40" s="20">
        <v>4455</v>
      </c>
      <c r="R40" s="21">
        <v>164</v>
      </c>
      <c r="S40" s="21">
        <v>272</v>
      </c>
      <c r="T40" s="21">
        <v>198</v>
      </c>
      <c r="U40" s="21">
        <v>290</v>
      </c>
      <c r="V40" s="21">
        <v>208</v>
      </c>
      <c r="W40" s="21">
        <v>164</v>
      </c>
      <c r="X40" s="21">
        <v>201</v>
      </c>
      <c r="Y40" s="21">
        <v>184</v>
      </c>
      <c r="Z40" s="21">
        <v>246</v>
      </c>
      <c r="AA40" s="21">
        <v>269</v>
      </c>
      <c r="AB40" s="21">
        <v>229</v>
      </c>
      <c r="AC40" s="21">
        <v>167</v>
      </c>
      <c r="AD40" s="20">
        <v>2592</v>
      </c>
      <c r="AE40" s="21">
        <v>250</v>
      </c>
      <c r="AF40" s="21">
        <v>188</v>
      </c>
      <c r="AG40" s="21">
        <v>144</v>
      </c>
      <c r="AH40" s="21">
        <v>286</v>
      </c>
      <c r="AI40" s="21">
        <v>273</v>
      </c>
      <c r="AJ40" s="21">
        <v>253</v>
      </c>
      <c r="AK40" s="21">
        <v>204</v>
      </c>
      <c r="AL40" s="21">
        <v>241</v>
      </c>
      <c r="AM40" s="21">
        <v>336</v>
      </c>
      <c r="AN40" s="21">
        <v>264</v>
      </c>
      <c r="AO40" s="21">
        <v>254</v>
      </c>
      <c r="AP40" s="21">
        <v>171</v>
      </c>
      <c r="AQ40" s="20">
        <v>2864</v>
      </c>
      <c r="AR40" s="21">
        <v>419</v>
      </c>
      <c r="AS40" s="21">
        <v>277</v>
      </c>
      <c r="AT40" s="21">
        <v>208</v>
      </c>
      <c r="AU40" s="21">
        <v>372</v>
      </c>
      <c r="AV40" s="21">
        <v>1461</v>
      </c>
      <c r="AW40" s="21">
        <v>364</v>
      </c>
      <c r="AX40" s="21">
        <v>420</v>
      </c>
      <c r="AY40" s="21">
        <v>522</v>
      </c>
      <c r="AZ40" s="21">
        <v>533</v>
      </c>
      <c r="BA40" s="21">
        <v>506</v>
      </c>
      <c r="BB40" s="21">
        <v>381</v>
      </c>
      <c r="BC40" s="21">
        <v>442</v>
      </c>
      <c r="BD40" s="20">
        <v>5905</v>
      </c>
      <c r="BE40" s="21">
        <v>348</v>
      </c>
      <c r="BF40" s="21">
        <v>268</v>
      </c>
      <c r="BG40" s="21">
        <v>344</v>
      </c>
      <c r="BH40" s="21">
        <v>466</v>
      </c>
      <c r="BI40" s="21">
        <v>310</v>
      </c>
      <c r="BJ40" s="21">
        <v>313</v>
      </c>
      <c r="BK40" s="21">
        <v>326</v>
      </c>
      <c r="BL40" s="21">
        <v>282</v>
      </c>
      <c r="BM40" s="21">
        <v>217</v>
      </c>
      <c r="BN40" s="21">
        <v>321</v>
      </c>
      <c r="BO40" s="21">
        <v>268</v>
      </c>
      <c r="BP40" s="21">
        <v>167</v>
      </c>
      <c r="BQ40" s="20">
        <v>3630</v>
      </c>
      <c r="BR40" s="21">
        <v>175</v>
      </c>
      <c r="BS40" s="21">
        <v>203</v>
      </c>
      <c r="BT40" s="21">
        <v>187</v>
      </c>
      <c r="BU40" s="21">
        <v>312</v>
      </c>
      <c r="BV40" s="21">
        <v>332</v>
      </c>
      <c r="BW40" s="21">
        <v>150</v>
      </c>
      <c r="BX40" s="21">
        <v>306</v>
      </c>
      <c r="BY40" s="21">
        <v>435</v>
      </c>
      <c r="BZ40" s="21">
        <v>464</v>
      </c>
      <c r="CA40" s="21">
        <v>505</v>
      </c>
      <c r="CB40" s="21">
        <v>299</v>
      </c>
      <c r="CC40" s="21">
        <v>256</v>
      </c>
      <c r="CD40" s="20">
        <v>3624</v>
      </c>
      <c r="CE40" s="21">
        <v>246</v>
      </c>
      <c r="CF40" s="21">
        <v>292</v>
      </c>
      <c r="CG40" s="21">
        <v>483</v>
      </c>
      <c r="CH40" s="21">
        <v>434</v>
      </c>
      <c r="CI40" s="21">
        <v>383</v>
      </c>
      <c r="CJ40" s="21">
        <v>419</v>
      </c>
      <c r="CK40" s="21">
        <v>410</v>
      </c>
      <c r="CL40" s="21">
        <v>455</v>
      </c>
      <c r="CM40" s="21">
        <v>552</v>
      </c>
      <c r="CN40" s="21">
        <v>525</v>
      </c>
      <c r="CO40" s="21">
        <v>479</v>
      </c>
      <c r="CP40" s="21">
        <v>638</v>
      </c>
      <c r="CQ40" s="20">
        <v>5316</v>
      </c>
      <c r="CR40" s="21">
        <v>435</v>
      </c>
      <c r="CS40" s="21">
        <v>404</v>
      </c>
      <c r="CT40" s="21">
        <v>481</v>
      </c>
      <c r="CU40" s="21">
        <v>394</v>
      </c>
      <c r="CV40" s="21">
        <v>559</v>
      </c>
      <c r="CW40" s="21">
        <v>541</v>
      </c>
      <c r="CX40" s="21">
        <v>534</v>
      </c>
      <c r="CY40" s="21">
        <v>576</v>
      </c>
      <c r="CZ40" s="21">
        <v>690</v>
      </c>
      <c r="DA40" s="21">
        <v>723</v>
      </c>
      <c r="DB40" s="21">
        <v>776</v>
      </c>
      <c r="DC40" s="21">
        <v>643</v>
      </c>
      <c r="DD40" s="20">
        <v>6756</v>
      </c>
      <c r="DE40" s="21">
        <v>678</v>
      </c>
      <c r="DF40" s="21">
        <v>646</v>
      </c>
      <c r="DG40" s="21">
        <v>662</v>
      </c>
      <c r="DH40" s="21">
        <v>677</v>
      </c>
      <c r="DI40" s="21">
        <v>860</v>
      </c>
      <c r="DJ40" s="21">
        <v>793</v>
      </c>
      <c r="DK40" s="21">
        <v>1380</v>
      </c>
      <c r="DL40" s="21">
        <v>1349</v>
      </c>
      <c r="DM40" s="21">
        <v>1429</v>
      </c>
      <c r="DN40" s="21">
        <v>867</v>
      </c>
      <c r="DO40" s="21">
        <v>573</v>
      </c>
      <c r="DP40" s="21">
        <v>549</v>
      </c>
      <c r="DQ40" s="20">
        <v>10463</v>
      </c>
      <c r="DR40" s="21">
        <v>868</v>
      </c>
      <c r="DS40" s="21">
        <v>605</v>
      </c>
      <c r="DT40" s="21">
        <v>566</v>
      </c>
      <c r="DU40" s="21">
        <v>548</v>
      </c>
      <c r="DV40" s="21">
        <v>631</v>
      </c>
      <c r="DW40" s="21">
        <v>698</v>
      </c>
      <c r="DX40" s="21">
        <v>656</v>
      </c>
      <c r="DY40" s="21">
        <v>921</v>
      </c>
      <c r="DZ40" s="21">
        <v>824</v>
      </c>
      <c r="EA40" s="21">
        <v>795</v>
      </c>
      <c r="EB40" s="21">
        <v>556</v>
      </c>
      <c r="EC40" s="21">
        <v>668</v>
      </c>
      <c r="ED40" s="13">
        <v>8336</v>
      </c>
      <c r="EE40" s="21">
        <v>729</v>
      </c>
      <c r="EF40" s="21">
        <v>533</v>
      </c>
      <c r="EG40" s="21">
        <v>470</v>
      </c>
      <c r="EH40" s="21">
        <v>539</v>
      </c>
      <c r="EI40" s="21">
        <v>613</v>
      </c>
      <c r="EJ40" s="21">
        <v>759</v>
      </c>
      <c r="EK40" s="21">
        <v>838</v>
      </c>
      <c r="EL40" s="21">
        <v>834</v>
      </c>
      <c r="EM40" s="21">
        <v>778</v>
      </c>
      <c r="EN40" s="21">
        <v>757</v>
      </c>
      <c r="EO40" s="21">
        <v>721</v>
      </c>
      <c r="EP40" s="21">
        <v>793</v>
      </c>
      <c r="EQ40" s="20">
        <v>8364</v>
      </c>
      <c r="ER40" s="21">
        <v>934</v>
      </c>
      <c r="ES40" s="21">
        <v>904</v>
      </c>
      <c r="ET40" s="21">
        <v>725</v>
      </c>
      <c r="EU40" s="21">
        <v>1030</v>
      </c>
      <c r="EV40" s="21">
        <v>1018</v>
      </c>
      <c r="EW40" s="21">
        <v>1009</v>
      </c>
      <c r="EX40" s="21">
        <v>1412</v>
      </c>
      <c r="EY40" s="21">
        <v>1488</v>
      </c>
      <c r="EZ40" s="21">
        <v>1794</v>
      </c>
      <c r="FA40" s="21">
        <v>1536</v>
      </c>
      <c r="FB40" s="21">
        <v>1219</v>
      </c>
      <c r="FC40" s="21">
        <v>890</v>
      </c>
      <c r="FD40" s="20">
        <v>13959</v>
      </c>
      <c r="FE40" s="21">
        <v>846</v>
      </c>
      <c r="FF40" s="21">
        <v>921</v>
      </c>
      <c r="FG40" s="21">
        <v>741</v>
      </c>
      <c r="FH40" s="21">
        <v>633</v>
      </c>
      <c r="FI40" s="21">
        <v>608</v>
      </c>
      <c r="FJ40" s="21">
        <v>656</v>
      </c>
      <c r="FK40" s="21">
        <v>670</v>
      </c>
      <c r="FL40" s="21">
        <v>819</v>
      </c>
      <c r="FM40" s="21">
        <v>776</v>
      </c>
      <c r="FN40" s="21">
        <v>1212</v>
      </c>
      <c r="FO40" s="21">
        <v>882</v>
      </c>
      <c r="FP40" s="21">
        <v>642</v>
      </c>
      <c r="FQ40" s="20">
        <v>9406</v>
      </c>
      <c r="FR40" s="21">
        <v>648</v>
      </c>
      <c r="FS40" s="21">
        <v>696</v>
      </c>
      <c r="FT40" s="21">
        <v>684</v>
      </c>
      <c r="FU40" s="21">
        <v>559</v>
      </c>
      <c r="FV40" s="21">
        <v>711</v>
      </c>
      <c r="FW40" s="21">
        <v>1153</v>
      </c>
      <c r="FX40" s="21">
        <v>1861</v>
      </c>
      <c r="FY40" s="21">
        <v>1599</v>
      </c>
      <c r="FZ40" s="21">
        <v>1066</v>
      </c>
      <c r="GA40" s="22">
        <v>1340</v>
      </c>
      <c r="GB40" s="22">
        <v>1256</v>
      </c>
      <c r="GC40" s="21">
        <v>944</v>
      </c>
      <c r="GD40" s="20">
        <v>12517</v>
      </c>
      <c r="GE40" s="19">
        <v>860</v>
      </c>
      <c r="GF40" s="18">
        <v>953</v>
      </c>
      <c r="GG40" s="18">
        <v>1498</v>
      </c>
      <c r="GH40" s="18">
        <v>1399</v>
      </c>
      <c r="GI40" s="18">
        <v>1686</v>
      </c>
      <c r="GJ40" s="18">
        <v>1958</v>
      </c>
      <c r="GK40" s="18">
        <v>1246</v>
      </c>
      <c r="GL40" s="18">
        <v>1768</v>
      </c>
      <c r="GM40" s="18">
        <v>1522</v>
      </c>
      <c r="GN40" s="17">
        <v>1124</v>
      </c>
      <c r="GO40" s="17">
        <v>988</v>
      </c>
      <c r="GP40" s="16">
        <v>672</v>
      </c>
      <c r="GQ40" s="56">
        <v>15674</v>
      </c>
      <c r="GR40" s="54">
        <v>857</v>
      </c>
      <c r="GS40" s="24">
        <v>-0.34883720930232176</v>
      </c>
      <c r="GT40" s="67">
        <v>953</v>
      </c>
      <c r="GU40" s="15">
        <v>0</v>
      </c>
      <c r="GV40" s="67">
        <v>1266</v>
      </c>
      <c r="GW40" s="15">
        <v>-15.487316421895859</v>
      </c>
      <c r="GX40" s="67">
        <v>1877</v>
      </c>
      <c r="GY40" s="15">
        <v>34.167262330235879</v>
      </c>
      <c r="GZ40" s="67">
        <v>1783</v>
      </c>
      <c r="HA40" s="15">
        <v>5.7532621589561073</v>
      </c>
      <c r="HB40" s="67">
        <v>1706</v>
      </c>
      <c r="HC40" s="15">
        <v>-12.870275791624108</v>
      </c>
      <c r="HD40" s="67">
        <v>844</v>
      </c>
      <c r="HE40" s="15">
        <v>-32.263242375601934</v>
      </c>
      <c r="HF40" s="67">
        <v>995</v>
      </c>
      <c r="HG40" s="15">
        <v>-43.721719457013577</v>
      </c>
      <c r="HH40" s="67">
        <v>1070</v>
      </c>
      <c r="HI40" s="15">
        <v>-29.697766097240475</v>
      </c>
      <c r="HJ40" s="67">
        <v>985</v>
      </c>
      <c r="HK40" s="15">
        <v>-12.366548042704629</v>
      </c>
      <c r="HL40" s="67">
        <v>998</v>
      </c>
      <c r="HM40" s="15">
        <v>1.0121457489878471</v>
      </c>
      <c r="HN40" s="67">
        <v>814</v>
      </c>
      <c r="HO40" s="15">
        <v>21.130952380952372</v>
      </c>
      <c r="HP40" s="72">
        <v>14148</v>
      </c>
      <c r="HQ40" s="24">
        <v>-9.7358683169580189</v>
      </c>
      <c r="HR40" s="67">
        <v>1045</v>
      </c>
      <c r="HS40" s="15">
        <v>21.936989498249716</v>
      </c>
      <c r="HT40" s="67">
        <v>878</v>
      </c>
      <c r="HU40" s="15">
        <v>-7.8698845750262318</v>
      </c>
      <c r="HV40" s="67">
        <v>1040</v>
      </c>
      <c r="HW40" s="15">
        <v>-17.851500789889418</v>
      </c>
      <c r="HX40" s="67">
        <v>1350</v>
      </c>
      <c r="HY40" s="15">
        <v>-28.076718167288227</v>
      </c>
      <c r="HZ40" s="67">
        <v>2034</v>
      </c>
      <c r="IA40" s="15">
        <v>14.077397644419509</v>
      </c>
      <c r="IB40" s="67">
        <v>1484</v>
      </c>
      <c r="IC40" s="15">
        <v>-13.012895662368118</v>
      </c>
      <c r="ID40" s="67">
        <v>1940</v>
      </c>
      <c r="IE40" s="15">
        <v>129.85781990521326</v>
      </c>
      <c r="IF40" s="67">
        <v>1255</v>
      </c>
      <c r="IG40" s="15">
        <v>26.13065326633166</v>
      </c>
      <c r="IH40" s="67">
        <v>1411</v>
      </c>
      <c r="II40" s="15">
        <v>31.869158878504678</v>
      </c>
      <c r="IJ40" s="67">
        <v>1508</v>
      </c>
      <c r="IK40" s="15">
        <v>53.096446700507613</v>
      </c>
      <c r="IL40" s="67">
        <v>836</v>
      </c>
      <c r="IM40" s="15">
        <v>-16.232464929859724</v>
      </c>
      <c r="IN40" s="67">
        <v>1038</v>
      </c>
      <c r="IO40" s="15">
        <v>27.518427518427522</v>
      </c>
      <c r="IP40" s="98">
        <v>15819</v>
      </c>
      <c r="IQ40" s="15">
        <v>11.81085665818491</v>
      </c>
      <c r="IR40" s="67">
        <v>1275</v>
      </c>
      <c r="IS40" s="15">
        <v>22.009569377990434</v>
      </c>
      <c r="IT40" s="67">
        <v>1155</v>
      </c>
      <c r="IU40" s="15">
        <v>31.5489749430524</v>
      </c>
      <c r="IV40" s="124">
        <v>1052</v>
      </c>
      <c r="IW40" s="130">
        <v>1.1538461538461497</v>
      </c>
      <c r="IX40" s="124">
        <v>1556</v>
      </c>
      <c r="IY40" s="130">
        <v>15.259259259259261</v>
      </c>
      <c r="IZ40" s="124">
        <v>1697</v>
      </c>
      <c r="JA40" s="130">
        <v>-16.568338249754177</v>
      </c>
      <c r="JB40" s="124">
        <v>1288</v>
      </c>
      <c r="JC40" s="130">
        <v>-13.207547169811317</v>
      </c>
      <c r="JD40" s="124">
        <v>1408</v>
      </c>
      <c r="JE40" s="130">
        <v>-27.422680412371136</v>
      </c>
      <c r="JF40" s="124">
        <v>1667</v>
      </c>
      <c r="JG40" s="130">
        <v>32.828685258964143</v>
      </c>
      <c r="JH40" s="124">
        <v>1700</v>
      </c>
      <c r="JI40" s="130">
        <v>20.481927710843383</v>
      </c>
      <c r="JJ40" s="124">
        <v>1237</v>
      </c>
      <c r="JK40" s="130">
        <v>-17.970822281167109</v>
      </c>
      <c r="JL40" s="124">
        <v>1105</v>
      </c>
      <c r="JM40" s="130">
        <v>32.177033492822972</v>
      </c>
      <c r="JN40" s="124">
        <v>1185</v>
      </c>
      <c r="JO40" s="130">
        <v>14.161849710982665</v>
      </c>
      <c r="JP40" s="125">
        <v>16325</v>
      </c>
      <c r="JQ40" s="130">
        <v>3.1986851254820259</v>
      </c>
      <c r="JR40" s="124">
        <v>1250</v>
      </c>
      <c r="JS40" s="130">
        <v>-1.9607843137254943</v>
      </c>
      <c r="JT40" s="124">
        <v>1200</v>
      </c>
      <c r="JU40" s="130">
        <v>3.8961038961038863</v>
      </c>
      <c r="JV40" s="124">
        <v>1532</v>
      </c>
      <c r="JW40" s="167">
        <v>45.627376425855502</v>
      </c>
      <c r="JX40" s="172">
        <v>1886</v>
      </c>
      <c r="JY40" s="167">
        <v>21.208226221079695</v>
      </c>
      <c r="JZ40" s="172">
        <v>1939</v>
      </c>
      <c r="KA40" s="130">
        <v>14.260459634649392</v>
      </c>
      <c r="KB40" s="172">
        <v>1502</v>
      </c>
      <c r="KC40" s="130">
        <v>16.614906832298139</v>
      </c>
      <c r="KD40" s="172">
        <v>1448</v>
      </c>
      <c r="KE40" s="130">
        <v>2.8409090909090828</v>
      </c>
      <c r="KF40" s="172">
        <v>1418</v>
      </c>
      <c r="KG40" s="130">
        <v>-14.937012597480503</v>
      </c>
      <c r="KH40" s="172">
        <v>1532</v>
      </c>
      <c r="KI40" s="130">
        <v>-9.8823529411764746</v>
      </c>
      <c r="KJ40" s="172">
        <v>1572</v>
      </c>
      <c r="KK40" s="130">
        <v>27.081649151172194</v>
      </c>
      <c r="KL40" s="172">
        <v>1168</v>
      </c>
      <c r="KM40" s="130">
        <v>5.7013574660633504</v>
      </c>
      <c r="KN40" s="172">
        <v>1407</v>
      </c>
      <c r="KO40" s="130">
        <v>18.734177215189884</v>
      </c>
      <c r="KP40" s="125">
        <v>17854</v>
      </c>
      <c r="KQ40" s="130">
        <v>9.3660030627871436</v>
      </c>
      <c r="KR40" s="172">
        <v>1474</v>
      </c>
      <c r="KS40" s="130">
        <v>17.920000000000002</v>
      </c>
      <c r="KT40" s="172">
        <v>1216</v>
      </c>
      <c r="KU40" s="130">
        <v>1.3333333333333419</v>
      </c>
      <c r="KV40" s="172">
        <v>1359</v>
      </c>
      <c r="KW40" s="130">
        <v>-11.292428198433424</v>
      </c>
      <c r="KX40" s="172">
        <v>1824</v>
      </c>
      <c r="KY40" s="130">
        <v>-3.2873806998939603</v>
      </c>
      <c r="KZ40" s="172">
        <v>3419</v>
      </c>
      <c r="LA40" s="181">
        <v>76.328004125838063</v>
      </c>
      <c r="LB40" s="185">
        <v>2413</v>
      </c>
      <c r="LC40" s="181">
        <v>60.65246338215713</v>
      </c>
      <c r="LD40" s="185">
        <v>2145</v>
      </c>
      <c r="LE40" s="181">
        <v>48.135359116022094</v>
      </c>
      <c r="LF40" s="185">
        <v>1566</v>
      </c>
      <c r="LG40" s="181">
        <v>10.437235543018343</v>
      </c>
      <c r="LH40" s="185">
        <v>1786</v>
      </c>
      <c r="LI40" s="181">
        <v>16.579634464751969</v>
      </c>
      <c r="LJ40" s="185">
        <v>1324</v>
      </c>
      <c r="LK40" s="181">
        <v>-15.776081424936383</v>
      </c>
      <c r="LL40" s="185">
        <v>1010</v>
      </c>
      <c r="LM40" s="181">
        <v>-13.527397260273977</v>
      </c>
      <c r="LN40" s="185">
        <v>1253</v>
      </c>
      <c r="LO40" s="181">
        <v>-10.945273631840791</v>
      </c>
      <c r="LP40" s="121">
        <v>20789</v>
      </c>
      <c r="LQ40" s="130">
        <v>16.438893245211151</v>
      </c>
      <c r="LR40" s="185">
        <v>1253</v>
      </c>
      <c r="LS40" s="130">
        <v>-14.9932157394844</v>
      </c>
      <c r="LT40" s="172">
        <v>1265</v>
      </c>
      <c r="LU40" s="130">
        <v>4.0296052631578982</v>
      </c>
      <c r="LV40" s="172">
        <v>1456</v>
      </c>
      <c r="LW40" s="130">
        <v>7.1376011773362835</v>
      </c>
      <c r="LX40" s="172">
        <v>1426</v>
      </c>
      <c r="LY40" s="130">
        <v>-21.82017543859649</v>
      </c>
      <c r="LZ40" s="172">
        <v>1766</v>
      </c>
      <c r="MA40" s="130">
        <v>-48.347470020473828</v>
      </c>
      <c r="MB40" s="172">
        <v>1940</v>
      </c>
      <c r="MC40" s="130">
        <v>-19.602154993783671</v>
      </c>
      <c r="MD40" s="172">
        <v>1365</v>
      </c>
      <c r="ME40" s="130">
        <v>-36.363636363636367</v>
      </c>
      <c r="MF40" s="172">
        <v>1558</v>
      </c>
      <c r="MG40" s="130">
        <v>-0.51085568326947328</v>
      </c>
      <c r="MH40" s="172">
        <v>1909</v>
      </c>
      <c r="MI40" s="130">
        <v>6.8868980963045834</v>
      </c>
      <c r="MJ40" s="172">
        <v>1585</v>
      </c>
      <c r="MK40" s="130">
        <v>19.712990936555897</v>
      </c>
      <c r="ML40" s="172">
        <v>1021</v>
      </c>
      <c r="MM40" s="130">
        <v>1.0891089108910901</v>
      </c>
      <c r="MN40" s="172">
        <v>1134</v>
      </c>
      <c r="MO40" s="130">
        <v>-9.4972067039106101</v>
      </c>
      <c r="MP40" s="121">
        <v>17678</v>
      </c>
      <c r="MQ40" s="130">
        <v>-14.96464476405791</v>
      </c>
      <c r="MR40" s="185">
        <v>1500</v>
      </c>
      <c r="MS40" s="130">
        <v>19.712689545091777</v>
      </c>
      <c r="MT40" s="172">
        <v>1153</v>
      </c>
      <c r="MU40" s="130">
        <v>-8.8537549407114664</v>
      </c>
      <c r="MV40" s="172">
        <v>1491</v>
      </c>
      <c r="MW40" s="130">
        <v>2.4038461538461453</v>
      </c>
      <c r="MX40" s="172">
        <v>1400</v>
      </c>
      <c r="MY40" s="130">
        <v>-1.8232819074333828</v>
      </c>
      <c r="MZ40" s="172">
        <v>1692</v>
      </c>
      <c r="NA40" s="130">
        <v>-4.1902604756511863</v>
      </c>
      <c r="NB40" s="172">
        <v>1930</v>
      </c>
      <c r="NC40" s="130">
        <v>-0.51546391752577136</v>
      </c>
      <c r="ND40" s="172">
        <v>1525</v>
      </c>
      <c r="NE40" s="130">
        <v>11.721611721611724</v>
      </c>
      <c r="NF40" s="172">
        <v>1623</v>
      </c>
      <c r="NG40" s="130">
        <v>4.1720154043645596</v>
      </c>
      <c r="NH40" s="172">
        <v>1720</v>
      </c>
      <c r="NI40" s="130">
        <v>-9.9004714510214757</v>
      </c>
      <c r="NJ40" s="172">
        <v>1742</v>
      </c>
      <c r="NK40" s="130">
        <v>9.9053627760252283</v>
      </c>
      <c r="NL40" s="172">
        <v>1045</v>
      </c>
      <c r="NM40" s="130">
        <v>2.350636630754166</v>
      </c>
      <c r="NN40" s="171">
        <v>1080</v>
      </c>
      <c r="NO40" s="130">
        <v>-4.7619047619047672</v>
      </c>
      <c r="NP40" s="121">
        <v>17901</v>
      </c>
      <c r="NQ40" s="130">
        <v>1.261454915714455</v>
      </c>
      <c r="NR40" s="185">
        <v>1287</v>
      </c>
      <c r="NS40" s="130">
        <v>-14.200000000000001</v>
      </c>
      <c r="NT40" s="172">
        <v>1516</v>
      </c>
      <c r="NU40" s="130">
        <v>31.483087597571547</v>
      </c>
      <c r="NV40" s="172">
        <v>1494</v>
      </c>
      <c r="NW40" s="130">
        <v>0.2012072434607548</v>
      </c>
      <c r="NX40" s="172">
        <v>1478</v>
      </c>
      <c r="NY40" s="130">
        <v>5.5714285714285605</v>
      </c>
      <c r="NZ40" s="172">
        <v>1538</v>
      </c>
      <c r="OA40" s="130">
        <v>-9.1016548463356948</v>
      </c>
      <c r="OB40" s="172">
        <v>1819</v>
      </c>
      <c r="OC40" s="130">
        <v>-5.7512953367875657</v>
      </c>
      <c r="OD40" s="172">
        <v>1355</v>
      </c>
      <c r="OE40" s="130">
        <v>-11.147540983606552</v>
      </c>
      <c r="OF40" s="172">
        <v>1916</v>
      </c>
      <c r="OG40" s="130">
        <v>18.052988293284034</v>
      </c>
      <c r="OH40" s="172">
        <v>2103</v>
      </c>
      <c r="OI40" s="130">
        <v>22.267441860465119</v>
      </c>
      <c r="OJ40" s="172">
        <v>1449</v>
      </c>
      <c r="OK40" s="130">
        <v>-16.819747416762343</v>
      </c>
      <c r="OL40" s="172">
        <v>1070</v>
      </c>
      <c r="OM40" s="130">
        <v>2.3923444976076569</v>
      </c>
      <c r="ON40" s="171">
        <v>1313</v>
      </c>
      <c r="OO40" s="130">
        <v>21.57407407407408</v>
      </c>
      <c r="OP40" s="121">
        <v>18338</v>
      </c>
      <c r="OQ40" s="130">
        <v>2.4412044019887169</v>
      </c>
      <c r="OR40" s="185">
        <v>1377</v>
      </c>
      <c r="OS40" s="130">
        <v>6.9930069930070005</v>
      </c>
      <c r="OT40" s="172">
        <v>1088</v>
      </c>
      <c r="OU40" s="130">
        <v>-28.232189973614773</v>
      </c>
      <c r="OV40" s="172">
        <v>441</v>
      </c>
      <c r="OW40" s="130">
        <v>-70.481927710843379</v>
      </c>
      <c r="OX40" s="172">
        <v>183</v>
      </c>
      <c r="OY40" s="130">
        <v>-87.618403247631932</v>
      </c>
      <c r="OZ40" s="172">
        <v>442</v>
      </c>
      <c r="PA40" s="130">
        <v>-71.261378413524056</v>
      </c>
      <c r="PB40" s="172">
        <v>223</v>
      </c>
      <c r="PC40" s="130">
        <v>-87.74051676745465</v>
      </c>
      <c r="PD40" s="172">
        <v>326</v>
      </c>
      <c r="PE40" s="130">
        <v>-75.9409594095941</v>
      </c>
      <c r="PF40" s="172">
        <v>166</v>
      </c>
      <c r="PG40" s="130">
        <v>-91.336116910229649</v>
      </c>
      <c r="PH40" s="172">
        <v>235</v>
      </c>
      <c r="PI40" s="130">
        <v>-88.825487398953868</v>
      </c>
      <c r="PJ40" s="172">
        <v>243</v>
      </c>
      <c r="PK40" s="130">
        <v>-83.229813664596278</v>
      </c>
      <c r="PL40" s="172">
        <v>138</v>
      </c>
      <c r="PM40" s="130">
        <v>-87.10280373831776</v>
      </c>
      <c r="PN40" s="172">
        <v>208</v>
      </c>
      <c r="PO40" s="130">
        <v>-84.158415841584159</v>
      </c>
      <c r="PP40" s="121">
        <v>5070</v>
      </c>
      <c r="PQ40" s="130">
        <v>-72.352492092921807</v>
      </c>
      <c r="PR40" s="185">
        <v>224</v>
      </c>
      <c r="PS40" s="130">
        <v>-83.732752360203349</v>
      </c>
      <c r="PT40" s="172">
        <v>161</v>
      </c>
      <c r="PU40" s="130">
        <v>-85.202205882352942</v>
      </c>
      <c r="PV40" s="172">
        <v>385</v>
      </c>
      <c r="PW40" s="130">
        <v>-12.698412698412698</v>
      </c>
      <c r="PX40" s="172">
        <v>306</v>
      </c>
      <c r="PY40" s="130">
        <v>67.21311475409837</v>
      </c>
      <c r="PZ40" s="172">
        <v>288</v>
      </c>
      <c r="QA40" s="130">
        <v>-34.841628959276015</v>
      </c>
      <c r="QB40" s="172">
        <v>298</v>
      </c>
      <c r="QC40" s="130">
        <v>33.632286995515706</v>
      </c>
      <c r="QD40" s="172">
        <v>333</v>
      </c>
      <c r="QE40" s="130">
        <v>2.1472392638036908</v>
      </c>
      <c r="QF40" s="172">
        <v>342</v>
      </c>
      <c r="QG40" s="130">
        <v>106.02409638554215</v>
      </c>
      <c r="QH40" s="172">
        <v>380</v>
      </c>
      <c r="QI40" s="130">
        <v>61.702127659574458</v>
      </c>
      <c r="QJ40" s="172">
        <v>339</v>
      </c>
      <c r="QK40" s="130">
        <v>39.506172839506171</v>
      </c>
      <c r="QL40" s="172">
        <v>401</v>
      </c>
      <c r="QM40" s="130">
        <v>190.57971014492753</v>
      </c>
      <c r="QN40" s="172">
        <v>600</v>
      </c>
      <c r="QO40" s="130">
        <v>188.46153846153845</v>
      </c>
      <c r="QP40" s="121">
        <v>4057</v>
      </c>
      <c r="QQ40" s="130">
        <v>-19.980276134122288</v>
      </c>
      <c r="QR40" s="186">
        <v>751</v>
      </c>
      <c r="QS40" s="130">
        <v>235.26785714285717</v>
      </c>
      <c r="QT40" s="171">
        <v>475</v>
      </c>
      <c r="QU40" s="130">
        <v>195.03105590062111</v>
      </c>
      <c r="QV40" s="171">
        <v>817</v>
      </c>
      <c r="QW40" s="130">
        <v>112.2077922077922</v>
      </c>
      <c r="QX40" s="171">
        <v>611</v>
      </c>
      <c r="QY40" s="130">
        <v>99.673202614379079</v>
      </c>
      <c r="QZ40" s="171">
        <v>757</v>
      </c>
      <c r="RA40" s="130">
        <v>162.84722222222223</v>
      </c>
      <c r="RB40" s="171">
        <v>1438</v>
      </c>
      <c r="RC40" s="130">
        <v>382.55033557046983</v>
      </c>
      <c r="RD40" s="171">
        <v>1420</v>
      </c>
      <c r="RE40" s="130">
        <v>326.42642642642647</v>
      </c>
      <c r="RF40" s="171">
        <v>1293</v>
      </c>
      <c r="RG40" s="130">
        <v>278.07017543859649</v>
      </c>
      <c r="RH40" s="171">
        <v>1837</v>
      </c>
      <c r="RI40" s="130">
        <v>383.42105263157896</v>
      </c>
      <c r="RJ40" s="171">
        <v>1910</v>
      </c>
      <c r="RK40" s="130">
        <v>463.42182890855452</v>
      </c>
      <c r="RL40" s="171">
        <v>2357</v>
      </c>
      <c r="RM40" s="130">
        <v>487.78054862842896</v>
      </c>
      <c r="RN40" s="171">
        <v>1771</v>
      </c>
      <c r="RO40" s="130">
        <v>195.16666666666666</v>
      </c>
      <c r="RP40" s="121">
        <v>15437</v>
      </c>
      <c r="RQ40" s="130">
        <v>280.50283460685239</v>
      </c>
      <c r="RR40" s="171">
        <v>1516</v>
      </c>
      <c r="RS40" s="130">
        <v>101.8641810918775</v>
      </c>
      <c r="RT40" s="171">
        <v>1632</v>
      </c>
      <c r="RU40" s="130">
        <v>243.57894736842107</v>
      </c>
      <c r="RV40" s="171">
        <v>1996</v>
      </c>
      <c r="RW40" s="130">
        <v>144.30844553243577</v>
      </c>
      <c r="RX40" s="171">
        <v>1326</v>
      </c>
      <c r="RY40" s="130">
        <v>117.02127659574467</v>
      </c>
      <c r="RZ40" s="171">
        <v>1856</v>
      </c>
      <c r="SA40" s="130">
        <v>145.1783355350066</v>
      </c>
      <c r="SB40" s="171">
        <v>1807</v>
      </c>
      <c r="SC40" s="130">
        <v>25.66063977746871</v>
      </c>
      <c r="SD40" s="186">
        <v>1597</v>
      </c>
      <c r="SE40" s="130">
        <v>12.464788732394361</v>
      </c>
      <c r="SF40" s="186">
        <v>1952</v>
      </c>
      <c r="SG40" s="130">
        <v>50.96674400618717</v>
      </c>
      <c r="SH40" s="186">
        <v>2202</v>
      </c>
      <c r="SI40" s="130">
        <v>19.869352204681554</v>
      </c>
      <c r="SJ40" s="186">
        <v>2051</v>
      </c>
      <c r="SK40" s="130">
        <v>7.3821989528795706</v>
      </c>
      <c r="SL40" s="186">
        <v>1265</v>
      </c>
      <c r="SM40" s="130">
        <v>-46.330080610946126</v>
      </c>
      <c r="SN40" s="186">
        <v>2204</v>
      </c>
      <c r="SO40" s="130">
        <v>24.449463579898367</v>
      </c>
      <c r="SP40" s="121">
        <v>21404</v>
      </c>
      <c r="SQ40" s="130">
        <v>38.653883526591962</v>
      </c>
      <c r="SR40" s="186">
        <v>2301</v>
      </c>
      <c r="SS40" s="130">
        <v>51.78100263852243</v>
      </c>
      <c r="ST40" s="186">
        <v>2313</v>
      </c>
      <c r="SU40" s="130">
        <v>41.727941176470587</v>
      </c>
      <c r="SV40" s="186">
        <v>2435</v>
      </c>
      <c r="SW40" s="130">
        <v>21.99398797595191</v>
      </c>
      <c r="SX40" s="186">
        <v>1971</v>
      </c>
      <c r="SY40" s="130">
        <v>48.642533936651589</v>
      </c>
      <c r="SZ40" s="186">
        <v>2753</v>
      </c>
      <c r="TA40" s="130">
        <v>48.329741379310342</v>
      </c>
      <c r="TB40" s="186">
        <v>1977</v>
      </c>
      <c r="TC40" s="130">
        <v>9.4078583287216411</v>
      </c>
      <c r="TD40" s="186">
        <v>2375</v>
      </c>
      <c r="TE40" s="130">
        <v>48.716343143393857</v>
      </c>
      <c r="TF40" s="186">
        <v>2942</v>
      </c>
      <c r="TG40" s="130">
        <v>50.717213114754102</v>
      </c>
      <c r="TH40" s="186">
        <v>2786</v>
      </c>
      <c r="TI40" s="130">
        <v>26.521344232515887</v>
      </c>
      <c r="TJ40" s="186">
        <v>2007</v>
      </c>
      <c r="TK40" s="130">
        <v>-2.1452949780594865</v>
      </c>
      <c r="TL40" s="186">
        <v>1984</v>
      </c>
      <c r="TM40" s="130">
        <v>56.837944664031625</v>
      </c>
      <c r="TN40" s="186">
        <v>1822</v>
      </c>
      <c r="TO40" s="130">
        <v>-17.332123411978216</v>
      </c>
      <c r="TP40" s="121">
        <v>27666</v>
      </c>
      <c r="TQ40" s="130">
        <v>29.256213791814623</v>
      </c>
      <c r="TR40" s="186">
        <v>2455</v>
      </c>
      <c r="TS40" s="130">
        <v>6.6927422859626162</v>
      </c>
      <c r="TT40" s="186">
        <v>2598</v>
      </c>
      <c r="TU40" s="130">
        <v>12.321660181582361</v>
      </c>
      <c r="TV40" s="186">
        <v>2559</v>
      </c>
      <c r="TW40" s="130">
        <v>5.092402464065704</v>
      </c>
      <c r="TX40" s="186">
        <v>2242</v>
      </c>
      <c r="TY40" s="130">
        <f t="shared" si="27"/>
        <v>13.74936580416033</v>
      </c>
      <c r="TZ40" s="186">
        <v>2413</v>
      </c>
      <c r="UA40" s="130">
        <f t="shared" si="28"/>
        <v>-12.35016345804577</v>
      </c>
      <c r="UB40" s="186">
        <v>2578</v>
      </c>
      <c r="UC40" s="130">
        <f t="shared" si="29"/>
        <v>30.399595346484574</v>
      </c>
      <c r="UD40" s="186">
        <v>2215</v>
      </c>
      <c r="UE40" s="130">
        <v>-6.7368421052631628</v>
      </c>
      <c r="UF40" s="186">
        <v>3063</v>
      </c>
      <c r="UG40" s="130">
        <v>4.1128484024473222</v>
      </c>
      <c r="UH40" s="186">
        <v>2681</v>
      </c>
      <c r="UI40" s="130">
        <v>-3.7688442211055273</v>
      </c>
      <c r="UJ40" s="186">
        <v>3007</v>
      </c>
      <c r="UK40" s="130">
        <v>49.825610363726945</v>
      </c>
      <c r="UL40" s="186">
        <v>1930</v>
      </c>
      <c r="UM40" s="130">
        <v>-2.7217741935483875</v>
      </c>
      <c r="UN40" s="186">
        <v>1627</v>
      </c>
      <c r="UO40" s="130">
        <v>-10.702524698133919</v>
      </c>
      <c r="UP40" s="121">
        <f t="shared" si="30"/>
        <v>29368</v>
      </c>
      <c r="UQ40" s="122">
        <f t="shared" si="31"/>
        <v>6.1519554688064693</v>
      </c>
      <c r="UR40" s="186">
        <v>1863</v>
      </c>
      <c r="US40" s="130">
        <v>-24.114052953156829</v>
      </c>
      <c r="UT40" s="186">
        <v>2636</v>
      </c>
      <c r="UU40" s="130">
        <v>1.4626635873749017</v>
      </c>
      <c r="UV40" s="186">
        <v>2775</v>
      </c>
      <c r="UW40" s="130">
        <f t="shared" si="32"/>
        <v>8.440797186400939</v>
      </c>
      <c r="UX40" s="186"/>
      <c r="UY40" s="130"/>
      <c r="UZ40" s="186"/>
      <c r="VA40" s="130"/>
      <c r="VB40" s="186"/>
      <c r="VC40" s="130"/>
      <c r="VD40" s="186"/>
      <c r="VE40" s="130"/>
      <c r="VF40" s="186"/>
      <c r="VG40" s="130"/>
      <c r="VH40" s="186"/>
      <c r="VI40" s="130"/>
      <c r="VJ40" s="186"/>
      <c r="VK40" s="130"/>
      <c r="VL40" s="186"/>
      <c r="VM40" s="130"/>
      <c r="VN40" s="186"/>
      <c r="VO40" s="130"/>
      <c r="VP40" s="121">
        <f t="shared" si="33"/>
        <v>7274</v>
      </c>
      <c r="VQ40" s="122">
        <f t="shared" si="34"/>
        <v>-4.440357330530742</v>
      </c>
    </row>
    <row r="41" spans="1:589">
      <c r="A41" s="83"/>
      <c r="B41" s="82"/>
      <c r="C41" s="104" t="s">
        <v>210</v>
      </c>
      <c r="D41" s="90">
        <v>352</v>
      </c>
      <c r="E41" s="20">
        <v>673</v>
      </c>
      <c r="F41" s="20">
        <v>1118</v>
      </c>
      <c r="G41" s="20">
        <v>1037</v>
      </c>
      <c r="H41" s="20">
        <v>2312</v>
      </c>
      <c r="I41" s="20">
        <v>3438</v>
      </c>
      <c r="J41" s="20">
        <v>3681</v>
      </c>
      <c r="K41" s="20">
        <v>8640</v>
      </c>
      <c r="L41" s="20">
        <v>12874</v>
      </c>
      <c r="M41" s="20">
        <v>4530</v>
      </c>
      <c r="N41" s="20">
        <v>6673</v>
      </c>
      <c r="O41" s="20">
        <v>9662</v>
      </c>
      <c r="P41" s="20">
        <v>12244</v>
      </c>
      <c r="Q41" s="20">
        <v>7917</v>
      </c>
      <c r="R41" s="21">
        <v>430</v>
      </c>
      <c r="S41" s="21">
        <v>565</v>
      </c>
      <c r="T41" s="21">
        <v>539</v>
      </c>
      <c r="U41" s="21">
        <v>372</v>
      </c>
      <c r="V41" s="21">
        <v>361</v>
      </c>
      <c r="W41" s="21">
        <v>400</v>
      </c>
      <c r="X41" s="21">
        <v>388</v>
      </c>
      <c r="Y41" s="21">
        <v>393</v>
      </c>
      <c r="Z41" s="21">
        <v>399</v>
      </c>
      <c r="AA41" s="21">
        <v>939</v>
      </c>
      <c r="AB41" s="21">
        <v>1355</v>
      </c>
      <c r="AC41" s="21">
        <v>890</v>
      </c>
      <c r="AD41" s="20">
        <v>7031</v>
      </c>
      <c r="AE41" s="21">
        <v>847</v>
      </c>
      <c r="AF41" s="21">
        <v>550</v>
      </c>
      <c r="AG41" s="21">
        <v>764</v>
      </c>
      <c r="AH41" s="21">
        <v>658</v>
      </c>
      <c r="AI41" s="21">
        <v>679</v>
      </c>
      <c r="AJ41" s="21">
        <v>742</v>
      </c>
      <c r="AK41" s="21">
        <v>678</v>
      </c>
      <c r="AL41" s="21">
        <v>669</v>
      </c>
      <c r="AM41" s="21">
        <v>3345</v>
      </c>
      <c r="AN41" s="21">
        <v>1389</v>
      </c>
      <c r="AO41" s="21">
        <v>1234</v>
      </c>
      <c r="AP41" s="21">
        <v>1446</v>
      </c>
      <c r="AQ41" s="20">
        <v>13001</v>
      </c>
      <c r="AR41" s="21">
        <v>966</v>
      </c>
      <c r="AS41" s="21">
        <v>1028</v>
      </c>
      <c r="AT41" s="21">
        <v>1091</v>
      </c>
      <c r="AU41" s="21">
        <v>837</v>
      </c>
      <c r="AV41" s="21">
        <v>965</v>
      </c>
      <c r="AW41" s="21">
        <v>889</v>
      </c>
      <c r="AX41" s="21">
        <v>974</v>
      </c>
      <c r="AY41" s="21">
        <v>796</v>
      </c>
      <c r="AZ41" s="21">
        <v>839</v>
      </c>
      <c r="BA41" s="21">
        <v>778</v>
      </c>
      <c r="BB41" s="21">
        <v>711</v>
      </c>
      <c r="BC41" s="21">
        <v>655</v>
      </c>
      <c r="BD41" s="20">
        <v>10529</v>
      </c>
      <c r="BE41" s="21">
        <v>662</v>
      </c>
      <c r="BF41" s="21">
        <v>840</v>
      </c>
      <c r="BG41" s="21">
        <v>1016</v>
      </c>
      <c r="BH41" s="21">
        <v>1247</v>
      </c>
      <c r="BI41" s="21">
        <v>1004</v>
      </c>
      <c r="BJ41" s="21">
        <v>961</v>
      </c>
      <c r="BK41" s="21">
        <v>773</v>
      </c>
      <c r="BL41" s="21">
        <v>724</v>
      </c>
      <c r="BM41" s="21">
        <v>644</v>
      </c>
      <c r="BN41" s="21">
        <v>570</v>
      </c>
      <c r="BO41" s="21">
        <v>624</v>
      </c>
      <c r="BP41" s="21">
        <v>437</v>
      </c>
      <c r="BQ41" s="20">
        <v>9502</v>
      </c>
      <c r="BR41" s="21">
        <v>399</v>
      </c>
      <c r="BS41" s="21">
        <v>393</v>
      </c>
      <c r="BT41" s="21">
        <v>538</v>
      </c>
      <c r="BU41" s="21">
        <v>626</v>
      </c>
      <c r="BV41" s="21">
        <v>546</v>
      </c>
      <c r="BW41" s="21">
        <v>547</v>
      </c>
      <c r="BX41" s="21">
        <v>507</v>
      </c>
      <c r="BY41" s="21">
        <v>569</v>
      </c>
      <c r="BZ41" s="21">
        <v>641</v>
      </c>
      <c r="CA41" s="21">
        <v>723</v>
      </c>
      <c r="CB41" s="21">
        <v>492</v>
      </c>
      <c r="CC41" s="21">
        <v>498</v>
      </c>
      <c r="CD41" s="20">
        <v>6479</v>
      </c>
      <c r="CE41" s="21">
        <v>421</v>
      </c>
      <c r="CF41" s="21">
        <v>435</v>
      </c>
      <c r="CG41" s="21">
        <v>648</v>
      </c>
      <c r="CH41" s="21">
        <v>550</v>
      </c>
      <c r="CI41" s="21">
        <v>606</v>
      </c>
      <c r="CJ41" s="21">
        <v>516</v>
      </c>
      <c r="CK41" s="21">
        <v>886</v>
      </c>
      <c r="CL41" s="21">
        <v>736</v>
      </c>
      <c r="CM41" s="21">
        <v>696</v>
      </c>
      <c r="CN41" s="21">
        <v>818</v>
      </c>
      <c r="CO41" s="21">
        <v>1645</v>
      </c>
      <c r="CP41" s="21">
        <v>2959</v>
      </c>
      <c r="CQ41" s="20">
        <v>10916</v>
      </c>
      <c r="CR41" s="21">
        <v>956</v>
      </c>
      <c r="CS41" s="21">
        <v>801</v>
      </c>
      <c r="CT41" s="21">
        <v>889</v>
      </c>
      <c r="CU41" s="21">
        <v>883</v>
      </c>
      <c r="CV41" s="21">
        <v>942</v>
      </c>
      <c r="CW41" s="21">
        <v>972</v>
      </c>
      <c r="CX41" s="21">
        <v>936</v>
      </c>
      <c r="CY41" s="21">
        <v>780</v>
      </c>
      <c r="CZ41" s="21">
        <v>882</v>
      </c>
      <c r="DA41" s="21">
        <v>693</v>
      </c>
      <c r="DB41" s="21">
        <v>477</v>
      </c>
      <c r="DC41" s="21">
        <v>588</v>
      </c>
      <c r="DD41" s="20">
        <v>9799</v>
      </c>
      <c r="DE41" s="21">
        <v>418</v>
      </c>
      <c r="DF41" s="21">
        <v>491</v>
      </c>
      <c r="DG41" s="21">
        <v>580</v>
      </c>
      <c r="DH41" s="21">
        <v>429</v>
      </c>
      <c r="DI41" s="21">
        <v>478</v>
      </c>
      <c r="DJ41" s="21">
        <v>444</v>
      </c>
      <c r="DK41" s="21">
        <v>551</v>
      </c>
      <c r="DL41" s="21">
        <v>476</v>
      </c>
      <c r="DM41" s="21">
        <v>575</v>
      </c>
      <c r="DN41" s="21">
        <v>420</v>
      </c>
      <c r="DO41" s="21">
        <v>304</v>
      </c>
      <c r="DP41" s="21">
        <v>576</v>
      </c>
      <c r="DQ41" s="20">
        <v>5742</v>
      </c>
      <c r="DR41" s="21">
        <v>420</v>
      </c>
      <c r="DS41" s="21">
        <v>417</v>
      </c>
      <c r="DT41" s="21">
        <v>531</v>
      </c>
      <c r="DU41" s="21">
        <v>479</v>
      </c>
      <c r="DV41" s="21">
        <v>497</v>
      </c>
      <c r="DW41" s="21">
        <v>533</v>
      </c>
      <c r="DX41" s="21">
        <v>660</v>
      </c>
      <c r="DY41" s="21">
        <v>718</v>
      </c>
      <c r="DZ41" s="21">
        <v>674</v>
      </c>
      <c r="EA41" s="21">
        <v>717</v>
      </c>
      <c r="EB41" s="21">
        <v>588</v>
      </c>
      <c r="EC41" s="21">
        <v>714</v>
      </c>
      <c r="ED41" s="13">
        <v>6948</v>
      </c>
      <c r="EE41" s="21">
        <v>435</v>
      </c>
      <c r="EF41" s="21">
        <v>419</v>
      </c>
      <c r="EG41" s="21">
        <v>572</v>
      </c>
      <c r="EH41" s="21">
        <v>425</v>
      </c>
      <c r="EI41" s="21">
        <v>517</v>
      </c>
      <c r="EJ41" s="21">
        <v>539</v>
      </c>
      <c r="EK41" s="21">
        <v>598</v>
      </c>
      <c r="EL41" s="21">
        <v>584</v>
      </c>
      <c r="EM41" s="21">
        <v>429</v>
      </c>
      <c r="EN41" s="21">
        <v>522</v>
      </c>
      <c r="EO41" s="21">
        <v>491</v>
      </c>
      <c r="EP41" s="21">
        <v>344</v>
      </c>
      <c r="EQ41" s="20">
        <v>5875</v>
      </c>
      <c r="ER41" s="21">
        <v>463</v>
      </c>
      <c r="ES41" s="21">
        <v>483</v>
      </c>
      <c r="ET41" s="21">
        <v>522</v>
      </c>
      <c r="EU41" s="21">
        <v>410</v>
      </c>
      <c r="EV41" s="21">
        <v>595</v>
      </c>
      <c r="EW41" s="21">
        <v>506</v>
      </c>
      <c r="EX41" s="21">
        <v>729</v>
      </c>
      <c r="EY41" s="21">
        <v>603</v>
      </c>
      <c r="EZ41" s="21">
        <v>799</v>
      </c>
      <c r="FA41" s="21">
        <v>815</v>
      </c>
      <c r="FB41" s="21">
        <v>760</v>
      </c>
      <c r="FC41" s="21">
        <v>517</v>
      </c>
      <c r="FD41" s="20">
        <v>7202</v>
      </c>
      <c r="FE41" s="21">
        <v>490</v>
      </c>
      <c r="FF41" s="21">
        <v>747</v>
      </c>
      <c r="FG41" s="21">
        <v>463</v>
      </c>
      <c r="FH41" s="21">
        <v>386</v>
      </c>
      <c r="FI41" s="21">
        <v>430</v>
      </c>
      <c r="FJ41" s="21">
        <v>500</v>
      </c>
      <c r="FK41" s="21">
        <v>442</v>
      </c>
      <c r="FL41" s="21">
        <v>660</v>
      </c>
      <c r="FM41" s="21">
        <v>504</v>
      </c>
      <c r="FN41" s="21">
        <v>903</v>
      </c>
      <c r="FO41" s="21">
        <v>669</v>
      </c>
      <c r="FP41" s="21">
        <v>524</v>
      </c>
      <c r="FQ41" s="20">
        <v>6718</v>
      </c>
      <c r="FR41" s="21">
        <v>710</v>
      </c>
      <c r="FS41" s="21">
        <v>659</v>
      </c>
      <c r="FT41" s="21">
        <v>632</v>
      </c>
      <c r="FU41" s="21">
        <v>577</v>
      </c>
      <c r="FV41" s="21">
        <v>749</v>
      </c>
      <c r="FW41" s="21">
        <v>1113</v>
      </c>
      <c r="FX41" s="21">
        <v>1067</v>
      </c>
      <c r="FY41" s="21">
        <v>731</v>
      </c>
      <c r="FZ41" s="21">
        <v>529</v>
      </c>
      <c r="GA41" s="22">
        <v>788</v>
      </c>
      <c r="GB41" s="22">
        <v>671</v>
      </c>
      <c r="GC41" s="21">
        <v>673</v>
      </c>
      <c r="GD41" s="20">
        <v>8899</v>
      </c>
      <c r="GE41" s="19">
        <v>511</v>
      </c>
      <c r="GF41" s="18">
        <v>824</v>
      </c>
      <c r="GG41" s="18">
        <v>906</v>
      </c>
      <c r="GH41" s="18">
        <v>1007</v>
      </c>
      <c r="GI41" s="18">
        <v>832</v>
      </c>
      <c r="GJ41" s="18">
        <v>889</v>
      </c>
      <c r="GK41" s="18">
        <v>787</v>
      </c>
      <c r="GL41" s="18">
        <v>821</v>
      </c>
      <c r="GM41" s="18">
        <v>727</v>
      </c>
      <c r="GN41" s="17">
        <v>658</v>
      </c>
      <c r="GO41" s="17">
        <v>633</v>
      </c>
      <c r="GP41" s="16">
        <v>707</v>
      </c>
      <c r="GQ41" s="56">
        <v>9302</v>
      </c>
      <c r="GR41" s="54">
        <v>612</v>
      </c>
      <c r="GS41" s="24">
        <v>19.765166340508799</v>
      </c>
      <c r="GT41" s="67">
        <v>720</v>
      </c>
      <c r="GU41" s="15">
        <v>-12.621359223300976</v>
      </c>
      <c r="GV41" s="67">
        <v>925</v>
      </c>
      <c r="GW41" s="15">
        <v>2.0971302428256067</v>
      </c>
      <c r="GX41" s="67">
        <v>959</v>
      </c>
      <c r="GY41" s="15">
        <v>-4.7666335650446872</v>
      </c>
      <c r="GZ41" s="67">
        <v>802</v>
      </c>
      <c r="HA41" s="15">
        <v>-3.6057692307692291</v>
      </c>
      <c r="HB41" s="67">
        <v>834</v>
      </c>
      <c r="HC41" s="15">
        <v>-6.1867266591676078</v>
      </c>
      <c r="HD41" s="67">
        <v>700</v>
      </c>
      <c r="HE41" s="15">
        <v>-11.054637865311312</v>
      </c>
      <c r="HF41" s="67">
        <v>666</v>
      </c>
      <c r="HG41" s="15">
        <v>-18.879415347137641</v>
      </c>
      <c r="HH41" s="67">
        <v>680</v>
      </c>
      <c r="HI41" s="15">
        <v>-6.4649243466299851</v>
      </c>
      <c r="HJ41" s="67">
        <v>794</v>
      </c>
      <c r="HK41" s="15">
        <v>20.668693009118535</v>
      </c>
      <c r="HL41" s="67">
        <v>744</v>
      </c>
      <c r="HM41" s="15">
        <v>17.535545023696674</v>
      </c>
      <c r="HN41" s="67">
        <v>807</v>
      </c>
      <c r="HO41" s="15">
        <v>14.144271570014144</v>
      </c>
      <c r="HP41" s="72">
        <v>9243</v>
      </c>
      <c r="HQ41" s="24">
        <v>-0.63427219952698621</v>
      </c>
      <c r="HR41" s="67">
        <v>750</v>
      </c>
      <c r="HS41" s="15">
        <v>22.549019607843146</v>
      </c>
      <c r="HT41" s="67">
        <v>545</v>
      </c>
      <c r="HU41" s="15">
        <v>-24.305555555555557</v>
      </c>
      <c r="HV41" s="67">
        <v>876</v>
      </c>
      <c r="HW41" s="15">
        <v>-5.2972972972972983</v>
      </c>
      <c r="HX41" s="67">
        <v>788</v>
      </c>
      <c r="HY41" s="15">
        <v>-17.831074035453597</v>
      </c>
      <c r="HZ41" s="67">
        <v>785</v>
      </c>
      <c r="IA41" s="15">
        <v>-2.1197007481296715</v>
      </c>
      <c r="IB41" s="67">
        <v>730</v>
      </c>
      <c r="IC41" s="15">
        <v>-12.470023980815348</v>
      </c>
      <c r="ID41" s="67">
        <v>1022</v>
      </c>
      <c r="IE41" s="15">
        <v>46</v>
      </c>
      <c r="IF41" s="67">
        <v>837</v>
      </c>
      <c r="IG41" s="15">
        <v>25.675675675675681</v>
      </c>
      <c r="IH41" s="67">
        <v>1052</v>
      </c>
      <c r="II41" s="15">
        <v>54.705882352941181</v>
      </c>
      <c r="IJ41" s="67">
        <v>861</v>
      </c>
      <c r="IK41" s="15">
        <v>8.4382871536524018</v>
      </c>
      <c r="IL41" s="67">
        <v>875</v>
      </c>
      <c r="IM41" s="15">
        <v>17.607526881720425</v>
      </c>
      <c r="IN41" s="67">
        <v>962</v>
      </c>
      <c r="IO41" s="15">
        <v>19.206939281288715</v>
      </c>
      <c r="IP41" s="98">
        <v>10083</v>
      </c>
      <c r="IQ41" s="15">
        <v>9.0879584550470618</v>
      </c>
      <c r="IR41" s="67">
        <v>732</v>
      </c>
      <c r="IS41" s="15">
        <v>-2.4000000000000021</v>
      </c>
      <c r="IT41" s="67">
        <v>864</v>
      </c>
      <c r="IU41" s="15">
        <v>58.532110091743128</v>
      </c>
      <c r="IV41" s="124">
        <v>988</v>
      </c>
      <c r="IW41" s="130">
        <v>12.785388127853881</v>
      </c>
      <c r="IX41" s="124">
        <v>1062</v>
      </c>
      <c r="IY41" s="130">
        <v>34.771573604060912</v>
      </c>
      <c r="IZ41" s="124">
        <v>753</v>
      </c>
      <c r="JA41" s="130">
        <v>-4.0764331210191074</v>
      </c>
      <c r="JB41" s="124">
        <v>826</v>
      </c>
      <c r="JC41" s="130">
        <v>13.15068493150684</v>
      </c>
      <c r="JD41" s="124">
        <v>782</v>
      </c>
      <c r="JE41" s="130">
        <v>-23.483365949119374</v>
      </c>
      <c r="JF41" s="124">
        <v>1020</v>
      </c>
      <c r="JG41" s="130">
        <v>21.863799283154115</v>
      </c>
      <c r="JH41" s="124">
        <v>1054</v>
      </c>
      <c r="JI41" s="130">
        <v>0.19011406844107182</v>
      </c>
      <c r="JJ41" s="124">
        <v>814</v>
      </c>
      <c r="JK41" s="130">
        <v>-5.4587688734030193</v>
      </c>
      <c r="JL41" s="124">
        <v>1168</v>
      </c>
      <c r="JM41" s="130">
        <v>33.485714285714295</v>
      </c>
      <c r="JN41" s="124">
        <v>637</v>
      </c>
      <c r="JO41" s="130">
        <v>-33.783783783783782</v>
      </c>
      <c r="JP41" s="125">
        <v>10700</v>
      </c>
      <c r="JQ41" s="130">
        <v>6.1192105524149554</v>
      </c>
      <c r="JR41" s="124">
        <v>690</v>
      </c>
      <c r="JS41" s="130">
        <v>-5.7377049180327822</v>
      </c>
      <c r="JT41" s="124">
        <v>887</v>
      </c>
      <c r="JU41" s="130">
        <v>2.6620370370370461</v>
      </c>
      <c r="JV41" s="124">
        <v>942</v>
      </c>
      <c r="JW41" s="167">
        <v>-4.6558704453441351</v>
      </c>
      <c r="JX41" s="172">
        <v>1107</v>
      </c>
      <c r="JY41" s="167">
        <v>4.2372881355932313</v>
      </c>
      <c r="JZ41" s="172">
        <v>1055</v>
      </c>
      <c r="KA41" s="130">
        <v>40.106241699867205</v>
      </c>
      <c r="KB41" s="172">
        <v>791</v>
      </c>
      <c r="KC41" s="130">
        <v>-4.2372881355932197</v>
      </c>
      <c r="KD41" s="172">
        <v>827</v>
      </c>
      <c r="KE41" s="130">
        <v>5.7544757033248128</v>
      </c>
      <c r="KF41" s="172">
        <v>1021</v>
      </c>
      <c r="KG41" s="130">
        <v>9.8039215686274161E-2</v>
      </c>
      <c r="KH41" s="172">
        <v>1035</v>
      </c>
      <c r="KI41" s="130">
        <v>-1.8026565464895672</v>
      </c>
      <c r="KJ41" s="172">
        <v>1221</v>
      </c>
      <c r="KK41" s="130">
        <v>50</v>
      </c>
      <c r="KL41" s="172">
        <v>1128</v>
      </c>
      <c r="KM41" s="130">
        <v>-3.4246575342465779</v>
      </c>
      <c r="KN41" s="172">
        <v>1055</v>
      </c>
      <c r="KO41" s="130">
        <v>65.620094191522767</v>
      </c>
      <c r="KP41" s="125">
        <v>11759</v>
      </c>
      <c r="KQ41" s="130">
        <v>9.8971962616822395</v>
      </c>
      <c r="KR41" s="172">
        <v>944</v>
      </c>
      <c r="KS41" s="130">
        <v>36.811594202898547</v>
      </c>
      <c r="KT41" s="172">
        <v>914</v>
      </c>
      <c r="KU41" s="130">
        <v>3.0439684329199634</v>
      </c>
      <c r="KV41" s="172">
        <v>1040</v>
      </c>
      <c r="KW41" s="130">
        <v>10.403397027600846</v>
      </c>
      <c r="KX41" s="172">
        <v>1042</v>
      </c>
      <c r="KY41" s="130">
        <v>-5.8717253839205004</v>
      </c>
      <c r="KZ41" s="172">
        <v>1631</v>
      </c>
      <c r="LA41" s="181">
        <v>54.597156398104275</v>
      </c>
      <c r="LB41" s="185">
        <v>1128</v>
      </c>
      <c r="LC41" s="181">
        <v>42.604298356510739</v>
      </c>
      <c r="LD41" s="185">
        <v>932</v>
      </c>
      <c r="LE41" s="181">
        <v>12.696493349455862</v>
      </c>
      <c r="LF41" s="185">
        <v>1292</v>
      </c>
      <c r="LG41" s="181">
        <v>26.542605288932421</v>
      </c>
      <c r="LH41" s="185">
        <v>1155</v>
      </c>
      <c r="LI41" s="181">
        <v>11.594202898550732</v>
      </c>
      <c r="LJ41" s="185">
        <v>1281</v>
      </c>
      <c r="LK41" s="181">
        <v>4.9140049140049102</v>
      </c>
      <c r="LL41" s="185">
        <v>1023</v>
      </c>
      <c r="LM41" s="181">
        <v>-9.3085106382978733</v>
      </c>
      <c r="LN41" s="185">
        <v>790</v>
      </c>
      <c r="LO41" s="181">
        <v>-25.118483412322277</v>
      </c>
      <c r="LP41" s="121">
        <v>13172</v>
      </c>
      <c r="LQ41" s="130">
        <v>12.016327919040727</v>
      </c>
      <c r="LR41" s="185">
        <v>786</v>
      </c>
      <c r="LS41" s="130">
        <v>-16.737288135593221</v>
      </c>
      <c r="LT41" s="172">
        <v>1160</v>
      </c>
      <c r="LU41" s="130">
        <v>26.914660831509842</v>
      </c>
      <c r="LV41" s="172">
        <v>1224</v>
      </c>
      <c r="LW41" s="130">
        <v>17.692307692307697</v>
      </c>
      <c r="LX41" s="172">
        <v>1108</v>
      </c>
      <c r="LY41" s="130">
        <v>6.3339731285988465</v>
      </c>
      <c r="LZ41" s="172">
        <v>1051</v>
      </c>
      <c r="MA41" s="130">
        <v>-35.561005518087065</v>
      </c>
      <c r="MB41" s="172">
        <v>886</v>
      </c>
      <c r="MC41" s="130">
        <v>-21.453900709219852</v>
      </c>
      <c r="MD41" s="172">
        <v>1195</v>
      </c>
      <c r="ME41" s="130">
        <v>28.218884120171683</v>
      </c>
      <c r="MF41" s="172">
        <v>1302</v>
      </c>
      <c r="MG41" s="130">
        <v>0.77399380804954454</v>
      </c>
      <c r="MH41" s="172">
        <v>1459</v>
      </c>
      <c r="MI41" s="130">
        <v>26.320346320346321</v>
      </c>
      <c r="MJ41" s="172">
        <v>1615</v>
      </c>
      <c r="MK41" s="130">
        <v>26.073380171740833</v>
      </c>
      <c r="ML41" s="172">
        <v>1026</v>
      </c>
      <c r="MM41" s="130">
        <v>0.29325513196480912</v>
      </c>
      <c r="MN41" s="172">
        <v>1271</v>
      </c>
      <c r="MO41" s="130">
        <v>60.886075949367083</v>
      </c>
      <c r="MP41" s="121">
        <v>14083</v>
      </c>
      <c r="MQ41" s="130">
        <v>6.9161858487701178</v>
      </c>
      <c r="MR41" s="185">
        <v>1231</v>
      </c>
      <c r="MS41" s="130">
        <v>56.61577608142494</v>
      </c>
      <c r="MT41" s="172">
        <v>1242</v>
      </c>
      <c r="MU41" s="130">
        <v>7.0689655172413879</v>
      </c>
      <c r="MV41" s="172">
        <v>1492</v>
      </c>
      <c r="MW41" s="130">
        <v>21.895424836601318</v>
      </c>
      <c r="MX41" s="172">
        <v>1223</v>
      </c>
      <c r="MY41" s="130">
        <v>10.379061371841146</v>
      </c>
      <c r="MZ41" s="172">
        <v>1168</v>
      </c>
      <c r="NA41" s="130">
        <v>11.132254995242619</v>
      </c>
      <c r="NB41" s="172">
        <v>1255</v>
      </c>
      <c r="NC41" s="130">
        <v>41.647855530474033</v>
      </c>
      <c r="ND41" s="172">
        <v>1363</v>
      </c>
      <c r="NE41" s="130">
        <v>14.058577405857742</v>
      </c>
      <c r="NF41" s="172">
        <v>1550</v>
      </c>
      <c r="NG41" s="130">
        <v>19.047619047619047</v>
      </c>
      <c r="NH41" s="172">
        <v>1584</v>
      </c>
      <c r="NI41" s="130">
        <v>8.5675119945167957</v>
      </c>
      <c r="NJ41" s="172">
        <v>1557</v>
      </c>
      <c r="NK41" s="130">
        <v>-3.59133126934984</v>
      </c>
      <c r="NL41" s="172">
        <v>1270</v>
      </c>
      <c r="NM41" s="130">
        <v>23.781676413255369</v>
      </c>
      <c r="NN41" s="171">
        <v>1216</v>
      </c>
      <c r="NO41" s="130">
        <v>-4.3273013375294989</v>
      </c>
      <c r="NP41" s="121">
        <v>16151</v>
      </c>
      <c r="NQ41" s="130">
        <v>14.684371227721371</v>
      </c>
      <c r="NR41" s="185">
        <v>1247</v>
      </c>
      <c r="NS41" s="130">
        <v>1.2997562956945652</v>
      </c>
      <c r="NT41" s="172">
        <v>1656</v>
      </c>
      <c r="NU41" s="130">
        <v>33.333333333333329</v>
      </c>
      <c r="NV41" s="172">
        <v>1704</v>
      </c>
      <c r="NW41" s="130">
        <v>14.209115281501351</v>
      </c>
      <c r="NX41" s="172">
        <v>1318</v>
      </c>
      <c r="NY41" s="130">
        <v>7.7677841373671397</v>
      </c>
      <c r="NZ41" s="172">
        <v>1225</v>
      </c>
      <c r="OA41" s="130">
        <v>4.8801369863013644</v>
      </c>
      <c r="OB41" s="172">
        <v>1260</v>
      </c>
      <c r="OC41" s="130">
        <v>0.39840637450199168</v>
      </c>
      <c r="OD41" s="172">
        <v>1196</v>
      </c>
      <c r="OE41" s="130">
        <v>-12.252384446074839</v>
      </c>
      <c r="OF41" s="172">
        <v>1868</v>
      </c>
      <c r="OG41" s="130">
        <v>20.516129032258057</v>
      </c>
      <c r="OH41" s="172">
        <v>1880</v>
      </c>
      <c r="OI41" s="130">
        <v>18.686868686868685</v>
      </c>
      <c r="OJ41" s="172">
        <v>1715</v>
      </c>
      <c r="OK41" s="130">
        <v>10.147719974309567</v>
      </c>
      <c r="OL41" s="172">
        <v>1286</v>
      </c>
      <c r="OM41" s="130">
        <v>1.2598425196850505</v>
      </c>
      <c r="ON41" s="171">
        <v>1597</v>
      </c>
      <c r="OO41" s="130">
        <v>31.332236842105267</v>
      </c>
      <c r="OP41" s="121">
        <v>17952</v>
      </c>
      <c r="OQ41" s="130">
        <v>11.15101232121849</v>
      </c>
      <c r="OR41" s="185">
        <v>1299</v>
      </c>
      <c r="OS41" s="130">
        <v>4.1700080192461852</v>
      </c>
      <c r="OT41" s="172">
        <v>996</v>
      </c>
      <c r="OU41" s="130">
        <v>-39.855072463768117</v>
      </c>
      <c r="OV41" s="172">
        <v>566</v>
      </c>
      <c r="OW41" s="130">
        <v>-66.784037558685455</v>
      </c>
      <c r="OX41" s="172">
        <v>11</v>
      </c>
      <c r="OY41" s="130">
        <v>-99.165402124430955</v>
      </c>
      <c r="OZ41" s="172">
        <v>172</v>
      </c>
      <c r="PA41" s="130">
        <v>-85.959183673469383</v>
      </c>
      <c r="PB41" s="172">
        <v>169</v>
      </c>
      <c r="PC41" s="130">
        <v>-86.587301587301596</v>
      </c>
      <c r="PD41" s="172">
        <v>245</v>
      </c>
      <c r="PE41" s="130">
        <v>-79.515050167224075</v>
      </c>
      <c r="PF41" s="172">
        <v>278</v>
      </c>
      <c r="PG41" s="130">
        <v>-85.117773019271951</v>
      </c>
      <c r="PH41" s="172">
        <v>213</v>
      </c>
      <c r="PI41" s="130">
        <v>-88.670212765957444</v>
      </c>
      <c r="PJ41" s="172">
        <v>217</v>
      </c>
      <c r="PK41" s="130">
        <v>-87.34693877551021</v>
      </c>
      <c r="PL41" s="172">
        <v>212</v>
      </c>
      <c r="PM41" s="130">
        <v>-83.514774494556761</v>
      </c>
      <c r="PN41" s="172">
        <v>152</v>
      </c>
      <c r="PO41" s="130">
        <v>-90.482154038822799</v>
      </c>
      <c r="PP41" s="121">
        <v>4530</v>
      </c>
      <c r="PQ41" s="130">
        <v>-74.766042780748663</v>
      </c>
      <c r="PR41" s="185">
        <v>164</v>
      </c>
      <c r="PS41" s="130">
        <v>-87.374903772132413</v>
      </c>
      <c r="PT41" s="172">
        <v>109</v>
      </c>
      <c r="PU41" s="130">
        <v>-89.056224899598391</v>
      </c>
      <c r="PV41" s="172">
        <v>428</v>
      </c>
      <c r="PW41" s="130">
        <v>-24.381625441696109</v>
      </c>
      <c r="PX41" s="172">
        <v>199</v>
      </c>
      <c r="PY41" s="130">
        <v>1709.090909090909</v>
      </c>
      <c r="PZ41" s="172">
        <v>238</v>
      </c>
      <c r="QA41" s="130">
        <v>38.372093023255815</v>
      </c>
      <c r="QB41" s="172">
        <v>154</v>
      </c>
      <c r="QC41" s="130">
        <v>-8.875739644970416</v>
      </c>
      <c r="QD41" s="172">
        <v>173</v>
      </c>
      <c r="QE41" s="130">
        <v>-29.387755102040813</v>
      </c>
      <c r="QF41" s="172">
        <v>145</v>
      </c>
      <c r="QG41" s="130">
        <v>-47.841726618705039</v>
      </c>
      <c r="QH41" s="172">
        <v>149</v>
      </c>
      <c r="QI41" s="130">
        <v>-30.046948356807512</v>
      </c>
      <c r="QJ41" s="172">
        <v>247</v>
      </c>
      <c r="QK41" s="130">
        <v>13.824884792626735</v>
      </c>
      <c r="QL41" s="172">
        <v>344</v>
      </c>
      <c r="QM41" s="130">
        <v>62.264150943396231</v>
      </c>
      <c r="QN41" s="172">
        <v>596</v>
      </c>
      <c r="QO41" s="130">
        <v>292.10526315789474</v>
      </c>
      <c r="QP41" s="121">
        <v>2946</v>
      </c>
      <c r="QQ41" s="130">
        <v>-34.966887417218537</v>
      </c>
      <c r="QR41" s="186">
        <v>720</v>
      </c>
      <c r="QS41" s="130">
        <v>339.02439024390247</v>
      </c>
      <c r="QT41" s="171">
        <v>689</v>
      </c>
      <c r="QU41" s="130">
        <v>532.11009174311926</v>
      </c>
      <c r="QV41" s="171">
        <v>898</v>
      </c>
      <c r="QW41" s="130">
        <v>109.81308411214954</v>
      </c>
      <c r="QX41" s="171">
        <v>1117</v>
      </c>
      <c r="QY41" s="130">
        <v>461.30653266331655</v>
      </c>
      <c r="QZ41" s="171">
        <v>1095</v>
      </c>
      <c r="RA41" s="130">
        <v>360.08403361344534</v>
      </c>
      <c r="RB41" s="171">
        <v>1213</v>
      </c>
      <c r="RC41" s="130">
        <v>687.66233766233768</v>
      </c>
      <c r="RD41" s="171">
        <v>1314</v>
      </c>
      <c r="RE41" s="130">
        <v>659.53757225433526</v>
      </c>
      <c r="RF41" s="171">
        <v>1959</v>
      </c>
      <c r="RG41" s="130">
        <v>1251.0344827586207</v>
      </c>
      <c r="RH41" s="171">
        <v>1395</v>
      </c>
      <c r="RI41" s="130">
        <v>836.24161073825508</v>
      </c>
      <c r="RJ41" s="171">
        <v>1228</v>
      </c>
      <c r="RK41" s="130">
        <v>397.16599190283404</v>
      </c>
      <c r="RL41" s="171">
        <v>1862</v>
      </c>
      <c r="RM41" s="130">
        <v>441.27906976744191</v>
      </c>
      <c r="RN41" s="171">
        <v>1784</v>
      </c>
      <c r="RO41" s="130">
        <v>199.32885906040266</v>
      </c>
      <c r="RP41" s="121">
        <v>15274</v>
      </c>
      <c r="RQ41" s="130">
        <v>418.46571622539034</v>
      </c>
      <c r="RR41" s="171">
        <v>1302</v>
      </c>
      <c r="RS41" s="130">
        <v>80.833333333333329</v>
      </c>
      <c r="RT41" s="171">
        <v>1442</v>
      </c>
      <c r="RU41" s="130">
        <v>109.28882438316401</v>
      </c>
      <c r="RV41" s="171">
        <v>1762</v>
      </c>
      <c r="RW41" s="130">
        <v>96.213808463251667</v>
      </c>
      <c r="RX41" s="171">
        <v>1161</v>
      </c>
      <c r="RY41" s="130">
        <v>3.9391226499552401</v>
      </c>
      <c r="RZ41" s="171">
        <v>1745</v>
      </c>
      <c r="SA41" s="130">
        <v>59.360730593607315</v>
      </c>
      <c r="SB41" s="171">
        <v>1158</v>
      </c>
      <c r="SC41" s="130">
        <v>-4.5342126957955475</v>
      </c>
      <c r="SD41" s="186">
        <v>2140</v>
      </c>
      <c r="SE41" s="130">
        <v>62.861491628614921</v>
      </c>
      <c r="SF41" s="186">
        <v>2208</v>
      </c>
      <c r="SG41" s="130">
        <v>12.710566615620223</v>
      </c>
      <c r="SH41" s="186">
        <v>1577</v>
      </c>
      <c r="SI41" s="130">
        <v>13.046594982078851</v>
      </c>
      <c r="SJ41" s="186">
        <v>2236</v>
      </c>
      <c r="SK41" s="130">
        <v>82.084690553745915</v>
      </c>
      <c r="SL41" s="186">
        <v>1402</v>
      </c>
      <c r="SM41" s="130">
        <v>-24.704618689581093</v>
      </c>
      <c r="SN41" s="186">
        <v>1755</v>
      </c>
      <c r="SO41" s="130">
        <v>-1.6255605381165883</v>
      </c>
      <c r="SP41" s="121">
        <v>19888</v>
      </c>
      <c r="SQ41" s="130">
        <v>30.20819693596961</v>
      </c>
      <c r="SR41" s="186">
        <v>1655</v>
      </c>
      <c r="SS41" s="130">
        <v>27.112135176651297</v>
      </c>
      <c r="ST41" s="186">
        <v>2311</v>
      </c>
      <c r="SU41" s="130">
        <v>60.263522884882107</v>
      </c>
      <c r="SV41" s="186">
        <v>2017</v>
      </c>
      <c r="SW41" s="130">
        <v>14.472190692395003</v>
      </c>
      <c r="SX41" s="186">
        <v>1608</v>
      </c>
      <c r="SY41" s="130">
        <v>38.501291989664075</v>
      </c>
      <c r="SZ41" s="186">
        <v>1975</v>
      </c>
      <c r="TA41" s="130">
        <v>13.180515759312318</v>
      </c>
      <c r="TB41" s="186">
        <v>1420</v>
      </c>
      <c r="TC41" s="130">
        <v>22.625215889464599</v>
      </c>
      <c r="TD41" s="186">
        <v>2174</v>
      </c>
      <c r="TE41" s="130">
        <v>1.5887850467289688</v>
      </c>
      <c r="TF41" s="186">
        <v>3008</v>
      </c>
      <c r="TG41" s="130">
        <v>36.231884057971023</v>
      </c>
      <c r="TH41" s="186">
        <v>2592</v>
      </c>
      <c r="TI41" s="130">
        <v>64.362714013950523</v>
      </c>
      <c r="TJ41" s="186">
        <v>1766</v>
      </c>
      <c r="TK41" s="130">
        <v>-21.019677996422182</v>
      </c>
      <c r="TL41" s="186">
        <v>1735</v>
      </c>
      <c r="TM41" s="130">
        <v>23.751783166904428</v>
      </c>
      <c r="TN41" s="186">
        <v>1698</v>
      </c>
      <c r="TO41" s="130">
        <v>-3.2478632478632474</v>
      </c>
      <c r="TP41" s="121">
        <v>23959</v>
      </c>
      <c r="TQ41" s="130">
        <v>20.469629927594536</v>
      </c>
      <c r="TR41" s="186">
        <v>1769</v>
      </c>
      <c r="TS41" s="130">
        <v>6.8882175226586018</v>
      </c>
      <c r="TT41" s="186">
        <v>2665</v>
      </c>
      <c r="TU41" s="130">
        <v>15.318044136737342</v>
      </c>
      <c r="TV41" s="186">
        <v>1830</v>
      </c>
      <c r="TW41" s="130">
        <v>-9.2711948438274678</v>
      </c>
      <c r="TX41" s="186">
        <v>1871</v>
      </c>
      <c r="TY41" s="130">
        <f t="shared" si="27"/>
        <v>16.355721393034827</v>
      </c>
      <c r="TZ41" s="186">
        <v>1825</v>
      </c>
      <c r="UA41" s="130">
        <f t="shared" si="28"/>
        <v>-7.5949367088607556</v>
      </c>
      <c r="UB41" s="186">
        <v>1806</v>
      </c>
      <c r="UC41" s="130">
        <f t="shared" si="29"/>
        <v>27.183098591549303</v>
      </c>
      <c r="UD41" s="186">
        <v>1902</v>
      </c>
      <c r="UE41" s="130">
        <v>-12.5114995400184</v>
      </c>
      <c r="UF41" s="186">
        <v>3176</v>
      </c>
      <c r="UG41" s="130">
        <v>5.5851063829787329</v>
      </c>
      <c r="UH41" s="186">
        <v>2242</v>
      </c>
      <c r="UI41" s="130">
        <v>-13.503086419753085</v>
      </c>
      <c r="UJ41" s="186">
        <v>3117</v>
      </c>
      <c r="UK41" s="130">
        <v>76.500566251415634</v>
      </c>
      <c r="UL41" s="186">
        <v>1936</v>
      </c>
      <c r="UM41" s="130">
        <v>11.585014409221905</v>
      </c>
      <c r="UN41" s="186">
        <v>1766</v>
      </c>
      <c r="UO41" s="130">
        <v>4.0047114252061311</v>
      </c>
      <c r="UP41" s="121">
        <f t="shared" si="30"/>
        <v>25905</v>
      </c>
      <c r="UQ41" s="122">
        <f t="shared" si="31"/>
        <v>8.1222087733210824</v>
      </c>
      <c r="UR41" s="186">
        <v>2210</v>
      </c>
      <c r="US41" s="130">
        <v>24.929338609383823</v>
      </c>
      <c r="UT41" s="186">
        <v>2802</v>
      </c>
      <c r="UU41" s="130">
        <v>5.1407129455909972</v>
      </c>
      <c r="UV41" s="186">
        <v>3577</v>
      </c>
      <c r="UW41" s="130">
        <f t="shared" si="32"/>
        <v>95.464480874316934</v>
      </c>
      <c r="UX41" s="186"/>
      <c r="UY41" s="130"/>
      <c r="UZ41" s="186"/>
      <c r="VA41" s="130"/>
      <c r="VB41" s="186"/>
      <c r="VC41" s="130"/>
      <c r="VD41" s="186"/>
      <c r="VE41" s="130"/>
      <c r="VF41" s="186"/>
      <c r="VG41" s="130"/>
      <c r="VH41" s="186"/>
      <c r="VI41" s="130"/>
      <c r="VJ41" s="186"/>
      <c r="VK41" s="130"/>
      <c r="VL41" s="186"/>
      <c r="VM41" s="130"/>
      <c r="VN41" s="186"/>
      <c r="VO41" s="130"/>
      <c r="VP41" s="121">
        <f t="shared" si="33"/>
        <v>8589</v>
      </c>
      <c r="VQ41" s="122">
        <f t="shared" si="34"/>
        <v>37.116858237547888</v>
      </c>
    </row>
    <row r="42" spans="1:589">
      <c r="A42" s="83"/>
      <c r="B42" s="82"/>
      <c r="C42" s="104" t="s">
        <v>209</v>
      </c>
      <c r="D42" s="90">
        <v>85</v>
      </c>
      <c r="E42" s="20">
        <v>60</v>
      </c>
      <c r="F42" s="20">
        <v>49</v>
      </c>
      <c r="G42" s="20">
        <v>84</v>
      </c>
      <c r="H42" s="20">
        <v>410</v>
      </c>
      <c r="I42" s="20">
        <v>1102</v>
      </c>
      <c r="J42" s="20">
        <v>864</v>
      </c>
      <c r="K42" s="20">
        <v>1444</v>
      </c>
      <c r="L42" s="20">
        <v>779</v>
      </c>
      <c r="M42" s="20">
        <v>559</v>
      </c>
      <c r="N42" s="20">
        <v>533</v>
      </c>
      <c r="O42" s="20">
        <v>600</v>
      </c>
      <c r="P42" s="20">
        <v>344</v>
      </c>
      <c r="Q42" s="20">
        <v>284</v>
      </c>
      <c r="R42" s="21">
        <v>24</v>
      </c>
      <c r="S42" s="21">
        <v>14</v>
      </c>
      <c r="T42" s="21">
        <v>8</v>
      </c>
      <c r="U42" s="21">
        <v>53</v>
      </c>
      <c r="V42" s="21">
        <v>30</v>
      </c>
      <c r="W42" s="21">
        <v>63</v>
      </c>
      <c r="X42" s="21">
        <v>39</v>
      </c>
      <c r="Y42" s="21">
        <v>48</v>
      </c>
      <c r="Z42" s="21">
        <v>2</v>
      </c>
      <c r="AA42" s="21">
        <v>65</v>
      </c>
      <c r="AB42" s="21">
        <v>37</v>
      </c>
      <c r="AC42" s="21">
        <v>24</v>
      </c>
      <c r="AD42" s="20">
        <v>407</v>
      </c>
      <c r="AE42" s="21">
        <v>53</v>
      </c>
      <c r="AF42" s="21">
        <v>24</v>
      </c>
      <c r="AG42" s="21">
        <v>22</v>
      </c>
      <c r="AH42" s="21">
        <v>82</v>
      </c>
      <c r="AI42" s="21">
        <v>36</v>
      </c>
      <c r="AJ42" s="21">
        <v>34</v>
      </c>
      <c r="AK42" s="21">
        <v>62</v>
      </c>
      <c r="AL42" s="21">
        <v>8</v>
      </c>
      <c r="AM42" s="21">
        <v>18</v>
      </c>
      <c r="AN42" s="21">
        <v>17</v>
      </c>
      <c r="AO42" s="21">
        <v>32</v>
      </c>
      <c r="AP42" s="21">
        <v>40</v>
      </c>
      <c r="AQ42" s="20">
        <v>428</v>
      </c>
      <c r="AR42" s="21">
        <v>8</v>
      </c>
      <c r="AS42" s="21">
        <v>6</v>
      </c>
      <c r="AT42" s="21">
        <v>24</v>
      </c>
      <c r="AU42" s="21">
        <v>32</v>
      </c>
      <c r="AV42" s="21">
        <v>40</v>
      </c>
      <c r="AW42" s="21">
        <v>39</v>
      </c>
      <c r="AX42" s="21">
        <v>47</v>
      </c>
      <c r="AY42" s="21">
        <v>28</v>
      </c>
      <c r="AZ42" s="21">
        <v>35</v>
      </c>
      <c r="BA42" s="21">
        <v>32</v>
      </c>
      <c r="BB42" s="21">
        <v>37</v>
      </c>
      <c r="BC42" s="21">
        <v>59</v>
      </c>
      <c r="BD42" s="20">
        <v>387</v>
      </c>
      <c r="BE42" s="21">
        <v>18</v>
      </c>
      <c r="BF42" s="21">
        <v>5</v>
      </c>
      <c r="BG42" s="21">
        <v>30</v>
      </c>
      <c r="BH42" s="21">
        <v>49</v>
      </c>
      <c r="BI42" s="21">
        <v>32</v>
      </c>
      <c r="BJ42" s="21">
        <v>17</v>
      </c>
      <c r="BK42" s="21">
        <v>15</v>
      </c>
      <c r="BL42" s="21">
        <v>20</v>
      </c>
      <c r="BM42" s="21">
        <v>48</v>
      </c>
      <c r="BN42" s="21">
        <v>37</v>
      </c>
      <c r="BO42" s="21">
        <v>61</v>
      </c>
      <c r="BP42" s="21">
        <v>54</v>
      </c>
      <c r="BQ42" s="20">
        <v>386</v>
      </c>
      <c r="BR42" s="21">
        <v>29</v>
      </c>
      <c r="BS42" s="21">
        <v>48</v>
      </c>
      <c r="BT42" s="21">
        <v>18</v>
      </c>
      <c r="BU42" s="21">
        <v>50</v>
      </c>
      <c r="BV42" s="21">
        <v>22</v>
      </c>
      <c r="BW42" s="21">
        <v>42</v>
      </c>
      <c r="BX42" s="21">
        <v>49</v>
      </c>
      <c r="BY42" s="21">
        <v>149</v>
      </c>
      <c r="BZ42" s="21">
        <v>66</v>
      </c>
      <c r="CA42" s="21">
        <v>57</v>
      </c>
      <c r="CB42" s="21">
        <v>35</v>
      </c>
      <c r="CC42" s="21">
        <v>29</v>
      </c>
      <c r="CD42" s="20">
        <v>594</v>
      </c>
      <c r="CE42" s="21">
        <v>23</v>
      </c>
      <c r="CF42" s="21">
        <v>71</v>
      </c>
      <c r="CG42" s="21">
        <v>30</v>
      </c>
      <c r="CH42" s="21">
        <v>28</v>
      </c>
      <c r="CI42" s="21">
        <v>27</v>
      </c>
      <c r="CJ42" s="21">
        <v>81</v>
      </c>
      <c r="CK42" s="21">
        <v>17</v>
      </c>
      <c r="CL42" s="21">
        <v>27</v>
      </c>
      <c r="CM42" s="21">
        <v>35</v>
      </c>
      <c r="CN42" s="21">
        <v>62</v>
      </c>
      <c r="CO42" s="21">
        <v>25</v>
      </c>
      <c r="CP42" s="21">
        <v>8</v>
      </c>
      <c r="CQ42" s="20">
        <v>434</v>
      </c>
      <c r="CR42" s="21">
        <v>28</v>
      </c>
      <c r="CS42" s="21">
        <v>27</v>
      </c>
      <c r="CT42" s="21">
        <v>7</v>
      </c>
      <c r="CU42" s="21">
        <v>11</v>
      </c>
      <c r="CV42" s="21">
        <v>47</v>
      </c>
      <c r="CW42" s="21">
        <v>44</v>
      </c>
      <c r="CX42" s="21">
        <v>33</v>
      </c>
      <c r="CY42" s="21">
        <v>50</v>
      </c>
      <c r="CZ42" s="21">
        <v>28</v>
      </c>
      <c r="DA42" s="21">
        <v>49</v>
      </c>
      <c r="DB42" s="21">
        <v>50</v>
      </c>
      <c r="DC42" s="21">
        <v>8</v>
      </c>
      <c r="DD42" s="20">
        <v>382</v>
      </c>
      <c r="DE42" s="21">
        <v>35</v>
      </c>
      <c r="DF42" s="21">
        <v>26</v>
      </c>
      <c r="DG42" s="21">
        <v>12</v>
      </c>
      <c r="DH42" s="21">
        <v>49</v>
      </c>
      <c r="DI42" s="21">
        <v>56</v>
      </c>
      <c r="DJ42" s="21">
        <v>14</v>
      </c>
      <c r="DK42" s="21">
        <v>10</v>
      </c>
      <c r="DL42" s="21">
        <v>21</v>
      </c>
      <c r="DM42" s="21">
        <v>63</v>
      </c>
      <c r="DN42" s="21">
        <v>11</v>
      </c>
      <c r="DO42" s="21">
        <v>5</v>
      </c>
      <c r="DP42" s="21">
        <v>8</v>
      </c>
      <c r="DQ42" s="20">
        <v>310</v>
      </c>
      <c r="DR42" s="21">
        <v>14</v>
      </c>
      <c r="DS42" s="21">
        <v>20</v>
      </c>
      <c r="DT42" s="21">
        <v>27</v>
      </c>
      <c r="DU42" s="21">
        <v>17</v>
      </c>
      <c r="DV42" s="21">
        <v>15</v>
      </c>
      <c r="DW42" s="21">
        <v>44</v>
      </c>
      <c r="DX42" s="21">
        <v>15</v>
      </c>
      <c r="DY42" s="21">
        <v>22</v>
      </c>
      <c r="DZ42" s="21">
        <v>74</v>
      </c>
      <c r="EA42" s="21">
        <v>10</v>
      </c>
      <c r="EB42" s="21">
        <v>44</v>
      </c>
      <c r="EC42" s="21">
        <v>49</v>
      </c>
      <c r="ED42" s="32">
        <v>351</v>
      </c>
      <c r="EE42" s="21">
        <v>13</v>
      </c>
      <c r="EF42" s="21">
        <v>30</v>
      </c>
      <c r="EG42" s="21">
        <v>26</v>
      </c>
      <c r="EH42" s="21">
        <v>8</v>
      </c>
      <c r="EI42" s="21">
        <v>18</v>
      </c>
      <c r="EJ42" s="21">
        <v>60</v>
      </c>
      <c r="EK42" s="21">
        <v>26</v>
      </c>
      <c r="EL42" s="21">
        <v>55</v>
      </c>
      <c r="EM42" s="21">
        <v>51</v>
      </c>
      <c r="EN42" s="21">
        <v>31</v>
      </c>
      <c r="EO42" s="21">
        <v>26</v>
      </c>
      <c r="EP42" s="21">
        <v>6</v>
      </c>
      <c r="EQ42" s="20">
        <v>350</v>
      </c>
      <c r="ER42" s="21">
        <v>19</v>
      </c>
      <c r="ES42" s="21">
        <v>8</v>
      </c>
      <c r="ET42" s="21">
        <v>8</v>
      </c>
      <c r="EU42" s="21">
        <v>7</v>
      </c>
      <c r="EV42" s="21">
        <v>19</v>
      </c>
      <c r="EW42" s="21">
        <v>50</v>
      </c>
      <c r="EX42" s="21">
        <v>35</v>
      </c>
      <c r="EY42" s="21">
        <v>10</v>
      </c>
      <c r="EZ42" s="21">
        <v>7</v>
      </c>
      <c r="FA42" s="21">
        <v>16</v>
      </c>
      <c r="FB42" s="21">
        <v>13</v>
      </c>
      <c r="FC42" s="21">
        <v>16</v>
      </c>
      <c r="FD42" s="20">
        <v>208</v>
      </c>
      <c r="FE42" s="21">
        <v>7</v>
      </c>
      <c r="FF42" s="21">
        <v>6</v>
      </c>
      <c r="FG42" s="21">
        <v>4</v>
      </c>
      <c r="FH42" s="21">
        <v>16</v>
      </c>
      <c r="FI42" s="21">
        <v>10</v>
      </c>
      <c r="FJ42" s="21">
        <v>24</v>
      </c>
      <c r="FK42" s="21">
        <v>39</v>
      </c>
      <c r="FL42" s="21">
        <v>48</v>
      </c>
      <c r="FM42" s="21">
        <v>24</v>
      </c>
      <c r="FN42" s="21">
        <v>29</v>
      </c>
      <c r="FO42" s="21">
        <v>19</v>
      </c>
      <c r="FP42" s="21">
        <v>37</v>
      </c>
      <c r="FQ42" s="20">
        <v>263</v>
      </c>
      <c r="FR42" s="21">
        <v>14</v>
      </c>
      <c r="FS42" s="21">
        <v>3</v>
      </c>
      <c r="FT42" s="21">
        <v>60</v>
      </c>
      <c r="FU42" s="21">
        <v>17</v>
      </c>
      <c r="FV42" s="21">
        <v>15</v>
      </c>
      <c r="FW42" s="21">
        <v>31</v>
      </c>
      <c r="FX42" s="21">
        <v>41</v>
      </c>
      <c r="FY42" s="21">
        <v>8</v>
      </c>
      <c r="FZ42" s="21">
        <v>20</v>
      </c>
      <c r="GA42" s="22">
        <v>36</v>
      </c>
      <c r="GB42" s="22">
        <v>21</v>
      </c>
      <c r="GC42" s="21">
        <v>13</v>
      </c>
      <c r="GD42" s="20">
        <v>279</v>
      </c>
      <c r="GE42" s="19">
        <v>25</v>
      </c>
      <c r="GF42" s="18">
        <v>31</v>
      </c>
      <c r="GG42" s="18">
        <v>27</v>
      </c>
      <c r="GH42" s="18">
        <v>19</v>
      </c>
      <c r="GI42" s="18">
        <v>20</v>
      </c>
      <c r="GJ42" s="18">
        <v>43</v>
      </c>
      <c r="GK42" s="18">
        <v>29</v>
      </c>
      <c r="GL42" s="18">
        <v>28</v>
      </c>
      <c r="GM42" s="18">
        <v>29</v>
      </c>
      <c r="GN42" s="17">
        <v>67</v>
      </c>
      <c r="GO42" s="17">
        <v>18</v>
      </c>
      <c r="GP42" s="16">
        <v>18</v>
      </c>
      <c r="GQ42" s="56">
        <v>354</v>
      </c>
      <c r="GR42" s="54">
        <v>8</v>
      </c>
      <c r="GS42" s="24">
        <v>-68</v>
      </c>
      <c r="GT42" s="67">
        <v>14</v>
      </c>
      <c r="GU42" s="15">
        <v>-54.838709677419352</v>
      </c>
      <c r="GV42" s="67">
        <v>23</v>
      </c>
      <c r="GW42" s="15">
        <v>-14.814814814814813</v>
      </c>
      <c r="GX42" s="67">
        <v>34</v>
      </c>
      <c r="GY42" s="15">
        <v>78.94736842105263</v>
      </c>
      <c r="GZ42" s="67">
        <v>24</v>
      </c>
      <c r="HA42" s="15">
        <v>19.999999999999996</v>
      </c>
      <c r="HB42" s="67">
        <v>28</v>
      </c>
      <c r="HC42" s="15">
        <v>-34.883720930232556</v>
      </c>
      <c r="HD42" s="67">
        <v>7</v>
      </c>
      <c r="HE42" s="15">
        <v>-75.862068965517238</v>
      </c>
      <c r="HF42" s="67">
        <v>22</v>
      </c>
      <c r="HG42" s="15">
        <v>-21.428571428571431</v>
      </c>
      <c r="HH42" s="67">
        <v>35</v>
      </c>
      <c r="HI42" s="15">
        <v>20.68965517241379</v>
      </c>
      <c r="HJ42" s="67">
        <v>46</v>
      </c>
      <c r="HK42" s="15">
        <v>-31.343283582089555</v>
      </c>
      <c r="HL42" s="67">
        <v>57</v>
      </c>
      <c r="HM42" s="15">
        <v>216.66666666666666</v>
      </c>
      <c r="HN42" s="67">
        <v>26</v>
      </c>
      <c r="HO42" s="15">
        <v>44.444444444444443</v>
      </c>
      <c r="HP42" s="72">
        <v>324</v>
      </c>
      <c r="HQ42" s="24">
        <v>-8.4745762711864394</v>
      </c>
      <c r="HR42" s="67">
        <v>36</v>
      </c>
      <c r="HS42" s="15">
        <v>350</v>
      </c>
      <c r="HT42" s="67">
        <v>6</v>
      </c>
      <c r="HU42" s="15">
        <v>-57.142857142857139</v>
      </c>
      <c r="HV42" s="67">
        <v>10</v>
      </c>
      <c r="HW42" s="15">
        <v>-56.521739130434788</v>
      </c>
      <c r="HX42" s="67">
        <v>17</v>
      </c>
      <c r="HY42" s="15">
        <v>-50</v>
      </c>
      <c r="HZ42" s="67">
        <v>12</v>
      </c>
      <c r="IA42" s="15">
        <v>-50</v>
      </c>
      <c r="IB42" s="67">
        <v>44</v>
      </c>
      <c r="IC42" s="15">
        <v>57.142857142857139</v>
      </c>
      <c r="ID42" s="67">
        <v>12</v>
      </c>
      <c r="IE42" s="15">
        <v>71.428571428571416</v>
      </c>
      <c r="IF42" s="67">
        <v>22</v>
      </c>
      <c r="IG42" s="15">
        <v>0</v>
      </c>
      <c r="IH42" s="67">
        <v>13</v>
      </c>
      <c r="II42" s="15">
        <v>-62.857142857142854</v>
      </c>
      <c r="IJ42" s="67">
        <v>10</v>
      </c>
      <c r="IK42" s="15">
        <v>-78.260869565217391</v>
      </c>
      <c r="IL42" s="67">
        <v>12</v>
      </c>
      <c r="IM42" s="15">
        <v>-78.94736842105263</v>
      </c>
      <c r="IN42" s="67">
        <v>15</v>
      </c>
      <c r="IO42" s="15">
        <v>-42.307692307692314</v>
      </c>
      <c r="IP42" s="98">
        <v>209</v>
      </c>
      <c r="IQ42" s="15">
        <v>-35.493827160493829</v>
      </c>
      <c r="IR42" s="67">
        <v>7</v>
      </c>
      <c r="IS42" s="15">
        <v>-80.555555555555557</v>
      </c>
      <c r="IT42" s="67">
        <v>28</v>
      </c>
      <c r="IU42" s="15">
        <v>366.66666666666669</v>
      </c>
      <c r="IV42" s="124">
        <v>8</v>
      </c>
      <c r="IW42" s="130">
        <v>-19.999999999999996</v>
      </c>
      <c r="IX42" s="124">
        <v>21</v>
      </c>
      <c r="IY42" s="130">
        <v>23.529411764705888</v>
      </c>
      <c r="IZ42" s="124">
        <v>42</v>
      </c>
      <c r="JA42" s="130">
        <v>250</v>
      </c>
      <c r="JB42" s="124">
        <v>22</v>
      </c>
      <c r="JC42" s="130">
        <v>-50</v>
      </c>
      <c r="JD42" s="124">
        <v>14</v>
      </c>
      <c r="JE42" s="130">
        <v>16.666666666666675</v>
      </c>
      <c r="JF42" s="124">
        <v>8</v>
      </c>
      <c r="JG42" s="130">
        <v>-63.636363636363633</v>
      </c>
      <c r="JH42" s="124">
        <v>244</v>
      </c>
      <c r="JI42" s="130">
        <v>1776.9230769230769</v>
      </c>
      <c r="JJ42" s="124">
        <v>23</v>
      </c>
      <c r="JK42" s="130">
        <v>129.99999999999997</v>
      </c>
      <c r="JL42" s="124">
        <v>31</v>
      </c>
      <c r="JM42" s="130">
        <v>158.33333333333334</v>
      </c>
      <c r="JN42" s="124">
        <v>7</v>
      </c>
      <c r="JO42" s="130">
        <v>-53.333333333333336</v>
      </c>
      <c r="JP42" s="125">
        <v>455</v>
      </c>
      <c r="JQ42" s="130">
        <v>117.70334928229667</v>
      </c>
      <c r="JR42" s="124">
        <v>5</v>
      </c>
      <c r="JS42" s="130">
        <v>-28.571428571428569</v>
      </c>
      <c r="JT42" s="124">
        <v>13</v>
      </c>
      <c r="JU42" s="130">
        <v>-53.571428571428569</v>
      </c>
      <c r="JV42" s="124">
        <v>15</v>
      </c>
      <c r="JW42" s="167">
        <v>87.5</v>
      </c>
      <c r="JX42" s="172">
        <v>17</v>
      </c>
      <c r="JY42" s="167">
        <v>-19.047619047619047</v>
      </c>
      <c r="JZ42" s="172">
        <v>55</v>
      </c>
      <c r="KA42" s="130">
        <v>30.952380952380953</v>
      </c>
      <c r="KB42" s="172">
        <v>5</v>
      </c>
      <c r="KC42" s="130">
        <v>-77.272727272727266</v>
      </c>
      <c r="KD42" s="172">
        <v>64</v>
      </c>
      <c r="KE42" s="130">
        <v>357.14285714285711</v>
      </c>
      <c r="KF42" s="172">
        <v>11</v>
      </c>
      <c r="KG42" s="130">
        <v>37.5</v>
      </c>
      <c r="KH42" s="172">
        <v>24</v>
      </c>
      <c r="KI42" s="130">
        <v>-90.163934426229503</v>
      </c>
      <c r="KJ42" s="172">
        <v>25</v>
      </c>
      <c r="KK42" s="130">
        <v>8.6956521739130377</v>
      </c>
      <c r="KL42" s="172">
        <v>17</v>
      </c>
      <c r="KM42" s="130">
        <v>-45.161290322580648</v>
      </c>
      <c r="KN42" s="172">
        <v>7</v>
      </c>
      <c r="KO42" s="130">
        <v>0</v>
      </c>
      <c r="KP42" s="125">
        <v>258</v>
      </c>
      <c r="KQ42" s="130">
        <v>-43.296703296703299</v>
      </c>
      <c r="KR42" s="172">
        <v>6</v>
      </c>
      <c r="KS42" s="130">
        <v>19.999999999999996</v>
      </c>
      <c r="KT42" s="172">
        <v>6</v>
      </c>
      <c r="KU42" s="130">
        <v>-53.846153846153847</v>
      </c>
      <c r="KV42" s="172">
        <v>22</v>
      </c>
      <c r="KW42" s="130">
        <v>46.666666666666657</v>
      </c>
      <c r="KX42" s="172">
        <v>17</v>
      </c>
      <c r="KY42" s="130">
        <v>0</v>
      </c>
      <c r="KZ42" s="172">
        <v>35</v>
      </c>
      <c r="LA42" s="181">
        <v>-36.363636363636367</v>
      </c>
      <c r="LB42" s="185">
        <v>17</v>
      </c>
      <c r="LC42" s="181">
        <v>240</v>
      </c>
      <c r="LD42" s="185">
        <v>13</v>
      </c>
      <c r="LE42" s="181">
        <v>-79.6875</v>
      </c>
      <c r="LF42" s="185">
        <v>22</v>
      </c>
      <c r="LG42" s="181">
        <v>100</v>
      </c>
      <c r="LH42" s="185">
        <v>14</v>
      </c>
      <c r="LI42" s="181">
        <v>-41.666666666666664</v>
      </c>
      <c r="LJ42" s="185">
        <v>25</v>
      </c>
      <c r="LK42" s="181">
        <v>0</v>
      </c>
      <c r="LL42" s="185">
        <v>14</v>
      </c>
      <c r="LM42" s="181">
        <v>-17.647058823529417</v>
      </c>
      <c r="LN42" s="185">
        <v>16</v>
      </c>
      <c r="LO42" s="181">
        <v>128.57142857142856</v>
      </c>
      <c r="LP42" s="121">
        <v>207</v>
      </c>
      <c r="LQ42" s="130">
        <v>-19.767441860465119</v>
      </c>
      <c r="LR42" s="185">
        <v>20</v>
      </c>
      <c r="LS42" s="130">
        <v>233.33333333333334</v>
      </c>
      <c r="LT42" s="172">
        <v>7</v>
      </c>
      <c r="LU42" s="130">
        <v>16.666666666666675</v>
      </c>
      <c r="LV42" s="172">
        <v>17</v>
      </c>
      <c r="LW42" s="130">
        <v>-22.72727272727273</v>
      </c>
      <c r="LX42" s="172">
        <v>29</v>
      </c>
      <c r="LY42" s="130">
        <v>70.588235294117638</v>
      </c>
      <c r="LZ42" s="172">
        <v>45</v>
      </c>
      <c r="MA42" s="130">
        <v>28.57142857142858</v>
      </c>
      <c r="MB42" s="172">
        <v>21</v>
      </c>
      <c r="MC42" s="130">
        <v>23.529411764705888</v>
      </c>
      <c r="MD42" s="172">
        <v>41</v>
      </c>
      <c r="ME42" s="130">
        <v>215.38461538461539</v>
      </c>
      <c r="MF42" s="172">
        <v>25</v>
      </c>
      <c r="MG42" s="130">
        <v>13.636363636363647</v>
      </c>
      <c r="MH42" s="172">
        <v>32</v>
      </c>
      <c r="MI42" s="130">
        <v>128.57142857142856</v>
      </c>
      <c r="MJ42" s="172">
        <v>32</v>
      </c>
      <c r="MK42" s="130">
        <v>28.000000000000004</v>
      </c>
      <c r="ML42" s="172">
        <v>23</v>
      </c>
      <c r="MM42" s="130">
        <v>64.285714285714278</v>
      </c>
      <c r="MN42" s="172">
        <v>9</v>
      </c>
      <c r="MO42" s="130">
        <v>-43.75</v>
      </c>
      <c r="MP42" s="121">
        <v>301</v>
      </c>
      <c r="MQ42" s="130">
        <v>45.410628019323674</v>
      </c>
      <c r="MR42" s="185">
        <v>9</v>
      </c>
      <c r="MS42" s="130">
        <v>-55.000000000000007</v>
      </c>
      <c r="MT42" s="172">
        <v>12</v>
      </c>
      <c r="MU42" s="130">
        <v>71.428571428571416</v>
      </c>
      <c r="MV42" s="172">
        <v>17</v>
      </c>
      <c r="MW42" s="130">
        <v>0</v>
      </c>
      <c r="MX42" s="172">
        <v>23</v>
      </c>
      <c r="MY42" s="130">
        <v>-20.68965517241379</v>
      </c>
      <c r="MZ42" s="172">
        <v>15</v>
      </c>
      <c r="NA42" s="130">
        <v>-66.666666666666671</v>
      </c>
      <c r="NB42" s="172">
        <v>24</v>
      </c>
      <c r="NC42" s="130">
        <v>14.285714285714279</v>
      </c>
      <c r="ND42" s="172">
        <v>16</v>
      </c>
      <c r="NE42" s="130">
        <v>-60.975609756097562</v>
      </c>
      <c r="NF42" s="172">
        <v>30</v>
      </c>
      <c r="NG42" s="130">
        <v>19.999999999999996</v>
      </c>
      <c r="NH42" s="172">
        <v>23</v>
      </c>
      <c r="NI42" s="130">
        <v>-28.125</v>
      </c>
      <c r="NJ42" s="172">
        <v>29</v>
      </c>
      <c r="NK42" s="130">
        <v>-9.375</v>
      </c>
      <c r="NL42" s="172">
        <v>21</v>
      </c>
      <c r="NM42" s="130">
        <v>-8.6956521739130483</v>
      </c>
      <c r="NN42" s="171">
        <v>14</v>
      </c>
      <c r="NO42" s="130">
        <v>55.555555555555557</v>
      </c>
      <c r="NP42" s="121">
        <v>233</v>
      </c>
      <c r="NQ42" s="130">
        <v>-22.591362126245851</v>
      </c>
      <c r="NR42" s="185">
        <v>12</v>
      </c>
      <c r="NS42" s="130">
        <v>33.333333333333329</v>
      </c>
      <c r="NT42" s="172">
        <v>11</v>
      </c>
      <c r="NU42" s="130">
        <v>-8.3333333333333375</v>
      </c>
      <c r="NV42" s="172">
        <v>30</v>
      </c>
      <c r="NW42" s="130">
        <v>76.470588235294116</v>
      </c>
      <c r="NX42" s="172">
        <v>15</v>
      </c>
      <c r="NY42" s="130">
        <v>-34.782608695652172</v>
      </c>
      <c r="NZ42" s="172">
        <v>7</v>
      </c>
      <c r="OA42" s="130">
        <v>-53.333333333333336</v>
      </c>
      <c r="OB42" s="172">
        <v>24</v>
      </c>
      <c r="OC42" s="130">
        <v>0</v>
      </c>
      <c r="OD42" s="172">
        <v>18</v>
      </c>
      <c r="OE42" s="130">
        <v>12.5</v>
      </c>
      <c r="OF42" s="172">
        <v>87</v>
      </c>
      <c r="OG42" s="130">
        <v>190</v>
      </c>
      <c r="OH42" s="172">
        <v>15</v>
      </c>
      <c r="OI42" s="130">
        <v>-34.782608695652172</v>
      </c>
      <c r="OJ42" s="172">
        <v>34</v>
      </c>
      <c r="OK42" s="130">
        <v>17.241379310344819</v>
      </c>
      <c r="OL42" s="172">
        <v>23</v>
      </c>
      <c r="OM42" s="130">
        <v>9.5238095238095344</v>
      </c>
      <c r="ON42" s="171">
        <v>22</v>
      </c>
      <c r="OO42" s="130">
        <v>57.142857142857139</v>
      </c>
      <c r="OP42" s="121">
        <v>298</v>
      </c>
      <c r="OQ42" s="130">
        <v>27.896995708154513</v>
      </c>
      <c r="OR42" s="185">
        <v>7</v>
      </c>
      <c r="OS42" s="130">
        <v>-41.666666666666664</v>
      </c>
      <c r="OT42" s="172">
        <v>7</v>
      </c>
      <c r="OU42" s="130">
        <v>-36.363636363636367</v>
      </c>
      <c r="OV42" s="172" t="s">
        <v>216</v>
      </c>
      <c r="OW42" s="130" t="s">
        <v>216</v>
      </c>
      <c r="OX42" s="172" t="s">
        <v>216</v>
      </c>
      <c r="OY42" s="130" t="s">
        <v>216</v>
      </c>
      <c r="OZ42" s="172" t="s">
        <v>216</v>
      </c>
      <c r="PA42" s="130" t="s">
        <v>216</v>
      </c>
      <c r="PB42" s="172" t="s">
        <v>216</v>
      </c>
      <c r="PC42" s="130" t="s">
        <v>216</v>
      </c>
      <c r="PD42" s="172" t="s">
        <v>216</v>
      </c>
      <c r="PE42" s="130" t="s">
        <v>216</v>
      </c>
      <c r="PF42" s="172">
        <v>4</v>
      </c>
      <c r="PG42" s="130">
        <v>-95.402298850574724</v>
      </c>
      <c r="PH42" s="172">
        <v>3</v>
      </c>
      <c r="PI42" s="130">
        <v>-80</v>
      </c>
      <c r="PJ42" s="172" t="s">
        <v>216</v>
      </c>
      <c r="PK42" s="130" t="s">
        <v>216</v>
      </c>
      <c r="PL42" s="172">
        <v>1</v>
      </c>
      <c r="PM42" s="130">
        <v>-95.652173913043484</v>
      </c>
      <c r="PN42" s="172" t="s">
        <v>216</v>
      </c>
      <c r="PO42" s="130" t="s">
        <v>216</v>
      </c>
      <c r="PP42" s="121">
        <v>22</v>
      </c>
      <c r="PQ42" s="130">
        <v>-92.617449664429529</v>
      </c>
      <c r="PR42" s="185">
        <v>2</v>
      </c>
      <c r="PS42" s="130">
        <v>-71.428571428571431</v>
      </c>
      <c r="PT42" s="172" t="s">
        <v>216</v>
      </c>
      <c r="PU42" s="130" t="s">
        <v>216</v>
      </c>
      <c r="PV42" s="172" t="s">
        <v>216</v>
      </c>
      <c r="PW42" s="130" t="s">
        <v>216</v>
      </c>
      <c r="PX42" s="172">
        <v>2</v>
      </c>
      <c r="PY42" s="130" t="s">
        <v>216</v>
      </c>
      <c r="PZ42" s="172">
        <v>4</v>
      </c>
      <c r="QA42" s="130" t="s">
        <v>216</v>
      </c>
      <c r="QB42" s="172">
        <v>2</v>
      </c>
      <c r="QC42" s="130" t="s">
        <v>216</v>
      </c>
      <c r="QD42" s="172" t="s">
        <v>216</v>
      </c>
      <c r="QE42" s="130" t="s">
        <v>216</v>
      </c>
      <c r="QF42" s="172">
        <v>1</v>
      </c>
      <c r="QG42" s="130">
        <v>-75</v>
      </c>
      <c r="QH42" s="172" t="s">
        <v>216</v>
      </c>
      <c r="QI42" s="130" t="s">
        <v>216</v>
      </c>
      <c r="QJ42" s="172">
        <v>3</v>
      </c>
      <c r="QK42" s="130" t="s">
        <v>216</v>
      </c>
      <c r="QL42" s="172">
        <v>1</v>
      </c>
      <c r="QM42" s="130">
        <v>0</v>
      </c>
      <c r="QN42" s="172">
        <v>1</v>
      </c>
      <c r="QO42" s="130" t="s">
        <v>216</v>
      </c>
      <c r="QP42" s="121">
        <v>16</v>
      </c>
      <c r="QQ42" s="130">
        <v>-27.27272727272727</v>
      </c>
      <c r="QR42" s="186">
        <v>3</v>
      </c>
      <c r="QS42" s="130">
        <v>50</v>
      </c>
      <c r="QT42" s="171">
        <v>1</v>
      </c>
      <c r="QU42" s="130" t="s">
        <v>216</v>
      </c>
      <c r="QV42" s="171">
        <v>4</v>
      </c>
      <c r="QW42" s="130" t="s">
        <v>216</v>
      </c>
      <c r="QX42" s="171">
        <v>2</v>
      </c>
      <c r="QY42" s="130">
        <v>0</v>
      </c>
      <c r="QZ42" s="171">
        <v>1</v>
      </c>
      <c r="RA42" s="130">
        <v>-75</v>
      </c>
      <c r="RB42" s="171">
        <v>6</v>
      </c>
      <c r="RC42" s="130">
        <v>200</v>
      </c>
      <c r="RD42" s="171">
        <v>10</v>
      </c>
      <c r="RE42" s="130" t="s">
        <v>216</v>
      </c>
      <c r="RF42" s="171">
        <v>7</v>
      </c>
      <c r="RG42" s="130">
        <v>600</v>
      </c>
      <c r="RH42" s="171">
        <v>25</v>
      </c>
      <c r="RI42" s="130" t="s">
        <v>216</v>
      </c>
      <c r="RJ42" s="171">
        <v>14</v>
      </c>
      <c r="RK42" s="130">
        <v>366.66666666666669</v>
      </c>
      <c r="RL42" s="171">
        <v>30</v>
      </c>
      <c r="RM42" s="130">
        <v>2900</v>
      </c>
      <c r="RN42" s="171">
        <v>3</v>
      </c>
      <c r="RO42" s="130">
        <v>200</v>
      </c>
      <c r="RP42" s="121">
        <v>106</v>
      </c>
      <c r="RQ42" s="130">
        <v>562.5</v>
      </c>
      <c r="RR42" s="171">
        <v>2</v>
      </c>
      <c r="RS42" s="130">
        <v>-33.333333333333336</v>
      </c>
      <c r="RT42" s="171">
        <v>15</v>
      </c>
      <c r="RU42" s="130">
        <v>1400</v>
      </c>
      <c r="RV42" s="171">
        <v>13</v>
      </c>
      <c r="RW42" s="130">
        <v>225</v>
      </c>
      <c r="RX42" s="171">
        <v>16</v>
      </c>
      <c r="RY42" s="130">
        <v>700</v>
      </c>
      <c r="RZ42" s="171">
        <v>17</v>
      </c>
      <c r="SA42" s="130">
        <v>1600</v>
      </c>
      <c r="SB42" s="171">
        <v>22</v>
      </c>
      <c r="SC42" s="130">
        <v>266.66666666666663</v>
      </c>
      <c r="SD42" s="186">
        <v>256</v>
      </c>
      <c r="SE42" s="130">
        <v>2460</v>
      </c>
      <c r="SF42" s="186">
        <v>207</v>
      </c>
      <c r="SG42" s="130">
        <v>2857.1428571428573</v>
      </c>
      <c r="SH42" s="186">
        <v>25</v>
      </c>
      <c r="SI42" s="130">
        <v>0</v>
      </c>
      <c r="SJ42" s="186">
        <v>20</v>
      </c>
      <c r="SK42" s="130">
        <v>42.857142857142861</v>
      </c>
      <c r="SL42" s="186">
        <v>25</v>
      </c>
      <c r="SM42" s="130">
        <v>-16.666666666666664</v>
      </c>
      <c r="SN42" s="186">
        <v>22</v>
      </c>
      <c r="SO42" s="130">
        <v>633.33333333333326</v>
      </c>
      <c r="SP42" s="121">
        <v>640</v>
      </c>
      <c r="SQ42" s="130">
        <v>503.77358490566041</v>
      </c>
      <c r="SR42" s="186">
        <v>8</v>
      </c>
      <c r="SS42" s="130">
        <v>300</v>
      </c>
      <c r="ST42" s="186">
        <v>8</v>
      </c>
      <c r="SU42" s="130">
        <v>-46.666666666666664</v>
      </c>
      <c r="SV42" s="186">
        <v>5</v>
      </c>
      <c r="SW42" s="130">
        <v>-61.53846153846154</v>
      </c>
      <c r="SX42" s="186">
        <v>28</v>
      </c>
      <c r="SY42" s="130">
        <v>75</v>
      </c>
      <c r="SZ42" s="186">
        <v>13</v>
      </c>
      <c r="TA42" s="130">
        <v>-23.529411764705888</v>
      </c>
      <c r="TB42" s="186">
        <v>9</v>
      </c>
      <c r="TC42" s="130">
        <v>-59.090909090909079</v>
      </c>
      <c r="TD42" s="186">
        <v>73</v>
      </c>
      <c r="TE42" s="130">
        <v>-71.484375</v>
      </c>
      <c r="TF42" s="186">
        <v>28</v>
      </c>
      <c r="TG42" s="130">
        <v>-86.473429951690832</v>
      </c>
      <c r="TH42" s="186">
        <v>33</v>
      </c>
      <c r="TI42" s="130">
        <v>32.000000000000007</v>
      </c>
      <c r="TJ42" s="186">
        <v>33</v>
      </c>
      <c r="TK42" s="130">
        <v>64.999999999999986</v>
      </c>
      <c r="TL42" s="186">
        <v>31</v>
      </c>
      <c r="TM42" s="130">
        <v>24</v>
      </c>
      <c r="TN42" s="186">
        <v>32</v>
      </c>
      <c r="TO42" s="130">
        <v>45.45454545454546</v>
      </c>
      <c r="TP42" s="121">
        <v>301</v>
      </c>
      <c r="TQ42" s="130">
        <v>-52.96875</v>
      </c>
      <c r="TR42" s="186">
        <v>5</v>
      </c>
      <c r="TS42" s="130">
        <v>-37.5</v>
      </c>
      <c r="TT42" s="186">
        <v>10</v>
      </c>
      <c r="TU42" s="130">
        <v>25</v>
      </c>
      <c r="TV42" s="186">
        <v>7</v>
      </c>
      <c r="TW42" s="130">
        <v>39.999999999999993</v>
      </c>
      <c r="TX42" s="186">
        <v>37</v>
      </c>
      <c r="TY42" s="130">
        <f t="shared" si="27"/>
        <v>32.142857142857139</v>
      </c>
      <c r="TZ42" s="186">
        <v>20</v>
      </c>
      <c r="UA42" s="130">
        <f t="shared" si="28"/>
        <v>53.846153846153854</v>
      </c>
      <c r="UB42" s="186">
        <v>39</v>
      </c>
      <c r="UC42" s="130">
        <f t="shared" si="29"/>
        <v>333.33333333333331</v>
      </c>
      <c r="UD42" s="186">
        <v>20</v>
      </c>
      <c r="UE42" s="130">
        <v>-72.602739726027394</v>
      </c>
      <c r="UF42" s="186">
        <v>12</v>
      </c>
      <c r="UG42" s="130">
        <v>-57.142857142857139</v>
      </c>
      <c r="UH42" s="186">
        <v>35</v>
      </c>
      <c r="UI42" s="130">
        <v>6.0606060606060552</v>
      </c>
      <c r="UJ42" s="186">
        <v>22</v>
      </c>
      <c r="UK42" s="130">
        <v>-33.333333333333336</v>
      </c>
      <c r="UL42" s="186">
        <v>32</v>
      </c>
      <c r="UM42" s="130">
        <v>3.2258064516129004</v>
      </c>
      <c r="UN42" s="186">
        <v>11</v>
      </c>
      <c r="UO42" s="130">
        <v>-65.625</v>
      </c>
      <c r="UP42" s="121">
        <f t="shared" si="30"/>
        <v>250</v>
      </c>
      <c r="UQ42" s="122">
        <f t="shared" si="31"/>
        <v>-16.943521594684384</v>
      </c>
      <c r="UR42" s="186">
        <v>12</v>
      </c>
      <c r="US42" s="130">
        <v>140</v>
      </c>
      <c r="UT42" s="186">
        <v>8</v>
      </c>
      <c r="UU42" s="130">
        <v>-19.999999999999996</v>
      </c>
      <c r="UV42" s="186">
        <v>11</v>
      </c>
      <c r="UW42" s="130">
        <f t="shared" si="32"/>
        <v>57.142857142857139</v>
      </c>
      <c r="UX42" s="186"/>
      <c r="UY42" s="130"/>
      <c r="UZ42" s="186"/>
      <c r="VA42" s="130"/>
      <c r="VB42" s="186"/>
      <c r="VC42" s="130"/>
      <c r="VD42" s="186"/>
      <c r="VE42" s="130"/>
      <c r="VF42" s="186"/>
      <c r="VG42" s="130"/>
      <c r="VH42" s="186"/>
      <c r="VI42" s="130"/>
      <c r="VJ42" s="186"/>
      <c r="VK42" s="130"/>
      <c r="VL42" s="186"/>
      <c r="VM42" s="130"/>
      <c r="VN42" s="186"/>
      <c r="VO42" s="130"/>
      <c r="VP42" s="121">
        <f t="shared" si="33"/>
        <v>31</v>
      </c>
      <c r="VQ42" s="122">
        <f t="shared" si="34"/>
        <v>40.909090909090921</v>
      </c>
    </row>
    <row r="43" spans="1:589">
      <c r="A43" s="83"/>
      <c r="B43" s="82"/>
      <c r="C43" s="104" t="s">
        <v>208</v>
      </c>
      <c r="D43" s="9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4</v>
      </c>
      <c r="AA43" s="21">
        <v>0</v>
      </c>
      <c r="AB43" s="21">
        <v>0</v>
      </c>
      <c r="AC43" s="21">
        <v>31</v>
      </c>
      <c r="AD43" s="20">
        <v>35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0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0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1</v>
      </c>
      <c r="BP43" s="21">
        <v>0</v>
      </c>
      <c r="BQ43" s="20">
        <v>1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0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0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0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0">
        <v>0</v>
      </c>
      <c r="DR43" s="21">
        <v>0</v>
      </c>
      <c r="DS43" s="21">
        <v>0</v>
      </c>
      <c r="DT43" s="21">
        <v>2</v>
      </c>
      <c r="DU43" s="21">
        <v>0</v>
      </c>
      <c r="DV43" s="21">
        <v>0</v>
      </c>
      <c r="DW43" s="21">
        <v>1</v>
      </c>
      <c r="DX43" s="21">
        <v>0</v>
      </c>
      <c r="DY43" s="21">
        <v>0</v>
      </c>
      <c r="DZ43" s="21">
        <v>0</v>
      </c>
      <c r="EA43" s="21">
        <v>0</v>
      </c>
      <c r="EB43" s="21">
        <v>0</v>
      </c>
      <c r="EC43" s="21">
        <v>0</v>
      </c>
      <c r="ED43" s="32">
        <v>3</v>
      </c>
      <c r="EE43" s="21">
        <v>0</v>
      </c>
      <c r="EF43" s="21">
        <v>0</v>
      </c>
      <c r="EG43" s="21">
        <v>0</v>
      </c>
      <c r="EH43" s="21">
        <v>0</v>
      </c>
      <c r="EI43" s="21">
        <v>0</v>
      </c>
      <c r="EJ43" s="21">
        <v>0</v>
      </c>
      <c r="EK43" s="21">
        <v>0</v>
      </c>
      <c r="EL43" s="21">
        <v>0</v>
      </c>
      <c r="EM43" s="21">
        <v>0</v>
      </c>
      <c r="EN43" s="21">
        <v>0</v>
      </c>
      <c r="EO43" s="21">
        <v>0</v>
      </c>
      <c r="EP43" s="21">
        <v>0</v>
      </c>
      <c r="EQ43" s="20">
        <v>0</v>
      </c>
      <c r="ER43" s="21">
        <v>0</v>
      </c>
      <c r="ES43" s="21">
        <v>0</v>
      </c>
      <c r="ET43" s="21">
        <v>0</v>
      </c>
      <c r="EU43" s="21">
        <v>0</v>
      </c>
      <c r="EV43" s="21">
        <v>0</v>
      </c>
      <c r="EW43" s="21">
        <v>0</v>
      </c>
      <c r="EX43" s="21">
        <v>0</v>
      </c>
      <c r="EY43" s="21">
        <v>0</v>
      </c>
      <c r="EZ43" s="21">
        <v>0</v>
      </c>
      <c r="FA43" s="21">
        <v>0</v>
      </c>
      <c r="FB43" s="21">
        <v>0</v>
      </c>
      <c r="FC43" s="21">
        <v>0</v>
      </c>
      <c r="FD43" s="20">
        <v>0</v>
      </c>
      <c r="FE43" s="21">
        <v>0</v>
      </c>
      <c r="FF43" s="21">
        <v>0</v>
      </c>
      <c r="FG43" s="21">
        <v>0</v>
      </c>
      <c r="FH43" s="21">
        <v>0</v>
      </c>
      <c r="FI43" s="21">
        <v>0</v>
      </c>
      <c r="FJ43" s="21">
        <v>0</v>
      </c>
      <c r="FK43" s="21">
        <v>0</v>
      </c>
      <c r="FL43" s="21">
        <v>0</v>
      </c>
      <c r="FM43" s="21">
        <v>0</v>
      </c>
      <c r="FN43" s="21">
        <v>0</v>
      </c>
      <c r="FO43" s="21">
        <v>0</v>
      </c>
      <c r="FP43" s="21">
        <v>0</v>
      </c>
      <c r="FQ43" s="20">
        <v>0</v>
      </c>
      <c r="FR43" s="21">
        <v>0</v>
      </c>
      <c r="FS43" s="21">
        <v>0</v>
      </c>
      <c r="FT43" s="21">
        <v>0</v>
      </c>
      <c r="FU43" s="21">
        <v>0</v>
      </c>
      <c r="FV43" s="21">
        <v>0</v>
      </c>
      <c r="FW43" s="21">
        <v>0</v>
      </c>
      <c r="FX43" s="21">
        <v>0</v>
      </c>
      <c r="FY43" s="21">
        <v>0</v>
      </c>
      <c r="FZ43" s="21">
        <v>0</v>
      </c>
      <c r="GA43" s="22">
        <v>0</v>
      </c>
      <c r="GB43" s="22">
        <v>0</v>
      </c>
      <c r="GC43" s="21">
        <v>0</v>
      </c>
      <c r="GD43" s="20">
        <v>0</v>
      </c>
      <c r="GE43" s="19">
        <v>0</v>
      </c>
      <c r="GF43" s="18">
        <v>0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7">
        <v>0</v>
      </c>
      <c r="GO43" s="24" t="s">
        <v>0</v>
      </c>
      <c r="GP43" s="16" t="s">
        <v>0</v>
      </c>
      <c r="GQ43" s="56">
        <v>0</v>
      </c>
      <c r="GR43" s="54">
        <v>0</v>
      </c>
      <c r="GS43" s="24" t="s">
        <v>0</v>
      </c>
      <c r="GT43" s="67">
        <v>0</v>
      </c>
      <c r="GU43" s="15" t="s">
        <v>0</v>
      </c>
      <c r="GV43" s="67">
        <v>0</v>
      </c>
      <c r="GW43" s="15" t="s">
        <v>453</v>
      </c>
      <c r="GX43" s="67">
        <v>0</v>
      </c>
      <c r="GY43" s="15" t="s">
        <v>0</v>
      </c>
      <c r="GZ43" s="67">
        <v>0</v>
      </c>
      <c r="HA43" s="15" t="s">
        <v>0</v>
      </c>
      <c r="HB43" s="67">
        <v>0</v>
      </c>
      <c r="HC43" s="15" t="s">
        <v>0</v>
      </c>
      <c r="HD43" s="67">
        <v>0</v>
      </c>
      <c r="HE43" s="15" t="s">
        <v>0</v>
      </c>
      <c r="HF43" s="67">
        <v>0</v>
      </c>
      <c r="HG43" s="15" t="s">
        <v>0</v>
      </c>
      <c r="HH43" s="67">
        <v>0</v>
      </c>
      <c r="HI43" s="15" t="s">
        <v>0</v>
      </c>
      <c r="HJ43" s="67">
        <v>0</v>
      </c>
      <c r="HK43" s="15" t="s">
        <v>453</v>
      </c>
      <c r="HL43" s="67">
        <v>2</v>
      </c>
      <c r="HM43" s="15" t="s">
        <v>0</v>
      </c>
      <c r="HN43" s="67">
        <v>0</v>
      </c>
      <c r="HO43" s="15" t="s">
        <v>0</v>
      </c>
      <c r="HP43" s="72">
        <v>2</v>
      </c>
      <c r="HQ43" s="64" t="s">
        <v>0</v>
      </c>
      <c r="HR43" s="67">
        <v>0</v>
      </c>
      <c r="HS43" s="15" t="s">
        <v>0</v>
      </c>
      <c r="HT43" s="67">
        <v>0</v>
      </c>
      <c r="HU43" s="15" t="s">
        <v>0</v>
      </c>
      <c r="HV43" s="67">
        <v>0</v>
      </c>
      <c r="HW43" s="15" t="s">
        <v>0</v>
      </c>
      <c r="HX43" s="67">
        <v>0</v>
      </c>
      <c r="HY43" s="15" t="s">
        <v>0</v>
      </c>
      <c r="HZ43" s="67">
        <v>0</v>
      </c>
      <c r="IA43" s="15" t="s">
        <v>0</v>
      </c>
      <c r="IB43" s="67">
        <v>0</v>
      </c>
      <c r="IC43" s="15" t="s">
        <v>0</v>
      </c>
      <c r="ID43" s="67">
        <v>0</v>
      </c>
      <c r="IE43" s="15" t="s">
        <v>0</v>
      </c>
      <c r="IF43" s="67">
        <v>0</v>
      </c>
      <c r="IG43" s="15" t="s">
        <v>0</v>
      </c>
      <c r="IH43" s="67">
        <v>0</v>
      </c>
      <c r="II43" s="15"/>
      <c r="IJ43" s="67">
        <v>0</v>
      </c>
      <c r="IK43" s="15"/>
      <c r="IL43" s="67">
        <v>0</v>
      </c>
      <c r="IM43" s="15" t="s">
        <v>0</v>
      </c>
      <c r="IN43" s="67">
        <v>0</v>
      </c>
      <c r="IO43" s="15" t="s">
        <v>0</v>
      </c>
      <c r="IP43" s="98">
        <v>0</v>
      </c>
      <c r="IQ43" s="15">
        <v>-100</v>
      </c>
      <c r="IR43" s="67">
        <v>0</v>
      </c>
      <c r="IS43" s="15" t="s">
        <v>0</v>
      </c>
      <c r="IT43" s="67">
        <v>0</v>
      </c>
      <c r="IU43" s="15" t="s">
        <v>0</v>
      </c>
      <c r="IV43" s="124">
        <v>1</v>
      </c>
      <c r="IW43" s="130" t="s">
        <v>548</v>
      </c>
      <c r="IX43" s="124">
        <v>0</v>
      </c>
      <c r="IY43" s="130" t="s">
        <v>0</v>
      </c>
      <c r="IZ43" s="124">
        <v>0</v>
      </c>
      <c r="JA43" s="130" t="s">
        <v>0</v>
      </c>
      <c r="JB43" s="124">
        <v>0</v>
      </c>
      <c r="JC43" s="130" t="s">
        <v>0</v>
      </c>
      <c r="JD43" s="124">
        <v>0</v>
      </c>
      <c r="JE43" s="130" t="s">
        <v>0</v>
      </c>
      <c r="JF43" s="124">
        <v>0</v>
      </c>
      <c r="JG43" s="130" t="s">
        <v>564</v>
      </c>
      <c r="JH43" s="124">
        <v>0</v>
      </c>
      <c r="JI43" s="130" t="s">
        <v>566</v>
      </c>
      <c r="JJ43" s="124">
        <v>0</v>
      </c>
      <c r="JK43" s="130" t="s">
        <v>570</v>
      </c>
      <c r="JL43" s="124">
        <v>0</v>
      </c>
      <c r="JM43" s="130" t="s">
        <v>418</v>
      </c>
      <c r="JN43" s="124">
        <v>0</v>
      </c>
      <c r="JO43" s="130" t="s">
        <v>0</v>
      </c>
      <c r="JP43" s="125">
        <v>1</v>
      </c>
      <c r="JQ43" s="130" t="s">
        <v>577</v>
      </c>
      <c r="JR43" s="124">
        <v>0</v>
      </c>
      <c r="JS43" s="130" t="s">
        <v>216</v>
      </c>
      <c r="JT43" s="124">
        <v>0</v>
      </c>
      <c r="JU43" s="130" t="s">
        <v>216</v>
      </c>
      <c r="JV43" s="124">
        <v>0</v>
      </c>
      <c r="JW43" s="167" t="s">
        <v>216</v>
      </c>
      <c r="JX43" s="172">
        <v>0</v>
      </c>
      <c r="JY43" s="167" t="s">
        <v>216</v>
      </c>
      <c r="JZ43" s="172">
        <v>0</v>
      </c>
      <c r="KA43" s="130" t="s">
        <v>590</v>
      </c>
      <c r="KB43" s="172">
        <v>0</v>
      </c>
      <c r="KC43" s="130" t="s">
        <v>593</v>
      </c>
      <c r="KD43" s="172">
        <v>0</v>
      </c>
      <c r="KE43" s="130" t="s">
        <v>595</v>
      </c>
      <c r="KF43" s="172">
        <v>0</v>
      </c>
      <c r="KG43" s="130" t="s">
        <v>418</v>
      </c>
      <c r="KH43" s="172">
        <v>0</v>
      </c>
      <c r="KI43" s="130" t="s">
        <v>599</v>
      </c>
      <c r="KJ43" s="172">
        <v>0</v>
      </c>
      <c r="KK43" s="130" t="s">
        <v>599</v>
      </c>
      <c r="KL43" s="172">
        <v>0</v>
      </c>
      <c r="KM43" s="130" t="s">
        <v>603</v>
      </c>
      <c r="KN43" s="172">
        <v>0</v>
      </c>
      <c r="KO43" s="130" t="s">
        <v>216</v>
      </c>
      <c r="KP43" s="125">
        <v>0</v>
      </c>
      <c r="KQ43" s="130" t="s">
        <v>606</v>
      </c>
      <c r="KR43" s="172">
        <v>0</v>
      </c>
      <c r="KS43" s="130" t="s">
        <v>606</v>
      </c>
      <c r="KT43" s="172">
        <v>0</v>
      </c>
      <c r="KU43" s="130" t="s">
        <v>606</v>
      </c>
      <c r="KV43" s="172" t="s">
        <v>614</v>
      </c>
      <c r="KW43" s="130" t="s">
        <v>614</v>
      </c>
      <c r="KX43" s="172" t="s">
        <v>616</v>
      </c>
      <c r="KY43" s="130" t="s">
        <v>616</v>
      </c>
      <c r="KZ43" s="172" t="s">
        <v>618</v>
      </c>
      <c r="LA43" s="181" t="s">
        <v>618</v>
      </c>
      <c r="LB43" s="185" t="s">
        <v>621</v>
      </c>
      <c r="LC43" s="181" t="s">
        <v>621</v>
      </c>
      <c r="LD43" s="185" t="s">
        <v>623</v>
      </c>
      <c r="LE43" s="181" t="s">
        <v>623</v>
      </c>
      <c r="LF43" s="185" t="s">
        <v>0</v>
      </c>
      <c r="LG43" s="181" t="s">
        <v>0</v>
      </c>
      <c r="LH43" s="185" t="s">
        <v>216</v>
      </c>
      <c r="LI43" s="181" t="s">
        <v>216</v>
      </c>
      <c r="LJ43" s="185" t="s">
        <v>216</v>
      </c>
      <c r="LK43" s="181" t="s">
        <v>216</v>
      </c>
      <c r="LL43" s="185" t="s">
        <v>216</v>
      </c>
      <c r="LM43" s="181" t="s">
        <v>216</v>
      </c>
      <c r="LN43" s="185" t="s">
        <v>216</v>
      </c>
      <c r="LO43" s="181" t="s">
        <v>216</v>
      </c>
      <c r="LP43" s="121">
        <v>0</v>
      </c>
      <c r="LQ43" s="130" t="s">
        <v>216</v>
      </c>
      <c r="LR43" s="185" t="s">
        <v>216</v>
      </c>
      <c r="LS43" s="130" t="s">
        <v>216</v>
      </c>
      <c r="LT43" s="172" t="s">
        <v>216</v>
      </c>
      <c r="LU43" s="130" t="s">
        <v>216</v>
      </c>
      <c r="LV43" s="172" t="s">
        <v>216</v>
      </c>
      <c r="LW43" s="130" t="s">
        <v>216</v>
      </c>
      <c r="LX43" s="172" t="s">
        <v>216</v>
      </c>
      <c r="LY43" s="130" t="s">
        <v>216</v>
      </c>
      <c r="LZ43" s="172" t="s">
        <v>216</v>
      </c>
      <c r="MA43" s="130" t="s">
        <v>216</v>
      </c>
      <c r="MB43" s="172" t="s">
        <v>216</v>
      </c>
      <c r="MC43" s="130" t="s">
        <v>216</v>
      </c>
      <c r="MD43" s="172" t="s">
        <v>216</v>
      </c>
      <c r="ME43" s="130" t="s">
        <v>216</v>
      </c>
      <c r="MF43" s="172" t="s">
        <v>216</v>
      </c>
      <c r="MG43" s="130" t="s">
        <v>216</v>
      </c>
      <c r="MH43" s="172" t="s">
        <v>216</v>
      </c>
      <c r="MI43" s="130" t="s">
        <v>216</v>
      </c>
      <c r="MJ43" s="172" t="s">
        <v>216</v>
      </c>
      <c r="MK43" s="130" t="s">
        <v>216</v>
      </c>
      <c r="ML43" s="172" t="s">
        <v>216</v>
      </c>
      <c r="MM43" s="130" t="s">
        <v>216</v>
      </c>
      <c r="MN43" s="172" t="s">
        <v>216</v>
      </c>
      <c r="MO43" s="130" t="s">
        <v>216</v>
      </c>
      <c r="MP43" s="121">
        <v>0</v>
      </c>
      <c r="MQ43" s="130" t="s">
        <v>216</v>
      </c>
      <c r="MR43" s="185" t="s">
        <v>216</v>
      </c>
      <c r="MS43" s="130" t="s">
        <v>216</v>
      </c>
      <c r="MT43" s="172" t="s">
        <v>216</v>
      </c>
      <c r="MU43" s="130" t="s">
        <v>216</v>
      </c>
      <c r="MV43" s="172" t="s">
        <v>216</v>
      </c>
      <c r="MW43" s="130" t="s">
        <v>216</v>
      </c>
      <c r="MX43" s="172" t="s">
        <v>216</v>
      </c>
      <c r="MY43" s="130" t="s">
        <v>216</v>
      </c>
      <c r="MZ43" s="172" t="s">
        <v>216</v>
      </c>
      <c r="NA43" s="130" t="s">
        <v>216</v>
      </c>
      <c r="NB43" s="172" t="s">
        <v>216</v>
      </c>
      <c r="NC43" s="130" t="s">
        <v>216</v>
      </c>
      <c r="ND43" s="172" t="s">
        <v>216</v>
      </c>
      <c r="NE43" s="130" t="s">
        <v>216</v>
      </c>
      <c r="NF43" s="172" t="s">
        <v>216</v>
      </c>
      <c r="NG43" s="130" t="s">
        <v>216</v>
      </c>
      <c r="NH43" s="172" t="s">
        <v>216</v>
      </c>
      <c r="NI43" s="130" t="s">
        <v>216</v>
      </c>
      <c r="NJ43" s="172" t="s">
        <v>216</v>
      </c>
      <c r="NK43" s="130" t="s">
        <v>216</v>
      </c>
      <c r="NL43" s="172" t="s">
        <v>216</v>
      </c>
      <c r="NM43" s="130" t="s">
        <v>216</v>
      </c>
      <c r="NN43" s="171" t="s">
        <v>216</v>
      </c>
      <c r="NO43" s="130" t="s">
        <v>216</v>
      </c>
      <c r="NP43" s="121">
        <v>0</v>
      </c>
      <c r="NQ43" s="130" t="s">
        <v>216</v>
      </c>
      <c r="NR43" s="185" t="s">
        <v>216</v>
      </c>
      <c r="NS43" s="130" t="s">
        <v>216</v>
      </c>
      <c r="NT43" s="172" t="s">
        <v>216</v>
      </c>
      <c r="NU43" s="130" t="s">
        <v>216</v>
      </c>
      <c r="NV43" s="172" t="s">
        <v>216</v>
      </c>
      <c r="NW43" s="130" t="s">
        <v>216</v>
      </c>
      <c r="NX43" s="172" t="s">
        <v>216</v>
      </c>
      <c r="NY43" s="130" t="s">
        <v>216</v>
      </c>
      <c r="NZ43" s="172" t="s">
        <v>216</v>
      </c>
      <c r="OA43" s="130" t="s">
        <v>216</v>
      </c>
      <c r="OB43" s="172" t="s">
        <v>216</v>
      </c>
      <c r="OC43" s="130" t="s">
        <v>216</v>
      </c>
      <c r="OD43" s="172">
        <v>3</v>
      </c>
      <c r="OE43" s="130" t="s">
        <v>216</v>
      </c>
      <c r="OF43" s="172" t="s">
        <v>216</v>
      </c>
      <c r="OG43" s="130" t="s">
        <v>216</v>
      </c>
      <c r="OH43" s="172" t="s">
        <v>216</v>
      </c>
      <c r="OI43" s="130" t="s">
        <v>216</v>
      </c>
      <c r="OJ43" s="172" t="s">
        <v>216</v>
      </c>
      <c r="OK43" s="130" t="s">
        <v>216</v>
      </c>
      <c r="OL43" s="172" t="s">
        <v>216</v>
      </c>
      <c r="OM43" s="130" t="s">
        <v>216</v>
      </c>
      <c r="ON43" s="171" t="s">
        <v>216</v>
      </c>
      <c r="OO43" s="130" t="s">
        <v>216</v>
      </c>
      <c r="OP43" s="121">
        <v>3</v>
      </c>
      <c r="OQ43" s="130" t="s">
        <v>216</v>
      </c>
      <c r="OR43" s="185" t="s">
        <v>216</v>
      </c>
      <c r="OS43" s="130" t="s">
        <v>216</v>
      </c>
      <c r="OT43" s="172" t="s">
        <v>216</v>
      </c>
      <c r="OU43" s="130" t="s">
        <v>216</v>
      </c>
      <c r="OV43" s="172" t="s">
        <v>216</v>
      </c>
      <c r="OW43" s="130" t="s">
        <v>216</v>
      </c>
      <c r="OX43" s="172" t="s">
        <v>216</v>
      </c>
      <c r="OY43" s="130" t="s">
        <v>216</v>
      </c>
      <c r="OZ43" s="172" t="s">
        <v>216</v>
      </c>
      <c r="PA43" s="130" t="s">
        <v>216</v>
      </c>
      <c r="PB43" s="172" t="s">
        <v>216</v>
      </c>
      <c r="PC43" s="130" t="s">
        <v>216</v>
      </c>
      <c r="PD43" s="172" t="s">
        <v>216</v>
      </c>
      <c r="PE43" s="130" t="s">
        <v>216</v>
      </c>
      <c r="PF43" s="172" t="s">
        <v>216</v>
      </c>
      <c r="PG43" s="130" t="s">
        <v>216</v>
      </c>
      <c r="PH43" s="172" t="s">
        <v>216</v>
      </c>
      <c r="PI43" s="130" t="s">
        <v>216</v>
      </c>
      <c r="PJ43" s="172" t="s">
        <v>216</v>
      </c>
      <c r="PK43" s="130" t="s">
        <v>216</v>
      </c>
      <c r="PL43" s="172" t="s">
        <v>216</v>
      </c>
      <c r="PM43" s="130" t="s">
        <v>216</v>
      </c>
      <c r="PN43" s="172" t="s">
        <v>216</v>
      </c>
      <c r="PO43" s="130" t="s">
        <v>216</v>
      </c>
      <c r="PP43" s="121">
        <v>0</v>
      </c>
      <c r="PQ43" s="130">
        <v>-100</v>
      </c>
      <c r="PR43" s="185" t="s">
        <v>216</v>
      </c>
      <c r="PS43" s="130" t="s">
        <v>216</v>
      </c>
      <c r="PT43" s="172" t="s">
        <v>216</v>
      </c>
      <c r="PU43" s="130" t="s">
        <v>216</v>
      </c>
      <c r="PV43" s="172" t="s">
        <v>216</v>
      </c>
      <c r="PW43" s="130" t="s">
        <v>216</v>
      </c>
      <c r="PX43" s="172" t="s">
        <v>216</v>
      </c>
      <c r="PY43" s="130" t="s">
        <v>216</v>
      </c>
      <c r="PZ43" s="172" t="s">
        <v>216</v>
      </c>
      <c r="QA43" s="130" t="s">
        <v>216</v>
      </c>
      <c r="QB43" s="172" t="s">
        <v>216</v>
      </c>
      <c r="QC43" s="130" t="s">
        <v>216</v>
      </c>
      <c r="QD43" s="172" t="s">
        <v>216</v>
      </c>
      <c r="QE43" s="130" t="s">
        <v>216</v>
      </c>
      <c r="QF43" s="172" t="s">
        <v>216</v>
      </c>
      <c r="QG43" s="130" t="s">
        <v>216</v>
      </c>
      <c r="QH43" s="172" t="s">
        <v>216</v>
      </c>
      <c r="QI43" s="130" t="s">
        <v>216</v>
      </c>
      <c r="QJ43" s="172" t="s">
        <v>216</v>
      </c>
      <c r="QK43" s="130" t="s">
        <v>216</v>
      </c>
      <c r="QL43" s="172" t="s">
        <v>216</v>
      </c>
      <c r="QM43" s="130" t="s">
        <v>216</v>
      </c>
      <c r="QN43" s="172" t="s">
        <v>216</v>
      </c>
      <c r="QO43" s="130" t="s">
        <v>216</v>
      </c>
      <c r="QP43" s="121">
        <v>0</v>
      </c>
      <c r="QQ43" s="130" t="s">
        <v>216</v>
      </c>
      <c r="QR43" s="186" t="s">
        <v>764</v>
      </c>
      <c r="QS43" s="130" t="s">
        <v>216</v>
      </c>
      <c r="QT43" s="171" t="s">
        <v>764</v>
      </c>
      <c r="QU43" s="130" t="s">
        <v>216</v>
      </c>
      <c r="QV43" s="171" t="s">
        <v>764</v>
      </c>
      <c r="QW43" s="130" t="s">
        <v>216</v>
      </c>
      <c r="QX43" s="171" t="s">
        <v>764</v>
      </c>
      <c r="QY43" s="130" t="s">
        <v>216</v>
      </c>
      <c r="QZ43" s="171" t="s">
        <v>764</v>
      </c>
      <c r="RA43" s="130" t="s">
        <v>216</v>
      </c>
      <c r="RB43" s="171" t="s">
        <v>764</v>
      </c>
      <c r="RC43" s="130" t="s">
        <v>216</v>
      </c>
      <c r="RD43" s="171" t="s">
        <v>764</v>
      </c>
      <c r="RE43" s="130" t="s">
        <v>216</v>
      </c>
      <c r="RF43" s="171" t="s">
        <v>764</v>
      </c>
      <c r="RG43" s="130" t="s">
        <v>216</v>
      </c>
      <c r="RH43" s="171" t="s">
        <v>764</v>
      </c>
      <c r="RI43" s="130" t="s">
        <v>216</v>
      </c>
      <c r="RJ43" s="171" t="s">
        <v>764</v>
      </c>
      <c r="RK43" s="130" t="s">
        <v>216</v>
      </c>
      <c r="RL43" s="171" t="s">
        <v>764</v>
      </c>
      <c r="RM43" s="130" t="s">
        <v>216</v>
      </c>
      <c r="RN43" s="171" t="s">
        <v>764</v>
      </c>
      <c r="RO43" s="130" t="s">
        <v>216</v>
      </c>
      <c r="RP43" s="121">
        <v>0</v>
      </c>
      <c r="RQ43" s="130" t="s">
        <v>216</v>
      </c>
      <c r="RR43" s="171" t="s">
        <v>764</v>
      </c>
      <c r="RS43" s="130" t="s">
        <v>216</v>
      </c>
      <c r="RT43" s="171" t="s">
        <v>764</v>
      </c>
      <c r="RU43" s="130" t="s">
        <v>216</v>
      </c>
      <c r="RV43" s="171">
        <v>2</v>
      </c>
      <c r="RW43" s="130" t="s">
        <v>216</v>
      </c>
      <c r="RX43" s="171">
        <v>3</v>
      </c>
      <c r="RY43" s="130" t="s">
        <v>216</v>
      </c>
      <c r="RZ43" s="171" t="s">
        <v>764</v>
      </c>
      <c r="SA43" s="130" t="s">
        <v>216</v>
      </c>
      <c r="SB43" s="171" t="s">
        <v>764</v>
      </c>
      <c r="SC43" s="130" t="s">
        <v>216</v>
      </c>
      <c r="SD43" s="186" t="s">
        <v>764</v>
      </c>
      <c r="SE43" s="130" t="s">
        <v>216</v>
      </c>
      <c r="SF43" s="186" t="s">
        <v>764</v>
      </c>
      <c r="SG43" s="130" t="s">
        <v>216</v>
      </c>
      <c r="SH43" s="186" t="s">
        <v>764</v>
      </c>
      <c r="SI43" s="130" t="s">
        <v>216</v>
      </c>
      <c r="SJ43" s="186">
        <v>2</v>
      </c>
      <c r="SK43" s="130" t="s">
        <v>216</v>
      </c>
      <c r="SL43" s="186">
        <v>3</v>
      </c>
      <c r="SM43" s="130" t="s">
        <v>216</v>
      </c>
      <c r="SN43" s="186" t="s">
        <v>764</v>
      </c>
      <c r="SO43" s="130" t="s">
        <v>216</v>
      </c>
      <c r="SP43" s="121">
        <v>10</v>
      </c>
      <c r="SQ43" s="130" t="s">
        <v>216</v>
      </c>
      <c r="SR43" s="186" t="s">
        <v>764</v>
      </c>
      <c r="SS43" s="130" t="s">
        <v>216</v>
      </c>
      <c r="ST43" s="186" t="s">
        <v>764</v>
      </c>
      <c r="SU43" s="130" t="s">
        <v>216</v>
      </c>
      <c r="SV43" s="186" t="s">
        <v>764</v>
      </c>
      <c r="SW43" s="130" t="s">
        <v>216</v>
      </c>
      <c r="SX43" s="186" t="s">
        <v>764</v>
      </c>
      <c r="SY43" s="130" t="s">
        <v>216</v>
      </c>
      <c r="SZ43" s="186" t="s">
        <v>764</v>
      </c>
      <c r="TA43" s="130" t="s">
        <v>216</v>
      </c>
      <c r="TB43" s="186" t="s">
        <v>764</v>
      </c>
      <c r="TC43" s="130" t="s">
        <v>216</v>
      </c>
      <c r="TD43" s="186" t="s">
        <v>764</v>
      </c>
      <c r="TE43" s="130" t="s">
        <v>216</v>
      </c>
      <c r="TF43" s="186" t="s">
        <v>764</v>
      </c>
      <c r="TG43" s="130" t="s">
        <v>216</v>
      </c>
      <c r="TH43" s="186" t="s">
        <v>764</v>
      </c>
      <c r="TI43" s="130" t="s">
        <v>216</v>
      </c>
      <c r="TJ43" s="186" t="s">
        <v>764</v>
      </c>
      <c r="TK43" s="130" t="s">
        <v>216</v>
      </c>
      <c r="TL43" s="186" t="s">
        <v>764</v>
      </c>
      <c r="TM43" s="130" t="s">
        <v>216</v>
      </c>
      <c r="TN43" s="186" t="s">
        <v>764</v>
      </c>
      <c r="TO43" s="130" t="s">
        <v>216</v>
      </c>
      <c r="TP43" s="121">
        <v>0</v>
      </c>
      <c r="TQ43" s="130">
        <v>-100</v>
      </c>
      <c r="TR43" s="186" t="s">
        <v>764</v>
      </c>
      <c r="TS43" s="130" t="s">
        <v>216</v>
      </c>
      <c r="TT43" s="186" t="s">
        <v>764</v>
      </c>
      <c r="TU43" s="130" t="s">
        <v>216</v>
      </c>
      <c r="TV43" s="186" t="s">
        <v>764</v>
      </c>
      <c r="TW43" s="130" t="s">
        <v>216</v>
      </c>
      <c r="TX43" s="186" t="s">
        <v>764</v>
      </c>
      <c r="TY43" s="130" t="str">
        <f t="shared" si="27"/>
        <v>-</v>
      </c>
      <c r="TZ43" s="186" t="s">
        <v>764</v>
      </c>
      <c r="UA43" s="130" t="str">
        <f t="shared" si="28"/>
        <v>-</v>
      </c>
      <c r="UB43" s="186" t="s">
        <v>764</v>
      </c>
      <c r="UC43" s="130" t="str">
        <f t="shared" si="29"/>
        <v>-</v>
      </c>
      <c r="UD43" s="186" t="s">
        <v>764</v>
      </c>
      <c r="UE43" s="130" t="s">
        <v>216</v>
      </c>
      <c r="UF43" s="186" t="s">
        <v>764</v>
      </c>
      <c r="UG43" s="130" t="s">
        <v>216</v>
      </c>
      <c r="UH43" s="186" t="s">
        <v>764</v>
      </c>
      <c r="UI43" s="130" t="s">
        <v>216</v>
      </c>
      <c r="UJ43" s="186" t="s">
        <v>764</v>
      </c>
      <c r="UK43" s="130" t="s">
        <v>216</v>
      </c>
      <c r="UL43" s="186" t="s">
        <v>764</v>
      </c>
      <c r="UM43" s="130" t="s">
        <v>216</v>
      </c>
      <c r="UN43" s="186" t="s">
        <v>764</v>
      </c>
      <c r="UO43" s="130" t="s">
        <v>216</v>
      </c>
      <c r="UP43" s="121">
        <f t="shared" si="30"/>
        <v>0</v>
      </c>
      <c r="UQ43" s="122" t="str">
        <f t="shared" si="31"/>
        <v>-</v>
      </c>
      <c r="UR43" s="186" t="s">
        <v>764</v>
      </c>
      <c r="US43" s="130" t="s">
        <v>216</v>
      </c>
      <c r="UT43" s="186" t="s">
        <v>764</v>
      </c>
      <c r="UU43" s="130" t="s">
        <v>216</v>
      </c>
      <c r="UV43" s="186" t="s">
        <v>764</v>
      </c>
      <c r="UW43" s="130" t="str">
        <f t="shared" si="32"/>
        <v>-</v>
      </c>
      <c r="UX43" s="186"/>
      <c r="UY43" s="130"/>
      <c r="UZ43" s="186"/>
      <c r="VA43" s="130"/>
      <c r="VB43" s="186"/>
      <c r="VC43" s="130"/>
      <c r="VD43" s="186"/>
      <c r="VE43" s="130"/>
      <c r="VF43" s="186"/>
      <c r="VG43" s="130"/>
      <c r="VH43" s="186"/>
      <c r="VI43" s="130"/>
      <c r="VJ43" s="186"/>
      <c r="VK43" s="130"/>
      <c r="VL43" s="186"/>
      <c r="VM43" s="130"/>
      <c r="VN43" s="186"/>
      <c r="VO43" s="130"/>
      <c r="VP43" s="121">
        <f t="shared" si="33"/>
        <v>0</v>
      </c>
      <c r="VQ43" s="122" t="str">
        <f t="shared" si="34"/>
        <v>-</v>
      </c>
    </row>
    <row r="44" spans="1:589">
      <c r="A44" s="83"/>
      <c r="B44" s="160" t="s">
        <v>207</v>
      </c>
      <c r="C44" s="104" t="s">
        <v>206</v>
      </c>
      <c r="D44" s="90">
        <v>25634</v>
      </c>
      <c r="E44" s="20">
        <v>30307</v>
      </c>
      <c r="F44" s="20">
        <v>16674</v>
      </c>
      <c r="G44" s="20">
        <v>14755</v>
      </c>
      <c r="H44" s="20">
        <v>15891</v>
      </c>
      <c r="I44" s="20">
        <v>20604</v>
      </c>
      <c r="J44" s="20">
        <v>24753</v>
      </c>
      <c r="K44" s="20">
        <v>23110</v>
      </c>
      <c r="L44" s="20">
        <v>20947</v>
      </c>
      <c r="M44" s="20">
        <v>23315</v>
      </c>
      <c r="N44" s="20">
        <v>25597</v>
      </c>
      <c r="O44" s="20">
        <v>31145</v>
      </c>
      <c r="P44" s="20">
        <v>34957</v>
      </c>
      <c r="Q44" s="20">
        <v>36459</v>
      </c>
      <c r="R44" s="21">
        <v>3363</v>
      </c>
      <c r="S44" s="21">
        <v>2327</v>
      </c>
      <c r="T44" s="21">
        <v>2753</v>
      </c>
      <c r="U44" s="21">
        <v>4601</v>
      </c>
      <c r="V44" s="21">
        <v>4807</v>
      </c>
      <c r="W44" s="21">
        <v>3322</v>
      </c>
      <c r="X44" s="21">
        <v>2580</v>
      </c>
      <c r="Y44" s="21">
        <v>3039</v>
      </c>
      <c r="Z44" s="21">
        <v>3730</v>
      </c>
      <c r="AA44" s="21">
        <v>3531</v>
      </c>
      <c r="AB44" s="21">
        <v>3295</v>
      </c>
      <c r="AC44" s="21">
        <v>5206</v>
      </c>
      <c r="AD44" s="20">
        <v>42554</v>
      </c>
      <c r="AE44" s="21">
        <v>3244</v>
      </c>
      <c r="AF44" s="21">
        <v>3741</v>
      </c>
      <c r="AG44" s="21">
        <v>3420</v>
      </c>
      <c r="AH44" s="21">
        <v>4258</v>
      </c>
      <c r="AI44" s="21">
        <v>5537</v>
      </c>
      <c r="AJ44" s="21">
        <v>3119</v>
      </c>
      <c r="AK44" s="21">
        <v>2608</v>
      </c>
      <c r="AL44" s="21">
        <v>2930</v>
      </c>
      <c r="AM44" s="21">
        <v>4042</v>
      </c>
      <c r="AN44" s="21">
        <v>3702</v>
      </c>
      <c r="AO44" s="21">
        <v>4838</v>
      </c>
      <c r="AP44" s="21">
        <v>6996</v>
      </c>
      <c r="AQ44" s="20">
        <v>48435</v>
      </c>
      <c r="AR44" s="21">
        <v>3639</v>
      </c>
      <c r="AS44" s="21">
        <v>5222</v>
      </c>
      <c r="AT44" s="21">
        <v>4701</v>
      </c>
      <c r="AU44" s="21">
        <v>6466</v>
      </c>
      <c r="AV44" s="21">
        <v>6179</v>
      </c>
      <c r="AW44" s="21">
        <v>3449</v>
      </c>
      <c r="AX44" s="21">
        <v>3530</v>
      </c>
      <c r="AY44" s="21">
        <v>3824</v>
      </c>
      <c r="AZ44" s="21">
        <v>5079</v>
      </c>
      <c r="BA44" s="21">
        <v>4831</v>
      </c>
      <c r="BB44" s="21">
        <v>5299</v>
      </c>
      <c r="BC44" s="21">
        <v>7714</v>
      </c>
      <c r="BD44" s="20">
        <v>59933</v>
      </c>
      <c r="BE44" s="21">
        <v>4678</v>
      </c>
      <c r="BF44" s="21">
        <v>3044</v>
      </c>
      <c r="BG44" s="21">
        <v>3940</v>
      </c>
      <c r="BH44" s="21">
        <v>5355</v>
      </c>
      <c r="BI44" s="21">
        <v>6493</v>
      </c>
      <c r="BJ44" s="21">
        <v>3729</v>
      </c>
      <c r="BK44" s="21">
        <v>3422</v>
      </c>
      <c r="BL44" s="21">
        <v>3907</v>
      </c>
      <c r="BM44" s="21">
        <v>4385</v>
      </c>
      <c r="BN44" s="21">
        <v>4358</v>
      </c>
      <c r="BO44" s="21">
        <v>3993</v>
      </c>
      <c r="BP44" s="21">
        <v>8544</v>
      </c>
      <c r="BQ44" s="20">
        <v>55848</v>
      </c>
      <c r="BR44" s="21">
        <v>3231</v>
      </c>
      <c r="BS44" s="21">
        <v>6504</v>
      </c>
      <c r="BT44" s="21">
        <v>5029</v>
      </c>
      <c r="BU44" s="21">
        <v>7234</v>
      </c>
      <c r="BV44" s="21">
        <v>6577</v>
      </c>
      <c r="BW44" s="21">
        <v>3917</v>
      </c>
      <c r="BX44" s="21">
        <v>4583</v>
      </c>
      <c r="BY44" s="21">
        <v>4775</v>
      </c>
      <c r="BZ44" s="21">
        <v>7430</v>
      </c>
      <c r="CA44" s="21">
        <v>8421</v>
      </c>
      <c r="CB44" s="21">
        <v>8135</v>
      </c>
      <c r="CC44" s="21">
        <v>16884</v>
      </c>
      <c r="CD44" s="20">
        <v>82720</v>
      </c>
      <c r="CE44" s="21">
        <v>5834</v>
      </c>
      <c r="CF44" s="21">
        <v>7923</v>
      </c>
      <c r="CG44" s="21">
        <v>5365</v>
      </c>
      <c r="CH44" s="21">
        <v>4134</v>
      </c>
      <c r="CI44" s="21">
        <v>2896</v>
      </c>
      <c r="CJ44" s="21">
        <v>3433</v>
      </c>
      <c r="CK44" s="21">
        <v>6104</v>
      </c>
      <c r="CL44" s="21">
        <v>6457</v>
      </c>
      <c r="CM44" s="21">
        <v>9728</v>
      </c>
      <c r="CN44" s="21">
        <v>10356</v>
      </c>
      <c r="CO44" s="21">
        <v>11471</v>
      </c>
      <c r="CP44" s="21">
        <v>16922</v>
      </c>
      <c r="CQ44" s="20">
        <v>90623</v>
      </c>
      <c r="CR44" s="21">
        <v>8098</v>
      </c>
      <c r="CS44" s="21">
        <v>5265</v>
      </c>
      <c r="CT44" s="21">
        <v>6651</v>
      </c>
      <c r="CU44" s="21">
        <v>9949</v>
      </c>
      <c r="CV44" s="21">
        <v>7336</v>
      </c>
      <c r="CW44" s="21">
        <v>5658</v>
      </c>
      <c r="CX44" s="21">
        <v>5107</v>
      </c>
      <c r="CY44" s="21">
        <v>5897</v>
      </c>
      <c r="CZ44" s="21">
        <v>5464</v>
      </c>
      <c r="DA44" s="21">
        <v>7847</v>
      </c>
      <c r="DB44" s="21">
        <v>10802</v>
      </c>
      <c r="DC44" s="21">
        <v>15908</v>
      </c>
      <c r="DD44" s="20">
        <v>93982</v>
      </c>
      <c r="DE44" s="21">
        <v>4539</v>
      </c>
      <c r="DF44" s="21">
        <v>7413</v>
      </c>
      <c r="DG44" s="21">
        <v>6801</v>
      </c>
      <c r="DH44" s="21">
        <v>9287</v>
      </c>
      <c r="DI44" s="21">
        <v>7268</v>
      </c>
      <c r="DJ44" s="21">
        <v>5592</v>
      </c>
      <c r="DK44" s="21">
        <v>4284</v>
      </c>
      <c r="DL44" s="21">
        <v>4788</v>
      </c>
      <c r="DM44" s="21">
        <v>6731</v>
      </c>
      <c r="DN44" s="21">
        <v>12510</v>
      </c>
      <c r="DO44" s="21">
        <v>11462</v>
      </c>
      <c r="DP44" s="21">
        <v>15908</v>
      </c>
      <c r="DQ44" s="20">
        <v>96583</v>
      </c>
      <c r="DR44" s="21">
        <v>6430</v>
      </c>
      <c r="DS44" s="21">
        <v>5609</v>
      </c>
      <c r="DT44" s="21">
        <v>9084</v>
      </c>
      <c r="DU44" s="21">
        <v>10469</v>
      </c>
      <c r="DV44" s="21">
        <v>6530</v>
      </c>
      <c r="DW44" s="21">
        <v>4898</v>
      </c>
      <c r="DX44" s="21">
        <v>4121</v>
      </c>
      <c r="DY44" s="21">
        <v>4855</v>
      </c>
      <c r="DZ44" s="21">
        <v>5752</v>
      </c>
      <c r="EA44" s="21">
        <v>10985</v>
      </c>
      <c r="EB44" s="21">
        <v>7626</v>
      </c>
      <c r="EC44" s="21">
        <v>13495</v>
      </c>
      <c r="ED44" s="13">
        <v>89854</v>
      </c>
      <c r="EE44" s="21">
        <v>4534</v>
      </c>
      <c r="EF44" s="21">
        <v>6752</v>
      </c>
      <c r="EG44" s="21">
        <v>5645</v>
      </c>
      <c r="EH44" s="21">
        <v>9558</v>
      </c>
      <c r="EI44" s="21">
        <v>7259</v>
      </c>
      <c r="EJ44" s="21">
        <v>6207</v>
      </c>
      <c r="EK44" s="21">
        <v>4274</v>
      </c>
      <c r="EL44" s="21">
        <v>4796</v>
      </c>
      <c r="EM44" s="21">
        <v>4606</v>
      </c>
      <c r="EN44" s="21">
        <v>8640</v>
      </c>
      <c r="EO44" s="21">
        <v>7333</v>
      </c>
      <c r="EP44" s="21">
        <v>13445</v>
      </c>
      <c r="EQ44" s="20">
        <v>83049</v>
      </c>
      <c r="ER44" s="21">
        <v>5616</v>
      </c>
      <c r="ES44" s="21">
        <v>6992</v>
      </c>
      <c r="ET44" s="21">
        <v>6309</v>
      </c>
      <c r="EU44" s="21">
        <v>8052</v>
      </c>
      <c r="EV44" s="21">
        <v>7958</v>
      </c>
      <c r="EW44" s="21">
        <v>4666</v>
      </c>
      <c r="EX44" s="21">
        <v>4619</v>
      </c>
      <c r="EY44" s="21">
        <v>4672</v>
      </c>
      <c r="EZ44" s="21">
        <v>6360</v>
      </c>
      <c r="FA44" s="21">
        <v>7410</v>
      </c>
      <c r="FB44" s="21">
        <v>7439</v>
      </c>
      <c r="FC44" s="21">
        <v>13661</v>
      </c>
      <c r="FD44" s="20">
        <v>83754</v>
      </c>
      <c r="FE44" s="21">
        <v>6714</v>
      </c>
      <c r="FF44" s="21">
        <v>4450</v>
      </c>
      <c r="FG44" s="21">
        <v>6155</v>
      </c>
      <c r="FH44" s="21">
        <v>8608</v>
      </c>
      <c r="FI44" s="21">
        <v>5420</v>
      </c>
      <c r="FJ44" s="21">
        <v>5443</v>
      </c>
      <c r="FK44" s="21">
        <v>3559</v>
      </c>
      <c r="FL44" s="21">
        <v>3913</v>
      </c>
      <c r="FM44" s="21">
        <v>5615</v>
      </c>
      <c r="FN44" s="21">
        <v>6826</v>
      </c>
      <c r="FO44" s="21">
        <v>8629</v>
      </c>
      <c r="FP44" s="21">
        <v>14773</v>
      </c>
      <c r="FQ44" s="20">
        <v>80105</v>
      </c>
      <c r="FR44" s="21">
        <v>4559</v>
      </c>
      <c r="FS44" s="21">
        <v>7483</v>
      </c>
      <c r="FT44" s="21">
        <v>8333</v>
      </c>
      <c r="FU44" s="21">
        <v>11591</v>
      </c>
      <c r="FV44" s="21">
        <v>7379</v>
      </c>
      <c r="FW44" s="21">
        <v>7151</v>
      </c>
      <c r="FX44" s="21">
        <v>5019</v>
      </c>
      <c r="FY44" s="21">
        <v>5027</v>
      </c>
      <c r="FZ44" s="21">
        <v>8443</v>
      </c>
      <c r="GA44" s="22">
        <v>9609</v>
      </c>
      <c r="GB44" s="22">
        <v>16474</v>
      </c>
      <c r="GC44" s="21">
        <v>22607</v>
      </c>
      <c r="GD44" s="20">
        <v>113675</v>
      </c>
      <c r="GE44" s="19">
        <v>8386</v>
      </c>
      <c r="GF44" s="18">
        <v>11567</v>
      </c>
      <c r="GG44" s="18">
        <v>12871</v>
      </c>
      <c r="GH44" s="18">
        <v>14863</v>
      </c>
      <c r="GI44" s="18">
        <v>12053</v>
      </c>
      <c r="GJ44" s="18">
        <v>10146</v>
      </c>
      <c r="GK44" s="18">
        <v>8135</v>
      </c>
      <c r="GL44" s="18">
        <v>9641</v>
      </c>
      <c r="GM44" s="18">
        <v>12535</v>
      </c>
      <c r="GN44" s="17">
        <v>16115</v>
      </c>
      <c r="GO44" s="17">
        <v>15636</v>
      </c>
      <c r="GP44" s="16">
        <v>24333</v>
      </c>
      <c r="GQ44" s="56">
        <v>156281</v>
      </c>
      <c r="GR44" s="54">
        <v>11807</v>
      </c>
      <c r="GS44" s="24">
        <v>40.794180777486289</v>
      </c>
      <c r="GT44" s="67">
        <v>10295</v>
      </c>
      <c r="GU44" s="15">
        <v>-10.996801244920896</v>
      </c>
      <c r="GV44" s="67">
        <v>13906</v>
      </c>
      <c r="GW44" s="15">
        <v>8.0413332297412765</v>
      </c>
      <c r="GX44" s="67">
        <v>20016</v>
      </c>
      <c r="GY44" s="15">
        <v>34.669985870954712</v>
      </c>
      <c r="GZ44" s="67">
        <v>16260</v>
      </c>
      <c r="HA44" s="15">
        <v>34.904173234879288</v>
      </c>
      <c r="HB44" s="67">
        <v>11147</v>
      </c>
      <c r="HC44" s="15">
        <v>9.8659570273999631</v>
      </c>
      <c r="HD44" s="67">
        <v>7620</v>
      </c>
      <c r="HE44" s="15">
        <v>-6.3306699446834642</v>
      </c>
      <c r="HF44" s="67">
        <v>9615</v>
      </c>
      <c r="HG44" s="15">
        <v>-0.26968156830203815</v>
      </c>
      <c r="HH44" s="67">
        <v>13159</v>
      </c>
      <c r="HI44" s="15">
        <v>4.97806142800159</v>
      </c>
      <c r="HJ44" s="67">
        <v>17893</v>
      </c>
      <c r="HK44" s="15">
        <v>11.033198883028227</v>
      </c>
      <c r="HL44" s="67">
        <v>20143</v>
      </c>
      <c r="HM44" s="15">
        <v>28.82450754668713</v>
      </c>
      <c r="HN44" s="67">
        <v>26221</v>
      </c>
      <c r="HO44" s="15">
        <v>7.7590103974026992</v>
      </c>
      <c r="HP44" s="72">
        <v>178082</v>
      </c>
      <c r="HQ44" s="24">
        <v>13.949872345326696</v>
      </c>
      <c r="HR44" s="67">
        <v>9544</v>
      </c>
      <c r="HS44" s="15">
        <v>-19.166596087066988</v>
      </c>
      <c r="HT44" s="67">
        <v>13247</v>
      </c>
      <c r="HU44" s="15">
        <v>28.674113647401644</v>
      </c>
      <c r="HV44" s="67">
        <v>15132</v>
      </c>
      <c r="HW44" s="15">
        <v>8.816338271249812</v>
      </c>
      <c r="HX44" s="67">
        <v>20452</v>
      </c>
      <c r="HY44" s="15">
        <v>2.1782573940847261</v>
      </c>
      <c r="HZ44" s="67">
        <v>16306</v>
      </c>
      <c r="IA44" s="15">
        <v>0.28290282902829755</v>
      </c>
      <c r="IB44" s="67">
        <v>13039</v>
      </c>
      <c r="IC44" s="15">
        <v>16.973176639454568</v>
      </c>
      <c r="ID44" s="67">
        <v>9420</v>
      </c>
      <c r="IE44" s="15">
        <v>23.622047244094489</v>
      </c>
      <c r="IF44" s="67">
        <v>13732</v>
      </c>
      <c r="IG44" s="15">
        <v>42.818512740509632</v>
      </c>
      <c r="IH44" s="67">
        <v>17643</v>
      </c>
      <c r="II44" s="15">
        <v>34.075537654836992</v>
      </c>
      <c r="IJ44" s="67">
        <v>23217</v>
      </c>
      <c r="IK44" s="15">
        <v>29.754652657463822</v>
      </c>
      <c r="IL44" s="67">
        <v>26010</v>
      </c>
      <c r="IM44" s="15">
        <v>29.126743781958986</v>
      </c>
      <c r="IN44" s="67">
        <v>29985</v>
      </c>
      <c r="IO44" s="15">
        <v>14.354906372754673</v>
      </c>
      <c r="IP44" s="98">
        <v>207727</v>
      </c>
      <c r="IQ44" s="15">
        <v>16.646825619658358</v>
      </c>
      <c r="IR44" s="67">
        <v>12768</v>
      </c>
      <c r="IS44" s="15">
        <v>33.780385582564953</v>
      </c>
      <c r="IT44" s="67">
        <v>13570</v>
      </c>
      <c r="IU44" s="15">
        <v>2.4382879142447411</v>
      </c>
      <c r="IV44" s="124">
        <v>20411</v>
      </c>
      <c r="IW44" s="130">
        <v>34.886333597673811</v>
      </c>
      <c r="IX44" s="124">
        <v>25550</v>
      </c>
      <c r="IY44" s="130">
        <v>24.926657539604925</v>
      </c>
      <c r="IZ44" s="124">
        <v>21358</v>
      </c>
      <c r="JA44" s="130">
        <v>30.982460444008343</v>
      </c>
      <c r="JB44" s="124">
        <v>15978</v>
      </c>
      <c r="JC44" s="130">
        <v>22.540072091418061</v>
      </c>
      <c r="JD44" s="124">
        <v>11201</v>
      </c>
      <c r="JE44" s="130">
        <v>18.906581740976634</v>
      </c>
      <c r="JF44" s="124">
        <v>11483</v>
      </c>
      <c r="JG44" s="130">
        <v>-16.377803670259251</v>
      </c>
      <c r="JH44" s="124">
        <v>20846</v>
      </c>
      <c r="JI44" s="130">
        <v>18.154508870373508</v>
      </c>
      <c r="JJ44" s="124">
        <v>28279</v>
      </c>
      <c r="JK44" s="130">
        <v>21.802989188956378</v>
      </c>
      <c r="JL44" s="124">
        <v>26603</v>
      </c>
      <c r="JM44" s="130">
        <v>2.2798923490964906</v>
      </c>
      <c r="JN44" s="124">
        <v>36473</v>
      </c>
      <c r="JO44" s="130">
        <v>21.637485409371358</v>
      </c>
      <c r="JP44" s="125">
        <v>244520</v>
      </c>
      <c r="JQ44" s="130">
        <v>17.712189556485193</v>
      </c>
      <c r="JR44" s="124">
        <v>12396</v>
      </c>
      <c r="JS44" s="130">
        <v>-2.9135338345864681</v>
      </c>
      <c r="JT44" s="124">
        <v>14213</v>
      </c>
      <c r="JU44" s="130">
        <v>4.7383935151068535</v>
      </c>
      <c r="JV44" s="124">
        <v>21493</v>
      </c>
      <c r="JW44" s="167">
        <v>5.3010631522218521</v>
      </c>
      <c r="JX44" s="172">
        <v>28330</v>
      </c>
      <c r="JY44" s="167">
        <v>10.880626223091983</v>
      </c>
      <c r="JZ44" s="172">
        <v>19463</v>
      </c>
      <c r="KA44" s="130">
        <v>-8.8725536098885662</v>
      </c>
      <c r="KB44" s="172">
        <v>10283</v>
      </c>
      <c r="KC44" s="130">
        <v>-35.642758793340846</v>
      </c>
      <c r="KD44" s="172">
        <v>5893</v>
      </c>
      <c r="KE44" s="130">
        <v>-47.388626015534328</v>
      </c>
      <c r="KF44" s="172">
        <v>9709</v>
      </c>
      <c r="KG44" s="130">
        <v>-15.44892449708264</v>
      </c>
      <c r="KH44" s="172">
        <v>17570</v>
      </c>
      <c r="KI44" s="130">
        <v>-15.715245130960376</v>
      </c>
      <c r="KJ44" s="172">
        <v>23767</v>
      </c>
      <c r="KK44" s="130">
        <v>-15.955302521305558</v>
      </c>
      <c r="KL44" s="172">
        <v>28090</v>
      </c>
      <c r="KM44" s="130">
        <v>5.5895951584407744</v>
      </c>
      <c r="KN44" s="172">
        <v>32143</v>
      </c>
      <c r="KO44" s="130">
        <v>-11.871795574808763</v>
      </c>
      <c r="KP44" s="125">
        <v>223350</v>
      </c>
      <c r="KQ44" s="130">
        <v>-8.6577785048257851</v>
      </c>
      <c r="KR44" s="172">
        <v>13907</v>
      </c>
      <c r="KS44" s="130">
        <v>12.189415940626013</v>
      </c>
      <c r="KT44" s="172">
        <v>19657</v>
      </c>
      <c r="KU44" s="130">
        <v>38.302962076971795</v>
      </c>
      <c r="KV44" s="172">
        <v>28672</v>
      </c>
      <c r="KW44" s="130">
        <v>33.401572605034204</v>
      </c>
      <c r="KX44" s="172">
        <v>31762</v>
      </c>
      <c r="KY44" s="130">
        <v>12.114366396046595</v>
      </c>
      <c r="KZ44" s="172">
        <v>27926</v>
      </c>
      <c r="LA44" s="181">
        <v>43.482505266402917</v>
      </c>
      <c r="LB44" s="185">
        <v>15685</v>
      </c>
      <c r="LC44" s="181">
        <v>52.533307400564034</v>
      </c>
      <c r="LD44" s="185">
        <v>16208</v>
      </c>
      <c r="LE44" s="181">
        <v>175.03818089258439</v>
      </c>
      <c r="LF44" s="185">
        <v>13860</v>
      </c>
      <c r="LG44" s="181">
        <v>42.754145638067762</v>
      </c>
      <c r="LH44" s="185">
        <v>28962</v>
      </c>
      <c r="LI44" s="181">
        <v>64.837791690381323</v>
      </c>
      <c r="LJ44" s="185">
        <v>36243</v>
      </c>
      <c r="LK44" s="181">
        <v>52.49295241300964</v>
      </c>
      <c r="LL44" s="185">
        <v>34322</v>
      </c>
      <c r="LM44" s="181">
        <v>22.18583125667497</v>
      </c>
      <c r="LN44" s="185">
        <v>44050</v>
      </c>
      <c r="LO44" s="181">
        <v>37.043835360731727</v>
      </c>
      <c r="LP44" s="121">
        <v>311254</v>
      </c>
      <c r="LQ44" s="130">
        <v>39.357062905753295</v>
      </c>
      <c r="LR44" s="185">
        <v>20559</v>
      </c>
      <c r="LS44" s="130">
        <v>47.832027036744094</v>
      </c>
      <c r="LT44" s="172">
        <v>19836</v>
      </c>
      <c r="LU44" s="130">
        <v>0.91061708297299759</v>
      </c>
      <c r="LV44" s="172">
        <v>30820</v>
      </c>
      <c r="LW44" s="130">
        <v>7.4916294642857206</v>
      </c>
      <c r="LX44" s="172">
        <v>34441</v>
      </c>
      <c r="LY44" s="130">
        <v>8.4346073924815848</v>
      </c>
      <c r="LZ44" s="172">
        <v>23898</v>
      </c>
      <c r="MA44" s="130">
        <v>-14.423834419537352</v>
      </c>
      <c r="MB44" s="172">
        <v>18118</v>
      </c>
      <c r="MC44" s="130">
        <v>15.511635320369788</v>
      </c>
      <c r="MD44" s="172">
        <v>12757</v>
      </c>
      <c r="ME44" s="130">
        <v>-21.291954590325769</v>
      </c>
      <c r="MF44" s="172">
        <v>15711</v>
      </c>
      <c r="MG44" s="130">
        <v>13.354978354978364</v>
      </c>
      <c r="MH44" s="172">
        <v>20769</v>
      </c>
      <c r="MI44" s="130">
        <v>-28.288792210482704</v>
      </c>
      <c r="MJ44" s="172">
        <v>32356</v>
      </c>
      <c r="MK44" s="130">
        <v>-10.724829622271892</v>
      </c>
      <c r="ML44" s="172">
        <v>33043</v>
      </c>
      <c r="MM44" s="130">
        <v>-3.7264728162694438</v>
      </c>
      <c r="MN44" s="172">
        <v>45333</v>
      </c>
      <c r="MO44" s="130">
        <v>2.9125993189557331</v>
      </c>
      <c r="MP44" s="121">
        <v>307641</v>
      </c>
      <c r="MQ44" s="130">
        <v>-1.1607882950901871</v>
      </c>
      <c r="MR44" s="185">
        <v>22113</v>
      </c>
      <c r="MS44" s="130">
        <v>7.5587334014300289</v>
      </c>
      <c r="MT44" s="172">
        <v>22529</v>
      </c>
      <c r="MU44" s="130">
        <v>13.576325872151651</v>
      </c>
      <c r="MV44" s="172">
        <v>37845</v>
      </c>
      <c r="MW44" s="130">
        <v>22.793640493186238</v>
      </c>
      <c r="MX44" s="172">
        <v>41735</v>
      </c>
      <c r="MY44" s="130">
        <v>21.178246856943762</v>
      </c>
      <c r="MZ44" s="172">
        <v>25422</v>
      </c>
      <c r="NA44" s="130">
        <v>6.3771026864172686</v>
      </c>
      <c r="NB44" s="172">
        <v>27627</v>
      </c>
      <c r="NC44" s="130">
        <v>52.483717849652287</v>
      </c>
      <c r="ND44" s="172">
        <v>15694</v>
      </c>
      <c r="NE44" s="130">
        <v>23.022654229050723</v>
      </c>
      <c r="NF44" s="172">
        <v>19218</v>
      </c>
      <c r="NG44" s="130">
        <v>22.32194004200878</v>
      </c>
      <c r="NH44" s="172">
        <v>28613</v>
      </c>
      <c r="NI44" s="130">
        <v>37.767827049930183</v>
      </c>
      <c r="NJ44" s="172">
        <v>40758</v>
      </c>
      <c r="NK44" s="130">
        <v>25.967363085671892</v>
      </c>
      <c r="NL44" s="172">
        <v>45710</v>
      </c>
      <c r="NM44" s="130">
        <v>38.334896952455885</v>
      </c>
      <c r="NN44" s="171">
        <v>55665</v>
      </c>
      <c r="NO44" s="130">
        <v>22.791344054000405</v>
      </c>
      <c r="NP44" s="121">
        <v>382929</v>
      </c>
      <c r="NQ44" s="130">
        <v>24.472680819526648</v>
      </c>
      <c r="NR44" s="185">
        <v>22065</v>
      </c>
      <c r="NS44" s="130">
        <v>-0.2170668837335521</v>
      </c>
      <c r="NT44" s="172">
        <v>27484</v>
      </c>
      <c r="NU44" s="130">
        <v>21.993874561676051</v>
      </c>
      <c r="NV44" s="172">
        <v>40789</v>
      </c>
      <c r="NW44" s="130">
        <v>7.7790989562689816</v>
      </c>
      <c r="NX44" s="172">
        <v>43726</v>
      </c>
      <c r="NY44" s="130">
        <v>4.7705762549419051</v>
      </c>
      <c r="NZ44" s="172">
        <v>31217</v>
      </c>
      <c r="OA44" s="130">
        <v>22.795216741405078</v>
      </c>
      <c r="OB44" s="172">
        <v>25538</v>
      </c>
      <c r="OC44" s="130">
        <v>-7.5614435154016002</v>
      </c>
      <c r="OD44" s="172">
        <v>16831</v>
      </c>
      <c r="OE44" s="130">
        <v>7.2448069325857123</v>
      </c>
      <c r="OF44" s="172">
        <v>20520</v>
      </c>
      <c r="OG44" s="130">
        <v>6.7748985326256728</v>
      </c>
      <c r="OH44" s="172">
        <v>28020</v>
      </c>
      <c r="OI44" s="130">
        <v>-2.072484535001573</v>
      </c>
      <c r="OJ44" s="172">
        <v>45354</v>
      </c>
      <c r="OK44" s="130">
        <v>11.276313852495212</v>
      </c>
      <c r="OL44" s="172">
        <v>49282</v>
      </c>
      <c r="OM44" s="130">
        <v>7.8144826077444662</v>
      </c>
      <c r="ON44" s="171">
        <v>57764</v>
      </c>
      <c r="OO44" s="130">
        <v>3.7707715799874197</v>
      </c>
      <c r="OP44" s="121">
        <v>408590</v>
      </c>
      <c r="OQ44" s="130">
        <v>6.7012422668432103</v>
      </c>
      <c r="OR44" s="185">
        <v>27549</v>
      </c>
      <c r="OS44" s="130">
        <v>24.853840924541124</v>
      </c>
      <c r="OT44" s="172">
        <v>18541</v>
      </c>
      <c r="OU44" s="130">
        <v>-32.538931742104495</v>
      </c>
      <c r="OV44" s="172">
        <v>890</v>
      </c>
      <c r="OW44" s="130">
        <v>-97.818039177229153</v>
      </c>
      <c r="OX44" s="172">
        <v>152</v>
      </c>
      <c r="OY44" s="130">
        <v>-99.652380734574393</v>
      </c>
      <c r="OZ44" s="172">
        <v>90</v>
      </c>
      <c r="PA44" s="130">
        <v>-99.711695550501332</v>
      </c>
      <c r="PB44" s="172">
        <v>121</v>
      </c>
      <c r="PC44" s="130">
        <v>-99.526196256558848</v>
      </c>
      <c r="PD44" s="172">
        <v>136</v>
      </c>
      <c r="PE44" s="130">
        <v>-99.191967203374716</v>
      </c>
      <c r="PF44" s="172">
        <v>276</v>
      </c>
      <c r="PG44" s="130">
        <v>-98.654970760233923</v>
      </c>
      <c r="PH44" s="172">
        <v>186</v>
      </c>
      <c r="PI44" s="130">
        <v>-99.336188436830824</v>
      </c>
      <c r="PJ44" s="172">
        <v>180</v>
      </c>
      <c r="PK44" s="130">
        <v>-99.603122106098681</v>
      </c>
      <c r="PL44" s="172">
        <v>168</v>
      </c>
      <c r="PM44" s="130">
        <v>-99.659104744125642</v>
      </c>
      <c r="PN44" s="172">
        <v>261</v>
      </c>
      <c r="PO44" s="130">
        <v>-99.548161484661719</v>
      </c>
      <c r="PP44" s="121">
        <v>48550</v>
      </c>
      <c r="PQ44" s="130">
        <v>-88.117672972906831</v>
      </c>
      <c r="PR44" s="185">
        <v>237</v>
      </c>
      <c r="PS44" s="130">
        <v>-99.139714690188399</v>
      </c>
      <c r="PT44" s="172">
        <v>394</v>
      </c>
      <c r="PU44" s="130">
        <v>-97.874979774553694</v>
      </c>
      <c r="PV44" s="172">
        <v>333</v>
      </c>
      <c r="PW44" s="130">
        <v>-62.584269662921344</v>
      </c>
      <c r="PX44" s="172">
        <v>252</v>
      </c>
      <c r="PY44" s="130">
        <v>65.789473684210535</v>
      </c>
      <c r="PZ44" s="172">
        <v>253</v>
      </c>
      <c r="QA44" s="130">
        <v>181.11111111111109</v>
      </c>
      <c r="QB44" s="172">
        <v>323</v>
      </c>
      <c r="QC44" s="130">
        <v>166.94214876033061</v>
      </c>
      <c r="QD44" s="172">
        <v>352</v>
      </c>
      <c r="QE44" s="130">
        <v>158.82352941176472</v>
      </c>
      <c r="QF44" s="172">
        <v>566</v>
      </c>
      <c r="QG44" s="130">
        <v>105.07246376811592</v>
      </c>
      <c r="QH44" s="172">
        <v>348</v>
      </c>
      <c r="QI44" s="130">
        <v>87.09677419354837</v>
      </c>
      <c r="QJ44" s="172">
        <v>396</v>
      </c>
      <c r="QK44" s="130">
        <v>120.00000000000001</v>
      </c>
      <c r="QL44" s="172">
        <v>583</v>
      </c>
      <c r="QM44" s="130">
        <v>247.02380952380955</v>
      </c>
      <c r="QN44" s="172">
        <v>451</v>
      </c>
      <c r="QO44" s="130">
        <v>72.796934865900369</v>
      </c>
      <c r="QP44" s="121">
        <v>4488</v>
      </c>
      <c r="QQ44" s="130">
        <v>-90.755921730175089</v>
      </c>
      <c r="QR44" s="186">
        <v>557</v>
      </c>
      <c r="QS44" s="130">
        <v>135.0210970464135</v>
      </c>
      <c r="QT44" s="171">
        <v>987</v>
      </c>
      <c r="QU44" s="130">
        <v>150.507614213198</v>
      </c>
      <c r="QV44" s="171">
        <v>624</v>
      </c>
      <c r="QW44" s="130">
        <v>87.387387387387378</v>
      </c>
      <c r="QX44" s="171">
        <v>1280</v>
      </c>
      <c r="QY44" s="130">
        <v>407.93650793650789</v>
      </c>
      <c r="QZ44" s="171">
        <v>2432</v>
      </c>
      <c r="RA44" s="130">
        <v>861.26482213438726</v>
      </c>
      <c r="RB44" s="171">
        <v>3415</v>
      </c>
      <c r="RC44" s="130">
        <v>957.27554179566573</v>
      </c>
      <c r="RD44" s="171">
        <v>3799</v>
      </c>
      <c r="RE44" s="130">
        <v>979.26136363636363</v>
      </c>
      <c r="RF44" s="171">
        <v>4826</v>
      </c>
      <c r="RG44" s="130">
        <v>752.65017667844529</v>
      </c>
      <c r="RH44" s="171">
        <v>6354</v>
      </c>
      <c r="RI44" s="130">
        <v>1725.862068965517</v>
      </c>
      <c r="RJ44" s="171">
        <v>12349</v>
      </c>
      <c r="RK44" s="130">
        <v>3018.4343434343436</v>
      </c>
      <c r="RL44" s="171">
        <v>13113</v>
      </c>
      <c r="RM44" s="130">
        <v>2149.2281303602058</v>
      </c>
      <c r="RN44" s="171">
        <v>20713</v>
      </c>
      <c r="RO44" s="130">
        <v>4492.6829268292686</v>
      </c>
      <c r="RP44" s="121">
        <v>70449</v>
      </c>
      <c r="RQ44" s="130">
        <v>1469.7192513368984</v>
      </c>
      <c r="RR44" s="171">
        <v>11058</v>
      </c>
      <c r="RS44" s="130">
        <v>1885.2782764811491</v>
      </c>
      <c r="RT44" s="171">
        <v>16486</v>
      </c>
      <c r="RU44" s="130">
        <v>1570.3140830800403</v>
      </c>
      <c r="RV44" s="171">
        <v>23569</v>
      </c>
      <c r="RW44" s="130">
        <v>3677.0833333333335</v>
      </c>
      <c r="RX44" s="171">
        <v>25679</v>
      </c>
      <c r="RY44" s="130">
        <v>1906.171875</v>
      </c>
      <c r="RZ44" s="171">
        <v>21544</v>
      </c>
      <c r="SA44" s="130">
        <v>785.85526315789468</v>
      </c>
      <c r="SB44" s="171">
        <v>15799</v>
      </c>
      <c r="SC44" s="130">
        <v>362.63543191800875</v>
      </c>
      <c r="SD44" s="186">
        <v>11356</v>
      </c>
      <c r="SE44" s="130">
        <v>198.92076862332192</v>
      </c>
      <c r="SF44" s="186">
        <v>15522</v>
      </c>
      <c r="SG44" s="130">
        <v>221.63282221301284</v>
      </c>
      <c r="SH44" s="186">
        <v>21867</v>
      </c>
      <c r="SI44" s="130">
        <v>244.14542020774314</v>
      </c>
      <c r="SJ44" s="186">
        <v>33321</v>
      </c>
      <c r="SK44" s="130">
        <v>169.8275163980889</v>
      </c>
      <c r="SL44" s="186">
        <v>30565</v>
      </c>
      <c r="SM44" s="130">
        <v>133.08930069396783</v>
      </c>
      <c r="SN44" s="186">
        <v>33106</v>
      </c>
      <c r="SO44" s="130">
        <v>59.83198957176652</v>
      </c>
      <c r="SP44" s="121">
        <v>259872</v>
      </c>
      <c r="SQ44" s="130">
        <v>268.87961504066772</v>
      </c>
      <c r="SR44" s="186">
        <v>16913</v>
      </c>
      <c r="SS44" s="130">
        <v>52.948091879182499</v>
      </c>
      <c r="ST44" s="186">
        <v>29516</v>
      </c>
      <c r="SU44" s="130">
        <v>79.036758461725114</v>
      </c>
      <c r="SV44" s="186">
        <v>25294</v>
      </c>
      <c r="SW44" s="130">
        <v>7.318935890364453</v>
      </c>
      <c r="SX44" s="186">
        <v>31993</v>
      </c>
      <c r="SY44" s="130">
        <v>24.58818489816581</v>
      </c>
      <c r="SZ44" s="186">
        <v>27380</v>
      </c>
      <c r="TA44" s="130">
        <v>27.088748607500925</v>
      </c>
      <c r="TB44" s="186">
        <v>16138</v>
      </c>
      <c r="TC44" s="130">
        <v>2.14570542439394</v>
      </c>
      <c r="TD44" s="186">
        <v>12275</v>
      </c>
      <c r="TE44" s="130">
        <v>8.0926382529059602</v>
      </c>
      <c r="TF44" s="186">
        <v>12913</v>
      </c>
      <c r="TG44" s="130">
        <v>-16.808400979255257</v>
      </c>
      <c r="TH44" s="186">
        <v>29347</v>
      </c>
      <c r="TI44" s="130">
        <v>34.206795628115415</v>
      </c>
      <c r="TJ44" s="186">
        <v>37050</v>
      </c>
      <c r="TK44" s="130">
        <v>11.191140722067171</v>
      </c>
      <c r="TL44" s="186">
        <v>30623</v>
      </c>
      <c r="TM44" s="130">
        <v>0.18975952887290148</v>
      </c>
      <c r="TN44" s="186">
        <v>31394</v>
      </c>
      <c r="TO44" s="130">
        <v>-5.1712680480879625</v>
      </c>
      <c r="TP44" s="121">
        <v>300836</v>
      </c>
      <c r="TQ44" s="130">
        <v>15.763144932890039</v>
      </c>
      <c r="TR44" s="186">
        <v>26188</v>
      </c>
      <c r="TS44" s="130">
        <v>54.839472595045223</v>
      </c>
      <c r="TT44" s="186">
        <v>25161</v>
      </c>
      <c r="TU44" s="130">
        <v>-14.754709310204639</v>
      </c>
      <c r="TV44" s="186">
        <v>24780</v>
      </c>
      <c r="TW44" s="130">
        <v>-2.0321024748952365</v>
      </c>
      <c r="TX44" s="186">
        <v>30811</v>
      </c>
      <c r="TY44" s="130">
        <f t="shared" si="27"/>
        <v>-3.6945581846028808</v>
      </c>
      <c r="TZ44" s="186">
        <v>27416</v>
      </c>
      <c r="UA44" s="130">
        <f t="shared" si="28"/>
        <v>0.13148283418553675</v>
      </c>
      <c r="UB44" s="186">
        <v>19945</v>
      </c>
      <c r="UC44" s="130">
        <f t="shared" si="29"/>
        <v>23.590283802205981</v>
      </c>
      <c r="UD44" s="186">
        <v>13840</v>
      </c>
      <c r="UE44" s="130">
        <v>12.749490835030542</v>
      </c>
      <c r="UF44" s="186">
        <v>15516</v>
      </c>
      <c r="UG44" s="130">
        <v>20.157980329900106</v>
      </c>
      <c r="UH44" s="186">
        <v>31359</v>
      </c>
      <c r="UI44" s="130">
        <v>6.855896684499263</v>
      </c>
      <c r="UJ44" s="186">
        <v>34016</v>
      </c>
      <c r="UK44" s="130">
        <v>-8.1889338731443999</v>
      </c>
      <c r="UL44" s="186">
        <v>36250</v>
      </c>
      <c r="UM44" s="130">
        <v>18.375077556085294</v>
      </c>
      <c r="UN44" s="186">
        <v>43865</v>
      </c>
      <c r="UO44" s="130">
        <v>39.724151111677401</v>
      </c>
      <c r="UP44" s="121">
        <f t="shared" si="30"/>
        <v>329147</v>
      </c>
      <c r="UQ44" s="122">
        <f t="shared" si="31"/>
        <v>9.4107753061468671</v>
      </c>
      <c r="UR44" s="186">
        <v>27437</v>
      </c>
      <c r="US44" s="130">
        <v>4.769360012219348</v>
      </c>
      <c r="UT44" s="186">
        <v>22833</v>
      </c>
      <c r="UU44" s="130">
        <v>-9.2524144509359747</v>
      </c>
      <c r="UV44" s="186">
        <v>33636</v>
      </c>
      <c r="UW44" s="130">
        <f t="shared" si="32"/>
        <v>35.738498789346252</v>
      </c>
      <c r="UX44" s="186"/>
      <c r="UY44" s="130"/>
      <c r="UZ44" s="186"/>
      <c r="VA44" s="130"/>
      <c r="VB44" s="186"/>
      <c r="VC44" s="130"/>
      <c r="VD44" s="186"/>
      <c r="VE44" s="130"/>
      <c r="VF44" s="186"/>
      <c r="VG44" s="130"/>
      <c r="VH44" s="186"/>
      <c r="VI44" s="130"/>
      <c r="VJ44" s="186"/>
      <c r="VK44" s="130"/>
      <c r="VL44" s="186"/>
      <c r="VM44" s="130"/>
      <c r="VN44" s="186"/>
      <c r="VO44" s="130"/>
      <c r="VP44" s="121">
        <f t="shared" si="33"/>
        <v>83906</v>
      </c>
      <c r="VQ44" s="122">
        <f t="shared" si="34"/>
        <v>10.215555176082702</v>
      </c>
    </row>
    <row r="45" spans="1:589">
      <c r="A45" s="83"/>
      <c r="B45" s="82"/>
      <c r="C45" s="104" t="s">
        <v>205</v>
      </c>
      <c r="D45" s="90">
        <v>310</v>
      </c>
      <c r="E45" s="20">
        <v>408</v>
      </c>
      <c r="F45" s="20">
        <v>215</v>
      </c>
      <c r="G45" s="20">
        <v>219</v>
      </c>
      <c r="H45" s="20">
        <v>171</v>
      </c>
      <c r="I45" s="20">
        <v>203</v>
      </c>
      <c r="J45" s="20">
        <v>161</v>
      </c>
      <c r="K45" s="20">
        <v>203</v>
      </c>
      <c r="L45" s="20">
        <v>151</v>
      </c>
      <c r="M45" s="20">
        <v>176</v>
      </c>
      <c r="N45" s="20">
        <v>219</v>
      </c>
      <c r="O45" s="20">
        <v>162</v>
      </c>
      <c r="P45" s="20">
        <v>242</v>
      </c>
      <c r="Q45" s="20">
        <v>306</v>
      </c>
      <c r="R45" s="21">
        <v>40</v>
      </c>
      <c r="S45" s="21">
        <v>6</v>
      </c>
      <c r="T45" s="21">
        <v>20</v>
      </c>
      <c r="U45" s="21">
        <v>19</v>
      </c>
      <c r="V45" s="21">
        <v>13</v>
      </c>
      <c r="W45" s="21">
        <v>9</v>
      </c>
      <c r="X45" s="21">
        <v>127</v>
      </c>
      <c r="Y45" s="21">
        <v>52</v>
      </c>
      <c r="Z45" s="21">
        <v>22</v>
      </c>
      <c r="AA45" s="21">
        <v>48</v>
      </c>
      <c r="AB45" s="21">
        <v>7</v>
      </c>
      <c r="AC45" s="21">
        <v>22</v>
      </c>
      <c r="AD45" s="20">
        <v>385</v>
      </c>
      <c r="AE45" s="21">
        <v>5</v>
      </c>
      <c r="AF45" s="21">
        <v>18</v>
      </c>
      <c r="AG45" s="21">
        <v>4</v>
      </c>
      <c r="AH45" s="21">
        <v>19</v>
      </c>
      <c r="AI45" s="21">
        <v>57</v>
      </c>
      <c r="AJ45" s="21">
        <v>18</v>
      </c>
      <c r="AK45" s="21">
        <v>11</v>
      </c>
      <c r="AL45" s="21">
        <v>29</v>
      </c>
      <c r="AM45" s="21">
        <v>15</v>
      </c>
      <c r="AN45" s="21">
        <v>23</v>
      </c>
      <c r="AO45" s="21">
        <v>19</v>
      </c>
      <c r="AP45" s="21">
        <v>19</v>
      </c>
      <c r="AQ45" s="20">
        <v>237</v>
      </c>
      <c r="AR45" s="21">
        <v>13</v>
      </c>
      <c r="AS45" s="21">
        <v>22</v>
      </c>
      <c r="AT45" s="21">
        <v>17</v>
      </c>
      <c r="AU45" s="21">
        <v>20</v>
      </c>
      <c r="AV45" s="21">
        <v>46</v>
      </c>
      <c r="AW45" s="21">
        <v>54</v>
      </c>
      <c r="AX45" s="21">
        <v>23</v>
      </c>
      <c r="AY45" s="21">
        <v>56</v>
      </c>
      <c r="AZ45" s="21">
        <v>26</v>
      </c>
      <c r="BA45" s="21">
        <v>61</v>
      </c>
      <c r="BB45" s="21">
        <v>13</v>
      </c>
      <c r="BC45" s="21">
        <v>14</v>
      </c>
      <c r="BD45" s="20">
        <v>365</v>
      </c>
      <c r="BE45" s="21">
        <v>20</v>
      </c>
      <c r="BF45" s="21">
        <v>7</v>
      </c>
      <c r="BG45" s="21">
        <v>16</v>
      </c>
      <c r="BH45" s="21">
        <v>42</v>
      </c>
      <c r="BI45" s="21">
        <v>40</v>
      </c>
      <c r="BJ45" s="21">
        <v>10</v>
      </c>
      <c r="BK45" s="21">
        <v>20</v>
      </c>
      <c r="BL45" s="21">
        <v>25</v>
      </c>
      <c r="BM45" s="21">
        <v>15</v>
      </c>
      <c r="BN45" s="21">
        <v>31</v>
      </c>
      <c r="BO45" s="21">
        <v>20</v>
      </c>
      <c r="BP45" s="21">
        <v>25</v>
      </c>
      <c r="BQ45" s="20">
        <v>271</v>
      </c>
      <c r="BR45" s="21">
        <v>3</v>
      </c>
      <c r="BS45" s="21">
        <v>37</v>
      </c>
      <c r="BT45" s="21">
        <v>39</v>
      </c>
      <c r="BU45" s="21">
        <v>33</v>
      </c>
      <c r="BV45" s="21">
        <v>60</v>
      </c>
      <c r="BW45" s="21">
        <v>36</v>
      </c>
      <c r="BX45" s="21">
        <v>27</v>
      </c>
      <c r="BY45" s="21">
        <v>53</v>
      </c>
      <c r="BZ45" s="21">
        <v>73</v>
      </c>
      <c r="CA45" s="21">
        <v>63</v>
      </c>
      <c r="CB45" s="21">
        <v>67</v>
      </c>
      <c r="CC45" s="21">
        <v>63</v>
      </c>
      <c r="CD45" s="20">
        <v>554</v>
      </c>
      <c r="CE45" s="21">
        <v>23</v>
      </c>
      <c r="CF45" s="21">
        <v>59</v>
      </c>
      <c r="CG45" s="21">
        <v>15</v>
      </c>
      <c r="CH45" s="21">
        <v>10</v>
      </c>
      <c r="CI45" s="21">
        <v>11</v>
      </c>
      <c r="CJ45" s="21">
        <v>38</v>
      </c>
      <c r="CK45" s="21">
        <v>144</v>
      </c>
      <c r="CL45" s="21">
        <v>28</v>
      </c>
      <c r="CM45" s="21">
        <v>42</v>
      </c>
      <c r="CN45" s="21">
        <v>42</v>
      </c>
      <c r="CO45" s="21">
        <v>39</v>
      </c>
      <c r="CP45" s="21">
        <v>72</v>
      </c>
      <c r="CQ45" s="20">
        <v>523</v>
      </c>
      <c r="CR45" s="21">
        <v>66</v>
      </c>
      <c r="CS45" s="21">
        <v>27</v>
      </c>
      <c r="CT45" s="21">
        <v>41</v>
      </c>
      <c r="CU45" s="21">
        <v>25</v>
      </c>
      <c r="CV45" s="21">
        <v>42</v>
      </c>
      <c r="CW45" s="21">
        <v>38</v>
      </c>
      <c r="CX45" s="21">
        <v>43</v>
      </c>
      <c r="CY45" s="21">
        <v>58</v>
      </c>
      <c r="CZ45" s="21">
        <v>73</v>
      </c>
      <c r="DA45" s="21">
        <v>67</v>
      </c>
      <c r="DB45" s="21">
        <v>54</v>
      </c>
      <c r="DC45" s="21">
        <v>91</v>
      </c>
      <c r="DD45" s="20">
        <v>625</v>
      </c>
      <c r="DE45" s="21">
        <v>26</v>
      </c>
      <c r="DF45" s="21">
        <v>71</v>
      </c>
      <c r="DG45" s="21">
        <v>75</v>
      </c>
      <c r="DH45" s="21">
        <v>47</v>
      </c>
      <c r="DI45" s="21">
        <v>71</v>
      </c>
      <c r="DJ45" s="21">
        <v>36</v>
      </c>
      <c r="DK45" s="21">
        <v>76</v>
      </c>
      <c r="DL45" s="21">
        <v>34</v>
      </c>
      <c r="DM45" s="21">
        <v>78</v>
      </c>
      <c r="DN45" s="21">
        <v>76</v>
      </c>
      <c r="DO45" s="21">
        <v>137</v>
      </c>
      <c r="DP45" s="21">
        <v>83</v>
      </c>
      <c r="DQ45" s="20">
        <v>810</v>
      </c>
      <c r="DR45" s="21">
        <v>75</v>
      </c>
      <c r="DS45" s="21">
        <v>31</v>
      </c>
      <c r="DT45" s="21">
        <v>75</v>
      </c>
      <c r="DU45" s="21">
        <v>41</v>
      </c>
      <c r="DV45" s="21">
        <v>116</v>
      </c>
      <c r="DW45" s="21">
        <v>42</v>
      </c>
      <c r="DX45" s="21">
        <v>60</v>
      </c>
      <c r="DY45" s="21">
        <v>65</v>
      </c>
      <c r="DZ45" s="21">
        <v>106</v>
      </c>
      <c r="EA45" s="21">
        <v>60</v>
      </c>
      <c r="EB45" s="21">
        <v>29</v>
      </c>
      <c r="EC45" s="21">
        <v>107</v>
      </c>
      <c r="ED45" s="13">
        <v>807</v>
      </c>
      <c r="EE45" s="21">
        <v>45</v>
      </c>
      <c r="EF45" s="21">
        <v>69</v>
      </c>
      <c r="EG45" s="21">
        <v>34</v>
      </c>
      <c r="EH45" s="21">
        <v>35</v>
      </c>
      <c r="EI45" s="21">
        <v>47</v>
      </c>
      <c r="EJ45" s="21">
        <v>92</v>
      </c>
      <c r="EK45" s="21">
        <v>28</v>
      </c>
      <c r="EL45" s="21">
        <v>60</v>
      </c>
      <c r="EM45" s="21">
        <v>152</v>
      </c>
      <c r="EN45" s="21">
        <v>31</v>
      </c>
      <c r="EO45" s="21">
        <v>51</v>
      </c>
      <c r="EP45" s="21">
        <v>155</v>
      </c>
      <c r="EQ45" s="20">
        <v>799</v>
      </c>
      <c r="ER45" s="21">
        <v>22</v>
      </c>
      <c r="ES45" s="21">
        <v>48</v>
      </c>
      <c r="ET45" s="21">
        <v>96</v>
      </c>
      <c r="EU45" s="21">
        <v>62</v>
      </c>
      <c r="EV45" s="21">
        <v>69</v>
      </c>
      <c r="EW45" s="21">
        <v>172</v>
      </c>
      <c r="EX45" s="21">
        <v>62</v>
      </c>
      <c r="EY45" s="21">
        <v>53</v>
      </c>
      <c r="EZ45" s="21">
        <v>53</v>
      </c>
      <c r="FA45" s="21">
        <v>36</v>
      </c>
      <c r="FB45" s="21">
        <v>47</v>
      </c>
      <c r="FC45" s="21">
        <v>204</v>
      </c>
      <c r="FD45" s="20">
        <v>924</v>
      </c>
      <c r="FE45" s="21">
        <v>62</v>
      </c>
      <c r="FF45" s="21">
        <v>37</v>
      </c>
      <c r="FG45" s="21">
        <v>93</v>
      </c>
      <c r="FH45" s="21">
        <v>55</v>
      </c>
      <c r="FI45" s="21">
        <v>76</v>
      </c>
      <c r="FJ45" s="21">
        <v>87</v>
      </c>
      <c r="FK45" s="21">
        <v>36</v>
      </c>
      <c r="FL45" s="21">
        <v>54</v>
      </c>
      <c r="FM45" s="21">
        <v>49</v>
      </c>
      <c r="FN45" s="21">
        <v>80</v>
      </c>
      <c r="FO45" s="21">
        <v>89</v>
      </c>
      <c r="FP45" s="21">
        <v>207</v>
      </c>
      <c r="FQ45" s="20">
        <v>925</v>
      </c>
      <c r="FR45" s="21">
        <v>27</v>
      </c>
      <c r="FS45" s="21">
        <v>40</v>
      </c>
      <c r="FT45" s="21">
        <v>95</v>
      </c>
      <c r="FU45" s="21">
        <v>101</v>
      </c>
      <c r="FV45" s="21">
        <v>78</v>
      </c>
      <c r="FW45" s="21">
        <v>163</v>
      </c>
      <c r="FX45" s="21">
        <v>134</v>
      </c>
      <c r="FY45" s="21">
        <v>64</v>
      </c>
      <c r="FZ45" s="21">
        <v>138</v>
      </c>
      <c r="GA45" s="22">
        <v>89</v>
      </c>
      <c r="GB45" s="22">
        <v>86</v>
      </c>
      <c r="GC45" s="21">
        <v>253</v>
      </c>
      <c r="GD45" s="20">
        <v>1268</v>
      </c>
      <c r="GE45" s="19">
        <v>38</v>
      </c>
      <c r="GF45" s="18">
        <v>118</v>
      </c>
      <c r="GG45" s="18">
        <v>148</v>
      </c>
      <c r="GH45" s="18">
        <v>67</v>
      </c>
      <c r="GI45" s="18">
        <v>77</v>
      </c>
      <c r="GJ45" s="18">
        <v>164</v>
      </c>
      <c r="GK45" s="18">
        <v>153</v>
      </c>
      <c r="GL45" s="18">
        <v>92</v>
      </c>
      <c r="GM45" s="18">
        <v>93</v>
      </c>
      <c r="GN45" s="17">
        <v>134</v>
      </c>
      <c r="GO45" s="17">
        <v>75</v>
      </c>
      <c r="GP45" s="16">
        <v>275</v>
      </c>
      <c r="GQ45" s="56">
        <v>1434</v>
      </c>
      <c r="GR45" s="54">
        <v>81</v>
      </c>
      <c r="GS45" s="24">
        <v>113.15789473684212</v>
      </c>
      <c r="GT45" s="67">
        <v>137</v>
      </c>
      <c r="GU45" s="15">
        <v>16.101694915254239</v>
      </c>
      <c r="GV45" s="67">
        <v>187</v>
      </c>
      <c r="GW45" s="15">
        <v>26.351351351351362</v>
      </c>
      <c r="GX45" s="67">
        <v>160</v>
      </c>
      <c r="GY45" s="15">
        <v>138.80597014925371</v>
      </c>
      <c r="GZ45" s="67">
        <v>161</v>
      </c>
      <c r="HA45" s="15">
        <v>109.09090909090908</v>
      </c>
      <c r="HB45" s="67">
        <v>149</v>
      </c>
      <c r="HC45" s="15">
        <v>-9.1463414634146307</v>
      </c>
      <c r="HD45" s="67">
        <v>162</v>
      </c>
      <c r="HE45" s="15">
        <v>5.8823529411764719</v>
      </c>
      <c r="HF45" s="67">
        <v>190</v>
      </c>
      <c r="HG45" s="15">
        <v>106.52173913043477</v>
      </c>
      <c r="HH45" s="67">
        <v>108</v>
      </c>
      <c r="HI45" s="15">
        <v>16.129032258064523</v>
      </c>
      <c r="HJ45" s="67">
        <v>127</v>
      </c>
      <c r="HK45" s="15">
        <v>-5.2238805970149294</v>
      </c>
      <c r="HL45" s="67">
        <v>102</v>
      </c>
      <c r="HM45" s="15">
        <v>36.000000000000007</v>
      </c>
      <c r="HN45" s="67">
        <v>506</v>
      </c>
      <c r="HO45" s="15">
        <v>84.000000000000014</v>
      </c>
      <c r="HP45" s="72">
        <v>2070</v>
      </c>
      <c r="HQ45" s="24">
        <v>44.35146443514644</v>
      </c>
      <c r="HR45" s="67">
        <v>130</v>
      </c>
      <c r="HS45" s="15">
        <v>60.493827160493829</v>
      </c>
      <c r="HT45" s="67">
        <v>149</v>
      </c>
      <c r="HU45" s="15">
        <v>8.7591240875912302</v>
      </c>
      <c r="HV45" s="67">
        <v>214</v>
      </c>
      <c r="HW45" s="15">
        <v>14.438502673796783</v>
      </c>
      <c r="HX45" s="67">
        <v>157</v>
      </c>
      <c r="HY45" s="15">
        <v>-1.8750000000000044</v>
      </c>
      <c r="HZ45" s="67">
        <v>123</v>
      </c>
      <c r="IA45" s="15">
        <v>-23.602484472049689</v>
      </c>
      <c r="IB45" s="67">
        <v>249</v>
      </c>
      <c r="IC45" s="15">
        <v>67.114093959731534</v>
      </c>
      <c r="ID45" s="67">
        <v>89</v>
      </c>
      <c r="IE45" s="15">
        <v>-45.061728395061728</v>
      </c>
      <c r="IF45" s="67">
        <v>171</v>
      </c>
      <c r="IG45" s="15">
        <v>-9.9999999999999982</v>
      </c>
      <c r="IH45" s="67">
        <v>132</v>
      </c>
      <c r="II45" s="15">
        <v>22.222222222222232</v>
      </c>
      <c r="IJ45" s="67">
        <v>164</v>
      </c>
      <c r="IK45" s="15">
        <v>29.133858267716526</v>
      </c>
      <c r="IL45" s="67">
        <v>147</v>
      </c>
      <c r="IM45" s="15">
        <v>44.117647058823529</v>
      </c>
      <c r="IN45" s="67">
        <v>463</v>
      </c>
      <c r="IO45" s="15">
        <v>-8.498023715415016</v>
      </c>
      <c r="IP45" s="98">
        <v>2188</v>
      </c>
      <c r="IQ45" s="15">
        <v>5.7004830917874338</v>
      </c>
      <c r="IR45" s="67">
        <v>144</v>
      </c>
      <c r="IS45" s="15">
        <v>10.769230769230775</v>
      </c>
      <c r="IT45" s="67">
        <v>212</v>
      </c>
      <c r="IU45" s="15">
        <v>42.281879194630868</v>
      </c>
      <c r="IV45" s="124">
        <v>313</v>
      </c>
      <c r="IW45" s="130">
        <v>46.261682242990652</v>
      </c>
      <c r="IX45" s="124">
        <v>179</v>
      </c>
      <c r="IY45" s="130">
        <v>14.012738853503182</v>
      </c>
      <c r="IZ45" s="124">
        <v>284</v>
      </c>
      <c r="JA45" s="130">
        <v>130.89430894308944</v>
      </c>
      <c r="JB45" s="124">
        <v>302</v>
      </c>
      <c r="JC45" s="130">
        <v>21.285140562248994</v>
      </c>
      <c r="JD45" s="124">
        <v>152</v>
      </c>
      <c r="JE45" s="130">
        <v>70.786516853932582</v>
      </c>
      <c r="JF45" s="124">
        <v>215</v>
      </c>
      <c r="JG45" s="130">
        <v>25.730994152046783</v>
      </c>
      <c r="JH45" s="124">
        <v>230</v>
      </c>
      <c r="JI45" s="130">
        <v>74.242424242424249</v>
      </c>
      <c r="JJ45" s="124">
        <v>181</v>
      </c>
      <c r="JK45" s="130">
        <v>10.365853658536594</v>
      </c>
      <c r="JL45" s="124">
        <v>258</v>
      </c>
      <c r="JM45" s="130">
        <v>75.510204081632651</v>
      </c>
      <c r="JN45" s="124">
        <v>744</v>
      </c>
      <c r="JO45" s="130">
        <v>60.691144708423316</v>
      </c>
      <c r="JP45" s="125">
        <v>3214</v>
      </c>
      <c r="JQ45" s="130">
        <v>46.892138939670922</v>
      </c>
      <c r="JR45" s="124">
        <v>148</v>
      </c>
      <c r="JS45" s="130">
        <v>2.7777777777777679</v>
      </c>
      <c r="JT45" s="124">
        <v>216</v>
      </c>
      <c r="JU45" s="130">
        <v>1.8867924528301883</v>
      </c>
      <c r="JV45" s="124">
        <v>215</v>
      </c>
      <c r="JW45" s="167">
        <v>-31.30990415335463</v>
      </c>
      <c r="JX45" s="172">
        <v>198</v>
      </c>
      <c r="JY45" s="167">
        <v>10.61452513966481</v>
      </c>
      <c r="JZ45" s="172">
        <v>199</v>
      </c>
      <c r="KA45" s="130">
        <v>-29.929577464788736</v>
      </c>
      <c r="KB45" s="172">
        <v>115</v>
      </c>
      <c r="KC45" s="130">
        <v>-61.920529801324498</v>
      </c>
      <c r="KD45" s="172">
        <v>124</v>
      </c>
      <c r="KE45" s="130">
        <v>-18.421052631578949</v>
      </c>
      <c r="KF45" s="172">
        <v>159</v>
      </c>
      <c r="KG45" s="130">
        <v>-26.046511627906977</v>
      </c>
      <c r="KH45" s="172">
        <v>189</v>
      </c>
      <c r="KI45" s="130">
        <v>-17.826086956521735</v>
      </c>
      <c r="KJ45" s="172">
        <v>155</v>
      </c>
      <c r="KK45" s="130">
        <v>-14.364640883977897</v>
      </c>
      <c r="KL45" s="172">
        <v>147</v>
      </c>
      <c r="KM45" s="130">
        <v>-43.02325581395349</v>
      </c>
      <c r="KN45" s="172">
        <v>480</v>
      </c>
      <c r="KO45" s="130">
        <v>-35.483870967741936</v>
      </c>
      <c r="KP45" s="125">
        <v>2345</v>
      </c>
      <c r="KQ45" s="130">
        <v>-27.037958929682638</v>
      </c>
      <c r="KR45" s="172">
        <v>136</v>
      </c>
      <c r="KS45" s="130">
        <v>-8.1081081081081035</v>
      </c>
      <c r="KT45" s="172">
        <v>186</v>
      </c>
      <c r="KU45" s="130">
        <v>-13.888888888888884</v>
      </c>
      <c r="KV45" s="172">
        <v>351</v>
      </c>
      <c r="KW45" s="130">
        <v>63.255813953488385</v>
      </c>
      <c r="KX45" s="172">
        <v>223</v>
      </c>
      <c r="KY45" s="130">
        <v>12.62626262626263</v>
      </c>
      <c r="KZ45" s="172">
        <v>198</v>
      </c>
      <c r="LA45" s="181">
        <v>-0.50251256281407253</v>
      </c>
      <c r="LB45" s="185">
        <v>173</v>
      </c>
      <c r="LC45" s="181">
        <v>50.434782608695649</v>
      </c>
      <c r="LD45" s="185">
        <v>170</v>
      </c>
      <c r="LE45" s="181">
        <v>37.096774193548377</v>
      </c>
      <c r="LF45" s="185">
        <v>172</v>
      </c>
      <c r="LG45" s="181">
        <v>8.1761006289308149</v>
      </c>
      <c r="LH45" s="185">
        <v>293</v>
      </c>
      <c r="LI45" s="181">
        <v>55.026455026455025</v>
      </c>
      <c r="LJ45" s="185">
        <v>205</v>
      </c>
      <c r="LK45" s="181">
        <v>32.258064516129025</v>
      </c>
      <c r="LL45" s="185">
        <v>234</v>
      </c>
      <c r="LM45" s="181">
        <v>59.183673469387756</v>
      </c>
      <c r="LN45" s="185">
        <v>656</v>
      </c>
      <c r="LO45" s="181">
        <v>36.666666666666671</v>
      </c>
      <c r="LP45" s="121">
        <v>2997</v>
      </c>
      <c r="LQ45" s="130">
        <v>27.803837953091694</v>
      </c>
      <c r="LR45" s="185">
        <v>183</v>
      </c>
      <c r="LS45" s="130">
        <v>34.558823529411775</v>
      </c>
      <c r="LT45" s="172">
        <v>192</v>
      </c>
      <c r="LU45" s="130">
        <v>3.2258064516129004</v>
      </c>
      <c r="LV45" s="172">
        <v>510</v>
      </c>
      <c r="LW45" s="130">
        <v>45.299145299145295</v>
      </c>
      <c r="LX45" s="172">
        <v>234</v>
      </c>
      <c r="LY45" s="130">
        <v>4.9327354260089606</v>
      </c>
      <c r="LZ45" s="172">
        <v>183</v>
      </c>
      <c r="MA45" s="130">
        <v>-7.5757575757575797</v>
      </c>
      <c r="MB45" s="172">
        <v>239</v>
      </c>
      <c r="MC45" s="130">
        <v>38.150289017341031</v>
      </c>
      <c r="MD45" s="172">
        <v>155</v>
      </c>
      <c r="ME45" s="130">
        <v>-8.8235294117647083</v>
      </c>
      <c r="MF45" s="172">
        <v>183</v>
      </c>
      <c r="MG45" s="130">
        <v>6.3953488372092915</v>
      </c>
      <c r="MH45" s="172">
        <v>224</v>
      </c>
      <c r="MI45" s="130">
        <v>-23.549488054607504</v>
      </c>
      <c r="MJ45" s="172">
        <v>272</v>
      </c>
      <c r="MK45" s="130">
        <v>32.682926829268297</v>
      </c>
      <c r="ML45" s="172">
        <v>267</v>
      </c>
      <c r="MM45" s="130">
        <v>14.102564102564097</v>
      </c>
      <c r="MN45" s="172">
        <v>1121</v>
      </c>
      <c r="MO45" s="130">
        <v>70.884146341463406</v>
      </c>
      <c r="MP45" s="121">
        <v>3763</v>
      </c>
      <c r="MQ45" s="130">
        <v>25.558892225558893</v>
      </c>
      <c r="MR45" s="185">
        <v>302</v>
      </c>
      <c r="MS45" s="130">
        <v>65.027322404371589</v>
      </c>
      <c r="MT45" s="172">
        <v>313</v>
      </c>
      <c r="MU45" s="130">
        <v>63.020833333333329</v>
      </c>
      <c r="MV45" s="172">
        <v>581</v>
      </c>
      <c r="MW45" s="130">
        <v>13.921568627450975</v>
      </c>
      <c r="MX45" s="172">
        <v>322</v>
      </c>
      <c r="MY45" s="130">
        <v>37.606837606837608</v>
      </c>
      <c r="MZ45" s="172">
        <v>158</v>
      </c>
      <c r="NA45" s="130">
        <v>-13.661202185792353</v>
      </c>
      <c r="NB45" s="172">
        <v>277</v>
      </c>
      <c r="NC45" s="130">
        <v>15.899581589958167</v>
      </c>
      <c r="ND45" s="172">
        <v>186</v>
      </c>
      <c r="NE45" s="130">
        <v>19.999999999999996</v>
      </c>
      <c r="NF45" s="172">
        <v>306</v>
      </c>
      <c r="NG45" s="130">
        <v>67.21311475409837</v>
      </c>
      <c r="NH45" s="172">
        <v>334</v>
      </c>
      <c r="NI45" s="130">
        <v>49.107142857142861</v>
      </c>
      <c r="NJ45" s="172">
        <v>400</v>
      </c>
      <c r="NK45" s="130">
        <v>47.058823529411775</v>
      </c>
      <c r="NL45" s="172">
        <v>538</v>
      </c>
      <c r="NM45" s="130">
        <v>101.49812734082397</v>
      </c>
      <c r="NN45" s="171">
        <v>1159</v>
      </c>
      <c r="NO45" s="130">
        <v>3.3898305084745672</v>
      </c>
      <c r="NP45" s="121">
        <v>4876</v>
      </c>
      <c r="NQ45" s="130">
        <v>29.577464788732399</v>
      </c>
      <c r="NR45" s="185">
        <v>441</v>
      </c>
      <c r="NS45" s="130">
        <v>46.026490066225165</v>
      </c>
      <c r="NT45" s="172">
        <v>392</v>
      </c>
      <c r="NU45" s="130">
        <v>25.239616613418537</v>
      </c>
      <c r="NV45" s="172">
        <v>846</v>
      </c>
      <c r="NW45" s="130">
        <v>45.611015490533568</v>
      </c>
      <c r="NX45" s="172">
        <v>601</v>
      </c>
      <c r="NY45" s="130">
        <v>86.645962732919244</v>
      </c>
      <c r="NZ45" s="172">
        <v>330</v>
      </c>
      <c r="OA45" s="130">
        <v>108.86075949367088</v>
      </c>
      <c r="OB45" s="172">
        <v>424</v>
      </c>
      <c r="OC45" s="130">
        <v>53.068592057761734</v>
      </c>
      <c r="OD45" s="172">
        <v>310</v>
      </c>
      <c r="OE45" s="130">
        <v>66.666666666666671</v>
      </c>
      <c r="OF45" s="172">
        <v>354</v>
      </c>
      <c r="OG45" s="130">
        <v>15.686274509803933</v>
      </c>
      <c r="OH45" s="172">
        <v>511</v>
      </c>
      <c r="OI45" s="130">
        <v>52.994011976047894</v>
      </c>
      <c r="OJ45" s="172">
        <v>523</v>
      </c>
      <c r="OK45" s="130">
        <v>30.750000000000011</v>
      </c>
      <c r="OL45" s="172">
        <v>705</v>
      </c>
      <c r="OM45" s="130">
        <v>31.040892193308544</v>
      </c>
      <c r="ON45" s="171">
        <v>1358</v>
      </c>
      <c r="OO45" s="130">
        <v>17.169974115616917</v>
      </c>
      <c r="OP45" s="121">
        <v>6795</v>
      </c>
      <c r="OQ45" s="130">
        <v>39.356029532403603</v>
      </c>
      <c r="OR45" s="185">
        <v>409</v>
      </c>
      <c r="OS45" s="130">
        <v>-7.256235827664403</v>
      </c>
      <c r="OT45" s="172">
        <v>265</v>
      </c>
      <c r="OU45" s="130">
        <v>-32.397959183673478</v>
      </c>
      <c r="OV45" s="172">
        <v>27</v>
      </c>
      <c r="OW45" s="130">
        <v>-96.808510638297875</v>
      </c>
      <c r="OX45" s="172" t="s">
        <v>216</v>
      </c>
      <c r="OY45" s="130" t="s">
        <v>216</v>
      </c>
      <c r="OZ45" s="172" t="s">
        <v>216</v>
      </c>
      <c r="PA45" s="130" t="s">
        <v>216</v>
      </c>
      <c r="PB45" s="172" t="s">
        <v>216</v>
      </c>
      <c r="PC45" s="130" t="s">
        <v>216</v>
      </c>
      <c r="PD45" s="172">
        <v>4</v>
      </c>
      <c r="PE45" s="130">
        <v>-98.709677419354833</v>
      </c>
      <c r="PF45" s="172">
        <v>12</v>
      </c>
      <c r="PG45" s="130">
        <v>-96.610169491525426</v>
      </c>
      <c r="PH45" s="172">
        <v>3</v>
      </c>
      <c r="PI45" s="130">
        <v>-99.412915851272004</v>
      </c>
      <c r="PJ45" s="172">
        <v>2</v>
      </c>
      <c r="PK45" s="130">
        <v>-99.617590822179736</v>
      </c>
      <c r="PL45" s="172">
        <v>1</v>
      </c>
      <c r="PM45" s="130">
        <v>-99.858156028368796</v>
      </c>
      <c r="PN45" s="172" t="s">
        <v>216</v>
      </c>
      <c r="PO45" s="130" t="s">
        <v>216</v>
      </c>
      <c r="PP45" s="121">
        <v>723</v>
      </c>
      <c r="PQ45" s="130">
        <v>-89.359823399558508</v>
      </c>
      <c r="PR45" s="185">
        <v>1</v>
      </c>
      <c r="PS45" s="130">
        <v>-99.755501222493891</v>
      </c>
      <c r="PT45" s="172">
        <v>1</v>
      </c>
      <c r="PU45" s="130">
        <v>-99.622641509433961</v>
      </c>
      <c r="PV45" s="172">
        <v>8</v>
      </c>
      <c r="PW45" s="130">
        <v>-70.370370370370367</v>
      </c>
      <c r="PX45" s="172">
        <v>2</v>
      </c>
      <c r="PY45" s="130" t="s">
        <v>216</v>
      </c>
      <c r="PZ45" s="172">
        <v>1</v>
      </c>
      <c r="QA45" s="130" t="s">
        <v>216</v>
      </c>
      <c r="QB45" s="172">
        <v>74</v>
      </c>
      <c r="QC45" s="130" t="s">
        <v>216</v>
      </c>
      <c r="QD45" s="172">
        <v>6</v>
      </c>
      <c r="QE45" s="130">
        <v>50</v>
      </c>
      <c r="QF45" s="172">
        <v>11</v>
      </c>
      <c r="QG45" s="130">
        <v>-8.3333333333333375</v>
      </c>
      <c r="QH45" s="172">
        <v>1</v>
      </c>
      <c r="QI45" s="130">
        <v>-66.666666666666671</v>
      </c>
      <c r="QJ45" s="172">
        <v>1</v>
      </c>
      <c r="QK45" s="130">
        <v>-50</v>
      </c>
      <c r="QL45" s="172">
        <v>5</v>
      </c>
      <c r="QM45" s="130">
        <v>400</v>
      </c>
      <c r="QN45" s="172">
        <v>1</v>
      </c>
      <c r="QO45" s="130" t="s">
        <v>216</v>
      </c>
      <c r="QP45" s="121">
        <v>112</v>
      </c>
      <c r="QQ45" s="130">
        <v>-84.508990318118947</v>
      </c>
      <c r="QR45" s="186">
        <v>3</v>
      </c>
      <c r="QS45" s="130">
        <v>200</v>
      </c>
      <c r="QT45" s="171">
        <v>55</v>
      </c>
      <c r="QU45" s="130">
        <v>5400</v>
      </c>
      <c r="QV45" s="171">
        <v>4</v>
      </c>
      <c r="QW45" s="130">
        <v>-50</v>
      </c>
      <c r="QX45" s="171">
        <v>1</v>
      </c>
      <c r="QY45" s="130">
        <v>-50</v>
      </c>
      <c r="QZ45" s="171">
        <v>13</v>
      </c>
      <c r="RA45" s="130">
        <v>1200</v>
      </c>
      <c r="RB45" s="171">
        <v>29</v>
      </c>
      <c r="RC45" s="130">
        <v>-60.810810810810814</v>
      </c>
      <c r="RD45" s="171">
        <v>47</v>
      </c>
      <c r="RE45" s="130">
        <v>683.33333333333326</v>
      </c>
      <c r="RF45" s="171">
        <v>128</v>
      </c>
      <c r="RG45" s="130">
        <v>1063.6363636363637</v>
      </c>
      <c r="RH45" s="171">
        <v>70</v>
      </c>
      <c r="RI45" s="130">
        <v>6900</v>
      </c>
      <c r="RJ45" s="171">
        <v>97</v>
      </c>
      <c r="RK45" s="130">
        <v>9600</v>
      </c>
      <c r="RL45" s="171">
        <v>180</v>
      </c>
      <c r="RM45" s="130">
        <v>3500</v>
      </c>
      <c r="RN45" s="171">
        <v>820</v>
      </c>
      <c r="RO45" s="130">
        <v>81900</v>
      </c>
      <c r="RP45" s="121">
        <v>1447</v>
      </c>
      <c r="RQ45" s="130">
        <v>1191.9642857142858</v>
      </c>
      <c r="RR45" s="171">
        <v>297</v>
      </c>
      <c r="RS45" s="130">
        <v>9800</v>
      </c>
      <c r="RT45" s="171">
        <v>391</v>
      </c>
      <c r="RU45" s="130">
        <v>610.90909090909099</v>
      </c>
      <c r="RV45" s="171">
        <v>271</v>
      </c>
      <c r="RW45" s="130">
        <v>6675</v>
      </c>
      <c r="RX45" s="171">
        <v>593</v>
      </c>
      <c r="RY45" s="130">
        <v>59200</v>
      </c>
      <c r="RZ45" s="171">
        <v>417</v>
      </c>
      <c r="SA45" s="130">
        <v>3107.6923076923081</v>
      </c>
      <c r="SB45" s="171">
        <v>410</v>
      </c>
      <c r="SC45" s="130">
        <v>1313.7931034482758</v>
      </c>
      <c r="SD45" s="186">
        <v>381</v>
      </c>
      <c r="SE45" s="130">
        <v>710.63829787234044</v>
      </c>
      <c r="SF45" s="186">
        <v>590</v>
      </c>
      <c r="SG45" s="130">
        <v>360.9375</v>
      </c>
      <c r="SH45" s="186">
        <v>336</v>
      </c>
      <c r="SI45" s="130">
        <v>380</v>
      </c>
      <c r="SJ45" s="186">
        <v>569</v>
      </c>
      <c r="SK45" s="130">
        <v>486.59793814432987</v>
      </c>
      <c r="SL45" s="186">
        <v>697</v>
      </c>
      <c r="SM45" s="130">
        <v>287.22222222222223</v>
      </c>
      <c r="SN45" s="186">
        <v>1748</v>
      </c>
      <c r="SO45" s="130">
        <v>113.17073170731709</v>
      </c>
      <c r="SP45" s="121">
        <v>6700</v>
      </c>
      <c r="SQ45" s="130">
        <v>363.02695231513474</v>
      </c>
      <c r="SR45" s="186">
        <v>481</v>
      </c>
      <c r="SS45" s="130">
        <v>61.952861952861959</v>
      </c>
      <c r="ST45" s="186">
        <v>488</v>
      </c>
      <c r="SU45" s="130">
        <v>24.808184143222501</v>
      </c>
      <c r="SV45" s="186">
        <v>546</v>
      </c>
      <c r="SW45" s="130">
        <v>101.47601476014758</v>
      </c>
      <c r="SX45" s="186">
        <v>701</v>
      </c>
      <c r="SY45" s="130">
        <v>18.212478920741979</v>
      </c>
      <c r="SZ45" s="186">
        <v>446</v>
      </c>
      <c r="TA45" s="130">
        <v>6.9544364508393297</v>
      </c>
      <c r="TB45" s="186">
        <v>380</v>
      </c>
      <c r="TC45" s="130">
        <v>-7.3170731707317032</v>
      </c>
      <c r="TD45" s="186">
        <v>352</v>
      </c>
      <c r="TE45" s="130">
        <v>-7.6115485564304475</v>
      </c>
      <c r="TF45" s="186">
        <v>597</v>
      </c>
      <c r="TG45" s="130">
        <v>1.1864406779660941</v>
      </c>
      <c r="TH45" s="186">
        <v>402</v>
      </c>
      <c r="TI45" s="130">
        <v>19.642857142857139</v>
      </c>
      <c r="TJ45" s="186">
        <v>595</v>
      </c>
      <c r="TK45" s="130">
        <v>4.5694200351493741</v>
      </c>
      <c r="TL45" s="186">
        <v>780</v>
      </c>
      <c r="TM45" s="130">
        <v>11.90817790530847</v>
      </c>
      <c r="TN45" s="186">
        <v>1444</v>
      </c>
      <c r="TO45" s="130">
        <v>-17.391304347826086</v>
      </c>
      <c r="TP45" s="121">
        <v>7212</v>
      </c>
      <c r="TQ45" s="130">
        <v>7.6417910447761139</v>
      </c>
      <c r="TR45" s="186">
        <v>659</v>
      </c>
      <c r="TS45" s="130">
        <v>37.006237006237001</v>
      </c>
      <c r="TT45" s="186">
        <v>503</v>
      </c>
      <c r="TU45" s="130">
        <v>3.0737704918032849</v>
      </c>
      <c r="TV45" s="186">
        <v>678</v>
      </c>
      <c r="TW45" s="130">
        <v>24.175824175824179</v>
      </c>
      <c r="TX45" s="186">
        <v>593</v>
      </c>
      <c r="TY45" s="130">
        <f t="shared" si="27"/>
        <v>-15.406562054208273</v>
      </c>
      <c r="TZ45" s="186">
        <v>512</v>
      </c>
      <c r="UA45" s="130">
        <f t="shared" si="28"/>
        <v>14.798206278026903</v>
      </c>
      <c r="UB45" s="186">
        <v>551</v>
      </c>
      <c r="UC45" s="130">
        <f t="shared" si="29"/>
        <v>44.999999999999993</v>
      </c>
      <c r="UD45" s="186">
        <v>437</v>
      </c>
      <c r="UE45" s="130">
        <v>24.14772727272727</v>
      </c>
      <c r="UF45" s="186">
        <v>553</v>
      </c>
      <c r="UG45" s="130">
        <v>-7.3701842546063601</v>
      </c>
      <c r="UH45" s="186">
        <v>426</v>
      </c>
      <c r="UI45" s="130">
        <v>5.9701492537313383</v>
      </c>
      <c r="UJ45" s="186">
        <v>553</v>
      </c>
      <c r="UK45" s="130">
        <v>-7.0588235294117618</v>
      </c>
      <c r="UL45" s="186">
        <v>783</v>
      </c>
      <c r="UM45" s="130">
        <v>0.38461538461538325</v>
      </c>
      <c r="UN45" s="186">
        <v>1821</v>
      </c>
      <c r="UO45" s="130">
        <v>26.108033240997219</v>
      </c>
      <c r="UP45" s="121">
        <f t="shared" si="30"/>
        <v>8069</v>
      </c>
      <c r="UQ45" s="122">
        <f t="shared" si="31"/>
        <v>11.882972823072645</v>
      </c>
      <c r="UR45" s="186">
        <v>662</v>
      </c>
      <c r="US45" s="130">
        <v>0.45523520485584168</v>
      </c>
      <c r="UT45" s="186">
        <v>548</v>
      </c>
      <c r="UU45" s="130">
        <v>8.9463220675944264</v>
      </c>
      <c r="UV45" s="186">
        <v>777</v>
      </c>
      <c r="UW45" s="130">
        <f t="shared" si="32"/>
        <v>14.601769911504414</v>
      </c>
      <c r="UX45" s="186"/>
      <c r="UY45" s="130"/>
      <c r="UZ45" s="186"/>
      <c r="VA45" s="130"/>
      <c r="VB45" s="186"/>
      <c r="VC45" s="130"/>
      <c r="VD45" s="186"/>
      <c r="VE45" s="130"/>
      <c r="VF45" s="186"/>
      <c r="VG45" s="130"/>
      <c r="VH45" s="186"/>
      <c r="VI45" s="130"/>
      <c r="VJ45" s="186"/>
      <c r="VK45" s="130"/>
      <c r="VL45" s="186"/>
      <c r="VM45" s="130"/>
      <c r="VN45" s="186"/>
      <c r="VO45" s="130"/>
      <c r="VP45" s="121">
        <f t="shared" si="33"/>
        <v>1987</v>
      </c>
      <c r="VQ45" s="122">
        <f t="shared" si="34"/>
        <v>7.9891304347825987</v>
      </c>
    </row>
    <row r="46" spans="1:589">
      <c r="A46" s="83"/>
      <c r="B46" s="160" t="s">
        <v>735</v>
      </c>
      <c r="C46" s="104" t="s">
        <v>238</v>
      </c>
      <c r="D46" s="90">
        <v>0</v>
      </c>
      <c r="E46" s="20">
        <v>4</v>
      </c>
      <c r="F46" s="20">
        <v>2</v>
      </c>
      <c r="G46" s="20">
        <v>0</v>
      </c>
      <c r="H46" s="20">
        <v>51</v>
      </c>
      <c r="I46" s="20">
        <v>2</v>
      </c>
      <c r="J46" s="20">
        <v>152</v>
      </c>
      <c r="K46" s="20">
        <v>253</v>
      </c>
      <c r="L46" s="20">
        <v>352</v>
      </c>
      <c r="M46" s="20">
        <v>480</v>
      </c>
      <c r="N46" s="20">
        <v>2841</v>
      </c>
      <c r="O46" s="20">
        <v>3792</v>
      </c>
      <c r="P46" s="20">
        <v>6608</v>
      </c>
      <c r="Q46" s="20">
        <v>8279</v>
      </c>
      <c r="R46" s="21">
        <v>447</v>
      </c>
      <c r="S46" s="21">
        <v>430</v>
      </c>
      <c r="T46" s="21">
        <v>333</v>
      </c>
      <c r="U46" s="21">
        <v>292</v>
      </c>
      <c r="V46" s="21">
        <v>395</v>
      </c>
      <c r="W46" s="21">
        <v>431</v>
      </c>
      <c r="X46" s="21">
        <v>519</v>
      </c>
      <c r="Y46" s="21">
        <v>571</v>
      </c>
      <c r="Z46" s="21">
        <v>702</v>
      </c>
      <c r="AA46" s="21">
        <v>953</v>
      </c>
      <c r="AB46" s="21">
        <v>1122</v>
      </c>
      <c r="AC46" s="21">
        <v>1198</v>
      </c>
      <c r="AD46" s="20">
        <v>7393</v>
      </c>
      <c r="AE46" s="21">
        <v>1373</v>
      </c>
      <c r="AF46" s="21">
        <v>1433</v>
      </c>
      <c r="AG46" s="21">
        <v>1347</v>
      </c>
      <c r="AH46" s="21">
        <v>1203</v>
      </c>
      <c r="AI46" s="21">
        <v>1177</v>
      </c>
      <c r="AJ46" s="21">
        <v>858</v>
      </c>
      <c r="AK46" s="21">
        <v>617</v>
      </c>
      <c r="AL46" s="21">
        <v>552</v>
      </c>
      <c r="AM46" s="21">
        <v>650</v>
      </c>
      <c r="AN46" s="21">
        <v>771</v>
      </c>
      <c r="AO46" s="21">
        <v>867</v>
      </c>
      <c r="AP46" s="21">
        <v>811</v>
      </c>
      <c r="AQ46" s="20">
        <v>11659</v>
      </c>
      <c r="AR46" s="21">
        <v>776</v>
      </c>
      <c r="AS46" s="21">
        <v>888</v>
      </c>
      <c r="AT46" s="21">
        <v>931</v>
      </c>
      <c r="AU46" s="21">
        <v>1035</v>
      </c>
      <c r="AV46" s="21">
        <v>935</v>
      </c>
      <c r="AW46" s="21">
        <v>1038</v>
      </c>
      <c r="AX46" s="21">
        <v>979</v>
      </c>
      <c r="AY46" s="21">
        <v>1125</v>
      </c>
      <c r="AZ46" s="21">
        <v>1119</v>
      </c>
      <c r="BA46" s="21">
        <v>1092</v>
      </c>
      <c r="BB46" s="21">
        <v>1080</v>
      </c>
      <c r="BC46" s="21">
        <v>1158</v>
      </c>
      <c r="BD46" s="20">
        <v>12156</v>
      </c>
      <c r="BE46" s="21">
        <v>989</v>
      </c>
      <c r="BF46" s="21">
        <v>1075</v>
      </c>
      <c r="BG46" s="21">
        <v>1138</v>
      </c>
      <c r="BH46" s="21">
        <v>1320</v>
      </c>
      <c r="BI46" s="21">
        <v>1347</v>
      </c>
      <c r="BJ46" s="21">
        <v>1156</v>
      </c>
      <c r="BK46" s="21">
        <v>768</v>
      </c>
      <c r="BL46" s="21">
        <v>780</v>
      </c>
      <c r="BM46" s="21">
        <v>844</v>
      </c>
      <c r="BN46" s="21">
        <v>697</v>
      </c>
      <c r="BO46" s="21">
        <v>777</v>
      </c>
      <c r="BP46" s="21">
        <v>723</v>
      </c>
      <c r="BQ46" s="20">
        <v>11614</v>
      </c>
      <c r="BR46" s="21">
        <v>561</v>
      </c>
      <c r="BS46" s="21">
        <v>571</v>
      </c>
      <c r="BT46" s="21">
        <v>650</v>
      </c>
      <c r="BU46" s="21">
        <v>563</v>
      </c>
      <c r="BV46" s="21">
        <v>652</v>
      </c>
      <c r="BW46" s="21">
        <v>604</v>
      </c>
      <c r="BX46" s="21">
        <v>745</v>
      </c>
      <c r="BY46" s="21">
        <v>835</v>
      </c>
      <c r="BZ46" s="21">
        <v>1040</v>
      </c>
      <c r="CA46" s="21">
        <v>936</v>
      </c>
      <c r="CB46" s="21">
        <v>819</v>
      </c>
      <c r="CC46" s="21">
        <v>591</v>
      </c>
      <c r="CD46" s="20">
        <v>8567</v>
      </c>
      <c r="CE46" s="21">
        <v>676</v>
      </c>
      <c r="CF46" s="21">
        <v>594</v>
      </c>
      <c r="CG46" s="21">
        <v>674</v>
      </c>
      <c r="CH46" s="21">
        <v>973</v>
      </c>
      <c r="CI46" s="21">
        <v>1192</v>
      </c>
      <c r="CJ46" s="21">
        <v>1326</v>
      </c>
      <c r="CK46" s="21">
        <v>1081</v>
      </c>
      <c r="CL46" s="21">
        <v>1716</v>
      </c>
      <c r="CM46" s="21">
        <v>1479</v>
      </c>
      <c r="CN46" s="21">
        <v>1529</v>
      </c>
      <c r="CO46" s="21">
        <v>1537</v>
      </c>
      <c r="CP46" s="21">
        <v>1584</v>
      </c>
      <c r="CQ46" s="20">
        <v>14361</v>
      </c>
      <c r="CR46" s="21">
        <v>1433</v>
      </c>
      <c r="CS46" s="21">
        <v>1397</v>
      </c>
      <c r="CT46" s="21">
        <v>1434</v>
      </c>
      <c r="CU46" s="21">
        <v>1293</v>
      </c>
      <c r="CV46" s="21">
        <v>1238</v>
      </c>
      <c r="CW46" s="21">
        <v>1396</v>
      </c>
      <c r="CX46" s="21">
        <v>1560</v>
      </c>
      <c r="CY46" s="21">
        <v>1764</v>
      </c>
      <c r="CZ46" s="21">
        <v>1487</v>
      </c>
      <c r="DA46" s="21">
        <v>2080</v>
      </c>
      <c r="DB46" s="21">
        <v>1875</v>
      </c>
      <c r="DC46" s="21">
        <v>1774</v>
      </c>
      <c r="DD46" s="20">
        <v>18731</v>
      </c>
      <c r="DE46" s="21">
        <v>1659</v>
      </c>
      <c r="DF46" s="21">
        <v>1695</v>
      </c>
      <c r="DG46" s="21">
        <v>1491</v>
      </c>
      <c r="DH46" s="21">
        <v>1468</v>
      </c>
      <c r="DI46" s="21">
        <v>1550</v>
      </c>
      <c r="DJ46" s="21">
        <v>1707</v>
      </c>
      <c r="DK46" s="21">
        <v>1765</v>
      </c>
      <c r="DL46" s="21">
        <v>2964</v>
      </c>
      <c r="DM46" s="21">
        <v>2457</v>
      </c>
      <c r="DN46" s="21">
        <v>1819</v>
      </c>
      <c r="DO46" s="21">
        <v>2655</v>
      </c>
      <c r="DP46" s="21">
        <v>2709</v>
      </c>
      <c r="DQ46" s="20">
        <v>23939</v>
      </c>
      <c r="DR46" s="21">
        <v>2550</v>
      </c>
      <c r="DS46" s="21">
        <v>2841</v>
      </c>
      <c r="DT46" s="21">
        <v>2473</v>
      </c>
      <c r="DU46" s="21">
        <v>2246</v>
      </c>
      <c r="DV46" s="21">
        <v>2363</v>
      </c>
      <c r="DW46" s="21">
        <v>2548</v>
      </c>
      <c r="DX46" s="21">
        <v>2545</v>
      </c>
      <c r="DY46" s="21">
        <v>3230</v>
      </c>
      <c r="DZ46" s="21">
        <v>2882</v>
      </c>
      <c r="EA46" s="21">
        <v>2985</v>
      </c>
      <c r="EB46" s="21">
        <v>2935</v>
      </c>
      <c r="EC46" s="21">
        <v>2625</v>
      </c>
      <c r="ED46" s="13">
        <v>32223</v>
      </c>
      <c r="EE46" s="21">
        <v>2924</v>
      </c>
      <c r="EF46" s="21">
        <v>2820</v>
      </c>
      <c r="EG46" s="21">
        <v>3285</v>
      </c>
      <c r="EH46" s="21">
        <v>3145</v>
      </c>
      <c r="EI46" s="21">
        <v>3284</v>
      </c>
      <c r="EJ46" s="21">
        <v>3790</v>
      </c>
      <c r="EK46" s="21">
        <v>2949</v>
      </c>
      <c r="EL46" s="21">
        <v>3282</v>
      </c>
      <c r="EM46" s="21">
        <v>3002</v>
      </c>
      <c r="EN46" s="21">
        <v>3696</v>
      </c>
      <c r="EO46" s="21">
        <v>3779</v>
      </c>
      <c r="EP46" s="21">
        <v>3528</v>
      </c>
      <c r="EQ46" s="20">
        <v>39484</v>
      </c>
      <c r="ER46" s="21">
        <v>3605</v>
      </c>
      <c r="ES46" s="21">
        <v>3860</v>
      </c>
      <c r="ET46" s="21">
        <v>3820</v>
      </c>
      <c r="EU46" s="21">
        <v>3430</v>
      </c>
      <c r="EV46" s="21">
        <v>2981</v>
      </c>
      <c r="EW46" s="21">
        <v>3587</v>
      </c>
      <c r="EX46" s="21">
        <v>3524</v>
      </c>
      <c r="EY46" s="21">
        <v>3940</v>
      </c>
      <c r="EZ46" s="21">
        <v>3955</v>
      </c>
      <c r="FA46" s="21">
        <v>3709</v>
      </c>
      <c r="FB46" s="21">
        <v>3111</v>
      </c>
      <c r="FC46" s="21">
        <v>3055</v>
      </c>
      <c r="FD46" s="20">
        <v>42577</v>
      </c>
      <c r="FE46" s="21">
        <v>3166</v>
      </c>
      <c r="FF46" s="21">
        <v>3070</v>
      </c>
      <c r="FG46" s="21">
        <v>2984</v>
      </c>
      <c r="FH46" s="21">
        <v>2423</v>
      </c>
      <c r="FI46" s="21">
        <v>2608</v>
      </c>
      <c r="FJ46" s="21">
        <v>3119</v>
      </c>
      <c r="FK46" s="21">
        <v>2998</v>
      </c>
      <c r="FL46" s="21">
        <v>3775</v>
      </c>
      <c r="FM46" s="21">
        <v>3304</v>
      </c>
      <c r="FN46" s="21">
        <v>3974</v>
      </c>
      <c r="FO46" s="21">
        <v>3644</v>
      </c>
      <c r="FP46" s="21">
        <v>3381</v>
      </c>
      <c r="FQ46" s="20">
        <v>38446</v>
      </c>
      <c r="FR46" s="21">
        <v>3324</v>
      </c>
      <c r="FS46" s="21">
        <v>3582</v>
      </c>
      <c r="FT46" s="21">
        <v>3293</v>
      </c>
      <c r="FU46" s="21">
        <v>2512</v>
      </c>
      <c r="FV46" s="21">
        <v>2920</v>
      </c>
      <c r="FW46" s="21">
        <v>3998</v>
      </c>
      <c r="FX46" s="21">
        <v>3480</v>
      </c>
      <c r="FY46" s="21">
        <v>4331</v>
      </c>
      <c r="FZ46" s="21">
        <v>4029</v>
      </c>
      <c r="GA46" s="22">
        <v>3384</v>
      </c>
      <c r="GB46" s="21">
        <v>3798</v>
      </c>
      <c r="GC46" s="21">
        <v>3307</v>
      </c>
      <c r="GD46" s="20">
        <v>41958</v>
      </c>
      <c r="GE46" s="19">
        <v>3559</v>
      </c>
      <c r="GF46" s="18">
        <v>3791</v>
      </c>
      <c r="GG46" s="18">
        <v>4188</v>
      </c>
      <c r="GH46" s="18">
        <v>3319</v>
      </c>
      <c r="GI46" s="18">
        <v>3933</v>
      </c>
      <c r="GJ46" s="18">
        <v>3672</v>
      </c>
      <c r="GK46" s="18">
        <v>3550</v>
      </c>
      <c r="GL46" s="18">
        <v>4385</v>
      </c>
      <c r="GM46" s="18">
        <v>4777</v>
      </c>
      <c r="GN46" s="17">
        <v>4377</v>
      </c>
      <c r="GO46" s="17">
        <v>4419</v>
      </c>
      <c r="GP46" s="16">
        <v>4034</v>
      </c>
      <c r="GQ46" s="56">
        <v>48004</v>
      </c>
      <c r="GR46" s="54">
        <v>4843</v>
      </c>
      <c r="GS46" s="24">
        <v>36.077549873560002</v>
      </c>
      <c r="GT46" s="67">
        <v>4804</v>
      </c>
      <c r="GU46" s="15">
        <v>26.721181746241097</v>
      </c>
      <c r="GV46" s="67">
        <v>5807</v>
      </c>
      <c r="GW46" s="15">
        <v>38.658070678127984</v>
      </c>
      <c r="GX46" s="67">
        <v>4693</v>
      </c>
      <c r="GY46" s="15">
        <v>41.398011449231696</v>
      </c>
      <c r="GZ46" s="67">
        <v>5300</v>
      </c>
      <c r="HA46" s="15">
        <v>34.757182812102712</v>
      </c>
      <c r="HB46" s="67">
        <v>5045</v>
      </c>
      <c r="HC46" s="15">
        <v>37.391067538126357</v>
      </c>
      <c r="HD46" s="67">
        <v>4516</v>
      </c>
      <c r="HE46" s="15">
        <v>27.211267605633793</v>
      </c>
      <c r="HF46" s="67">
        <v>5538</v>
      </c>
      <c r="HG46" s="15">
        <v>26.294184720638537</v>
      </c>
      <c r="HH46" s="67">
        <v>5142</v>
      </c>
      <c r="HI46" s="15">
        <v>7.6407787314213937</v>
      </c>
      <c r="HJ46" s="67">
        <v>5433</v>
      </c>
      <c r="HK46" s="15">
        <v>24.126113776559286</v>
      </c>
      <c r="HL46" s="67">
        <v>5315</v>
      </c>
      <c r="HM46" s="15">
        <v>20.27608056121295</v>
      </c>
      <c r="HN46" s="67">
        <v>4680</v>
      </c>
      <c r="HO46" s="15">
        <v>16.013882002974711</v>
      </c>
      <c r="HP46" s="72">
        <v>61116</v>
      </c>
      <c r="HQ46" s="24">
        <v>27.314390467461045</v>
      </c>
      <c r="HR46" s="67">
        <v>5941</v>
      </c>
      <c r="HS46" s="15">
        <v>22.671897584142052</v>
      </c>
      <c r="HT46" s="67">
        <v>5812</v>
      </c>
      <c r="HU46" s="15">
        <v>20.98251457119067</v>
      </c>
      <c r="HV46" s="67">
        <v>5572</v>
      </c>
      <c r="HW46" s="15">
        <v>-4.0468400206647104</v>
      </c>
      <c r="HX46" s="67">
        <v>4899</v>
      </c>
      <c r="HY46" s="15">
        <v>4.3895163008736526</v>
      </c>
      <c r="HZ46" s="67">
        <v>5059</v>
      </c>
      <c r="IA46" s="15">
        <v>-4.5471698113207504</v>
      </c>
      <c r="IB46" s="67">
        <v>5706</v>
      </c>
      <c r="IC46" s="15">
        <v>13.102081268582765</v>
      </c>
      <c r="ID46" s="67">
        <v>5024</v>
      </c>
      <c r="IE46" s="15">
        <v>11.248892825509294</v>
      </c>
      <c r="IF46" s="67">
        <v>6046</v>
      </c>
      <c r="IG46" s="15">
        <v>9.1729866377753702</v>
      </c>
      <c r="IH46" s="67">
        <v>4929</v>
      </c>
      <c r="II46" s="15">
        <v>-4.1423570595099157</v>
      </c>
      <c r="IJ46" s="67">
        <v>4990</v>
      </c>
      <c r="IK46" s="15">
        <v>-8.1538744708264268</v>
      </c>
      <c r="IL46" s="67">
        <v>4970</v>
      </c>
      <c r="IM46" s="15">
        <v>-6.4910630291627474</v>
      </c>
      <c r="IN46" s="67">
        <v>4792</v>
      </c>
      <c r="IO46" s="15">
        <v>2.3931623931623847</v>
      </c>
      <c r="IP46" s="98">
        <v>63740</v>
      </c>
      <c r="IQ46" s="15">
        <v>4.2934747038418708</v>
      </c>
      <c r="IR46" s="67">
        <v>5476</v>
      </c>
      <c r="IS46" s="15">
        <v>-7.8269651573809167</v>
      </c>
      <c r="IT46" s="67">
        <v>5370</v>
      </c>
      <c r="IU46" s="15">
        <v>-7.6049552649690266</v>
      </c>
      <c r="IV46" s="124">
        <v>5464</v>
      </c>
      <c r="IW46" s="130">
        <v>-1.938262742282848</v>
      </c>
      <c r="IX46" s="124">
        <v>4949</v>
      </c>
      <c r="IY46" s="130">
        <v>1.0206164523372196</v>
      </c>
      <c r="IZ46" s="124">
        <v>4724</v>
      </c>
      <c r="JA46" s="130">
        <v>-6.6218620280687919</v>
      </c>
      <c r="JB46" s="124">
        <v>5408</v>
      </c>
      <c r="JC46" s="130">
        <v>-5.2225727304591629</v>
      </c>
      <c r="JD46" s="124">
        <v>3883</v>
      </c>
      <c r="JE46" s="130">
        <v>-22.710987261146499</v>
      </c>
      <c r="JF46" s="124">
        <v>4943</v>
      </c>
      <c r="JG46" s="130">
        <v>-18.243466754879258</v>
      </c>
      <c r="JH46" s="124">
        <v>5001</v>
      </c>
      <c r="JI46" s="130">
        <v>1.4607425441266031</v>
      </c>
      <c r="JJ46" s="124">
        <v>4937</v>
      </c>
      <c r="JK46" s="130">
        <v>-1.0621242484969984</v>
      </c>
      <c r="JL46" s="124">
        <v>5065</v>
      </c>
      <c r="JM46" s="130">
        <v>1.9114688128772706</v>
      </c>
      <c r="JN46" s="124">
        <v>5601</v>
      </c>
      <c r="JO46" s="130">
        <v>16.882303839732881</v>
      </c>
      <c r="JP46" s="125">
        <v>60821</v>
      </c>
      <c r="JQ46" s="130">
        <v>-4.5795418889237549</v>
      </c>
      <c r="JR46" s="124">
        <v>6199</v>
      </c>
      <c r="JS46" s="130">
        <v>13.203067932797662</v>
      </c>
      <c r="JT46" s="124">
        <v>5320</v>
      </c>
      <c r="JU46" s="130">
        <v>-0.93109869646182952</v>
      </c>
      <c r="JV46" s="124">
        <v>5571</v>
      </c>
      <c r="JW46" s="167">
        <v>1.9582723279648606</v>
      </c>
      <c r="JX46" s="172">
        <v>5980</v>
      </c>
      <c r="JY46" s="167">
        <v>20.832491412406551</v>
      </c>
      <c r="JZ46" s="172">
        <v>7456</v>
      </c>
      <c r="KA46" s="130">
        <v>57.832345469940741</v>
      </c>
      <c r="KB46" s="172">
        <v>7830</v>
      </c>
      <c r="KC46" s="130">
        <v>44.785502958579883</v>
      </c>
      <c r="KD46" s="172">
        <v>5746</v>
      </c>
      <c r="KE46" s="130">
        <v>47.978367241823335</v>
      </c>
      <c r="KF46" s="172">
        <v>6325</v>
      </c>
      <c r="KG46" s="130">
        <v>27.958729516487967</v>
      </c>
      <c r="KH46" s="172">
        <v>6357</v>
      </c>
      <c r="KI46" s="130">
        <v>27.11457708458309</v>
      </c>
      <c r="KJ46" s="172">
        <v>7497</v>
      </c>
      <c r="KK46" s="130">
        <v>51.853352238201332</v>
      </c>
      <c r="KL46" s="172">
        <v>7663</v>
      </c>
      <c r="KM46" s="130">
        <v>51.293188548864755</v>
      </c>
      <c r="KN46" s="172">
        <v>5974</v>
      </c>
      <c r="KO46" s="130">
        <v>6.6595250848062948</v>
      </c>
      <c r="KP46" s="125">
        <v>77918</v>
      </c>
      <c r="KQ46" s="130">
        <v>28.1103566202463</v>
      </c>
      <c r="KR46" s="172">
        <v>6524</v>
      </c>
      <c r="KS46" s="130">
        <v>5.2427810937248021</v>
      </c>
      <c r="KT46" s="172">
        <v>6237</v>
      </c>
      <c r="KU46" s="130">
        <v>17.23684210526315</v>
      </c>
      <c r="KV46" s="172">
        <v>5947</v>
      </c>
      <c r="KW46" s="130">
        <v>6.7492371208041746</v>
      </c>
      <c r="KX46" s="172">
        <v>5256</v>
      </c>
      <c r="KY46" s="130">
        <v>-12.107023411371243</v>
      </c>
      <c r="KZ46" s="172">
        <v>6013</v>
      </c>
      <c r="LA46" s="181">
        <v>-19.353540772532185</v>
      </c>
      <c r="LB46" s="185">
        <v>7782</v>
      </c>
      <c r="LC46" s="181">
        <v>-0.61302681992336794</v>
      </c>
      <c r="LD46" s="185">
        <v>6808</v>
      </c>
      <c r="LE46" s="181">
        <v>18.482422554820754</v>
      </c>
      <c r="LF46" s="185">
        <v>6963</v>
      </c>
      <c r="LG46" s="181">
        <v>10.086956521739122</v>
      </c>
      <c r="LH46" s="185">
        <v>6526</v>
      </c>
      <c r="LI46" s="181">
        <v>2.6584867075664542</v>
      </c>
      <c r="LJ46" s="185">
        <v>6743</v>
      </c>
      <c r="LK46" s="181">
        <v>-10.057356275843677</v>
      </c>
      <c r="LL46" s="185">
        <v>6488</v>
      </c>
      <c r="LM46" s="181">
        <v>-15.333420331462877</v>
      </c>
      <c r="LN46" s="185">
        <v>7878</v>
      </c>
      <c r="LO46" s="181">
        <v>31.871442919317051</v>
      </c>
      <c r="LP46" s="121">
        <v>79165</v>
      </c>
      <c r="LQ46" s="130">
        <v>1.6004004209553724</v>
      </c>
      <c r="LR46" s="185">
        <v>8520</v>
      </c>
      <c r="LS46" s="130">
        <v>30.594727161250756</v>
      </c>
      <c r="LT46" s="185">
        <v>7286</v>
      </c>
      <c r="LU46" s="130">
        <v>16.818983485650165</v>
      </c>
      <c r="LV46" s="172">
        <v>8627</v>
      </c>
      <c r="LW46" s="130">
        <v>45.064738523625358</v>
      </c>
      <c r="LX46" s="172">
        <v>6771</v>
      </c>
      <c r="LY46" s="130">
        <v>28.824200913242002</v>
      </c>
      <c r="LZ46" s="172">
        <v>6345</v>
      </c>
      <c r="MA46" s="130">
        <v>5.5213703642108758</v>
      </c>
      <c r="MB46" s="172">
        <v>9782</v>
      </c>
      <c r="MC46" s="130">
        <v>25.700334104343359</v>
      </c>
      <c r="MD46" s="172">
        <v>8301</v>
      </c>
      <c r="ME46" s="130">
        <v>21.930082256169214</v>
      </c>
      <c r="MF46" s="172">
        <v>7426</v>
      </c>
      <c r="MG46" s="130">
        <v>6.649432715783421</v>
      </c>
      <c r="MH46" s="172">
        <v>9354</v>
      </c>
      <c r="MI46" s="130">
        <v>43.33435488813975</v>
      </c>
      <c r="MJ46" s="172">
        <v>10294</v>
      </c>
      <c r="MK46" s="130">
        <v>52.662019872460334</v>
      </c>
      <c r="ML46" s="172">
        <v>11452</v>
      </c>
      <c r="MM46" s="130">
        <v>76.510480887792838</v>
      </c>
      <c r="MN46" s="172">
        <v>9758</v>
      </c>
      <c r="MO46" s="130">
        <v>23.863924854023864</v>
      </c>
      <c r="MP46" s="121">
        <v>103916</v>
      </c>
      <c r="MQ46" s="130">
        <v>31.265079264826625</v>
      </c>
      <c r="MR46" s="185">
        <v>10793</v>
      </c>
      <c r="MS46" s="130">
        <v>26.678403755868541</v>
      </c>
      <c r="MT46" s="185">
        <v>8901</v>
      </c>
      <c r="MU46" s="130">
        <v>22.165797419709033</v>
      </c>
      <c r="MV46" s="172">
        <v>10664</v>
      </c>
      <c r="MW46" s="130">
        <v>23.611916077431317</v>
      </c>
      <c r="MX46" s="172">
        <v>7607</v>
      </c>
      <c r="MY46" s="130">
        <v>12.346773002510702</v>
      </c>
      <c r="MZ46" s="172">
        <v>7793</v>
      </c>
      <c r="NA46" s="130">
        <v>22.821118991331769</v>
      </c>
      <c r="NB46" s="172">
        <v>9123</v>
      </c>
      <c r="NC46" s="130">
        <v>-6.7368636270701332</v>
      </c>
      <c r="ND46" s="172">
        <v>9070</v>
      </c>
      <c r="NE46" s="130">
        <v>9.2639441031201031</v>
      </c>
      <c r="NF46" s="172">
        <v>10418</v>
      </c>
      <c r="NG46" s="130">
        <v>40.290869916509564</v>
      </c>
      <c r="NH46" s="172">
        <v>11100</v>
      </c>
      <c r="NI46" s="130">
        <v>18.665811417575373</v>
      </c>
      <c r="NJ46" s="172">
        <v>10729</v>
      </c>
      <c r="NK46" s="130">
        <v>4.225762580143777</v>
      </c>
      <c r="NL46" s="172">
        <v>9464</v>
      </c>
      <c r="NM46" s="130">
        <v>-17.359413202933982</v>
      </c>
      <c r="NN46" s="171">
        <v>8202</v>
      </c>
      <c r="NO46" s="130">
        <v>-15.94589055134249</v>
      </c>
      <c r="NP46" s="121">
        <v>113864</v>
      </c>
      <c r="NQ46" s="130">
        <v>9.5731167481427413</v>
      </c>
      <c r="NR46" s="185">
        <v>9785</v>
      </c>
      <c r="NS46" s="130">
        <v>-9.3393866394885556</v>
      </c>
      <c r="NT46" s="185">
        <v>9176</v>
      </c>
      <c r="NU46" s="130">
        <v>3.0895405010672894</v>
      </c>
      <c r="NV46" s="172">
        <v>8724</v>
      </c>
      <c r="NW46" s="130">
        <v>-18.192048012003003</v>
      </c>
      <c r="NX46" s="172">
        <v>7582</v>
      </c>
      <c r="NY46" s="130">
        <v>-0.32864466938345993</v>
      </c>
      <c r="NZ46" s="172">
        <v>8014</v>
      </c>
      <c r="OA46" s="130">
        <v>2.8358783523675157</v>
      </c>
      <c r="OB46" s="172">
        <v>9244</v>
      </c>
      <c r="OC46" s="130">
        <v>1.3263180971171851</v>
      </c>
      <c r="OD46" s="172">
        <v>8766</v>
      </c>
      <c r="OE46" s="130">
        <v>-3.3517089305402425</v>
      </c>
      <c r="OF46" s="172">
        <v>9626</v>
      </c>
      <c r="OG46" s="130">
        <v>-7.6022269149548904</v>
      </c>
      <c r="OH46" s="172">
        <v>10900</v>
      </c>
      <c r="OI46" s="130">
        <v>-1.8018018018018056</v>
      </c>
      <c r="OJ46" s="172">
        <v>11221</v>
      </c>
      <c r="OK46" s="130">
        <v>4.5857023021716792</v>
      </c>
      <c r="OL46" s="172">
        <v>10519</v>
      </c>
      <c r="OM46" s="130">
        <v>11.147506339814029</v>
      </c>
      <c r="ON46" s="171">
        <v>10042</v>
      </c>
      <c r="OO46" s="130">
        <v>22.433552792001944</v>
      </c>
      <c r="OP46" s="121">
        <v>113599</v>
      </c>
      <c r="OQ46" s="130">
        <v>-0.23273378767653119</v>
      </c>
      <c r="OR46" s="185">
        <v>12323</v>
      </c>
      <c r="OS46" s="130">
        <v>25.937659683188553</v>
      </c>
      <c r="OT46" s="172">
        <v>6399</v>
      </c>
      <c r="OU46" s="130">
        <v>-30.263731473408896</v>
      </c>
      <c r="OV46" s="172">
        <v>674</v>
      </c>
      <c r="OW46" s="130">
        <v>-92.274186153140761</v>
      </c>
      <c r="OX46" s="172">
        <v>616</v>
      </c>
      <c r="OY46" s="130">
        <v>-91.875494592455823</v>
      </c>
      <c r="OZ46" s="172">
        <v>78</v>
      </c>
      <c r="PA46" s="130">
        <v>-99.026703269278755</v>
      </c>
      <c r="PB46" s="172">
        <v>124</v>
      </c>
      <c r="PC46" s="130">
        <v>-98.658589355257462</v>
      </c>
      <c r="PD46" s="172">
        <v>81</v>
      </c>
      <c r="PE46" s="130">
        <v>-99.07597535934292</v>
      </c>
      <c r="PF46" s="172">
        <v>561</v>
      </c>
      <c r="PG46" s="130">
        <v>-94.172034074381884</v>
      </c>
      <c r="PH46" s="172">
        <v>239</v>
      </c>
      <c r="PI46" s="130">
        <v>-97.807339449541288</v>
      </c>
      <c r="PJ46" s="172">
        <v>75</v>
      </c>
      <c r="PK46" s="130">
        <v>-99.331610373407003</v>
      </c>
      <c r="PL46" s="172">
        <v>171</v>
      </c>
      <c r="PM46" s="130">
        <v>-98.374370187280164</v>
      </c>
      <c r="PN46" s="172">
        <v>135</v>
      </c>
      <c r="PO46" s="130">
        <v>-98.655646285600469</v>
      </c>
      <c r="PP46" s="121">
        <v>21476</v>
      </c>
      <c r="PQ46" s="130">
        <v>-81.094904004436657</v>
      </c>
      <c r="PR46" s="185">
        <v>119</v>
      </c>
      <c r="PS46" s="130">
        <v>-99.034326056966648</v>
      </c>
      <c r="PT46" s="172">
        <v>327</v>
      </c>
      <c r="PU46" s="130">
        <v>-94.889826535396153</v>
      </c>
      <c r="PV46" s="172">
        <v>178</v>
      </c>
      <c r="PW46" s="130">
        <v>-73.590504451038569</v>
      </c>
      <c r="PX46" s="172">
        <v>157</v>
      </c>
      <c r="PY46" s="130">
        <v>-74.512987012987011</v>
      </c>
      <c r="PZ46" s="172">
        <v>276</v>
      </c>
      <c r="QA46" s="130">
        <v>253.84615384615384</v>
      </c>
      <c r="QB46" s="172">
        <v>288</v>
      </c>
      <c r="QC46" s="130">
        <v>132.25806451612905</v>
      </c>
      <c r="QD46" s="172">
        <v>323</v>
      </c>
      <c r="QE46" s="130">
        <v>298.76543209876542</v>
      </c>
      <c r="QF46" s="172">
        <v>992</v>
      </c>
      <c r="QG46" s="130">
        <v>76.827094474153299</v>
      </c>
      <c r="QH46" s="172">
        <v>1033</v>
      </c>
      <c r="QI46" s="130">
        <v>332.21757322175733</v>
      </c>
      <c r="QJ46" s="172">
        <v>424</v>
      </c>
      <c r="QK46" s="130">
        <v>465.33333333333331</v>
      </c>
      <c r="QL46" s="172">
        <v>384</v>
      </c>
      <c r="QM46" s="130">
        <v>124.56140350877192</v>
      </c>
      <c r="QN46" s="172">
        <v>1268</v>
      </c>
      <c r="QO46" s="130">
        <v>839.25925925925924</v>
      </c>
      <c r="QP46" s="121">
        <v>5769</v>
      </c>
      <c r="QQ46" s="130">
        <v>-73.137455764574412</v>
      </c>
      <c r="QR46" s="186">
        <v>628</v>
      </c>
      <c r="QS46" s="130">
        <v>427.73109243697479</v>
      </c>
      <c r="QT46" s="171">
        <v>1174</v>
      </c>
      <c r="QU46" s="130">
        <v>259.02140672782872</v>
      </c>
      <c r="QV46" s="171">
        <v>1304</v>
      </c>
      <c r="QW46" s="130">
        <v>632.58426966292132</v>
      </c>
      <c r="QX46" s="171">
        <v>1018</v>
      </c>
      <c r="QY46" s="130">
        <v>548.40764331210187</v>
      </c>
      <c r="QZ46" s="171">
        <v>1161</v>
      </c>
      <c r="RA46" s="130">
        <v>320.65217391304344</v>
      </c>
      <c r="RB46" s="171">
        <v>3864</v>
      </c>
      <c r="RC46" s="130">
        <v>1241.6666666666665</v>
      </c>
      <c r="RD46" s="171">
        <v>5892</v>
      </c>
      <c r="RE46" s="130">
        <v>1724.1486068111456</v>
      </c>
      <c r="RF46" s="171">
        <v>8749</v>
      </c>
      <c r="RG46" s="130">
        <v>781.95564516129036</v>
      </c>
      <c r="RH46" s="171">
        <v>8915</v>
      </c>
      <c r="RI46" s="130">
        <v>763.02032913843175</v>
      </c>
      <c r="RJ46" s="171">
        <v>8002</v>
      </c>
      <c r="RK46" s="130">
        <v>1787.2641509433961</v>
      </c>
      <c r="RL46" s="171">
        <v>9986</v>
      </c>
      <c r="RM46" s="130">
        <v>2500.520833333333</v>
      </c>
      <c r="RN46" s="171">
        <v>11977</v>
      </c>
      <c r="RO46" s="130">
        <v>844.55835962145113</v>
      </c>
      <c r="RP46" s="121">
        <v>62670</v>
      </c>
      <c r="RQ46" s="130">
        <v>986.32345293811761</v>
      </c>
      <c r="RR46" s="171">
        <v>12585</v>
      </c>
      <c r="RS46" s="130">
        <v>1903.9808917197452</v>
      </c>
      <c r="RT46" s="171">
        <v>10000</v>
      </c>
      <c r="RU46" s="130">
        <v>751.78875638841566</v>
      </c>
      <c r="RV46" s="171">
        <v>12412</v>
      </c>
      <c r="RW46" s="130">
        <v>851.84049079754607</v>
      </c>
      <c r="RX46" s="171">
        <v>9909</v>
      </c>
      <c r="RY46" s="130">
        <v>873.37917485265223</v>
      </c>
      <c r="RZ46" s="171">
        <v>10009</v>
      </c>
      <c r="SA46" s="130">
        <v>762.10163652024119</v>
      </c>
      <c r="SB46" s="171">
        <v>13187</v>
      </c>
      <c r="SC46" s="130">
        <v>241.27846790890271</v>
      </c>
      <c r="SD46" s="186">
        <v>11114</v>
      </c>
      <c r="SE46" s="130">
        <v>88.6286490156144</v>
      </c>
      <c r="SF46" s="186">
        <v>11767</v>
      </c>
      <c r="SG46" s="130">
        <v>34.495370899531387</v>
      </c>
      <c r="SH46" s="186">
        <v>11809</v>
      </c>
      <c r="SI46" s="130">
        <v>32.46214245653394</v>
      </c>
      <c r="SJ46" s="186">
        <v>10364</v>
      </c>
      <c r="SK46" s="130">
        <v>29.51762059485128</v>
      </c>
      <c r="SL46" s="186">
        <v>10984</v>
      </c>
      <c r="SM46" s="130">
        <v>9.9939915882235155</v>
      </c>
      <c r="SN46" s="186">
        <v>11076</v>
      </c>
      <c r="SO46" s="130">
        <v>-7.5227519412206734</v>
      </c>
      <c r="SP46" s="121">
        <v>135216</v>
      </c>
      <c r="SQ46" s="130">
        <v>115.75873623743421</v>
      </c>
      <c r="SR46" s="186">
        <v>12465</v>
      </c>
      <c r="SS46" s="130">
        <v>-0.95351609058402786</v>
      </c>
      <c r="ST46" s="186">
        <v>10036</v>
      </c>
      <c r="SU46" s="130">
        <v>0.36000000000000476</v>
      </c>
      <c r="SV46" s="186">
        <v>10606</v>
      </c>
      <c r="SW46" s="130">
        <v>-14.550435062842414</v>
      </c>
      <c r="SX46" s="186">
        <v>9456</v>
      </c>
      <c r="SY46" s="130">
        <v>-4.5716015743263672</v>
      </c>
      <c r="SZ46" s="186">
        <v>10768</v>
      </c>
      <c r="TA46" s="130">
        <v>7.5831751423718563</v>
      </c>
      <c r="TB46" s="186">
        <v>12578</v>
      </c>
      <c r="TC46" s="130">
        <v>-4.6181845757185087</v>
      </c>
      <c r="TD46" s="186">
        <v>12415</v>
      </c>
      <c r="TE46" s="130">
        <v>11.705956451322663</v>
      </c>
      <c r="TF46" s="186">
        <v>12964</v>
      </c>
      <c r="TG46" s="130">
        <v>10.172516359309935</v>
      </c>
      <c r="TH46" s="186">
        <v>14415</v>
      </c>
      <c r="TI46" s="130">
        <v>22.067914302650514</v>
      </c>
      <c r="TJ46" s="186">
        <v>12472</v>
      </c>
      <c r="TK46" s="130">
        <v>20.33963720571208</v>
      </c>
      <c r="TL46" s="186">
        <v>11398</v>
      </c>
      <c r="TM46" s="130">
        <v>3.7691187181354779</v>
      </c>
      <c r="TN46" s="186">
        <v>12329</v>
      </c>
      <c r="TO46" s="130">
        <v>11.312748284579266</v>
      </c>
      <c r="TP46" s="121">
        <v>141902</v>
      </c>
      <c r="TQ46" s="130">
        <v>4.9446811028280635</v>
      </c>
      <c r="TR46" s="186">
        <v>15487</v>
      </c>
      <c r="TS46" s="130">
        <v>24.243882872041709</v>
      </c>
      <c r="TT46" s="186">
        <v>11164</v>
      </c>
      <c r="TU46" s="130">
        <v>11.239537664408129</v>
      </c>
      <c r="TV46" s="186">
        <v>14847</v>
      </c>
      <c r="TW46" s="130">
        <v>39.986799924570995</v>
      </c>
      <c r="TX46" s="186">
        <v>12996</v>
      </c>
      <c r="TY46" s="130">
        <f>IFERROR((TX46/SX46-1)*100,"-")</f>
        <v>37.43654822335025</v>
      </c>
      <c r="TZ46" s="186">
        <v>11659</v>
      </c>
      <c r="UA46" s="130">
        <f>IFERROR((TZ46/SZ46-1)*100,"-")</f>
        <v>8.2745170876671548</v>
      </c>
      <c r="UB46" s="186">
        <v>16955</v>
      </c>
      <c r="UC46" s="130">
        <f>IFERROR((UB46/TB46-1)*100,"-")</f>
        <v>34.798855143902038</v>
      </c>
      <c r="UD46" s="186">
        <v>14456</v>
      </c>
      <c r="UE46" s="130">
        <v>16.439790575916224</v>
      </c>
      <c r="UF46" s="186">
        <v>15682</v>
      </c>
      <c r="UG46" s="130">
        <v>20.965751311323654</v>
      </c>
      <c r="UH46" s="186">
        <v>13727</v>
      </c>
      <c r="UI46" s="130">
        <v>-4.7728061047519921</v>
      </c>
      <c r="UJ46" s="186">
        <v>13805</v>
      </c>
      <c r="UK46" s="130">
        <v>10.687940987812695</v>
      </c>
      <c r="UL46" s="186">
        <v>12737</v>
      </c>
      <c r="UM46" s="130">
        <v>11.74767503070715</v>
      </c>
      <c r="UN46" s="186">
        <v>13386</v>
      </c>
      <c r="UO46" s="130">
        <v>8.5732825046638048</v>
      </c>
      <c r="UP46" s="121">
        <f t="shared" si="30"/>
        <v>166901</v>
      </c>
      <c r="UQ46" s="122">
        <f t="shared" si="31"/>
        <v>17.617087849360825</v>
      </c>
      <c r="UR46" s="186">
        <v>16858</v>
      </c>
      <c r="US46" s="130">
        <v>8.8525860399044412</v>
      </c>
      <c r="UT46" s="186">
        <v>12663</v>
      </c>
      <c r="UU46" s="130">
        <v>13.4270870655679</v>
      </c>
      <c r="UV46" s="186">
        <v>15600</v>
      </c>
      <c r="UW46" s="130">
        <f>IFERROR((UV46/TV46-1)*100,"-")</f>
        <v>5.07173166296222</v>
      </c>
      <c r="UX46" s="186"/>
      <c r="UY46" s="130"/>
      <c r="UZ46" s="186"/>
      <c r="VA46" s="130"/>
      <c r="VB46" s="186"/>
      <c r="VC46" s="130"/>
      <c r="VD46" s="186"/>
      <c r="VE46" s="130"/>
      <c r="VF46" s="186"/>
      <c r="VG46" s="130"/>
      <c r="VH46" s="186"/>
      <c r="VI46" s="130"/>
      <c r="VJ46" s="186"/>
      <c r="VK46" s="130"/>
      <c r="VL46" s="186"/>
      <c r="VM46" s="130"/>
      <c r="VN46" s="186"/>
      <c r="VO46" s="130"/>
      <c r="VP46" s="121">
        <f t="shared" si="33"/>
        <v>45121</v>
      </c>
      <c r="VQ46" s="122">
        <f t="shared" si="34"/>
        <v>8.7305412309026877</v>
      </c>
    </row>
    <row r="47" spans="1:589">
      <c r="A47" s="83"/>
      <c r="B47" s="177" t="s">
        <v>445</v>
      </c>
      <c r="C47" s="105" t="s">
        <v>637</v>
      </c>
      <c r="D47" s="90">
        <v>0</v>
      </c>
      <c r="E47" s="90">
        <v>4031</v>
      </c>
      <c r="F47" s="90">
        <v>5090</v>
      </c>
      <c r="G47" s="90">
        <v>3573</v>
      </c>
      <c r="H47" s="90">
        <v>3255</v>
      </c>
      <c r="I47" s="90">
        <v>2470</v>
      </c>
      <c r="J47" s="90">
        <v>1569</v>
      </c>
      <c r="K47" s="90">
        <v>1814</v>
      </c>
      <c r="L47" s="90">
        <v>1855</v>
      </c>
      <c r="M47" s="90">
        <v>1985</v>
      </c>
      <c r="N47" s="90">
        <v>1561</v>
      </c>
      <c r="O47" s="90">
        <v>1569</v>
      </c>
      <c r="P47" s="90">
        <v>1738</v>
      </c>
      <c r="Q47" s="90">
        <v>1699</v>
      </c>
      <c r="R47" s="90">
        <v>63</v>
      </c>
      <c r="S47" s="90">
        <v>117</v>
      </c>
      <c r="T47" s="90">
        <v>160</v>
      </c>
      <c r="U47" s="90">
        <v>160</v>
      </c>
      <c r="V47" s="90">
        <v>161</v>
      </c>
      <c r="W47" s="90">
        <v>183</v>
      </c>
      <c r="X47" s="90">
        <v>171</v>
      </c>
      <c r="Y47" s="90">
        <v>183</v>
      </c>
      <c r="Z47" s="90">
        <v>129</v>
      </c>
      <c r="AA47" s="90">
        <v>508</v>
      </c>
      <c r="AB47" s="90">
        <v>188</v>
      </c>
      <c r="AC47" s="90">
        <v>138</v>
      </c>
      <c r="AD47" s="90">
        <v>2161</v>
      </c>
      <c r="AE47" s="90">
        <v>125</v>
      </c>
      <c r="AF47" s="90">
        <v>145</v>
      </c>
      <c r="AG47" s="90">
        <v>164</v>
      </c>
      <c r="AH47" s="90">
        <v>381</v>
      </c>
      <c r="AI47" s="90">
        <v>145</v>
      </c>
      <c r="AJ47" s="90">
        <v>176</v>
      </c>
      <c r="AK47" s="90">
        <v>218</v>
      </c>
      <c r="AL47" s="90">
        <v>168</v>
      </c>
      <c r="AM47" s="90">
        <v>231</v>
      </c>
      <c r="AN47" s="90">
        <v>243</v>
      </c>
      <c r="AO47" s="90">
        <v>216</v>
      </c>
      <c r="AP47" s="90">
        <v>57</v>
      </c>
      <c r="AQ47" s="90">
        <v>2269</v>
      </c>
      <c r="AR47" s="90">
        <v>184</v>
      </c>
      <c r="AS47" s="90">
        <v>167</v>
      </c>
      <c r="AT47" s="90">
        <v>164</v>
      </c>
      <c r="AU47" s="90">
        <v>124</v>
      </c>
      <c r="AV47" s="90">
        <v>195</v>
      </c>
      <c r="AW47" s="90">
        <v>161</v>
      </c>
      <c r="AX47" s="90">
        <v>212</v>
      </c>
      <c r="AY47" s="90">
        <v>177</v>
      </c>
      <c r="AZ47" s="90">
        <v>161</v>
      </c>
      <c r="BA47" s="90">
        <v>383</v>
      </c>
      <c r="BB47" s="90">
        <v>235</v>
      </c>
      <c r="BC47" s="90">
        <v>62</v>
      </c>
      <c r="BD47" s="90">
        <v>2225</v>
      </c>
      <c r="BE47" s="90">
        <v>143</v>
      </c>
      <c r="BF47" s="90">
        <v>117</v>
      </c>
      <c r="BG47" s="90">
        <v>116</v>
      </c>
      <c r="BH47" s="90">
        <v>192</v>
      </c>
      <c r="BI47" s="90">
        <v>238</v>
      </c>
      <c r="BJ47" s="90">
        <v>185</v>
      </c>
      <c r="BK47" s="90">
        <v>179</v>
      </c>
      <c r="BL47" s="90">
        <v>183</v>
      </c>
      <c r="BM47" s="90">
        <v>243</v>
      </c>
      <c r="BN47" s="90">
        <v>175</v>
      </c>
      <c r="BO47" s="90">
        <v>124</v>
      </c>
      <c r="BP47" s="90">
        <v>64</v>
      </c>
      <c r="BQ47" s="90">
        <v>1959</v>
      </c>
      <c r="BR47" s="90">
        <v>139</v>
      </c>
      <c r="BS47" s="90">
        <v>84</v>
      </c>
      <c r="BT47" s="90">
        <v>158</v>
      </c>
      <c r="BU47" s="90">
        <v>233</v>
      </c>
      <c r="BV47" s="90">
        <v>329</v>
      </c>
      <c r="BW47" s="90">
        <v>273</v>
      </c>
      <c r="BX47" s="90">
        <v>212</v>
      </c>
      <c r="BY47" s="90">
        <v>180</v>
      </c>
      <c r="BZ47" s="90">
        <v>1162</v>
      </c>
      <c r="CA47" s="90">
        <v>380</v>
      </c>
      <c r="CB47" s="90">
        <v>70</v>
      </c>
      <c r="CC47" s="90">
        <v>113</v>
      </c>
      <c r="CD47" s="90">
        <v>3333</v>
      </c>
      <c r="CE47" s="90">
        <v>152</v>
      </c>
      <c r="CF47" s="90">
        <v>98</v>
      </c>
      <c r="CG47" s="90">
        <v>91</v>
      </c>
      <c r="CH47" s="90">
        <v>53</v>
      </c>
      <c r="CI47" s="90">
        <v>86</v>
      </c>
      <c r="CJ47" s="90">
        <v>122</v>
      </c>
      <c r="CK47" s="90">
        <v>154</v>
      </c>
      <c r="CL47" s="90">
        <v>256</v>
      </c>
      <c r="CM47" s="90">
        <v>205</v>
      </c>
      <c r="CN47" s="90">
        <v>251</v>
      </c>
      <c r="CO47" s="90">
        <v>69</v>
      </c>
      <c r="CP47" s="90">
        <v>119</v>
      </c>
      <c r="CQ47" s="90">
        <v>1656</v>
      </c>
      <c r="CR47" s="90">
        <v>132</v>
      </c>
      <c r="CS47" s="90">
        <v>166</v>
      </c>
      <c r="CT47" s="90">
        <v>209</v>
      </c>
      <c r="CU47" s="90">
        <v>262</v>
      </c>
      <c r="CV47" s="90">
        <v>211</v>
      </c>
      <c r="CW47" s="90">
        <v>226</v>
      </c>
      <c r="CX47" s="90">
        <v>353</v>
      </c>
      <c r="CY47" s="90">
        <v>183</v>
      </c>
      <c r="CZ47" s="90">
        <v>254</v>
      </c>
      <c r="DA47" s="90">
        <v>234</v>
      </c>
      <c r="DB47" s="90">
        <v>186</v>
      </c>
      <c r="DC47" s="90">
        <v>159</v>
      </c>
      <c r="DD47" s="90">
        <v>2575</v>
      </c>
      <c r="DE47" s="90">
        <v>100</v>
      </c>
      <c r="DF47" s="90">
        <v>234</v>
      </c>
      <c r="DG47" s="90">
        <v>213</v>
      </c>
      <c r="DH47" s="90">
        <v>260</v>
      </c>
      <c r="DI47" s="90">
        <v>310</v>
      </c>
      <c r="DJ47" s="90">
        <v>277</v>
      </c>
      <c r="DK47" s="90">
        <v>253</v>
      </c>
      <c r="DL47" s="90">
        <v>420</v>
      </c>
      <c r="DM47" s="90">
        <v>388</v>
      </c>
      <c r="DN47" s="90">
        <v>164</v>
      </c>
      <c r="DO47" s="90">
        <v>367</v>
      </c>
      <c r="DP47" s="90">
        <v>423</v>
      </c>
      <c r="DQ47" s="90">
        <v>3409</v>
      </c>
      <c r="DR47" s="90">
        <v>173</v>
      </c>
      <c r="DS47" s="90">
        <v>218</v>
      </c>
      <c r="DT47" s="90">
        <v>264</v>
      </c>
      <c r="DU47" s="90">
        <v>352</v>
      </c>
      <c r="DV47" s="90">
        <v>298</v>
      </c>
      <c r="DW47" s="90">
        <v>343</v>
      </c>
      <c r="DX47" s="90">
        <v>278</v>
      </c>
      <c r="DY47" s="90">
        <v>478</v>
      </c>
      <c r="DZ47" s="90">
        <v>286</v>
      </c>
      <c r="EA47" s="90">
        <v>326</v>
      </c>
      <c r="EB47" s="90">
        <v>363</v>
      </c>
      <c r="EC47" s="90">
        <v>222</v>
      </c>
      <c r="ED47" s="90">
        <v>3601</v>
      </c>
      <c r="EE47" s="90">
        <v>295</v>
      </c>
      <c r="EF47" s="90">
        <v>271</v>
      </c>
      <c r="EG47" s="90">
        <v>382</v>
      </c>
      <c r="EH47" s="90">
        <v>448</v>
      </c>
      <c r="EI47" s="90">
        <v>572</v>
      </c>
      <c r="EJ47" s="90">
        <v>554</v>
      </c>
      <c r="EK47" s="90">
        <v>415</v>
      </c>
      <c r="EL47" s="90">
        <v>473</v>
      </c>
      <c r="EM47" s="90">
        <v>278</v>
      </c>
      <c r="EN47" s="90">
        <v>419</v>
      </c>
      <c r="EO47" s="90">
        <v>459</v>
      </c>
      <c r="EP47" s="90">
        <v>290</v>
      </c>
      <c r="EQ47" s="90">
        <v>4856</v>
      </c>
      <c r="ER47" s="90">
        <v>355</v>
      </c>
      <c r="ES47" s="90">
        <v>330</v>
      </c>
      <c r="ET47" s="90">
        <v>352</v>
      </c>
      <c r="EU47" s="90">
        <v>373</v>
      </c>
      <c r="EV47" s="90">
        <v>534</v>
      </c>
      <c r="EW47" s="90">
        <v>582</v>
      </c>
      <c r="EX47" s="90">
        <v>695</v>
      </c>
      <c r="EY47" s="90">
        <v>534</v>
      </c>
      <c r="EZ47" s="90">
        <v>161</v>
      </c>
      <c r="FA47" s="90">
        <v>731</v>
      </c>
      <c r="FB47" s="90">
        <v>374</v>
      </c>
      <c r="FC47" s="90">
        <v>337</v>
      </c>
      <c r="FD47" s="90">
        <v>5358</v>
      </c>
      <c r="FE47" s="90">
        <v>220</v>
      </c>
      <c r="FF47" s="90">
        <v>321</v>
      </c>
      <c r="FG47" s="90">
        <v>397</v>
      </c>
      <c r="FH47" s="90">
        <v>408</v>
      </c>
      <c r="FI47" s="90">
        <v>515</v>
      </c>
      <c r="FJ47" s="90">
        <v>505</v>
      </c>
      <c r="FK47" s="90">
        <v>703</v>
      </c>
      <c r="FL47" s="90">
        <v>511</v>
      </c>
      <c r="FM47" s="90">
        <v>346</v>
      </c>
      <c r="FN47" s="90">
        <v>602</v>
      </c>
      <c r="FO47" s="90">
        <v>520</v>
      </c>
      <c r="FP47" s="90">
        <v>322</v>
      </c>
      <c r="FQ47" s="90">
        <v>5370</v>
      </c>
      <c r="FR47" s="90">
        <v>430</v>
      </c>
      <c r="FS47" s="90">
        <v>472</v>
      </c>
      <c r="FT47" s="90">
        <v>542</v>
      </c>
      <c r="FU47" s="90">
        <v>691</v>
      </c>
      <c r="FV47" s="90">
        <v>894</v>
      </c>
      <c r="FW47" s="90">
        <v>648</v>
      </c>
      <c r="FX47" s="90">
        <v>1233</v>
      </c>
      <c r="FY47" s="90">
        <v>578</v>
      </c>
      <c r="FZ47" s="90">
        <v>764</v>
      </c>
      <c r="GA47" s="90">
        <v>947</v>
      </c>
      <c r="GB47" s="90">
        <v>748</v>
      </c>
      <c r="GC47" s="90">
        <v>524</v>
      </c>
      <c r="GD47" s="90">
        <v>8471</v>
      </c>
      <c r="GE47" s="90">
        <v>597</v>
      </c>
      <c r="GF47" s="90">
        <v>750</v>
      </c>
      <c r="GG47" s="90">
        <v>728</v>
      </c>
      <c r="GH47" s="90">
        <v>1014</v>
      </c>
      <c r="GI47" s="90">
        <v>1125</v>
      </c>
      <c r="GJ47" s="90">
        <v>1089</v>
      </c>
      <c r="GK47" s="90">
        <v>1752</v>
      </c>
      <c r="GL47" s="90">
        <v>628</v>
      </c>
      <c r="GM47" s="90">
        <v>1515</v>
      </c>
      <c r="GN47" s="90">
        <v>1484</v>
      </c>
      <c r="GO47" s="90">
        <v>1230</v>
      </c>
      <c r="GP47" s="90">
        <v>704</v>
      </c>
      <c r="GQ47" s="191">
        <v>12616</v>
      </c>
      <c r="GR47" s="90">
        <v>829</v>
      </c>
      <c r="GS47" s="24">
        <v>38.860971524288111</v>
      </c>
      <c r="GT47" s="98">
        <v>802</v>
      </c>
      <c r="GU47" s="15">
        <v>6.9333333333333247</v>
      </c>
      <c r="GV47" s="98">
        <v>1338</v>
      </c>
      <c r="GW47" s="15">
        <v>83.791208791208788</v>
      </c>
      <c r="GX47" s="98">
        <v>1153</v>
      </c>
      <c r="GY47" s="15">
        <v>13.708086785009854</v>
      </c>
      <c r="GZ47" s="98">
        <v>1258</v>
      </c>
      <c r="HA47" s="15">
        <v>11.822222222222223</v>
      </c>
      <c r="HB47" s="98">
        <v>1951</v>
      </c>
      <c r="HC47" s="15">
        <v>79.155188246097325</v>
      </c>
      <c r="HD47" s="98">
        <v>1320</v>
      </c>
      <c r="HE47" s="15">
        <v>-24.657534246575342</v>
      </c>
      <c r="HF47" s="98">
        <v>1224</v>
      </c>
      <c r="HG47" s="15">
        <v>94.904458598726109</v>
      </c>
      <c r="HH47" s="98">
        <v>1179</v>
      </c>
      <c r="HI47" s="15">
        <v>-22.178217821782177</v>
      </c>
      <c r="HJ47" s="98">
        <v>1687</v>
      </c>
      <c r="HK47" s="15">
        <v>13.67924528301887</v>
      </c>
      <c r="HL47" s="98">
        <v>1347</v>
      </c>
      <c r="HM47" s="15">
        <v>9.512195121951228</v>
      </c>
      <c r="HN47" s="98">
        <v>908</v>
      </c>
      <c r="HO47" s="15">
        <v>28.97727272727273</v>
      </c>
      <c r="HP47" s="98">
        <v>14996</v>
      </c>
      <c r="HQ47" s="24">
        <v>18.864933417882046</v>
      </c>
      <c r="HR47" s="98">
        <v>1109</v>
      </c>
      <c r="HS47" s="130">
        <v>33.775633293124251</v>
      </c>
      <c r="HT47" s="98">
        <v>895</v>
      </c>
      <c r="HU47" s="130">
        <v>11.596009975062337</v>
      </c>
      <c r="HV47" s="98">
        <v>1961</v>
      </c>
      <c r="HW47" s="130">
        <v>46.562032884902834</v>
      </c>
      <c r="HX47" s="98">
        <v>1231</v>
      </c>
      <c r="HY47" s="130">
        <v>6.7649609713790193</v>
      </c>
      <c r="HZ47" s="98">
        <v>1367</v>
      </c>
      <c r="IA47" s="130">
        <v>8.6645468998410191</v>
      </c>
      <c r="IB47" s="98">
        <v>3096</v>
      </c>
      <c r="IC47" s="130">
        <v>58.687852383393135</v>
      </c>
      <c r="ID47" s="98">
        <v>788</v>
      </c>
      <c r="IE47" s="130">
        <v>-40.303030303030305</v>
      </c>
      <c r="IF47" s="98">
        <v>2967</v>
      </c>
      <c r="IG47" s="130">
        <v>142.4019607843137</v>
      </c>
      <c r="IH47" s="98">
        <v>1734</v>
      </c>
      <c r="II47" s="130">
        <v>47.073791348600501</v>
      </c>
      <c r="IJ47" s="98">
        <v>2018</v>
      </c>
      <c r="IK47" s="130">
        <v>19.620628334321278</v>
      </c>
      <c r="IL47" s="98">
        <v>1342</v>
      </c>
      <c r="IM47" s="130">
        <v>-0.37119524870081744</v>
      </c>
      <c r="IN47" s="98">
        <v>1392</v>
      </c>
      <c r="IO47" s="130">
        <v>53.303964757709245</v>
      </c>
      <c r="IP47" s="98">
        <v>19900</v>
      </c>
      <c r="IQ47" s="130">
        <v>32.702053881034956</v>
      </c>
      <c r="IR47" s="98">
        <v>1285</v>
      </c>
      <c r="IS47" s="130">
        <v>15.870153291253386</v>
      </c>
      <c r="IT47" s="98">
        <v>1456</v>
      </c>
      <c r="IU47" s="130">
        <v>62.681564245810065</v>
      </c>
      <c r="IV47" s="98">
        <v>2413</v>
      </c>
      <c r="IW47" s="130">
        <v>23.049464558898514</v>
      </c>
      <c r="IX47" s="98">
        <v>1824</v>
      </c>
      <c r="IY47" s="130">
        <v>48.17221770917952</v>
      </c>
      <c r="IZ47" s="98">
        <v>1991</v>
      </c>
      <c r="JA47" s="130">
        <v>45.647403072421369</v>
      </c>
      <c r="JB47" s="98">
        <v>2483</v>
      </c>
      <c r="JC47" s="130">
        <v>-19.799741602067179</v>
      </c>
      <c r="JD47" s="98">
        <v>1531</v>
      </c>
      <c r="JE47" s="130">
        <v>94.289340101522839</v>
      </c>
      <c r="JF47" s="98">
        <v>3679</v>
      </c>
      <c r="JG47" s="130">
        <v>23.997303673744529</v>
      </c>
      <c r="JH47" s="98">
        <v>3645</v>
      </c>
      <c r="JI47" s="130">
        <v>110.2076124567474</v>
      </c>
      <c r="JJ47" s="98">
        <v>2605</v>
      </c>
      <c r="JK47" s="130">
        <v>29.088206144697715</v>
      </c>
      <c r="JL47" s="98">
        <v>1700</v>
      </c>
      <c r="JM47" s="130">
        <v>26.676602086438162</v>
      </c>
      <c r="JN47" s="98">
        <v>1662</v>
      </c>
      <c r="JO47" s="130">
        <v>19.396551724137922</v>
      </c>
      <c r="JP47" s="98">
        <v>26274</v>
      </c>
      <c r="JQ47" s="130">
        <v>32.030150753768851</v>
      </c>
      <c r="JR47" s="98">
        <v>1491</v>
      </c>
      <c r="JS47" s="130">
        <v>16.031128404669271</v>
      </c>
      <c r="JT47" s="98">
        <v>1336</v>
      </c>
      <c r="JU47" s="130">
        <v>-8.2417582417582462</v>
      </c>
      <c r="JV47" s="98">
        <v>2709</v>
      </c>
      <c r="JW47" s="130">
        <v>12.266887691670124</v>
      </c>
      <c r="JX47" s="98">
        <v>2216</v>
      </c>
      <c r="JY47" s="130">
        <v>21.491228070175428</v>
      </c>
      <c r="JZ47" s="98">
        <v>2043</v>
      </c>
      <c r="KA47" s="130">
        <v>2.6117528879959773</v>
      </c>
      <c r="KB47" s="98">
        <v>1141</v>
      </c>
      <c r="KC47" s="130">
        <v>-54.047523157470799</v>
      </c>
      <c r="KD47" s="98">
        <v>2091</v>
      </c>
      <c r="KE47" s="130">
        <v>36.577400391900717</v>
      </c>
      <c r="KF47" s="98">
        <v>2706</v>
      </c>
      <c r="KG47" s="130">
        <v>-26.447404185920085</v>
      </c>
      <c r="KH47" s="98">
        <v>2433</v>
      </c>
      <c r="KI47" s="130">
        <v>-33.251028806584358</v>
      </c>
      <c r="KJ47" s="98">
        <v>1950</v>
      </c>
      <c r="KK47" s="130">
        <v>-25.143953934740882</v>
      </c>
      <c r="KL47" s="98">
        <v>1624</v>
      </c>
      <c r="KM47" s="130">
        <v>-4.4705882352941151</v>
      </c>
      <c r="KN47" s="98">
        <v>1700</v>
      </c>
      <c r="KO47" s="130">
        <v>2.2864019253910906</v>
      </c>
      <c r="KP47" s="98">
        <v>23440</v>
      </c>
      <c r="KQ47" s="130">
        <v>-10.786328689959657</v>
      </c>
      <c r="KR47" s="98">
        <v>1529</v>
      </c>
      <c r="KS47" s="130">
        <v>2.5486250838363533</v>
      </c>
      <c r="KT47" s="98">
        <v>1478</v>
      </c>
      <c r="KU47" s="130">
        <v>10.628742514970057</v>
      </c>
      <c r="KV47" s="98">
        <v>2673</v>
      </c>
      <c r="KW47" s="130">
        <v>-1.3289036544850474</v>
      </c>
      <c r="KX47" s="98">
        <v>1813</v>
      </c>
      <c r="KY47" s="130">
        <v>-18.185920577617331</v>
      </c>
      <c r="KZ47" s="98">
        <v>2080</v>
      </c>
      <c r="LA47" s="130">
        <v>1.8110621634850776</v>
      </c>
      <c r="LB47" s="98">
        <v>896</v>
      </c>
      <c r="LC47" s="130">
        <v>-21.472392638036808</v>
      </c>
      <c r="LD47" s="98">
        <v>4203</v>
      </c>
      <c r="LE47" s="130">
        <v>101.00430416068869</v>
      </c>
      <c r="LF47" s="98">
        <v>3755</v>
      </c>
      <c r="LG47" s="130">
        <v>38.765705838876571</v>
      </c>
      <c r="LH47" s="98">
        <v>2521</v>
      </c>
      <c r="LI47" s="130">
        <v>3.6169338265515716</v>
      </c>
      <c r="LJ47" s="98">
        <v>1787</v>
      </c>
      <c r="LK47" s="130">
        <v>-8.3589743589743577</v>
      </c>
      <c r="LL47" s="98">
        <v>2165</v>
      </c>
      <c r="LM47" s="130">
        <v>33.312807881773395</v>
      </c>
      <c r="LN47" s="98">
        <v>1993</v>
      </c>
      <c r="LO47" s="130">
        <v>17.235294117647058</v>
      </c>
      <c r="LP47" s="98">
        <v>26893</v>
      </c>
      <c r="LQ47" s="130">
        <v>14.731228668941988</v>
      </c>
      <c r="LR47" s="98">
        <v>1511</v>
      </c>
      <c r="LS47" s="130">
        <v>-1.1772400261608862</v>
      </c>
      <c r="LT47" s="98">
        <v>1491</v>
      </c>
      <c r="LU47" s="130">
        <v>0.87956698240865272</v>
      </c>
      <c r="LV47" s="98">
        <v>3131</v>
      </c>
      <c r="LW47" s="130">
        <v>17.134306023194924</v>
      </c>
      <c r="LX47" s="98">
        <v>2493</v>
      </c>
      <c r="LY47" s="130">
        <v>37.506894649751786</v>
      </c>
      <c r="LZ47" s="98">
        <v>1651</v>
      </c>
      <c r="MA47" s="130">
        <v>-20.625000000000004</v>
      </c>
      <c r="MB47" s="98">
        <v>1532</v>
      </c>
      <c r="MC47" s="130">
        <v>70.982142857142861</v>
      </c>
      <c r="MD47" s="98">
        <v>4104</v>
      </c>
      <c r="ME47" s="130">
        <v>-2.3554603854389677</v>
      </c>
      <c r="MF47" s="98">
        <v>3990</v>
      </c>
      <c r="MG47" s="130">
        <v>6.2583222370172997</v>
      </c>
      <c r="MH47" s="98">
        <v>2299</v>
      </c>
      <c r="MI47" s="130">
        <v>-8.8060293534311782</v>
      </c>
      <c r="MJ47" s="98">
        <v>2246</v>
      </c>
      <c r="MK47" s="130">
        <v>25.685506435366534</v>
      </c>
      <c r="ML47" s="98">
        <v>1767</v>
      </c>
      <c r="MM47" s="130">
        <v>-18.383371824480367</v>
      </c>
      <c r="MN47" s="98">
        <v>1842</v>
      </c>
      <c r="MO47" s="130">
        <v>-7.576517812343198</v>
      </c>
      <c r="MP47" s="98">
        <v>28057</v>
      </c>
      <c r="MQ47" s="130">
        <v>4.3282638604841495</v>
      </c>
      <c r="MR47" s="98">
        <v>1805</v>
      </c>
      <c r="MS47" s="130">
        <v>19.457313037723356</v>
      </c>
      <c r="MT47" s="192">
        <v>1273</v>
      </c>
      <c r="MU47" s="130">
        <v>-14.62105969148223</v>
      </c>
      <c r="MV47" s="98">
        <v>2980</v>
      </c>
      <c r="MW47" s="130">
        <v>-4.8227403385499805</v>
      </c>
      <c r="MX47" s="98">
        <v>2467</v>
      </c>
      <c r="MY47" s="130">
        <v>-1.0429201764941887</v>
      </c>
      <c r="MZ47" s="98">
        <v>1288</v>
      </c>
      <c r="NA47" s="130">
        <v>-21.986674742580259</v>
      </c>
      <c r="NB47" s="98">
        <v>2595</v>
      </c>
      <c r="NC47" s="130">
        <v>69.386422976501308</v>
      </c>
      <c r="ND47" s="98">
        <v>4001</v>
      </c>
      <c r="NE47" s="130">
        <v>-2.5097465886939618</v>
      </c>
      <c r="NF47" s="98">
        <v>4267</v>
      </c>
      <c r="NG47" s="130">
        <v>6.9423558897243165</v>
      </c>
      <c r="NH47" s="98">
        <v>1964</v>
      </c>
      <c r="NI47" s="130">
        <v>-14.571552849064807</v>
      </c>
      <c r="NJ47" s="98">
        <v>2392</v>
      </c>
      <c r="NK47" s="130">
        <v>6.5004452359750609</v>
      </c>
      <c r="NL47" s="98">
        <v>1986</v>
      </c>
      <c r="NM47" s="130">
        <v>12.393887945670624</v>
      </c>
      <c r="NN47" s="98">
        <v>2361</v>
      </c>
      <c r="NO47" s="130">
        <v>28.175895765472305</v>
      </c>
      <c r="NP47" s="98">
        <v>29379</v>
      </c>
      <c r="NQ47" s="130">
        <v>4.7118366183127147</v>
      </c>
      <c r="NR47" s="98">
        <v>1776</v>
      </c>
      <c r="NS47" s="130">
        <v>-1.6066481994459814</v>
      </c>
      <c r="NT47" s="192">
        <v>1478</v>
      </c>
      <c r="NU47" s="130">
        <v>16.103692065985854</v>
      </c>
      <c r="NV47" s="98">
        <v>3021</v>
      </c>
      <c r="NW47" s="130">
        <v>1.3758389261744997</v>
      </c>
      <c r="NX47" s="98">
        <v>3265</v>
      </c>
      <c r="NY47" s="130">
        <v>32.346980137819202</v>
      </c>
      <c r="NZ47" s="98">
        <v>930</v>
      </c>
      <c r="OA47" s="130">
        <v>-27.795031055900623</v>
      </c>
      <c r="OB47" s="98">
        <v>4736</v>
      </c>
      <c r="OC47" s="130">
        <v>82.504816955684007</v>
      </c>
      <c r="OD47" s="98">
        <v>4638</v>
      </c>
      <c r="OE47" s="130">
        <v>15.921019745063724</v>
      </c>
      <c r="OF47" s="98">
        <v>5285</v>
      </c>
      <c r="OG47" s="130">
        <v>23.857511131942811</v>
      </c>
      <c r="OH47" s="98">
        <v>2462</v>
      </c>
      <c r="OI47" s="130">
        <v>25.35641547861507</v>
      </c>
      <c r="OJ47" s="98">
        <v>2429</v>
      </c>
      <c r="OK47" s="130">
        <v>1.546822742474907</v>
      </c>
      <c r="OL47" s="98">
        <v>2575</v>
      </c>
      <c r="OM47" s="130">
        <v>29.657603222557903</v>
      </c>
      <c r="ON47" s="98">
        <v>2459</v>
      </c>
      <c r="OO47" s="130">
        <v>4.1507835662854653</v>
      </c>
      <c r="OP47" s="98">
        <v>35054</v>
      </c>
      <c r="OQ47" s="130">
        <v>19.316518601722322</v>
      </c>
      <c r="OR47" s="98">
        <v>2158</v>
      </c>
      <c r="OS47" s="130">
        <v>21.509009009009006</v>
      </c>
      <c r="OT47" s="192">
        <v>789</v>
      </c>
      <c r="OU47" s="130">
        <v>-46.617050067658994</v>
      </c>
      <c r="OV47" s="192">
        <v>77</v>
      </c>
      <c r="OW47" s="130">
        <v>-97.451175107580269</v>
      </c>
      <c r="OX47" s="192">
        <v>25</v>
      </c>
      <c r="OY47" s="130">
        <v>-99.234303215926488</v>
      </c>
      <c r="OZ47" s="192">
        <v>15</v>
      </c>
      <c r="PA47" s="130">
        <v>-98.387096774193552</v>
      </c>
      <c r="PB47" s="192">
        <v>69</v>
      </c>
      <c r="PC47" s="130">
        <v>-98.543074324324323</v>
      </c>
      <c r="PD47" s="192">
        <v>82</v>
      </c>
      <c r="PE47" s="130">
        <v>-98.23199655023717</v>
      </c>
      <c r="PF47" s="192">
        <v>81</v>
      </c>
      <c r="PG47" s="130">
        <v>-98.467360454115422</v>
      </c>
      <c r="PH47" s="192">
        <v>90</v>
      </c>
      <c r="PI47" s="130">
        <v>-96.344435418359055</v>
      </c>
      <c r="PJ47" s="192">
        <v>184</v>
      </c>
      <c r="PK47" s="130">
        <v>-92.424866200082334</v>
      </c>
      <c r="PL47" s="192">
        <v>158</v>
      </c>
      <c r="PM47" s="130">
        <v>-93.864077669902912</v>
      </c>
      <c r="PN47" s="192">
        <v>113</v>
      </c>
      <c r="PO47" s="130">
        <v>-95.404636030906872</v>
      </c>
      <c r="PP47" s="98">
        <v>3841</v>
      </c>
      <c r="PQ47" s="130">
        <v>-89.042619957779422</v>
      </c>
      <c r="PR47" s="98">
        <v>102</v>
      </c>
      <c r="PS47" s="130">
        <v>-95.273401297497685</v>
      </c>
      <c r="PT47" s="192">
        <v>197</v>
      </c>
      <c r="PU47" s="130">
        <v>-75.031685678073515</v>
      </c>
      <c r="PV47" s="192">
        <v>144</v>
      </c>
      <c r="PW47" s="130">
        <v>87.012987012987011</v>
      </c>
      <c r="PX47" s="192">
        <v>98</v>
      </c>
      <c r="PY47" s="130">
        <v>292</v>
      </c>
      <c r="PZ47" s="192">
        <v>139</v>
      </c>
      <c r="QA47" s="130">
        <v>826.66666666666674</v>
      </c>
      <c r="QB47" s="192">
        <v>154</v>
      </c>
      <c r="QC47" s="130">
        <v>123.18840579710147</v>
      </c>
      <c r="QD47" s="192">
        <v>232</v>
      </c>
      <c r="QE47" s="130">
        <v>182.92682926829266</v>
      </c>
      <c r="QF47" s="192">
        <v>350</v>
      </c>
      <c r="QG47" s="130">
        <v>332.09876543209873</v>
      </c>
      <c r="QH47" s="192">
        <v>225</v>
      </c>
      <c r="QI47" s="130">
        <v>150</v>
      </c>
      <c r="QJ47" s="192">
        <v>517</v>
      </c>
      <c r="QK47" s="130">
        <v>180.97826086956525</v>
      </c>
      <c r="QL47" s="192">
        <v>377</v>
      </c>
      <c r="QM47" s="130">
        <v>138.60759493670884</v>
      </c>
      <c r="QN47" s="192">
        <v>356</v>
      </c>
      <c r="QO47" s="130">
        <v>215.04424778761063</v>
      </c>
      <c r="QP47" s="98">
        <v>2891</v>
      </c>
      <c r="QQ47" s="130">
        <v>-24.73314241083051</v>
      </c>
      <c r="QR47" s="98">
        <v>268</v>
      </c>
      <c r="QS47" s="130">
        <v>162.74509803921569</v>
      </c>
      <c r="QT47" s="98">
        <v>395</v>
      </c>
      <c r="QU47" s="130">
        <v>100.50761421319798</v>
      </c>
      <c r="QV47" s="98">
        <v>363</v>
      </c>
      <c r="QW47" s="130">
        <v>152.08333333333334</v>
      </c>
      <c r="QX47" s="98">
        <v>345</v>
      </c>
      <c r="QY47" s="130">
        <v>252.0408163265306</v>
      </c>
      <c r="QZ47" s="98">
        <v>897</v>
      </c>
      <c r="RA47" s="130">
        <v>545.32374100719426</v>
      </c>
      <c r="RB47" s="98">
        <v>1187</v>
      </c>
      <c r="RC47" s="130">
        <v>670.77922077922074</v>
      </c>
      <c r="RD47" s="98">
        <v>1827</v>
      </c>
      <c r="RE47" s="130">
        <v>687.5</v>
      </c>
      <c r="RF47" s="98">
        <v>1972</v>
      </c>
      <c r="RG47" s="130">
        <v>463.42857142857144</v>
      </c>
      <c r="RH47" s="98">
        <v>1698</v>
      </c>
      <c r="RI47" s="130">
        <v>654.66666666666674</v>
      </c>
      <c r="RJ47" s="98">
        <v>2058</v>
      </c>
      <c r="RK47" s="130">
        <v>298.06576402321082</v>
      </c>
      <c r="RL47" s="98">
        <v>3164</v>
      </c>
      <c r="RM47" s="130">
        <v>739.25729442970828</v>
      </c>
      <c r="RN47" s="98">
        <v>1702</v>
      </c>
      <c r="RO47" s="130">
        <v>378.08988764044943</v>
      </c>
      <c r="RP47" s="98">
        <v>15876</v>
      </c>
      <c r="RQ47" s="130">
        <v>449.15254237288133</v>
      </c>
      <c r="RR47" s="98">
        <v>1145</v>
      </c>
      <c r="RS47" s="130">
        <v>327.23880597014931</v>
      </c>
      <c r="RT47" s="98">
        <v>1276</v>
      </c>
      <c r="RU47" s="130">
        <v>223.03797468354429</v>
      </c>
      <c r="RV47" s="98">
        <v>2195</v>
      </c>
      <c r="RW47" s="130">
        <v>504.68319559228655</v>
      </c>
      <c r="RX47" s="98">
        <v>2230</v>
      </c>
      <c r="RY47" s="130">
        <v>546.37681159420288</v>
      </c>
      <c r="RZ47" s="98">
        <v>3090</v>
      </c>
      <c r="SA47" s="130">
        <v>244.48160535117057</v>
      </c>
      <c r="SB47" s="98">
        <v>3187</v>
      </c>
      <c r="SC47" s="130">
        <v>168.49199663016009</v>
      </c>
      <c r="SD47" s="98">
        <v>4127</v>
      </c>
      <c r="SE47" s="130">
        <v>125.88943623426383</v>
      </c>
      <c r="SF47" s="98">
        <v>2768</v>
      </c>
      <c r="SG47" s="130">
        <v>40.365111561866129</v>
      </c>
      <c r="SH47" s="98">
        <v>2522</v>
      </c>
      <c r="SI47" s="130">
        <v>48.527679623085973</v>
      </c>
      <c r="SJ47" s="98">
        <v>3065</v>
      </c>
      <c r="SK47" s="130">
        <v>48.931000971817305</v>
      </c>
      <c r="SL47" s="98">
        <v>3119</v>
      </c>
      <c r="SM47" s="130">
        <v>-1.4222503160556288</v>
      </c>
      <c r="SN47" s="98">
        <v>2305</v>
      </c>
      <c r="SO47" s="130">
        <v>35.428907168037597</v>
      </c>
      <c r="SP47" s="98">
        <v>31029</v>
      </c>
      <c r="SQ47" s="130">
        <v>95.445956160241877</v>
      </c>
      <c r="SR47" s="98">
        <v>2160</v>
      </c>
      <c r="SS47" s="130">
        <v>88.646288209606979</v>
      </c>
      <c r="ST47" s="98">
        <v>2194</v>
      </c>
      <c r="SU47" s="130">
        <v>71.943573667711604</v>
      </c>
      <c r="SV47" s="98">
        <v>1034</v>
      </c>
      <c r="SW47" s="130">
        <v>-52.892938496583142</v>
      </c>
      <c r="SX47" s="98">
        <v>4399</v>
      </c>
      <c r="SY47" s="130">
        <v>97.264573991031384</v>
      </c>
      <c r="SZ47" s="98">
        <v>3636</v>
      </c>
      <c r="TA47" s="130">
        <v>17.66990291262136</v>
      </c>
      <c r="TB47" s="98">
        <v>5606</v>
      </c>
      <c r="TC47" s="130">
        <v>75.902102290555391</v>
      </c>
      <c r="TD47" s="98">
        <v>5384</v>
      </c>
      <c r="TE47" s="130">
        <v>30.457959777077768</v>
      </c>
      <c r="TF47" s="98">
        <v>3430</v>
      </c>
      <c r="TG47" s="130">
        <v>23.916184971098264</v>
      </c>
      <c r="TH47" s="98">
        <v>2990</v>
      </c>
      <c r="TI47" s="130">
        <v>18.556701030927837</v>
      </c>
      <c r="TJ47" s="98">
        <v>3689</v>
      </c>
      <c r="TK47" s="130">
        <v>20.358890701468191</v>
      </c>
      <c r="TL47" s="98">
        <v>3957</v>
      </c>
      <c r="TM47" s="130">
        <v>26.867585764668167</v>
      </c>
      <c r="TN47" s="98">
        <v>2480</v>
      </c>
      <c r="TO47" s="130">
        <v>7.5921908893709311</v>
      </c>
      <c r="TP47" s="98">
        <v>40959</v>
      </c>
      <c r="TQ47" s="130">
        <v>32.002320409939088</v>
      </c>
      <c r="TR47" s="98">
        <v>1678</v>
      </c>
      <c r="TS47" s="130">
        <v>-22.31481481481481</v>
      </c>
      <c r="TT47" s="98">
        <v>1684</v>
      </c>
      <c r="TU47" s="130">
        <v>-23.245214220601639</v>
      </c>
      <c r="TV47" s="98">
        <v>1782</v>
      </c>
      <c r="TW47" s="130">
        <v>72.340425531914889</v>
      </c>
      <c r="TX47" s="98">
        <f>SUM(TX48:TX53)</f>
        <v>4438</v>
      </c>
      <c r="TY47" s="130">
        <f t="shared" ref="TY47:TY54" si="35">IFERROR((TX47/SX47-1)*100,"-")</f>
        <v>0.88656512843827695</v>
      </c>
      <c r="TZ47" s="98">
        <f>SUM(TZ48:TZ53)</f>
        <v>3428</v>
      </c>
      <c r="UA47" s="130">
        <f t="shared" ref="UA47:UA54" si="36">IFERROR((TZ47/SZ47-1)*100,"-")</f>
        <v>-5.7205720572057199</v>
      </c>
      <c r="UB47" s="98">
        <f>SUM(UB48:UB53)</f>
        <v>4090</v>
      </c>
      <c r="UC47" s="130">
        <f t="shared" ref="UC47:UC54" si="37">IFERROR((UB47/TB47-1)*100,"-")</f>
        <v>-27.042454513021763</v>
      </c>
      <c r="UD47" s="98">
        <v>4519</v>
      </c>
      <c r="UE47" s="130">
        <v>-16.066121842496283</v>
      </c>
      <c r="UF47" s="98">
        <v>3648</v>
      </c>
      <c r="UG47" s="130">
        <v>6.3556851311953322</v>
      </c>
      <c r="UH47" s="98">
        <v>3004</v>
      </c>
      <c r="UI47" s="130">
        <v>0.46822742474916801</v>
      </c>
      <c r="UJ47" s="98">
        <v>4112</v>
      </c>
      <c r="UK47" s="130">
        <v>11.466522092708043</v>
      </c>
      <c r="UL47" s="98">
        <v>4261</v>
      </c>
      <c r="UM47" s="130">
        <v>7.6825878190548424</v>
      </c>
      <c r="UN47" s="98">
        <v>3184</v>
      </c>
      <c r="UO47" s="130">
        <v>28.387096774193555</v>
      </c>
      <c r="UP47" s="98">
        <f t="shared" si="30"/>
        <v>39828</v>
      </c>
      <c r="UQ47" s="122">
        <f t="shared" si="31"/>
        <v>-2.7612978832491031</v>
      </c>
      <c r="UR47" s="98">
        <v>2572</v>
      </c>
      <c r="US47" s="130">
        <v>53.277711561382588</v>
      </c>
      <c r="UT47" s="98">
        <v>890</v>
      </c>
      <c r="UU47" s="130">
        <v>-47.149643705463184</v>
      </c>
      <c r="UV47" s="98">
        <f>SUM(UV48:UV53)</f>
        <v>984</v>
      </c>
      <c r="UW47" s="130">
        <f t="shared" ref="UW47:UW54" si="38">IFERROR((UV47/TV47-1)*100,"-")</f>
        <v>-44.781144781144775</v>
      </c>
      <c r="UX47" s="98"/>
      <c r="UY47" s="130"/>
      <c r="UZ47" s="98"/>
      <c r="VA47" s="130"/>
      <c r="VB47" s="98"/>
      <c r="VC47" s="130"/>
      <c r="VD47" s="98"/>
      <c r="VE47" s="130"/>
      <c r="VF47" s="98"/>
      <c r="VG47" s="130"/>
      <c r="VH47" s="98"/>
      <c r="VI47" s="130"/>
      <c r="VJ47" s="98"/>
      <c r="VK47" s="130"/>
      <c r="VL47" s="98"/>
      <c r="VM47" s="130"/>
      <c r="VN47" s="98"/>
      <c r="VO47" s="130"/>
      <c r="VP47" s="98">
        <f t="shared" si="33"/>
        <v>4446</v>
      </c>
      <c r="VQ47" s="122">
        <f t="shared" si="34"/>
        <v>-13.569206842923798</v>
      </c>
    </row>
    <row r="48" spans="1:589">
      <c r="A48" s="83"/>
      <c r="B48" s="188"/>
      <c r="C48" s="104" t="s">
        <v>168</v>
      </c>
      <c r="D48" s="90">
        <v>0</v>
      </c>
      <c r="E48" s="20">
        <v>209</v>
      </c>
      <c r="F48" s="20">
        <v>285</v>
      </c>
      <c r="G48" s="20">
        <v>221</v>
      </c>
      <c r="H48" s="20">
        <v>219</v>
      </c>
      <c r="I48" s="20">
        <v>182</v>
      </c>
      <c r="J48" s="20">
        <v>110</v>
      </c>
      <c r="K48" s="20">
        <v>204</v>
      </c>
      <c r="L48" s="20">
        <v>204</v>
      </c>
      <c r="M48" s="20">
        <v>204</v>
      </c>
      <c r="N48" s="20">
        <v>197</v>
      </c>
      <c r="O48" s="20">
        <v>176</v>
      </c>
      <c r="P48" s="20">
        <v>180</v>
      </c>
      <c r="Q48" s="20">
        <v>221</v>
      </c>
      <c r="R48" s="21">
        <v>2</v>
      </c>
      <c r="S48" s="21">
        <v>20</v>
      </c>
      <c r="T48" s="21">
        <v>22</v>
      </c>
      <c r="U48" s="21">
        <v>7</v>
      </c>
      <c r="V48" s="21">
        <v>20</v>
      </c>
      <c r="W48" s="21">
        <v>15</v>
      </c>
      <c r="X48" s="21">
        <v>21</v>
      </c>
      <c r="Y48" s="21">
        <v>19</v>
      </c>
      <c r="Z48" s="21">
        <v>7</v>
      </c>
      <c r="AA48" s="21">
        <v>51</v>
      </c>
      <c r="AB48" s="21">
        <v>11</v>
      </c>
      <c r="AC48" s="21">
        <v>14</v>
      </c>
      <c r="AD48" s="20">
        <v>209</v>
      </c>
      <c r="AE48" s="21">
        <v>15</v>
      </c>
      <c r="AF48" s="21">
        <v>15</v>
      </c>
      <c r="AG48" s="21">
        <v>7</v>
      </c>
      <c r="AH48" s="21">
        <v>14</v>
      </c>
      <c r="AI48" s="21">
        <v>15</v>
      </c>
      <c r="AJ48" s="21">
        <v>24</v>
      </c>
      <c r="AK48" s="21">
        <v>25</v>
      </c>
      <c r="AL48" s="21">
        <v>18</v>
      </c>
      <c r="AM48" s="21">
        <v>17</v>
      </c>
      <c r="AN48" s="21">
        <v>19</v>
      </c>
      <c r="AO48" s="21">
        <v>23</v>
      </c>
      <c r="AP48" s="21">
        <v>10</v>
      </c>
      <c r="AQ48" s="20">
        <v>202</v>
      </c>
      <c r="AR48" s="21">
        <v>36</v>
      </c>
      <c r="AS48" s="21">
        <v>16</v>
      </c>
      <c r="AT48" s="21">
        <v>32</v>
      </c>
      <c r="AU48" s="21">
        <v>18</v>
      </c>
      <c r="AV48" s="21">
        <v>24</v>
      </c>
      <c r="AW48" s="21">
        <v>20</v>
      </c>
      <c r="AX48" s="21">
        <v>16</v>
      </c>
      <c r="AY48" s="21">
        <v>28</v>
      </c>
      <c r="AZ48" s="21">
        <v>41</v>
      </c>
      <c r="BA48" s="21">
        <v>20</v>
      </c>
      <c r="BB48" s="21">
        <v>27</v>
      </c>
      <c r="BC48" s="21">
        <v>12</v>
      </c>
      <c r="BD48" s="20">
        <v>290</v>
      </c>
      <c r="BE48" s="21">
        <v>13</v>
      </c>
      <c r="BF48" s="21">
        <v>18</v>
      </c>
      <c r="BG48" s="21">
        <v>15</v>
      </c>
      <c r="BH48" s="21">
        <v>38</v>
      </c>
      <c r="BI48" s="21">
        <v>31</v>
      </c>
      <c r="BJ48" s="21">
        <v>19</v>
      </c>
      <c r="BK48" s="21">
        <v>10</v>
      </c>
      <c r="BL48" s="21">
        <v>14</v>
      </c>
      <c r="BM48" s="21">
        <v>70</v>
      </c>
      <c r="BN48" s="21">
        <v>18</v>
      </c>
      <c r="BO48" s="21">
        <v>11</v>
      </c>
      <c r="BP48" s="21">
        <v>10</v>
      </c>
      <c r="BQ48" s="20">
        <v>267</v>
      </c>
      <c r="BR48" s="21">
        <v>18</v>
      </c>
      <c r="BS48" s="21">
        <v>12</v>
      </c>
      <c r="BT48" s="21">
        <v>26</v>
      </c>
      <c r="BU48" s="21">
        <v>16</v>
      </c>
      <c r="BV48" s="21">
        <v>80</v>
      </c>
      <c r="BW48" s="21">
        <v>28</v>
      </c>
      <c r="BX48" s="21">
        <v>22</v>
      </c>
      <c r="BY48" s="21">
        <v>9</v>
      </c>
      <c r="BZ48" s="21">
        <v>130</v>
      </c>
      <c r="CA48" s="21">
        <v>63</v>
      </c>
      <c r="CB48" s="21">
        <v>10</v>
      </c>
      <c r="CC48" s="21">
        <v>19</v>
      </c>
      <c r="CD48" s="20">
        <v>433</v>
      </c>
      <c r="CE48" s="21">
        <v>6</v>
      </c>
      <c r="CF48" s="21">
        <v>10</v>
      </c>
      <c r="CG48" s="21">
        <v>14</v>
      </c>
      <c r="CH48" s="21">
        <v>9</v>
      </c>
      <c r="CI48" s="21">
        <v>4</v>
      </c>
      <c r="CJ48" s="21">
        <v>13</v>
      </c>
      <c r="CK48" s="21">
        <v>12</v>
      </c>
      <c r="CL48" s="21">
        <v>75</v>
      </c>
      <c r="CM48" s="21">
        <v>21</v>
      </c>
      <c r="CN48" s="21">
        <v>37</v>
      </c>
      <c r="CO48" s="21">
        <v>10</v>
      </c>
      <c r="CP48" s="21">
        <v>10</v>
      </c>
      <c r="CQ48" s="20">
        <v>221</v>
      </c>
      <c r="CR48" s="21">
        <v>15</v>
      </c>
      <c r="CS48" s="21">
        <v>11</v>
      </c>
      <c r="CT48" s="21">
        <v>44</v>
      </c>
      <c r="CU48" s="21">
        <v>124</v>
      </c>
      <c r="CV48" s="21">
        <v>17</v>
      </c>
      <c r="CW48" s="21">
        <v>24</v>
      </c>
      <c r="CX48" s="21">
        <v>27</v>
      </c>
      <c r="CY48" s="21">
        <v>34</v>
      </c>
      <c r="CZ48" s="21">
        <v>108</v>
      </c>
      <c r="DA48" s="21">
        <v>32</v>
      </c>
      <c r="DB48" s="21">
        <v>6</v>
      </c>
      <c r="DC48" s="21">
        <v>21</v>
      </c>
      <c r="DD48" s="20">
        <v>463</v>
      </c>
      <c r="DE48" s="21">
        <v>17</v>
      </c>
      <c r="DF48" s="21">
        <v>18</v>
      </c>
      <c r="DG48" s="21">
        <v>15</v>
      </c>
      <c r="DH48" s="21">
        <v>52</v>
      </c>
      <c r="DI48" s="21">
        <v>87</v>
      </c>
      <c r="DJ48" s="21">
        <v>52</v>
      </c>
      <c r="DK48" s="21">
        <v>54</v>
      </c>
      <c r="DL48" s="21">
        <v>51</v>
      </c>
      <c r="DM48" s="21">
        <v>44</v>
      </c>
      <c r="DN48" s="21">
        <v>45</v>
      </c>
      <c r="DO48" s="21">
        <v>107</v>
      </c>
      <c r="DP48" s="21">
        <v>71</v>
      </c>
      <c r="DQ48" s="20">
        <v>613</v>
      </c>
      <c r="DR48" s="21">
        <v>50</v>
      </c>
      <c r="DS48" s="21">
        <v>74</v>
      </c>
      <c r="DT48" s="21">
        <v>84</v>
      </c>
      <c r="DU48" s="21">
        <v>135</v>
      </c>
      <c r="DV48" s="21">
        <v>42</v>
      </c>
      <c r="DW48" s="21">
        <v>75</v>
      </c>
      <c r="DX48" s="21">
        <v>57</v>
      </c>
      <c r="DY48" s="21">
        <v>73</v>
      </c>
      <c r="DZ48" s="21">
        <v>64</v>
      </c>
      <c r="EA48" s="21">
        <v>32</v>
      </c>
      <c r="EB48" s="21">
        <v>59</v>
      </c>
      <c r="EC48" s="21">
        <v>49</v>
      </c>
      <c r="ED48" s="13">
        <v>794</v>
      </c>
      <c r="EE48" s="21">
        <v>35</v>
      </c>
      <c r="EF48" s="21">
        <v>39</v>
      </c>
      <c r="EG48" s="21">
        <v>46</v>
      </c>
      <c r="EH48" s="21">
        <v>55</v>
      </c>
      <c r="EI48" s="21">
        <v>156</v>
      </c>
      <c r="EJ48" s="21">
        <v>174</v>
      </c>
      <c r="EK48" s="21">
        <v>66</v>
      </c>
      <c r="EL48" s="21">
        <v>79</v>
      </c>
      <c r="EM48" s="21">
        <v>70</v>
      </c>
      <c r="EN48" s="21">
        <v>47</v>
      </c>
      <c r="EO48" s="21">
        <v>60</v>
      </c>
      <c r="EP48" s="21">
        <v>57</v>
      </c>
      <c r="EQ48" s="20">
        <v>884</v>
      </c>
      <c r="ER48" s="21">
        <v>53</v>
      </c>
      <c r="ES48" s="21">
        <v>63</v>
      </c>
      <c r="ET48" s="21">
        <v>65</v>
      </c>
      <c r="EU48" s="21">
        <v>71</v>
      </c>
      <c r="EV48" s="21">
        <v>104</v>
      </c>
      <c r="EW48" s="21">
        <v>135</v>
      </c>
      <c r="EX48" s="21">
        <v>146</v>
      </c>
      <c r="EY48" s="21">
        <v>79</v>
      </c>
      <c r="EZ48" s="21">
        <v>19</v>
      </c>
      <c r="FA48" s="21">
        <v>146</v>
      </c>
      <c r="FB48" s="21">
        <v>65</v>
      </c>
      <c r="FC48" s="21">
        <v>64</v>
      </c>
      <c r="FD48" s="20">
        <v>1010</v>
      </c>
      <c r="FE48" s="21">
        <v>35</v>
      </c>
      <c r="FF48" s="21">
        <v>36</v>
      </c>
      <c r="FG48" s="21">
        <v>48</v>
      </c>
      <c r="FH48" s="21">
        <v>88</v>
      </c>
      <c r="FI48" s="21">
        <v>95</v>
      </c>
      <c r="FJ48" s="21">
        <v>94</v>
      </c>
      <c r="FK48" s="21">
        <v>100</v>
      </c>
      <c r="FL48" s="21">
        <v>53</v>
      </c>
      <c r="FM48" s="21">
        <v>72</v>
      </c>
      <c r="FN48" s="21">
        <v>98</v>
      </c>
      <c r="FO48" s="21">
        <v>80</v>
      </c>
      <c r="FP48" s="21">
        <v>88</v>
      </c>
      <c r="FQ48" s="20">
        <v>887</v>
      </c>
      <c r="FR48" s="21">
        <v>130</v>
      </c>
      <c r="FS48" s="21">
        <v>96</v>
      </c>
      <c r="FT48" s="21">
        <v>141</v>
      </c>
      <c r="FU48" s="21">
        <v>200</v>
      </c>
      <c r="FV48" s="21">
        <v>352</v>
      </c>
      <c r="FW48" s="21">
        <v>246</v>
      </c>
      <c r="FX48" s="21">
        <v>434</v>
      </c>
      <c r="FY48" s="21">
        <v>123</v>
      </c>
      <c r="FZ48" s="21">
        <v>145</v>
      </c>
      <c r="GA48" s="22">
        <v>213</v>
      </c>
      <c r="GB48" s="22">
        <v>197</v>
      </c>
      <c r="GC48" s="21">
        <v>156</v>
      </c>
      <c r="GD48" s="20">
        <v>2433</v>
      </c>
      <c r="GE48" s="19">
        <v>160</v>
      </c>
      <c r="GF48" s="18">
        <v>138</v>
      </c>
      <c r="GG48" s="18">
        <v>195</v>
      </c>
      <c r="GH48" s="18">
        <v>262</v>
      </c>
      <c r="GI48" s="18">
        <v>308</v>
      </c>
      <c r="GJ48" s="18">
        <v>341</v>
      </c>
      <c r="GK48" s="18">
        <v>428</v>
      </c>
      <c r="GL48" s="18">
        <v>117</v>
      </c>
      <c r="GM48" s="18">
        <v>232</v>
      </c>
      <c r="GN48" s="17">
        <v>318</v>
      </c>
      <c r="GO48" s="17">
        <v>230</v>
      </c>
      <c r="GP48" s="16">
        <v>229</v>
      </c>
      <c r="GQ48" s="56">
        <v>2958</v>
      </c>
      <c r="GR48" s="54">
        <v>141</v>
      </c>
      <c r="GS48" s="24">
        <v>-11.875000000000002</v>
      </c>
      <c r="GT48" s="67">
        <v>131</v>
      </c>
      <c r="GU48" s="15">
        <v>-5.0724637681159424</v>
      </c>
      <c r="GV48" s="67">
        <v>427</v>
      </c>
      <c r="GW48" s="15">
        <v>118.97435897435899</v>
      </c>
      <c r="GX48" s="67">
        <v>307</v>
      </c>
      <c r="GY48" s="15">
        <v>17.175572519083971</v>
      </c>
      <c r="GZ48" s="67">
        <v>279</v>
      </c>
      <c r="HA48" s="15">
        <v>-9.4155844155844104</v>
      </c>
      <c r="HB48" s="67">
        <v>479</v>
      </c>
      <c r="HC48" s="15">
        <v>40.469208211143702</v>
      </c>
      <c r="HD48" s="67">
        <v>450</v>
      </c>
      <c r="HE48" s="15">
        <v>5.1401869158878455</v>
      </c>
      <c r="HF48" s="67">
        <v>335</v>
      </c>
      <c r="HG48" s="15">
        <v>186.32478632478632</v>
      </c>
      <c r="HH48" s="67">
        <v>334</v>
      </c>
      <c r="HI48" s="15">
        <v>43.965517241379317</v>
      </c>
      <c r="HJ48" s="67">
        <v>406</v>
      </c>
      <c r="HK48" s="15">
        <v>27.672955974842761</v>
      </c>
      <c r="HL48" s="67">
        <v>282</v>
      </c>
      <c r="HM48" s="15">
        <v>22.608695652173914</v>
      </c>
      <c r="HN48" s="67">
        <v>295</v>
      </c>
      <c r="HO48" s="15">
        <v>28.820960698689959</v>
      </c>
      <c r="HP48" s="72">
        <v>3866</v>
      </c>
      <c r="HQ48" s="24">
        <v>30.696416497633528</v>
      </c>
      <c r="HR48" s="67">
        <v>279</v>
      </c>
      <c r="HS48" s="15">
        <v>97.872340425531917</v>
      </c>
      <c r="HT48" s="67">
        <v>206</v>
      </c>
      <c r="HU48" s="15">
        <v>57.251908396946561</v>
      </c>
      <c r="HV48" s="67">
        <v>526</v>
      </c>
      <c r="HW48" s="15">
        <v>23.185011709601877</v>
      </c>
      <c r="HX48" s="67">
        <v>440</v>
      </c>
      <c r="HY48" s="15">
        <v>43.322475570032573</v>
      </c>
      <c r="HZ48" s="67">
        <v>463</v>
      </c>
      <c r="IA48" s="15">
        <v>65.949820788530474</v>
      </c>
      <c r="IB48" s="67">
        <v>738</v>
      </c>
      <c r="IC48" s="15">
        <v>54.07098121085594</v>
      </c>
      <c r="ID48" s="67">
        <v>211</v>
      </c>
      <c r="IE48" s="15">
        <v>-53.111111111111107</v>
      </c>
      <c r="IF48" s="67">
        <v>979</v>
      </c>
      <c r="IG48" s="15">
        <v>192.23880597014923</v>
      </c>
      <c r="IH48" s="67">
        <v>429</v>
      </c>
      <c r="II48" s="15">
        <v>28.443113772455099</v>
      </c>
      <c r="IJ48" s="67">
        <v>740</v>
      </c>
      <c r="IK48" s="15">
        <v>82.266009852216754</v>
      </c>
      <c r="IL48" s="67">
        <v>435</v>
      </c>
      <c r="IM48" s="15">
        <v>54.255319148936174</v>
      </c>
      <c r="IN48" s="67">
        <v>652</v>
      </c>
      <c r="IO48" s="15">
        <v>121.01694915254235</v>
      </c>
      <c r="IP48" s="98">
        <v>6098</v>
      </c>
      <c r="IQ48" s="15">
        <v>57.734092084842217</v>
      </c>
      <c r="IR48" s="67">
        <v>478</v>
      </c>
      <c r="IS48" s="15">
        <v>71.326164874551964</v>
      </c>
      <c r="IT48" s="67">
        <v>603</v>
      </c>
      <c r="IU48" s="15">
        <v>192.71844660194174</v>
      </c>
      <c r="IV48" s="124">
        <v>1130</v>
      </c>
      <c r="IW48" s="130">
        <v>114.82889733840302</v>
      </c>
      <c r="IX48" s="124">
        <v>897</v>
      </c>
      <c r="IY48" s="130">
        <v>103.86363636363636</v>
      </c>
      <c r="IZ48" s="124">
        <v>823</v>
      </c>
      <c r="JA48" s="130">
        <v>77.753779697624182</v>
      </c>
      <c r="JB48" s="124">
        <v>813</v>
      </c>
      <c r="JC48" s="130">
        <v>10.162601626016254</v>
      </c>
      <c r="JD48" s="124">
        <v>674</v>
      </c>
      <c r="JE48" s="130">
        <v>219.43127962085308</v>
      </c>
      <c r="JF48" s="124">
        <v>1472</v>
      </c>
      <c r="JG48" s="130">
        <v>50.357507660878454</v>
      </c>
      <c r="JH48" s="124">
        <v>855</v>
      </c>
      <c r="JI48" s="130">
        <v>99.300699300699293</v>
      </c>
      <c r="JJ48" s="124">
        <v>993</v>
      </c>
      <c r="JK48" s="130">
        <v>34.189189189189186</v>
      </c>
      <c r="JL48" s="124">
        <v>782</v>
      </c>
      <c r="JM48" s="130">
        <v>79.770114942528721</v>
      </c>
      <c r="JN48" s="124">
        <v>981</v>
      </c>
      <c r="JO48" s="130">
        <v>50.46012269938651</v>
      </c>
      <c r="JP48" s="125">
        <v>10501</v>
      </c>
      <c r="JQ48" s="130">
        <v>72.204001311905543</v>
      </c>
      <c r="JR48" s="124">
        <v>683</v>
      </c>
      <c r="JS48" s="130">
        <v>42.887029288702941</v>
      </c>
      <c r="JT48" s="124">
        <v>592</v>
      </c>
      <c r="JU48" s="130">
        <v>-1.8242122719734688</v>
      </c>
      <c r="JV48" s="124">
        <v>1325</v>
      </c>
      <c r="JW48" s="167">
        <v>17.256637168141587</v>
      </c>
      <c r="JX48" s="172">
        <v>1097</v>
      </c>
      <c r="JY48" s="167">
        <v>22.296544035674472</v>
      </c>
      <c r="JZ48" s="172">
        <v>822</v>
      </c>
      <c r="KA48" s="130">
        <v>-0.12150668286755595</v>
      </c>
      <c r="KB48" s="172">
        <v>390</v>
      </c>
      <c r="KC48" s="130">
        <v>-52.029520295202957</v>
      </c>
      <c r="KD48" s="172">
        <v>545</v>
      </c>
      <c r="KE48" s="130">
        <v>-19.13946587537092</v>
      </c>
      <c r="KF48" s="172">
        <v>816</v>
      </c>
      <c r="KG48" s="130">
        <v>-44.565217391304344</v>
      </c>
      <c r="KH48" s="172">
        <v>642</v>
      </c>
      <c r="KI48" s="130">
        <v>-24.912280701754387</v>
      </c>
      <c r="KJ48" s="172">
        <v>823</v>
      </c>
      <c r="KK48" s="130">
        <v>-17.119838872104729</v>
      </c>
      <c r="KL48" s="172">
        <v>757</v>
      </c>
      <c r="KM48" s="130">
        <v>-3.1969309462915652</v>
      </c>
      <c r="KN48" s="172">
        <v>998</v>
      </c>
      <c r="KO48" s="130">
        <v>1.7329255861366022</v>
      </c>
      <c r="KP48" s="125">
        <v>9490</v>
      </c>
      <c r="KQ48" s="130">
        <v>-9.6276545090943735</v>
      </c>
      <c r="KR48" s="172">
        <v>653</v>
      </c>
      <c r="KS48" s="130">
        <v>-4.3923865300146359</v>
      </c>
      <c r="KT48" s="172">
        <v>577</v>
      </c>
      <c r="KU48" s="130">
        <v>-2.5337837837837829</v>
      </c>
      <c r="KV48" s="172">
        <v>1506</v>
      </c>
      <c r="KW48" s="130">
        <v>13.660377358490571</v>
      </c>
      <c r="KX48" s="172">
        <v>881</v>
      </c>
      <c r="KY48" s="130">
        <v>-19.690063810391976</v>
      </c>
      <c r="KZ48" s="172">
        <v>704</v>
      </c>
      <c r="LA48" s="181">
        <v>-14.355231143552317</v>
      </c>
      <c r="LB48" s="185">
        <v>370</v>
      </c>
      <c r="LC48" s="181">
        <v>-5.1282051282051322</v>
      </c>
      <c r="LD48" s="185">
        <v>1606</v>
      </c>
      <c r="LE48" s="181">
        <v>194.67889908256879</v>
      </c>
      <c r="LF48" s="185">
        <v>925</v>
      </c>
      <c r="LG48" s="181">
        <v>13.3578431372549</v>
      </c>
      <c r="LH48" s="185">
        <v>861</v>
      </c>
      <c r="LI48" s="181">
        <v>34.112149532710291</v>
      </c>
      <c r="LJ48" s="185">
        <v>632</v>
      </c>
      <c r="LK48" s="181">
        <v>-23.207776427703518</v>
      </c>
      <c r="LL48" s="185">
        <v>898</v>
      </c>
      <c r="LM48" s="181">
        <v>18.626155878467632</v>
      </c>
      <c r="LN48" s="185">
        <v>1077</v>
      </c>
      <c r="LO48" s="181">
        <v>7.9158316633266557</v>
      </c>
      <c r="LP48" s="121">
        <v>10690</v>
      </c>
      <c r="LQ48" s="130">
        <v>12.644889357218126</v>
      </c>
      <c r="LR48" s="185">
        <v>548</v>
      </c>
      <c r="LS48" s="130">
        <v>-16.079632465543646</v>
      </c>
      <c r="LT48" s="172">
        <v>567</v>
      </c>
      <c r="LU48" s="130">
        <v>-1.7331022530329254</v>
      </c>
      <c r="LV48" s="172">
        <v>1698</v>
      </c>
      <c r="LW48" s="130">
        <v>12.749003984063755</v>
      </c>
      <c r="LX48" s="172">
        <v>922</v>
      </c>
      <c r="LY48" s="130">
        <v>4.6538024971623182</v>
      </c>
      <c r="LZ48" s="172">
        <v>600</v>
      </c>
      <c r="MA48" s="130">
        <v>-14.77272727272727</v>
      </c>
      <c r="MB48" s="172">
        <v>697</v>
      </c>
      <c r="MC48" s="130">
        <v>88.378378378378386</v>
      </c>
      <c r="MD48" s="172">
        <v>1604</v>
      </c>
      <c r="ME48" s="130">
        <v>-0.12453300124533051</v>
      </c>
      <c r="MF48" s="172">
        <v>1175</v>
      </c>
      <c r="MG48" s="130">
        <v>27.027027027027017</v>
      </c>
      <c r="MH48" s="172">
        <v>618</v>
      </c>
      <c r="MI48" s="130">
        <v>-28.222996515679444</v>
      </c>
      <c r="MJ48" s="172">
        <v>734</v>
      </c>
      <c r="MK48" s="130">
        <v>16.139240506329109</v>
      </c>
      <c r="ML48" s="172">
        <v>718</v>
      </c>
      <c r="MM48" s="130">
        <v>-20.044543429844097</v>
      </c>
      <c r="MN48" s="172">
        <v>1109</v>
      </c>
      <c r="MO48" s="130">
        <v>2.9712163416898862</v>
      </c>
      <c r="MP48" s="121">
        <v>10990</v>
      </c>
      <c r="MQ48" s="130">
        <v>2.8063610851262855</v>
      </c>
      <c r="MR48" s="185">
        <v>599</v>
      </c>
      <c r="MS48" s="130">
        <v>9.3065693430656857</v>
      </c>
      <c r="MT48" s="185">
        <v>511</v>
      </c>
      <c r="MU48" s="130">
        <v>-9.8765432098765427</v>
      </c>
      <c r="MV48" s="172">
        <v>1826</v>
      </c>
      <c r="MW48" s="130">
        <v>7.5382803297997736</v>
      </c>
      <c r="MX48" s="172">
        <v>886</v>
      </c>
      <c r="MY48" s="130">
        <v>-3.9045553145336198</v>
      </c>
      <c r="MZ48" s="172">
        <v>452</v>
      </c>
      <c r="NA48" s="130">
        <v>-24.666666666666671</v>
      </c>
      <c r="NB48" s="172">
        <v>642</v>
      </c>
      <c r="NC48" s="130">
        <v>-7.8909612625537973</v>
      </c>
      <c r="ND48" s="172">
        <v>1375</v>
      </c>
      <c r="NE48" s="130">
        <v>-14.276807980049878</v>
      </c>
      <c r="NF48" s="172">
        <v>1245</v>
      </c>
      <c r="NG48" s="130">
        <v>5.9574468085106469</v>
      </c>
      <c r="NH48" s="172">
        <v>704</v>
      </c>
      <c r="NI48" s="130">
        <v>13.915857605177994</v>
      </c>
      <c r="NJ48" s="172">
        <v>1003</v>
      </c>
      <c r="NK48" s="130">
        <v>36.648501362397809</v>
      </c>
      <c r="NL48" s="172">
        <v>986</v>
      </c>
      <c r="NM48" s="130">
        <v>37.325905292479099</v>
      </c>
      <c r="NN48" s="171">
        <v>1198</v>
      </c>
      <c r="NO48" s="130">
        <v>8.0252479711451663</v>
      </c>
      <c r="NP48" s="121">
        <v>11427</v>
      </c>
      <c r="NQ48" s="130">
        <v>3.9763421292083656</v>
      </c>
      <c r="NR48" s="185">
        <v>769</v>
      </c>
      <c r="NS48" s="130">
        <v>28.380634390651082</v>
      </c>
      <c r="NT48" s="185">
        <v>668</v>
      </c>
      <c r="NU48" s="130">
        <v>30.724070450097841</v>
      </c>
      <c r="NV48" s="172">
        <v>1732</v>
      </c>
      <c r="NW48" s="130">
        <v>-5.1478641840087658</v>
      </c>
      <c r="NX48" s="172">
        <v>1476</v>
      </c>
      <c r="NY48" s="130">
        <v>66.591422121896173</v>
      </c>
      <c r="NZ48" s="172">
        <v>352</v>
      </c>
      <c r="OA48" s="130">
        <v>-22.123893805309734</v>
      </c>
      <c r="OB48" s="172">
        <v>1014</v>
      </c>
      <c r="OC48" s="130">
        <v>57.943925233644869</v>
      </c>
      <c r="OD48" s="172">
        <v>1525</v>
      </c>
      <c r="OE48" s="130">
        <v>10.909090909090914</v>
      </c>
      <c r="OF48" s="172">
        <v>1451</v>
      </c>
      <c r="OG48" s="130">
        <v>16.546184738955816</v>
      </c>
      <c r="OH48" s="172">
        <v>862</v>
      </c>
      <c r="OI48" s="130">
        <v>22.443181818181813</v>
      </c>
      <c r="OJ48" s="172">
        <v>961</v>
      </c>
      <c r="OK48" s="130">
        <v>-4.1874376869391767</v>
      </c>
      <c r="OL48" s="172">
        <v>1110</v>
      </c>
      <c r="OM48" s="130">
        <v>12.576064908722117</v>
      </c>
      <c r="ON48" s="171">
        <v>1306</v>
      </c>
      <c r="OO48" s="130">
        <v>9.0150250417362354</v>
      </c>
      <c r="OP48" s="121">
        <v>13226</v>
      </c>
      <c r="OQ48" s="130">
        <v>15.74341471952394</v>
      </c>
      <c r="OR48" s="185">
        <v>713</v>
      </c>
      <c r="OS48" s="130">
        <v>-7.2821846553966179</v>
      </c>
      <c r="OT48" s="172">
        <v>343</v>
      </c>
      <c r="OU48" s="130">
        <v>-48.652694610778447</v>
      </c>
      <c r="OV48" s="172">
        <v>26</v>
      </c>
      <c r="OW48" s="130">
        <v>-98.498845265588926</v>
      </c>
      <c r="OX48" s="172">
        <v>3</v>
      </c>
      <c r="OY48" s="130">
        <v>-99.796747967479675</v>
      </c>
      <c r="OZ48" s="172">
        <v>3</v>
      </c>
      <c r="PA48" s="130">
        <v>-99.147727272727266</v>
      </c>
      <c r="PB48" s="172">
        <v>10</v>
      </c>
      <c r="PC48" s="130">
        <v>-99.013806706114394</v>
      </c>
      <c r="PD48" s="172">
        <v>41</v>
      </c>
      <c r="PE48" s="130">
        <v>-97.311475409836063</v>
      </c>
      <c r="PF48" s="172">
        <v>55</v>
      </c>
      <c r="PG48" s="130">
        <v>-96.209510682288084</v>
      </c>
      <c r="PH48" s="172">
        <v>40</v>
      </c>
      <c r="PI48" s="130">
        <v>-95.359628770301612</v>
      </c>
      <c r="PJ48" s="172">
        <v>52</v>
      </c>
      <c r="PK48" s="130">
        <v>-94.588969823100939</v>
      </c>
      <c r="PL48" s="172">
        <v>86</v>
      </c>
      <c r="PM48" s="130">
        <v>-92.252252252252248</v>
      </c>
      <c r="PN48" s="172">
        <v>88</v>
      </c>
      <c r="PO48" s="130">
        <v>-93.261868300153139</v>
      </c>
      <c r="PP48" s="121">
        <v>1460</v>
      </c>
      <c r="PQ48" s="130">
        <v>-88.961137154090437</v>
      </c>
      <c r="PR48" s="185">
        <v>52</v>
      </c>
      <c r="PS48" s="130">
        <v>-92.706872370266481</v>
      </c>
      <c r="PT48" s="172">
        <v>88</v>
      </c>
      <c r="PU48" s="130">
        <v>-74.344023323615161</v>
      </c>
      <c r="PV48" s="172">
        <v>74</v>
      </c>
      <c r="PW48" s="130">
        <v>184.61538461538461</v>
      </c>
      <c r="PX48" s="172">
        <v>68</v>
      </c>
      <c r="PY48" s="130">
        <v>2166.666666666667</v>
      </c>
      <c r="PZ48" s="172">
        <v>74</v>
      </c>
      <c r="QA48" s="130">
        <v>2366.666666666667</v>
      </c>
      <c r="QB48" s="172">
        <v>91</v>
      </c>
      <c r="QC48" s="130">
        <v>810</v>
      </c>
      <c r="QD48" s="172">
        <v>134</v>
      </c>
      <c r="QE48" s="130">
        <v>226.82926829268291</v>
      </c>
      <c r="QF48" s="172">
        <v>131</v>
      </c>
      <c r="QG48" s="130">
        <v>138.18181818181819</v>
      </c>
      <c r="QH48" s="172">
        <v>143</v>
      </c>
      <c r="QI48" s="130">
        <v>257.5</v>
      </c>
      <c r="QJ48" s="172">
        <v>240</v>
      </c>
      <c r="QK48" s="130">
        <v>361.53846153846149</v>
      </c>
      <c r="QL48" s="172">
        <v>171</v>
      </c>
      <c r="QM48" s="130">
        <v>98.837209302325576</v>
      </c>
      <c r="QN48" s="172">
        <v>163</v>
      </c>
      <c r="QO48" s="130">
        <v>85.227272727272734</v>
      </c>
      <c r="QP48" s="121">
        <v>1429</v>
      </c>
      <c r="QQ48" s="130">
        <v>-2.1232876712328763</v>
      </c>
      <c r="QR48" s="186">
        <v>112</v>
      </c>
      <c r="QS48" s="130">
        <v>115.38461538461537</v>
      </c>
      <c r="QT48" s="171">
        <v>209</v>
      </c>
      <c r="QU48" s="130">
        <v>137.5</v>
      </c>
      <c r="QV48" s="171">
        <v>179</v>
      </c>
      <c r="QW48" s="130">
        <v>141.89189189189187</v>
      </c>
      <c r="QX48" s="171">
        <v>230</v>
      </c>
      <c r="QY48" s="130">
        <v>238.23529411764704</v>
      </c>
      <c r="QZ48" s="171">
        <v>279</v>
      </c>
      <c r="RA48" s="130">
        <v>277.02702702702703</v>
      </c>
      <c r="RB48" s="171">
        <v>392</v>
      </c>
      <c r="RC48" s="130">
        <v>330.76923076923077</v>
      </c>
      <c r="RD48" s="171">
        <v>468</v>
      </c>
      <c r="RE48" s="130">
        <v>249.25373134328356</v>
      </c>
      <c r="RF48" s="171">
        <v>457</v>
      </c>
      <c r="RG48" s="130">
        <v>248.85496183206106</v>
      </c>
      <c r="RH48" s="171">
        <v>462</v>
      </c>
      <c r="RI48" s="130">
        <v>223.07692307692309</v>
      </c>
      <c r="RJ48" s="171">
        <v>570</v>
      </c>
      <c r="RK48" s="130">
        <v>137.5</v>
      </c>
      <c r="RL48" s="171">
        <v>566</v>
      </c>
      <c r="RM48" s="130">
        <v>230.99415204678363</v>
      </c>
      <c r="RN48" s="171">
        <v>812</v>
      </c>
      <c r="RO48" s="130">
        <v>398.15950920245393</v>
      </c>
      <c r="RP48" s="121">
        <v>4736</v>
      </c>
      <c r="RQ48" s="130">
        <v>231.42057382785163</v>
      </c>
      <c r="RR48" s="171">
        <v>330</v>
      </c>
      <c r="RS48" s="130">
        <v>194.64285714285717</v>
      </c>
      <c r="RT48" s="171">
        <v>422</v>
      </c>
      <c r="RU48" s="130">
        <v>101.91387559808614</v>
      </c>
      <c r="RV48" s="171">
        <v>535</v>
      </c>
      <c r="RW48" s="130">
        <v>198.88268156424579</v>
      </c>
      <c r="RX48" s="171">
        <v>474</v>
      </c>
      <c r="RY48" s="130">
        <v>106.08695652173914</v>
      </c>
      <c r="RZ48" s="171">
        <v>674</v>
      </c>
      <c r="SA48" s="130">
        <v>141.57706093189964</v>
      </c>
      <c r="SB48" s="171">
        <v>876</v>
      </c>
      <c r="SC48" s="130">
        <v>123.46938775510203</v>
      </c>
      <c r="SD48" s="186">
        <v>912</v>
      </c>
      <c r="SE48" s="130">
        <v>94.871794871794862</v>
      </c>
      <c r="SF48" s="186">
        <v>606</v>
      </c>
      <c r="SG48" s="130">
        <v>32.603938730853386</v>
      </c>
      <c r="SH48" s="186">
        <v>521</v>
      </c>
      <c r="SI48" s="130">
        <v>12.770562770562766</v>
      </c>
      <c r="SJ48" s="186">
        <v>719</v>
      </c>
      <c r="SK48" s="130">
        <v>26.140350877192976</v>
      </c>
      <c r="SL48" s="186">
        <v>608</v>
      </c>
      <c r="SM48" s="130">
        <v>7.4204946996466514</v>
      </c>
      <c r="SN48" s="186">
        <v>725</v>
      </c>
      <c r="SO48" s="130">
        <v>-10.71428571428571</v>
      </c>
      <c r="SP48" s="121">
        <v>7402</v>
      </c>
      <c r="SQ48" s="130">
        <v>56.29222972972974</v>
      </c>
      <c r="SR48" s="186">
        <v>488</v>
      </c>
      <c r="SS48" s="130">
        <v>47.878787878787875</v>
      </c>
      <c r="ST48" s="186">
        <v>559</v>
      </c>
      <c r="SU48" s="130">
        <v>32.464454976303323</v>
      </c>
      <c r="SV48" s="186">
        <v>247</v>
      </c>
      <c r="SW48" s="130">
        <v>-53.831775700934578</v>
      </c>
      <c r="SX48" s="186">
        <v>968</v>
      </c>
      <c r="SY48" s="130">
        <v>104.21940928270041</v>
      </c>
      <c r="SZ48" s="186">
        <v>1013</v>
      </c>
      <c r="TA48" s="130">
        <v>50.296735905044507</v>
      </c>
      <c r="TB48" s="186">
        <v>746</v>
      </c>
      <c r="TC48" s="130">
        <v>-14.840182648401823</v>
      </c>
      <c r="TD48" s="186">
        <v>1079</v>
      </c>
      <c r="TE48" s="130">
        <v>18.311403508771939</v>
      </c>
      <c r="TF48" s="186">
        <v>672</v>
      </c>
      <c r="TG48" s="130">
        <v>10.891089108910901</v>
      </c>
      <c r="TH48" s="186">
        <v>609</v>
      </c>
      <c r="TI48" s="130">
        <v>16.890595009596932</v>
      </c>
      <c r="TJ48" s="186">
        <v>828</v>
      </c>
      <c r="TK48" s="130">
        <v>15.159944367176625</v>
      </c>
      <c r="TL48" s="186">
        <v>769</v>
      </c>
      <c r="TM48" s="130">
        <v>26.480263157894733</v>
      </c>
      <c r="TN48" s="186">
        <v>968</v>
      </c>
      <c r="TO48" s="130">
        <v>33.517241379310335</v>
      </c>
      <c r="TP48" s="121">
        <v>8946</v>
      </c>
      <c r="TQ48" s="130">
        <v>20.859227235882205</v>
      </c>
      <c r="TR48" s="186">
        <v>312</v>
      </c>
      <c r="TS48" s="130">
        <v>-36.065573770491795</v>
      </c>
      <c r="TT48" s="186">
        <v>372</v>
      </c>
      <c r="TU48" s="130">
        <v>-33.452593917710196</v>
      </c>
      <c r="TV48" s="186">
        <v>513</v>
      </c>
      <c r="TW48" s="130">
        <v>107.69230769230771</v>
      </c>
      <c r="TX48" s="186">
        <v>1213</v>
      </c>
      <c r="TY48" s="130">
        <f t="shared" si="35"/>
        <v>25.309917355371891</v>
      </c>
      <c r="TZ48" s="186">
        <v>717</v>
      </c>
      <c r="UA48" s="130">
        <f t="shared" si="36"/>
        <v>-29.22013820335637</v>
      </c>
      <c r="UB48" s="186">
        <v>627</v>
      </c>
      <c r="UC48" s="130">
        <f t="shared" si="37"/>
        <v>-15.951742627345844</v>
      </c>
      <c r="UD48" s="186">
        <v>982</v>
      </c>
      <c r="UE48" s="130">
        <v>-8.9898053753475473</v>
      </c>
      <c r="UF48" s="186">
        <v>746</v>
      </c>
      <c r="UG48" s="130">
        <v>11.011904761904766</v>
      </c>
      <c r="UH48" s="186">
        <v>598</v>
      </c>
      <c r="UI48" s="130">
        <v>-1.8062397372742178</v>
      </c>
      <c r="UJ48" s="186">
        <v>1041</v>
      </c>
      <c r="UK48" s="130">
        <v>25.724637681159422</v>
      </c>
      <c r="UL48" s="186">
        <v>923</v>
      </c>
      <c r="UM48" s="130">
        <v>20.026007802340693</v>
      </c>
      <c r="UN48" s="186">
        <v>1199</v>
      </c>
      <c r="UO48" s="130">
        <v>23.863636363636353</v>
      </c>
      <c r="UP48" s="121">
        <f t="shared" si="30"/>
        <v>9243</v>
      </c>
      <c r="UQ48" s="122">
        <f t="shared" si="31"/>
        <v>3.3199195171026208</v>
      </c>
      <c r="UR48" s="186">
        <v>472</v>
      </c>
      <c r="US48" s="130">
        <v>51.282051282051277</v>
      </c>
      <c r="UT48" s="186">
        <v>252</v>
      </c>
      <c r="UU48" s="130">
        <v>-32.258064516129039</v>
      </c>
      <c r="UV48" s="186">
        <v>333</v>
      </c>
      <c r="UW48" s="130">
        <f t="shared" si="38"/>
        <v>-35.087719298245609</v>
      </c>
      <c r="UX48" s="186"/>
      <c r="UY48" s="130"/>
      <c r="UZ48" s="186"/>
      <c r="VA48" s="130"/>
      <c r="VB48" s="186"/>
      <c r="VC48" s="130"/>
      <c r="VD48" s="186"/>
      <c r="VE48" s="130"/>
      <c r="VF48" s="186"/>
      <c r="VG48" s="130"/>
      <c r="VH48" s="186"/>
      <c r="VI48" s="130"/>
      <c r="VJ48" s="186"/>
      <c r="VK48" s="130"/>
      <c r="VL48" s="186"/>
      <c r="VM48" s="130"/>
      <c r="VN48" s="186"/>
      <c r="VO48" s="130"/>
      <c r="VP48" s="121">
        <f t="shared" si="33"/>
        <v>1057</v>
      </c>
      <c r="VQ48" s="122">
        <f t="shared" si="34"/>
        <v>-11.695906432748536</v>
      </c>
    </row>
    <row r="49" spans="1:589">
      <c r="A49" s="83"/>
      <c r="B49" s="82"/>
      <c r="C49" s="104" t="s">
        <v>172</v>
      </c>
      <c r="D49" s="90">
        <v>0</v>
      </c>
      <c r="E49" s="20">
        <v>2536</v>
      </c>
      <c r="F49" s="20">
        <v>3225</v>
      </c>
      <c r="G49" s="20">
        <v>2535</v>
      </c>
      <c r="H49" s="20">
        <v>2007</v>
      </c>
      <c r="I49" s="20">
        <v>1651</v>
      </c>
      <c r="J49" s="20">
        <v>1063</v>
      </c>
      <c r="K49" s="20">
        <v>1016</v>
      </c>
      <c r="L49" s="20">
        <v>1081</v>
      </c>
      <c r="M49" s="20">
        <v>1134</v>
      </c>
      <c r="N49" s="20">
        <v>863</v>
      </c>
      <c r="O49" s="20">
        <v>824</v>
      </c>
      <c r="P49" s="20">
        <v>900</v>
      </c>
      <c r="Q49" s="20">
        <v>892</v>
      </c>
      <c r="R49" s="21">
        <v>27</v>
      </c>
      <c r="S49" s="21">
        <v>64</v>
      </c>
      <c r="T49" s="21">
        <v>103</v>
      </c>
      <c r="U49" s="21">
        <v>107</v>
      </c>
      <c r="V49" s="21">
        <v>81</v>
      </c>
      <c r="W49" s="21">
        <v>99</v>
      </c>
      <c r="X49" s="21">
        <v>103</v>
      </c>
      <c r="Y49" s="21">
        <v>102</v>
      </c>
      <c r="Z49" s="21">
        <v>78</v>
      </c>
      <c r="AA49" s="21">
        <v>350</v>
      </c>
      <c r="AB49" s="21">
        <v>93</v>
      </c>
      <c r="AC49" s="21">
        <v>87</v>
      </c>
      <c r="AD49" s="20">
        <v>1294</v>
      </c>
      <c r="AE49" s="21">
        <v>34</v>
      </c>
      <c r="AF49" s="21">
        <v>93</v>
      </c>
      <c r="AG49" s="21">
        <v>92</v>
      </c>
      <c r="AH49" s="21">
        <v>152</v>
      </c>
      <c r="AI49" s="21">
        <v>72</v>
      </c>
      <c r="AJ49" s="21">
        <v>88</v>
      </c>
      <c r="AK49" s="21">
        <v>126</v>
      </c>
      <c r="AL49" s="21">
        <v>110</v>
      </c>
      <c r="AM49" s="21">
        <v>106</v>
      </c>
      <c r="AN49" s="21">
        <v>125</v>
      </c>
      <c r="AO49" s="21">
        <v>95</v>
      </c>
      <c r="AP49" s="21">
        <v>25</v>
      </c>
      <c r="AQ49" s="20">
        <v>1118</v>
      </c>
      <c r="AR49" s="21">
        <v>44</v>
      </c>
      <c r="AS49" s="21">
        <v>96</v>
      </c>
      <c r="AT49" s="21">
        <v>75</v>
      </c>
      <c r="AU49" s="21">
        <v>79</v>
      </c>
      <c r="AV49" s="21">
        <v>89</v>
      </c>
      <c r="AW49" s="21">
        <v>86</v>
      </c>
      <c r="AX49" s="21">
        <v>118</v>
      </c>
      <c r="AY49" s="21">
        <v>96</v>
      </c>
      <c r="AZ49" s="21">
        <v>75</v>
      </c>
      <c r="BA49" s="21">
        <v>293</v>
      </c>
      <c r="BB49" s="21">
        <v>80</v>
      </c>
      <c r="BC49" s="21">
        <v>22</v>
      </c>
      <c r="BD49" s="20">
        <v>1153</v>
      </c>
      <c r="BE49" s="21">
        <v>92</v>
      </c>
      <c r="BF49" s="21">
        <v>53</v>
      </c>
      <c r="BG49" s="21">
        <v>65</v>
      </c>
      <c r="BH49" s="21">
        <v>91</v>
      </c>
      <c r="BI49" s="21">
        <v>74</v>
      </c>
      <c r="BJ49" s="21">
        <v>93</v>
      </c>
      <c r="BK49" s="21">
        <v>100</v>
      </c>
      <c r="BL49" s="21">
        <v>104</v>
      </c>
      <c r="BM49" s="21">
        <v>110</v>
      </c>
      <c r="BN49" s="21">
        <v>68</v>
      </c>
      <c r="BO49" s="21">
        <v>50</v>
      </c>
      <c r="BP49" s="21">
        <v>25</v>
      </c>
      <c r="BQ49" s="20">
        <v>925</v>
      </c>
      <c r="BR49" s="21">
        <v>81</v>
      </c>
      <c r="BS49" s="21">
        <v>38</v>
      </c>
      <c r="BT49" s="21">
        <v>73</v>
      </c>
      <c r="BU49" s="21">
        <v>168</v>
      </c>
      <c r="BV49" s="21">
        <v>138</v>
      </c>
      <c r="BW49" s="21">
        <v>143</v>
      </c>
      <c r="BX49" s="21">
        <v>127</v>
      </c>
      <c r="BY49" s="21">
        <v>111</v>
      </c>
      <c r="BZ49" s="21">
        <v>174</v>
      </c>
      <c r="CA49" s="21">
        <v>123</v>
      </c>
      <c r="CB49" s="21">
        <v>26</v>
      </c>
      <c r="CC49" s="21">
        <v>64</v>
      </c>
      <c r="CD49" s="20">
        <v>1266</v>
      </c>
      <c r="CE49" s="21">
        <v>58</v>
      </c>
      <c r="CF49" s="21">
        <v>44</v>
      </c>
      <c r="CG49" s="21">
        <v>38</v>
      </c>
      <c r="CH49" s="21">
        <v>22</v>
      </c>
      <c r="CI49" s="21">
        <v>47</v>
      </c>
      <c r="CJ49" s="21">
        <v>50</v>
      </c>
      <c r="CK49" s="21">
        <v>102</v>
      </c>
      <c r="CL49" s="21">
        <v>116</v>
      </c>
      <c r="CM49" s="21">
        <v>91</v>
      </c>
      <c r="CN49" s="21">
        <v>99</v>
      </c>
      <c r="CO49" s="21">
        <v>29</v>
      </c>
      <c r="CP49" s="21">
        <v>57</v>
      </c>
      <c r="CQ49" s="20">
        <v>753</v>
      </c>
      <c r="CR49" s="21">
        <v>72</v>
      </c>
      <c r="CS49" s="21">
        <v>86</v>
      </c>
      <c r="CT49" s="21">
        <v>74</v>
      </c>
      <c r="CU49" s="21">
        <v>86</v>
      </c>
      <c r="CV49" s="21">
        <v>90</v>
      </c>
      <c r="CW49" s="21">
        <v>117</v>
      </c>
      <c r="CX49" s="21">
        <v>97</v>
      </c>
      <c r="CY49" s="21">
        <v>67</v>
      </c>
      <c r="CZ49" s="21">
        <v>62</v>
      </c>
      <c r="DA49" s="21">
        <v>103</v>
      </c>
      <c r="DB49" s="21">
        <v>82</v>
      </c>
      <c r="DC49" s="21">
        <v>88</v>
      </c>
      <c r="DD49" s="20">
        <v>1024</v>
      </c>
      <c r="DE49" s="21">
        <v>42</v>
      </c>
      <c r="DF49" s="21">
        <v>83</v>
      </c>
      <c r="DG49" s="21">
        <v>105</v>
      </c>
      <c r="DH49" s="21">
        <v>79</v>
      </c>
      <c r="DI49" s="21">
        <v>115</v>
      </c>
      <c r="DJ49" s="21">
        <v>107</v>
      </c>
      <c r="DK49" s="21">
        <v>96</v>
      </c>
      <c r="DL49" s="21">
        <v>208</v>
      </c>
      <c r="DM49" s="21">
        <v>129</v>
      </c>
      <c r="DN49" s="21">
        <v>35</v>
      </c>
      <c r="DO49" s="21">
        <v>125</v>
      </c>
      <c r="DP49" s="21">
        <v>253</v>
      </c>
      <c r="DQ49" s="20">
        <v>1377</v>
      </c>
      <c r="DR49" s="21">
        <v>51</v>
      </c>
      <c r="DS49" s="21">
        <v>72</v>
      </c>
      <c r="DT49" s="21">
        <v>77</v>
      </c>
      <c r="DU49" s="21">
        <v>101</v>
      </c>
      <c r="DV49" s="21">
        <v>139</v>
      </c>
      <c r="DW49" s="21">
        <v>136</v>
      </c>
      <c r="DX49" s="21">
        <v>124</v>
      </c>
      <c r="DY49" s="21">
        <v>213</v>
      </c>
      <c r="DZ49" s="21">
        <v>149</v>
      </c>
      <c r="EA49" s="21">
        <v>161</v>
      </c>
      <c r="EB49" s="21">
        <v>161</v>
      </c>
      <c r="EC49" s="21">
        <v>104</v>
      </c>
      <c r="ED49" s="13">
        <v>1488</v>
      </c>
      <c r="EE49" s="21">
        <v>113</v>
      </c>
      <c r="EF49" s="21">
        <v>175</v>
      </c>
      <c r="EG49" s="21">
        <v>194</v>
      </c>
      <c r="EH49" s="21">
        <v>250</v>
      </c>
      <c r="EI49" s="21">
        <v>241</v>
      </c>
      <c r="EJ49" s="21">
        <v>205</v>
      </c>
      <c r="EK49" s="21">
        <v>192</v>
      </c>
      <c r="EL49" s="21">
        <v>260</v>
      </c>
      <c r="EM49" s="21">
        <v>133</v>
      </c>
      <c r="EN49" s="21">
        <v>137</v>
      </c>
      <c r="EO49" s="21">
        <v>219</v>
      </c>
      <c r="EP49" s="21">
        <v>139</v>
      </c>
      <c r="EQ49" s="20">
        <v>2258</v>
      </c>
      <c r="ER49" s="21">
        <v>210</v>
      </c>
      <c r="ES49" s="21">
        <v>180</v>
      </c>
      <c r="ET49" s="21">
        <v>194</v>
      </c>
      <c r="EU49" s="21">
        <v>187</v>
      </c>
      <c r="EV49" s="21">
        <v>238</v>
      </c>
      <c r="EW49" s="21">
        <v>275</v>
      </c>
      <c r="EX49" s="21">
        <v>269</v>
      </c>
      <c r="EY49" s="21">
        <v>295</v>
      </c>
      <c r="EZ49" s="21">
        <v>96</v>
      </c>
      <c r="FA49" s="21">
        <v>362</v>
      </c>
      <c r="FB49" s="21">
        <v>179</v>
      </c>
      <c r="FC49" s="21">
        <v>179</v>
      </c>
      <c r="FD49" s="20">
        <v>2664</v>
      </c>
      <c r="FE49" s="21">
        <v>130</v>
      </c>
      <c r="FF49" s="21">
        <v>198</v>
      </c>
      <c r="FG49" s="21">
        <v>218</v>
      </c>
      <c r="FH49" s="21">
        <v>204</v>
      </c>
      <c r="FI49" s="21">
        <v>272</v>
      </c>
      <c r="FJ49" s="21">
        <v>284</v>
      </c>
      <c r="FK49" s="21">
        <v>442</v>
      </c>
      <c r="FL49" s="21">
        <v>365</v>
      </c>
      <c r="FM49" s="21">
        <v>160</v>
      </c>
      <c r="FN49" s="21">
        <v>316</v>
      </c>
      <c r="FO49" s="21">
        <v>290</v>
      </c>
      <c r="FP49" s="21">
        <v>161</v>
      </c>
      <c r="FQ49" s="20">
        <v>3040</v>
      </c>
      <c r="FR49" s="21">
        <v>220</v>
      </c>
      <c r="FS49" s="21">
        <v>247</v>
      </c>
      <c r="FT49" s="21">
        <v>281</v>
      </c>
      <c r="FU49" s="21">
        <v>304</v>
      </c>
      <c r="FV49" s="21">
        <v>371</v>
      </c>
      <c r="FW49" s="21">
        <v>224</v>
      </c>
      <c r="FX49" s="21">
        <v>497</v>
      </c>
      <c r="FY49" s="21">
        <v>329</v>
      </c>
      <c r="FZ49" s="21">
        <v>385</v>
      </c>
      <c r="GA49" s="22">
        <v>451</v>
      </c>
      <c r="GB49" s="22">
        <v>350</v>
      </c>
      <c r="GC49" s="21">
        <v>216</v>
      </c>
      <c r="GD49" s="20">
        <v>3875</v>
      </c>
      <c r="GE49" s="19">
        <v>297</v>
      </c>
      <c r="GF49" s="18">
        <v>454</v>
      </c>
      <c r="GG49" s="18">
        <v>351</v>
      </c>
      <c r="GH49" s="18">
        <v>556</v>
      </c>
      <c r="GI49" s="18">
        <v>514</v>
      </c>
      <c r="GJ49" s="18">
        <v>555</v>
      </c>
      <c r="GK49" s="18">
        <v>1044</v>
      </c>
      <c r="GL49" s="18">
        <v>381</v>
      </c>
      <c r="GM49" s="18">
        <v>1004</v>
      </c>
      <c r="GN49" s="17">
        <v>714</v>
      </c>
      <c r="GO49" s="17">
        <v>692</v>
      </c>
      <c r="GP49" s="16">
        <v>342</v>
      </c>
      <c r="GQ49" s="56">
        <v>6904</v>
      </c>
      <c r="GR49" s="54">
        <v>560</v>
      </c>
      <c r="GS49" s="24">
        <v>88.552188552188554</v>
      </c>
      <c r="GT49" s="67">
        <v>454</v>
      </c>
      <c r="GU49" s="15">
        <v>0</v>
      </c>
      <c r="GV49" s="67">
        <v>685</v>
      </c>
      <c r="GW49" s="15">
        <v>95.156695156695164</v>
      </c>
      <c r="GX49" s="67">
        <v>507</v>
      </c>
      <c r="GY49" s="15">
        <v>-8.8129496402877709</v>
      </c>
      <c r="GZ49" s="67">
        <v>533</v>
      </c>
      <c r="HA49" s="15">
        <v>3.6964980544747172</v>
      </c>
      <c r="HB49" s="67">
        <v>1168</v>
      </c>
      <c r="HC49" s="15">
        <v>110.45045045045043</v>
      </c>
      <c r="HD49" s="67">
        <v>619</v>
      </c>
      <c r="HE49" s="15">
        <v>-40.708812260536398</v>
      </c>
      <c r="HF49" s="67">
        <v>623</v>
      </c>
      <c r="HG49" s="15">
        <v>63.517060367454057</v>
      </c>
      <c r="HH49" s="67">
        <v>611</v>
      </c>
      <c r="HI49" s="15">
        <v>-39.143426294820713</v>
      </c>
      <c r="HJ49" s="67">
        <v>939</v>
      </c>
      <c r="HK49" s="15">
        <v>31.512605042016805</v>
      </c>
      <c r="HL49" s="67">
        <v>806</v>
      </c>
      <c r="HM49" s="15">
        <v>16.473988439306364</v>
      </c>
      <c r="HN49" s="67">
        <v>465</v>
      </c>
      <c r="HO49" s="15">
        <v>35.964912280701753</v>
      </c>
      <c r="HP49" s="72">
        <v>7970</v>
      </c>
      <c r="HQ49" s="24">
        <v>15.440324449594446</v>
      </c>
      <c r="HR49" s="67">
        <v>673</v>
      </c>
      <c r="HS49" s="15">
        <v>20.178571428571423</v>
      </c>
      <c r="HT49" s="67">
        <v>521</v>
      </c>
      <c r="HU49" s="15">
        <v>14.757709251101314</v>
      </c>
      <c r="HV49" s="67">
        <v>1018</v>
      </c>
      <c r="HW49" s="15">
        <v>48.613138686131393</v>
      </c>
      <c r="HX49" s="67">
        <v>582</v>
      </c>
      <c r="HY49" s="15">
        <v>14.792899408284033</v>
      </c>
      <c r="HZ49" s="67">
        <v>682</v>
      </c>
      <c r="IA49" s="15">
        <v>27.954971857410872</v>
      </c>
      <c r="IB49" s="67">
        <v>1716</v>
      </c>
      <c r="IC49" s="15">
        <v>46.917808219178085</v>
      </c>
      <c r="ID49" s="67">
        <v>426</v>
      </c>
      <c r="IE49" s="15">
        <v>-31.179321486268176</v>
      </c>
      <c r="IF49" s="67">
        <v>1580</v>
      </c>
      <c r="IG49" s="15">
        <v>153.61155698234347</v>
      </c>
      <c r="IH49" s="67">
        <v>984</v>
      </c>
      <c r="II49" s="15">
        <v>61.047463175122751</v>
      </c>
      <c r="IJ49" s="67">
        <v>851</v>
      </c>
      <c r="IK49" s="15">
        <v>-9.3716719914803015</v>
      </c>
      <c r="IL49" s="67">
        <v>626</v>
      </c>
      <c r="IM49" s="15">
        <v>-22.332506203473944</v>
      </c>
      <c r="IN49" s="67">
        <v>560</v>
      </c>
      <c r="IO49" s="15">
        <v>20.430107526881724</v>
      </c>
      <c r="IP49" s="98">
        <v>10219</v>
      </c>
      <c r="IQ49" s="15">
        <v>28.218318695106646</v>
      </c>
      <c r="IR49" s="67">
        <v>616</v>
      </c>
      <c r="IS49" s="15">
        <v>-8.4695393759286812</v>
      </c>
      <c r="IT49" s="67">
        <v>684</v>
      </c>
      <c r="IU49" s="15">
        <v>31.285988483685223</v>
      </c>
      <c r="IV49" s="124">
        <v>894</v>
      </c>
      <c r="IW49" s="130">
        <v>-12.180746561886046</v>
      </c>
      <c r="IX49" s="124">
        <v>613</v>
      </c>
      <c r="IY49" s="130">
        <v>5.3264604810996596</v>
      </c>
      <c r="IZ49" s="124">
        <v>731</v>
      </c>
      <c r="JA49" s="130">
        <v>7.1847507331378235</v>
      </c>
      <c r="JB49" s="124">
        <v>1199</v>
      </c>
      <c r="JC49" s="130">
        <v>-30.128205128205131</v>
      </c>
      <c r="JD49" s="124">
        <v>578</v>
      </c>
      <c r="JE49" s="130">
        <v>35.680751173708927</v>
      </c>
      <c r="JF49" s="124">
        <v>1631</v>
      </c>
      <c r="JG49" s="130">
        <v>3.2278481012658178</v>
      </c>
      <c r="JH49" s="124">
        <v>1283</v>
      </c>
      <c r="JI49" s="130">
        <v>30.386178861788625</v>
      </c>
      <c r="JJ49" s="124">
        <v>919</v>
      </c>
      <c r="JK49" s="130">
        <v>7.9905992949471205</v>
      </c>
      <c r="JL49" s="124">
        <v>497</v>
      </c>
      <c r="JM49" s="130">
        <v>-20.607028753993607</v>
      </c>
      <c r="JN49" s="124">
        <v>448</v>
      </c>
      <c r="JO49" s="130">
        <v>-19.999999999999996</v>
      </c>
      <c r="JP49" s="125">
        <v>10093</v>
      </c>
      <c r="JQ49" s="130">
        <v>-1.2329973578628084</v>
      </c>
      <c r="JR49" s="124">
        <v>567</v>
      </c>
      <c r="JS49" s="130">
        <v>-7.9545454545454586</v>
      </c>
      <c r="JT49" s="124">
        <v>569</v>
      </c>
      <c r="JU49" s="130">
        <v>-16.812865497076025</v>
      </c>
      <c r="JV49" s="124">
        <v>1079</v>
      </c>
      <c r="JW49" s="167">
        <v>20.693512304250561</v>
      </c>
      <c r="JX49" s="172">
        <v>674</v>
      </c>
      <c r="JY49" s="167">
        <v>9.9510603588907074</v>
      </c>
      <c r="JZ49" s="172">
        <v>769</v>
      </c>
      <c r="KA49" s="130">
        <v>5.1983584131326976</v>
      </c>
      <c r="KB49" s="172">
        <v>544</v>
      </c>
      <c r="KC49" s="130">
        <v>-54.628857381150951</v>
      </c>
      <c r="KD49" s="172">
        <v>1156</v>
      </c>
      <c r="KE49" s="130">
        <v>100</v>
      </c>
      <c r="KF49" s="172">
        <v>1442</v>
      </c>
      <c r="KG49" s="130">
        <v>-11.587982832618026</v>
      </c>
      <c r="KH49" s="172">
        <v>1019</v>
      </c>
      <c r="KI49" s="130">
        <v>-20.576773187841003</v>
      </c>
      <c r="KJ49" s="172">
        <v>734</v>
      </c>
      <c r="KK49" s="130">
        <v>-20.130576713819369</v>
      </c>
      <c r="KL49" s="172">
        <v>510</v>
      </c>
      <c r="KM49" s="130">
        <v>2.6156941649899457</v>
      </c>
      <c r="KN49" s="172">
        <v>490</v>
      </c>
      <c r="KO49" s="130">
        <v>9.375</v>
      </c>
      <c r="KP49" s="125">
        <v>9553</v>
      </c>
      <c r="KQ49" s="130">
        <v>-5.3502427424947925</v>
      </c>
      <c r="KR49" s="172">
        <v>637</v>
      </c>
      <c r="KS49" s="130">
        <v>12.345679012345689</v>
      </c>
      <c r="KT49" s="172">
        <v>705</v>
      </c>
      <c r="KU49" s="130">
        <v>23.901581722319865</v>
      </c>
      <c r="KV49" s="172">
        <v>813</v>
      </c>
      <c r="KW49" s="130">
        <v>-24.652455977757182</v>
      </c>
      <c r="KX49" s="172">
        <v>546</v>
      </c>
      <c r="KY49" s="130">
        <v>-18.991097922848667</v>
      </c>
      <c r="KZ49" s="172">
        <v>929</v>
      </c>
      <c r="LA49" s="181">
        <v>20.80624187256177</v>
      </c>
      <c r="LB49" s="185">
        <v>367</v>
      </c>
      <c r="LC49" s="181">
        <v>-32.536764705882348</v>
      </c>
      <c r="LD49" s="185">
        <v>1778</v>
      </c>
      <c r="LE49" s="181">
        <v>53.80622837370241</v>
      </c>
      <c r="LF49" s="185">
        <v>2085</v>
      </c>
      <c r="LG49" s="181">
        <v>44.590846047156731</v>
      </c>
      <c r="LH49" s="185">
        <v>1135</v>
      </c>
      <c r="LI49" s="181">
        <v>11.38370951913641</v>
      </c>
      <c r="LJ49" s="185">
        <v>670</v>
      </c>
      <c r="LK49" s="181">
        <v>-8.719346049046317</v>
      </c>
      <c r="LL49" s="185">
        <v>895</v>
      </c>
      <c r="LM49" s="181">
        <v>75.490196078431367</v>
      </c>
      <c r="LN49" s="185">
        <v>561</v>
      </c>
      <c r="LO49" s="181">
        <v>14.489795918367342</v>
      </c>
      <c r="LP49" s="121">
        <v>11121</v>
      </c>
      <c r="LQ49" s="130">
        <v>16.41369203391605</v>
      </c>
      <c r="LR49" s="185">
        <v>594</v>
      </c>
      <c r="LS49" s="130">
        <v>-6.7503924646781783</v>
      </c>
      <c r="LT49" s="172">
        <v>659</v>
      </c>
      <c r="LU49" s="130">
        <v>-6.5248226950354589</v>
      </c>
      <c r="LV49" s="172">
        <v>867</v>
      </c>
      <c r="LW49" s="130">
        <v>6.6420664206642055</v>
      </c>
      <c r="LX49" s="172">
        <v>816</v>
      </c>
      <c r="LY49" s="130">
        <v>49.450549450549453</v>
      </c>
      <c r="LZ49" s="172">
        <v>694</v>
      </c>
      <c r="MA49" s="130">
        <v>-25.296017222820232</v>
      </c>
      <c r="MB49" s="172">
        <v>589</v>
      </c>
      <c r="MC49" s="130">
        <v>60.490463215258863</v>
      </c>
      <c r="MD49" s="172">
        <v>1820</v>
      </c>
      <c r="ME49" s="130">
        <v>2.3622047244094446</v>
      </c>
      <c r="MF49" s="172">
        <v>2115</v>
      </c>
      <c r="MG49" s="130">
        <v>1.4388489208633004</v>
      </c>
      <c r="MH49" s="172">
        <v>1125</v>
      </c>
      <c r="MI49" s="130">
        <v>-0.88105726872246271</v>
      </c>
      <c r="MJ49" s="172">
        <v>990</v>
      </c>
      <c r="MK49" s="130">
        <v>47.761194029850749</v>
      </c>
      <c r="ML49" s="172">
        <v>587</v>
      </c>
      <c r="MM49" s="130">
        <v>-34.41340782122905</v>
      </c>
      <c r="MN49" s="172">
        <v>445</v>
      </c>
      <c r="MO49" s="130">
        <v>-20.677361853832444</v>
      </c>
      <c r="MP49" s="121">
        <v>11301</v>
      </c>
      <c r="MQ49" s="130">
        <v>1.618559482060955</v>
      </c>
      <c r="MR49" s="185">
        <v>732</v>
      </c>
      <c r="MS49" s="130">
        <v>23.232323232323225</v>
      </c>
      <c r="MT49" s="185">
        <v>558</v>
      </c>
      <c r="MU49" s="130">
        <v>-15.326251896813359</v>
      </c>
      <c r="MV49" s="172">
        <v>643</v>
      </c>
      <c r="MW49" s="130">
        <v>-25.83621683967705</v>
      </c>
      <c r="MX49" s="172">
        <v>863</v>
      </c>
      <c r="MY49" s="130">
        <v>5.7598039215686292</v>
      </c>
      <c r="MZ49" s="172">
        <v>576</v>
      </c>
      <c r="NA49" s="130">
        <v>-17.002881844380401</v>
      </c>
      <c r="NB49" s="172">
        <v>1386</v>
      </c>
      <c r="NC49" s="130">
        <v>135.31409168081493</v>
      </c>
      <c r="ND49" s="172">
        <v>1828</v>
      </c>
      <c r="NE49" s="130">
        <v>0.439560439560438</v>
      </c>
      <c r="NF49" s="172">
        <v>1957</v>
      </c>
      <c r="NG49" s="130">
        <v>-7.4704491725768314</v>
      </c>
      <c r="NH49" s="172">
        <v>819</v>
      </c>
      <c r="NI49" s="130">
        <v>-27.200000000000003</v>
      </c>
      <c r="NJ49" s="172">
        <v>873</v>
      </c>
      <c r="NK49" s="130">
        <v>-11.818181818181817</v>
      </c>
      <c r="NL49" s="172">
        <v>632</v>
      </c>
      <c r="NM49" s="130">
        <v>7.6660988074957359</v>
      </c>
      <c r="NN49" s="171">
        <v>686</v>
      </c>
      <c r="NO49" s="130">
        <v>54.157303370786522</v>
      </c>
      <c r="NP49" s="121">
        <v>11553</v>
      </c>
      <c r="NQ49" s="130">
        <v>2.2298911600743265</v>
      </c>
      <c r="NR49" s="185">
        <v>518</v>
      </c>
      <c r="NS49" s="130">
        <v>-29.234972677595628</v>
      </c>
      <c r="NT49" s="185">
        <v>542</v>
      </c>
      <c r="NU49" s="130">
        <v>-2.8673835125448077</v>
      </c>
      <c r="NV49" s="172">
        <v>693</v>
      </c>
      <c r="NW49" s="130">
        <v>7.7760497667185069</v>
      </c>
      <c r="NX49" s="172">
        <v>1010</v>
      </c>
      <c r="NY49" s="130">
        <v>17.033603707995361</v>
      </c>
      <c r="NZ49" s="172">
        <v>342</v>
      </c>
      <c r="OA49" s="130">
        <v>-40.625</v>
      </c>
      <c r="OB49" s="172">
        <v>2933</v>
      </c>
      <c r="OC49" s="130">
        <v>111.61616161616163</v>
      </c>
      <c r="OD49" s="172">
        <v>2140</v>
      </c>
      <c r="OE49" s="130">
        <v>17.067833698030643</v>
      </c>
      <c r="OF49" s="172">
        <v>2603</v>
      </c>
      <c r="OG49" s="130">
        <v>33.009708737864088</v>
      </c>
      <c r="OH49" s="172">
        <v>1009</v>
      </c>
      <c r="OI49" s="130">
        <v>23.199023199023205</v>
      </c>
      <c r="OJ49" s="172">
        <v>830</v>
      </c>
      <c r="OK49" s="130">
        <v>-4.9255441008018375</v>
      </c>
      <c r="OL49" s="172">
        <v>879</v>
      </c>
      <c r="OM49" s="130">
        <v>39.082278481012665</v>
      </c>
      <c r="ON49" s="171">
        <v>659</v>
      </c>
      <c r="OO49" s="130">
        <v>-3.9358600583090375</v>
      </c>
      <c r="OP49" s="121">
        <v>14158</v>
      </c>
      <c r="OQ49" s="130">
        <v>22.548255864277667</v>
      </c>
      <c r="OR49" s="185">
        <v>1057</v>
      </c>
      <c r="OS49" s="130">
        <v>104.05405405405403</v>
      </c>
      <c r="OT49" s="172">
        <v>318</v>
      </c>
      <c r="OU49" s="130">
        <v>-41.328413284132836</v>
      </c>
      <c r="OV49" s="172">
        <v>29</v>
      </c>
      <c r="OW49" s="130">
        <v>-95.815295815295826</v>
      </c>
      <c r="OX49" s="172">
        <v>16</v>
      </c>
      <c r="OY49" s="130">
        <v>-98.415841584158414</v>
      </c>
      <c r="OZ49" s="172">
        <v>6</v>
      </c>
      <c r="PA49" s="130">
        <v>-98.245614035087712</v>
      </c>
      <c r="PB49" s="172">
        <v>52</v>
      </c>
      <c r="PC49" s="130">
        <v>-98.22707125809751</v>
      </c>
      <c r="PD49" s="172">
        <v>27</v>
      </c>
      <c r="PE49" s="130">
        <v>-98.738317757009341</v>
      </c>
      <c r="PF49" s="172">
        <v>10</v>
      </c>
      <c r="PG49" s="130">
        <v>-99.615827890895119</v>
      </c>
      <c r="PH49" s="172">
        <v>36</v>
      </c>
      <c r="PI49" s="130">
        <v>-96.432111000991085</v>
      </c>
      <c r="PJ49" s="172">
        <v>105</v>
      </c>
      <c r="PK49" s="130">
        <v>-87.349397590361448</v>
      </c>
      <c r="PL49" s="172">
        <v>50</v>
      </c>
      <c r="PM49" s="130">
        <v>-94.311717861205906</v>
      </c>
      <c r="PN49" s="172">
        <v>10</v>
      </c>
      <c r="PO49" s="130">
        <v>-98.482549317147189</v>
      </c>
      <c r="PP49" s="121">
        <v>1716</v>
      </c>
      <c r="PQ49" s="130">
        <v>-87.879644017516597</v>
      </c>
      <c r="PR49" s="185">
        <v>32</v>
      </c>
      <c r="PS49" s="130">
        <v>-96.972563859981079</v>
      </c>
      <c r="PT49" s="172">
        <v>89</v>
      </c>
      <c r="PU49" s="130">
        <v>-72.012578616352201</v>
      </c>
      <c r="PV49" s="172">
        <v>55</v>
      </c>
      <c r="PW49" s="130">
        <v>89.65517241379311</v>
      </c>
      <c r="PX49" s="172">
        <v>18</v>
      </c>
      <c r="PY49" s="130">
        <v>12.5</v>
      </c>
      <c r="PZ49" s="172">
        <v>56</v>
      </c>
      <c r="QA49" s="130">
        <v>833.33333333333337</v>
      </c>
      <c r="QB49" s="172">
        <v>40</v>
      </c>
      <c r="QC49" s="130">
        <v>-23.076923076923073</v>
      </c>
      <c r="QD49" s="172">
        <v>70</v>
      </c>
      <c r="QE49" s="130">
        <v>159.25925925925927</v>
      </c>
      <c r="QF49" s="172">
        <v>134</v>
      </c>
      <c r="QG49" s="130">
        <v>1240</v>
      </c>
      <c r="QH49" s="172">
        <v>58</v>
      </c>
      <c r="QI49" s="130">
        <v>61.111111111111114</v>
      </c>
      <c r="QJ49" s="172">
        <v>202</v>
      </c>
      <c r="QK49" s="130">
        <v>92.38095238095238</v>
      </c>
      <c r="QL49" s="172">
        <v>168</v>
      </c>
      <c r="QM49" s="130">
        <v>236</v>
      </c>
      <c r="QN49" s="172">
        <v>176</v>
      </c>
      <c r="QO49" s="130">
        <v>1660.0000000000002</v>
      </c>
      <c r="QP49" s="121">
        <v>1098</v>
      </c>
      <c r="QQ49" s="130">
        <v>-36.013986013986013</v>
      </c>
      <c r="QR49" s="186">
        <v>127</v>
      </c>
      <c r="QS49" s="130">
        <v>296.875</v>
      </c>
      <c r="QT49" s="171">
        <v>157</v>
      </c>
      <c r="QU49" s="130">
        <v>76.404494382022477</v>
      </c>
      <c r="QV49" s="171">
        <v>135</v>
      </c>
      <c r="QW49" s="130">
        <v>145.45454545454547</v>
      </c>
      <c r="QX49" s="171">
        <v>68</v>
      </c>
      <c r="QY49" s="130">
        <v>277.77777777777777</v>
      </c>
      <c r="QZ49" s="171">
        <v>414</v>
      </c>
      <c r="RA49" s="130">
        <v>639.28571428571433</v>
      </c>
      <c r="RB49" s="171">
        <v>552</v>
      </c>
      <c r="RC49" s="130">
        <v>1280</v>
      </c>
      <c r="RD49" s="171">
        <v>844</v>
      </c>
      <c r="RE49" s="130">
        <v>1105.7142857142858</v>
      </c>
      <c r="RF49" s="171">
        <v>1185</v>
      </c>
      <c r="RG49" s="130">
        <v>784.32835820895525</v>
      </c>
      <c r="RH49" s="171">
        <v>940</v>
      </c>
      <c r="RI49" s="130">
        <v>1520.6896551724139</v>
      </c>
      <c r="RJ49" s="171">
        <v>1167</v>
      </c>
      <c r="RK49" s="130">
        <v>477.72277227722776</v>
      </c>
      <c r="RL49" s="171">
        <v>2242</v>
      </c>
      <c r="RM49" s="130">
        <v>1234.5238095238094</v>
      </c>
      <c r="RN49" s="171">
        <v>660</v>
      </c>
      <c r="RO49" s="130">
        <v>275</v>
      </c>
      <c r="RP49" s="121">
        <v>8491</v>
      </c>
      <c r="RQ49" s="130">
        <v>673.3151183970856</v>
      </c>
      <c r="RR49" s="171">
        <v>505</v>
      </c>
      <c r="RS49" s="130">
        <v>297.63779527559058</v>
      </c>
      <c r="RT49" s="171">
        <v>639</v>
      </c>
      <c r="RU49" s="130">
        <v>307.00636942675158</v>
      </c>
      <c r="RV49" s="171">
        <v>1382</v>
      </c>
      <c r="RW49" s="130">
        <v>923.7037037037037</v>
      </c>
      <c r="RX49" s="171">
        <v>1228</v>
      </c>
      <c r="RY49" s="130">
        <v>1705.8823529411764</v>
      </c>
      <c r="RZ49" s="171">
        <v>1786</v>
      </c>
      <c r="SA49" s="130">
        <v>331.40096618357484</v>
      </c>
      <c r="SB49" s="171">
        <v>1695</v>
      </c>
      <c r="SC49" s="130">
        <v>207.06521739130434</v>
      </c>
      <c r="SD49" s="186">
        <v>2483</v>
      </c>
      <c r="SE49" s="130">
        <v>194.19431279620852</v>
      </c>
      <c r="SF49" s="186">
        <v>1400</v>
      </c>
      <c r="SG49" s="130">
        <v>18.143459915611814</v>
      </c>
      <c r="SH49" s="186">
        <v>1494</v>
      </c>
      <c r="SI49" s="130">
        <v>58.936170212765958</v>
      </c>
      <c r="SJ49" s="186">
        <v>1612</v>
      </c>
      <c r="SK49" s="130">
        <v>38.131962296486719</v>
      </c>
      <c r="SL49" s="186">
        <v>1934</v>
      </c>
      <c r="SM49" s="130">
        <v>-13.737734165923287</v>
      </c>
      <c r="SN49" s="186">
        <v>1191</v>
      </c>
      <c r="SO49" s="130">
        <v>80.454545454545439</v>
      </c>
      <c r="SP49" s="121">
        <v>17349</v>
      </c>
      <c r="SQ49" s="130">
        <v>104.32222353079732</v>
      </c>
      <c r="SR49" s="186">
        <v>1102</v>
      </c>
      <c r="SS49" s="130">
        <v>118.21782178217823</v>
      </c>
      <c r="ST49" s="186">
        <v>1223</v>
      </c>
      <c r="SU49" s="130">
        <v>91.392801251956186</v>
      </c>
      <c r="SV49" s="186">
        <v>623</v>
      </c>
      <c r="SW49" s="130">
        <v>-54.920405209840808</v>
      </c>
      <c r="SX49" s="186">
        <v>2349</v>
      </c>
      <c r="SY49" s="130">
        <v>91.286644951140076</v>
      </c>
      <c r="SZ49" s="186">
        <v>1891</v>
      </c>
      <c r="TA49" s="130">
        <v>5.8790593505039235</v>
      </c>
      <c r="TB49" s="186">
        <v>3806</v>
      </c>
      <c r="TC49" s="130">
        <v>124.54277286135694</v>
      </c>
      <c r="TD49" s="186">
        <v>3332</v>
      </c>
      <c r="TE49" s="130">
        <v>34.192509061619013</v>
      </c>
      <c r="TF49" s="186">
        <v>1538</v>
      </c>
      <c r="TG49" s="130">
        <v>9.8571428571428541</v>
      </c>
      <c r="TH49" s="186">
        <v>1607</v>
      </c>
      <c r="TI49" s="130">
        <v>7.563587684069617</v>
      </c>
      <c r="TJ49" s="186">
        <v>1772</v>
      </c>
      <c r="TK49" s="130">
        <v>9.9255583126550917</v>
      </c>
      <c r="TL49" s="186">
        <v>2468</v>
      </c>
      <c r="TM49" s="130">
        <v>27.611168562564625</v>
      </c>
      <c r="TN49" s="186">
        <v>940</v>
      </c>
      <c r="TO49" s="130">
        <v>-21.074727120067173</v>
      </c>
      <c r="TP49" s="121">
        <v>22651</v>
      </c>
      <c r="TQ49" s="130">
        <v>30.560839241454829</v>
      </c>
      <c r="TR49" s="186">
        <v>855</v>
      </c>
      <c r="TS49" s="130">
        <v>-22.413793103448278</v>
      </c>
      <c r="TT49" s="186">
        <v>896</v>
      </c>
      <c r="TU49" s="130">
        <v>-26.737530662305808</v>
      </c>
      <c r="TV49" s="186">
        <v>789</v>
      </c>
      <c r="TW49" s="130">
        <v>26.645264847512038</v>
      </c>
      <c r="TX49" s="186">
        <v>2049</v>
      </c>
      <c r="TY49" s="130">
        <f t="shared" si="35"/>
        <v>-12.771392081736909</v>
      </c>
      <c r="TZ49" s="186">
        <v>1920</v>
      </c>
      <c r="UA49" s="130">
        <f t="shared" si="36"/>
        <v>1.5335801163405716</v>
      </c>
      <c r="UB49" s="186">
        <v>2512</v>
      </c>
      <c r="UC49" s="130">
        <f t="shared" si="37"/>
        <v>-33.99894902785077</v>
      </c>
      <c r="UD49" s="186">
        <v>2598</v>
      </c>
      <c r="UE49" s="130">
        <v>-22.02881152460985</v>
      </c>
      <c r="UF49" s="186">
        <v>1752</v>
      </c>
      <c r="UG49" s="130">
        <v>13.914174252275679</v>
      </c>
      <c r="UH49" s="186">
        <v>1678</v>
      </c>
      <c r="UI49" s="130">
        <v>4.4181705040448049</v>
      </c>
      <c r="UJ49" s="186">
        <v>2157</v>
      </c>
      <c r="UK49" s="130">
        <v>21.726862302483063</v>
      </c>
      <c r="UL49" s="186">
        <v>2566</v>
      </c>
      <c r="UM49" s="130">
        <v>3.9708265802268938</v>
      </c>
      <c r="UN49" s="186">
        <v>1226</v>
      </c>
      <c r="UO49" s="130">
        <v>30.425531914893611</v>
      </c>
      <c r="UP49" s="121">
        <f t="shared" si="30"/>
        <v>20998</v>
      </c>
      <c r="UQ49" s="122">
        <f t="shared" si="31"/>
        <v>-7.2976910511677211</v>
      </c>
      <c r="UR49" s="186">
        <v>1386</v>
      </c>
      <c r="US49" s="130">
        <v>62.105263157894733</v>
      </c>
      <c r="UT49" s="186">
        <v>413</v>
      </c>
      <c r="UU49" s="130">
        <v>-53.90625</v>
      </c>
      <c r="UV49" s="186">
        <v>519</v>
      </c>
      <c r="UW49" s="130">
        <f t="shared" si="38"/>
        <v>-34.220532319391637</v>
      </c>
      <c r="UX49" s="186"/>
      <c r="UY49" s="130"/>
      <c r="UZ49" s="186"/>
      <c r="VA49" s="130"/>
      <c r="VB49" s="186"/>
      <c r="VC49" s="130"/>
      <c r="VD49" s="186"/>
      <c r="VE49" s="130"/>
      <c r="VF49" s="186"/>
      <c r="VG49" s="130"/>
      <c r="VH49" s="186"/>
      <c r="VI49" s="130"/>
      <c r="VJ49" s="186"/>
      <c r="VK49" s="130"/>
      <c r="VL49" s="186"/>
      <c r="VM49" s="130"/>
      <c r="VN49" s="186"/>
      <c r="VO49" s="130"/>
      <c r="VP49" s="121">
        <f t="shared" si="33"/>
        <v>2318</v>
      </c>
      <c r="VQ49" s="122">
        <f t="shared" si="34"/>
        <v>-8.7401574803149593</v>
      </c>
    </row>
    <row r="50" spans="1:589">
      <c r="A50" s="83"/>
      <c r="B50" s="82"/>
      <c r="C50" s="104" t="s">
        <v>171</v>
      </c>
      <c r="D50" s="90">
        <v>0</v>
      </c>
      <c r="E50" s="20">
        <v>647</v>
      </c>
      <c r="F50" s="20">
        <v>678</v>
      </c>
      <c r="G50" s="20">
        <v>328</v>
      </c>
      <c r="H50" s="20">
        <v>475</v>
      </c>
      <c r="I50" s="20">
        <v>261</v>
      </c>
      <c r="J50" s="20">
        <v>174</v>
      </c>
      <c r="K50" s="20">
        <v>177</v>
      </c>
      <c r="L50" s="20">
        <v>284</v>
      </c>
      <c r="M50" s="20">
        <v>307</v>
      </c>
      <c r="N50" s="20">
        <v>236</v>
      </c>
      <c r="O50" s="20">
        <v>287</v>
      </c>
      <c r="P50" s="20">
        <v>199</v>
      </c>
      <c r="Q50" s="20">
        <v>309</v>
      </c>
      <c r="R50" s="21">
        <v>30</v>
      </c>
      <c r="S50" s="21">
        <v>12</v>
      </c>
      <c r="T50" s="21">
        <v>17</v>
      </c>
      <c r="U50" s="21">
        <v>26</v>
      </c>
      <c r="V50" s="21">
        <v>39</v>
      </c>
      <c r="W50" s="21">
        <v>22</v>
      </c>
      <c r="X50" s="21">
        <v>32</v>
      </c>
      <c r="Y50" s="21">
        <v>28</v>
      </c>
      <c r="Z50" s="21">
        <v>18</v>
      </c>
      <c r="AA50" s="21">
        <v>75</v>
      </c>
      <c r="AB50" s="21">
        <v>51</v>
      </c>
      <c r="AC50" s="21">
        <v>22</v>
      </c>
      <c r="AD50" s="20">
        <v>372</v>
      </c>
      <c r="AE50" s="21">
        <v>61</v>
      </c>
      <c r="AF50" s="21">
        <v>21</v>
      </c>
      <c r="AG50" s="21">
        <v>27</v>
      </c>
      <c r="AH50" s="21">
        <v>28</v>
      </c>
      <c r="AI50" s="21">
        <v>22</v>
      </c>
      <c r="AJ50" s="21">
        <v>33</v>
      </c>
      <c r="AK50" s="21">
        <v>29</v>
      </c>
      <c r="AL50" s="21">
        <v>17</v>
      </c>
      <c r="AM50" s="21">
        <v>75</v>
      </c>
      <c r="AN50" s="21">
        <v>59</v>
      </c>
      <c r="AO50" s="21">
        <v>31</v>
      </c>
      <c r="AP50" s="21">
        <v>14</v>
      </c>
      <c r="AQ50" s="20">
        <v>417</v>
      </c>
      <c r="AR50" s="21">
        <v>53</v>
      </c>
      <c r="AS50" s="21">
        <v>39</v>
      </c>
      <c r="AT50" s="21">
        <v>21</v>
      </c>
      <c r="AU50" s="21">
        <v>12</v>
      </c>
      <c r="AV50" s="21">
        <v>39</v>
      </c>
      <c r="AW50" s="21">
        <v>28</v>
      </c>
      <c r="AX50" s="21">
        <v>31</v>
      </c>
      <c r="AY50" s="21">
        <v>25</v>
      </c>
      <c r="AZ50" s="21">
        <v>27</v>
      </c>
      <c r="BA50" s="21">
        <v>34</v>
      </c>
      <c r="BB50" s="21">
        <v>61</v>
      </c>
      <c r="BC50" s="21">
        <v>11</v>
      </c>
      <c r="BD50" s="20">
        <v>381</v>
      </c>
      <c r="BE50" s="21">
        <v>16</v>
      </c>
      <c r="BF50" s="21">
        <v>14</v>
      </c>
      <c r="BG50" s="21">
        <v>18</v>
      </c>
      <c r="BH50" s="21">
        <v>31</v>
      </c>
      <c r="BI50" s="21">
        <v>41</v>
      </c>
      <c r="BJ50" s="21">
        <v>52</v>
      </c>
      <c r="BK50" s="21">
        <v>26</v>
      </c>
      <c r="BL50" s="21">
        <v>29</v>
      </c>
      <c r="BM50" s="21">
        <v>35</v>
      </c>
      <c r="BN50" s="21">
        <v>45</v>
      </c>
      <c r="BO50" s="21">
        <v>47</v>
      </c>
      <c r="BP50" s="21">
        <v>17</v>
      </c>
      <c r="BQ50" s="20">
        <v>371</v>
      </c>
      <c r="BR50" s="21">
        <v>28</v>
      </c>
      <c r="BS50" s="21">
        <v>25</v>
      </c>
      <c r="BT50" s="21">
        <v>22</v>
      </c>
      <c r="BU50" s="21">
        <v>20</v>
      </c>
      <c r="BV50" s="21">
        <v>42</v>
      </c>
      <c r="BW50" s="21">
        <v>38</v>
      </c>
      <c r="BX50" s="21">
        <v>24</v>
      </c>
      <c r="BY50" s="21">
        <v>33</v>
      </c>
      <c r="BZ50" s="21">
        <v>294</v>
      </c>
      <c r="CA50" s="21">
        <v>70</v>
      </c>
      <c r="CB50" s="21">
        <v>18</v>
      </c>
      <c r="CC50" s="21">
        <v>13</v>
      </c>
      <c r="CD50" s="20">
        <v>627</v>
      </c>
      <c r="CE50" s="21">
        <v>28</v>
      </c>
      <c r="CF50" s="21">
        <v>17</v>
      </c>
      <c r="CG50" s="21">
        <v>17</v>
      </c>
      <c r="CH50" s="21">
        <v>8</v>
      </c>
      <c r="CI50" s="21">
        <v>15</v>
      </c>
      <c r="CJ50" s="21">
        <v>26</v>
      </c>
      <c r="CK50" s="21">
        <v>18</v>
      </c>
      <c r="CL50" s="21">
        <v>29</v>
      </c>
      <c r="CM50" s="21">
        <v>19</v>
      </c>
      <c r="CN50" s="21">
        <v>51</v>
      </c>
      <c r="CO50" s="21">
        <v>11</v>
      </c>
      <c r="CP50" s="21">
        <v>18</v>
      </c>
      <c r="CQ50" s="20">
        <v>257</v>
      </c>
      <c r="CR50" s="21">
        <v>12</v>
      </c>
      <c r="CS50" s="21">
        <v>14</v>
      </c>
      <c r="CT50" s="21">
        <v>36</v>
      </c>
      <c r="CU50" s="21">
        <v>18</v>
      </c>
      <c r="CV50" s="21">
        <v>48</v>
      </c>
      <c r="CW50" s="21">
        <v>31</v>
      </c>
      <c r="CX50" s="21">
        <v>135</v>
      </c>
      <c r="CY50" s="21">
        <v>26</v>
      </c>
      <c r="CZ50" s="21">
        <v>29</v>
      </c>
      <c r="DA50" s="21">
        <v>16</v>
      </c>
      <c r="DB50" s="21">
        <v>71</v>
      </c>
      <c r="DC50" s="21">
        <v>26</v>
      </c>
      <c r="DD50" s="20">
        <v>462</v>
      </c>
      <c r="DE50" s="21">
        <v>18</v>
      </c>
      <c r="DF50" s="21">
        <v>81</v>
      </c>
      <c r="DG50" s="21">
        <v>25</v>
      </c>
      <c r="DH50" s="21">
        <v>62</v>
      </c>
      <c r="DI50" s="21">
        <v>44</v>
      </c>
      <c r="DJ50" s="21">
        <v>35</v>
      </c>
      <c r="DK50" s="21">
        <v>56</v>
      </c>
      <c r="DL50" s="21">
        <v>78</v>
      </c>
      <c r="DM50" s="21">
        <v>40</v>
      </c>
      <c r="DN50" s="21">
        <v>26</v>
      </c>
      <c r="DO50" s="21">
        <v>67</v>
      </c>
      <c r="DP50" s="21">
        <v>51</v>
      </c>
      <c r="DQ50" s="20">
        <v>583</v>
      </c>
      <c r="DR50" s="21">
        <v>41</v>
      </c>
      <c r="DS50" s="21">
        <v>42</v>
      </c>
      <c r="DT50" s="21">
        <v>47</v>
      </c>
      <c r="DU50" s="21">
        <v>45</v>
      </c>
      <c r="DV50" s="21">
        <v>72</v>
      </c>
      <c r="DW50" s="21">
        <v>45</v>
      </c>
      <c r="DX50" s="21">
        <v>47</v>
      </c>
      <c r="DY50" s="21">
        <v>102</v>
      </c>
      <c r="DZ50" s="21">
        <v>37</v>
      </c>
      <c r="EA50" s="21">
        <v>25</v>
      </c>
      <c r="EB50" s="21">
        <v>43</v>
      </c>
      <c r="EC50" s="21">
        <v>35</v>
      </c>
      <c r="ED50" s="13">
        <v>581</v>
      </c>
      <c r="EE50" s="21">
        <v>49</v>
      </c>
      <c r="EF50" s="21">
        <v>19</v>
      </c>
      <c r="EG50" s="21">
        <v>81</v>
      </c>
      <c r="EH50" s="21">
        <v>79</v>
      </c>
      <c r="EI50" s="21">
        <v>49</v>
      </c>
      <c r="EJ50" s="21">
        <v>94</v>
      </c>
      <c r="EK50" s="21">
        <v>82</v>
      </c>
      <c r="EL50" s="21">
        <v>47</v>
      </c>
      <c r="EM50" s="21">
        <v>27</v>
      </c>
      <c r="EN50" s="21">
        <v>132</v>
      </c>
      <c r="EO50" s="21">
        <v>77</v>
      </c>
      <c r="EP50" s="21">
        <v>35</v>
      </c>
      <c r="EQ50" s="20">
        <v>771</v>
      </c>
      <c r="ER50" s="21">
        <v>39</v>
      </c>
      <c r="ES50" s="21">
        <v>27</v>
      </c>
      <c r="ET50" s="21">
        <v>41</v>
      </c>
      <c r="EU50" s="21">
        <v>35</v>
      </c>
      <c r="EV50" s="21">
        <v>52</v>
      </c>
      <c r="EW50" s="21">
        <v>68</v>
      </c>
      <c r="EX50" s="21">
        <v>159</v>
      </c>
      <c r="EY50" s="21">
        <v>52</v>
      </c>
      <c r="EZ50" s="21">
        <v>25</v>
      </c>
      <c r="FA50" s="21">
        <v>110</v>
      </c>
      <c r="FB50" s="21">
        <v>56</v>
      </c>
      <c r="FC50" s="21">
        <v>38</v>
      </c>
      <c r="FD50" s="20">
        <v>702</v>
      </c>
      <c r="FE50" s="21">
        <v>17</v>
      </c>
      <c r="FF50" s="21">
        <v>20</v>
      </c>
      <c r="FG50" s="21">
        <v>48</v>
      </c>
      <c r="FH50" s="21">
        <v>45</v>
      </c>
      <c r="FI50" s="21">
        <v>36</v>
      </c>
      <c r="FJ50" s="21">
        <v>47</v>
      </c>
      <c r="FK50" s="21">
        <v>50</v>
      </c>
      <c r="FL50" s="21">
        <v>47</v>
      </c>
      <c r="FM50" s="21">
        <v>29</v>
      </c>
      <c r="FN50" s="21">
        <v>45</v>
      </c>
      <c r="FO50" s="21">
        <v>58</v>
      </c>
      <c r="FP50" s="21">
        <v>21</v>
      </c>
      <c r="FQ50" s="20">
        <v>463</v>
      </c>
      <c r="FR50" s="21">
        <v>32</v>
      </c>
      <c r="FS50" s="21">
        <v>48</v>
      </c>
      <c r="FT50" s="21">
        <v>55</v>
      </c>
      <c r="FU50" s="21">
        <v>95</v>
      </c>
      <c r="FV50" s="21">
        <v>77</v>
      </c>
      <c r="FW50" s="21">
        <v>72</v>
      </c>
      <c r="FX50" s="21">
        <v>119</v>
      </c>
      <c r="FY50" s="21">
        <v>51</v>
      </c>
      <c r="FZ50" s="21">
        <v>70</v>
      </c>
      <c r="GA50" s="22">
        <v>107</v>
      </c>
      <c r="GB50" s="22">
        <v>77</v>
      </c>
      <c r="GC50" s="21">
        <v>67</v>
      </c>
      <c r="GD50" s="20">
        <v>870</v>
      </c>
      <c r="GE50" s="19">
        <v>57</v>
      </c>
      <c r="GF50" s="18">
        <v>44</v>
      </c>
      <c r="GG50" s="18">
        <v>118</v>
      </c>
      <c r="GH50" s="18">
        <v>60</v>
      </c>
      <c r="GI50" s="18">
        <v>80</v>
      </c>
      <c r="GJ50" s="18">
        <v>81</v>
      </c>
      <c r="GK50" s="18">
        <v>94</v>
      </c>
      <c r="GL50" s="18">
        <v>45</v>
      </c>
      <c r="GM50" s="18">
        <v>130</v>
      </c>
      <c r="GN50" s="17">
        <v>160</v>
      </c>
      <c r="GO50" s="17">
        <v>131</v>
      </c>
      <c r="GP50" s="16">
        <v>47</v>
      </c>
      <c r="GQ50" s="56">
        <v>1047</v>
      </c>
      <c r="GR50" s="54">
        <v>62</v>
      </c>
      <c r="GS50" s="24">
        <v>8.7719298245614077</v>
      </c>
      <c r="GT50" s="67">
        <v>143</v>
      </c>
      <c r="GU50" s="15">
        <v>225</v>
      </c>
      <c r="GV50" s="67">
        <v>90</v>
      </c>
      <c r="GW50" s="15">
        <v>-23.728813559322038</v>
      </c>
      <c r="GX50" s="67">
        <v>123</v>
      </c>
      <c r="GY50" s="15">
        <v>104.99999999999999</v>
      </c>
      <c r="GZ50" s="67">
        <v>73</v>
      </c>
      <c r="HA50" s="15">
        <v>-8.7500000000000018</v>
      </c>
      <c r="HB50" s="67">
        <v>92</v>
      </c>
      <c r="HC50" s="15">
        <v>13.58024691358024</v>
      </c>
      <c r="HD50" s="67">
        <v>73</v>
      </c>
      <c r="HE50" s="15">
        <v>-22.340425531914899</v>
      </c>
      <c r="HF50" s="67">
        <v>77</v>
      </c>
      <c r="HG50" s="15">
        <v>71.1111111111111</v>
      </c>
      <c r="HH50" s="67">
        <v>90</v>
      </c>
      <c r="HI50" s="15">
        <v>-30.76923076923077</v>
      </c>
      <c r="HJ50" s="67">
        <v>125</v>
      </c>
      <c r="HK50" s="15">
        <v>-21.875</v>
      </c>
      <c r="HL50" s="67">
        <v>109</v>
      </c>
      <c r="HM50" s="15">
        <v>-16.793893129770986</v>
      </c>
      <c r="HN50" s="67">
        <v>59</v>
      </c>
      <c r="HO50" s="15">
        <v>25.531914893617014</v>
      </c>
      <c r="HP50" s="72">
        <v>1116</v>
      </c>
      <c r="HQ50" s="24">
        <v>6.5902578796561695</v>
      </c>
      <c r="HR50" s="67">
        <v>64</v>
      </c>
      <c r="HS50" s="15">
        <v>3.2258064516129004</v>
      </c>
      <c r="HT50" s="67">
        <v>91</v>
      </c>
      <c r="HU50" s="15">
        <v>-36.363636363636367</v>
      </c>
      <c r="HV50" s="67">
        <v>161</v>
      </c>
      <c r="HW50" s="15">
        <v>78.8888888888889</v>
      </c>
      <c r="HX50" s="67">
        <v>81</v>
      </c>
      <c r="HY50" s="15">
        <v>-34.146341463414629</v>
      </c>
      <c r="HZ50" s="67">
        <v>82</v>
      </c>
      <c r="IA50" s="15">
        <v>12.328767123287676</v>
      </c>
      <c r="IB50" s="67">
        <v>294</v>
      </c>
      <c r="IC50" s="15">
        <v>219.56521739130434</v>
      </c>
      <c r="ID50" s="67">
        <v>71</v>
      </c>
      <c r="IE50" s="15">
        <v>-2.7397260273972601</v>
      </c>
      <c r="IF50" s="67">
        <v>133</v>
      </c>
      <c r="IG50" s="15">
        <v>72.727272727272734</v>
      </c>
      <c r="IH50" s="67">
        <v>145</v>
      </c>
      <c r="II50" s="15">
        <v>61.111111111111114</v>
      </c>
      <c r="IJ50" s="67">
        <v>255</v>
      </c>
      <c r="IK50" s="15">
        <v>104</v>
      </c>
      <c r="IL50" s="67">
        <v>110</v>
      </c>
      <c r="IM50" s="15">
        <v>0.91743119266054496</v>
      </c>
      <c r="IN50" s="67">
        <v>100</v>
      </c>
      <c r="IO50" s="15">
        <v>69.491525423728802</v>
      </c>
      <c r="IP50" s="98">
        <v>1587</v>
      </c>
      <c r="IQ50" s="15">
        <v>42.204301075268823</v>
      </c>
      <c r="IR50" s="67">
        <v>83</v>
      </c>
      <c r="IS50" s="15">
        <v>29.6875</v>
      </c>
      <c r="IT50" s="67">
        <v>84</v>
      </c>
      <c r="IU50" s="15">
        <v>-7.6923076923076872</v>
      </c>
      <c r="IV50" s="124">
        <v>144</v>
      </c>
      <c r="IW50" s="130">
        <v>-10.559006211180122</v>
      </c>
      <c r="IX50" s="124">
        <v>154</v>
      </c>
      <c r="IY50" s="130">
        <v>90.123456790123456</v>
      </c>
      <c r="IZ50" s="124">
        <v>243</v>
      </c>
      <c r="JA50" s="130">
        <v>196.34146341463415</v>
      </c>
      <c r="JB50" s="124">
        <v>228</v>
      </c>
      <c r="JC50" s="130">
        <v>-22.448979591836739</v>
      </c>
      <c r="JD50" s="124">
        <v>123</v>
      </c>
      <c r="JE50" s="130">
        <v>73.239436619718305</v>
      </c>
      <c r="JF50" s="124">
        <v>238</v>
      </c>
      <c r="JG50" s="130">
        <v>78.94736842105263</v>
      </c>
      <c r="JH50" s="124">
        <v>623</v>
      </c>
      <c r="JI50" s="130">
        <v>329.65517241379308</v>
      </c>
      <c r="JJ50" s="124">
        <v>332</v>
      </c>
      <c r="JK50" s="130">
        <v>30.196078431372552</v>
      </c>
      <c r="JL50" s="124">
        <v>158</v>
      </c>
      <c r="JM50" s="130">
        <v>43.636363636363626</v>
      </c>
      <c r="JN50" s="124">
        <v>89</v>
      </c>
      <c r="JO50" s="130">
        <v>-10.999999999999998</v>
      </c>
      <c r="JP50" s="125">
        <v>2499</v>
      </c>
      <c r="JQ50" s="130">
        <v>57.46691871455576</v>
      </c>
      <c r="JR50" s="124">
        <v>109</v>
      </c>
      <c r="JS50" s="130">
        <v>31.325301204819269</v>
      </c>
      <c r="JT50" s="124">
        <v>74</v>
      </c>
      <c r="JU50" s="130">
        <v>-11.904761904761907</v>
      </c>
      <c r="JV50" s="124">
        <v>130</v>
      </c>
      <c r="JW50" s="167">
        <v>-9.7222222222222214</v>
      </c>
      <c r="JX50" s="172">
        <v>182</v>
      </c>
      <c r="JY50" s="167">
        <v>18.181818181818187</v>
      </c>
      <c r="JZ50" s="172">
        <v>198</v>
      </c>
      <c r="KA50" s="130">
        <v>-18.518518518518523</v>
      </c>
      <c r="KB50" s="172">
        <v>102</v>
      </c>
      <c r="KC50" s="130">
        <v>-55.263157894736835</v>
      </c>
      <c r="KD50" s="172">
        <v>108</v>
      </c>
      <c r="KE50" s="130">
        <v>-12.195121951219512</v>
      </c>
      <c r="KF50" s="172">
        <v>172</v>
      </c>
      <c r="KG50" s="130">
        <v>-27.731092436974791</v>
      </c>
      <c r="KH50" s="172">
        <v>157</v>
      </c>
      <c r="KI50" s="130">
        <v>-74.799357945425356</v>
      </c>
      <c r="KJ50" s="172">
        <v>128</v>
      </c>
      <c r="KK50" s="130">
        <v>-61.445783132530117</v>
      </c>
      <c r="KL50" s="172">
        <v>178</v>
      </c>
      <c r="KM50" s="130">
        <v>12.658227848101266</v>
      </c>
      <c r="KN50" s="172">
        <v>112</v>
      </c>
      <c r="KO50" s="130">
        <v>25.842696629213478</v>
      </c>
      <c r="KP50" s="125">
        <v>1650</v>
      </c>
      <c r="KQ50" s="130">
        <v>-33.973589435774308</v>
      </c>
      <c r="KR50" s="172">
        <v>101</v>
      </c>
      <c r="KS50" s="130">
        <v>-7.3394495412844041</v>
      </c>
      <c r="KT50" s="172">
        <v>93</v>
      </c>
      <c r="KU50" s="130">
        <v>25.675675675675681</v>
      </c>
      <c r="KV50" s="172">
        <v>161</v>
      </c>
      <c r="KW50" s="130">
        <v>23.84615384615385</v>
      </c>
      <c r="KX50" s="172">
        <v>153</v>
      </c>
      <c r="KY50" s="130">
        <v>-15.934065934065933</v>
      </c>
      <c r="KZ50" s="172">
        <v>220</v>
      </c>
      <c r="LA50" s="181">
        <v>11.111111111111116</v>
      </c>
      <c r="LB50" s="185">
        <v>70</v>
      </c>
      <c r="LC50" s="181">
        <v>-31.372549019607842</v>
      </c>
      <c r="LD50" s="185">
        <v>247</v>
      </c>
      <c r="LE50" s="181">
        <v>128.70370370370372</v>
      </c>
      <c r="LF50" s="185">
        <v>295</v>
      </c>
      <c r="LG50" s="181">
        <v>71.511627906976742</v>
      </c>
      <c r="LH50" s="185">
        <v>234</v>
      </c>
      <c r="LI50" s="181">
        <v>49.044585987261136</v>
      </c>
      <c r="LJ50" s="185">
        <v>167</v>
      </c>
      <c r="LK50" s="181">
        <v>30.46875</v>
      </c>
      <c r="LL50" s="185">
        <v>162</v>
      </c>
      <c r="LM50" s="181">
        <v>-8.9887640449438209</v>
      </c>
      <c r="LN50" s="185">
        <v>151</v>
      </c>
      <c r="LO50" s="181">
        <v>34.821428571428584</v>
      </c>
      <c r="LP50" s="121">
        <v>2054</v>
      </c>
      <c r="LQ50" s="130">
        <v>24.484848484848488</v>
      </c>
      <c r="LR50" s="185">
        <v>192</v>
      </c>
      <c r="LS50" s="130">
        <v>90.099009900990097</v>
      </c>
      <c r="LT50" s="172">
        <v>126</v>
      </c>
      <c r="LU50" s="130">
        <v>35.483870967741929</v>
      </c>
      <c r="LV50" s="172">
        <v>279</v>
      </c>
      <c r="LW50" s="130">
        <v>73.291925465838517</v>
      </c>
      <c r="LX50" s="172">
        <v>280</v>
      </c>
      <c r="LY50" s="130">
        <v>83.006535947712408</v>
      </c>
      <c r="LZ50" s="172">
        <v>144</v>
      </c>
      <c r="MA50" s="130">
        <v>-34.545454545454547</v>
      </c>
      <c r="MB50" s="172">
        <v>96</v>
      </c>
      <c r="MC50" s="130">
        <v>37.142857142857146</v>
      </c>
      <c r="MD50" s="172">
        <v>287</v>
      </c>
      <c r="ME50" s="130">
        <v>16.194331983805665</v>
      </c>
      <c r="MF50" s="172">
        <v>393</v>
      </c>
      <c r="MG50" s="130">
        <v>33.220338983050858</v>
      </c>
      <c r="MH50" s="172">
        <v>272</v>
      </c>
      <c r="MI50" s="130">
        <v>16.239316239316249</v>
      </c>
      <c r="MJ50" s="172">
        <v>330</v>
      </c>
      <c r="MK50" s="130">
        <v>97.604790419161674</v>
      </c>
      <c r="ML50" s="172">
        <v>256</v>
      </c>
      <c r="MM50" s="130">
        <v>58.024691358024683</v>
      </c>
      <c r="MN50" s="172">
        <v>104</v>
      </c>
      <c r="MO50" s="130">
        <v>-31.12582781456954</v>
      </c>
      <c r="MP50" s="121">
        <v>2759</v>
      </c>
      <c r="MQ50" s="130">
        <v>34.323271665043805</v>
      </c>
      <c r="MR50" s="185">
        <v>198</v>
      </c>
      <c r="MS50" s="130">
        <v>3.125</v>
      </c>
      <c r="MT50" s="185">
        <v>68</v>
      </c>
      <c r="MU50" s="130">
        <v>-46.031746031746032</v>
      </c>
      <c r="MV50" s="172">
        <v>266</v>
      </c>
      <c r="MW50" s="130">
        <v>-4.6594982078853047</v>
      </c>
      <c r="MX50" s="172">
        <v>302</v>
      </c>
      <c r="MY50" s="130">
        <v>7.8571428571428514</v>
      </c>
      <c r="MZ50" s="172">
        <v>104</v>
      </c>
      <c r="NA50" s="130">
        <v>-27.777777777777779</v>
      </c>
      <c r="NB50" s="172">
        <v>251</v>
      </c>
      <c r="NC50" s="130">
        <v>161.45833333333334</v>
      </c>
      <c r="ND50" s="172">
        <v>305</v>
      </c>
      <c r="NE50" s="130">
        <v>6.2717770034843134</v>
      </c>
      <c r="NF50" s="172">
        <v>439</v>
      </c>
      <c r="NG50" s="130">
        <v>11.70483460559797</v>
      </c>
      <c r="NH50" s="172">
        <v>207</v>
      </c>
      <c r="NI50" s="130">
        <v>-23.897058823529417</v>
      </c>
      <c r="NJ50" s="172">
        <v>198</v>
      </c>
      <c r="NK50" s="130">
        <v>-40</v>
      </c>
      <c r="NL50" s="172">
        <v>177</v>
      </c>
      <c r="NM50" s="130">
        <v>-30.859375</v>
      </c>
      <c r="NN50" s="171">
        <v>180</v>
      </c>
      <c r="NO50" s="130">
        <v>73.07692307692308</v>
      </c>
      <c r="NP50" s="121">
        <v>2695</v>
      </c>
      <c r="NQ50" s="130">
        <v>-2.3196810438564697</v>
      </c>
      <c r="NR50" s="185">
        <v>257</v>
      </c>
      <c r="NS50" s="130">
        <v>29.797979797979799</v>
      </c>
      <c r="NT50" s="185">
        <v>137</v>
      </c>
      <c r="NU50" s="130">
        <v>101.47058823529412</v>
      </c>
      <c r="NV50" s="172">
        <v>314</v>
      </c>
      <c r="NW50" s="130">
        <v>18.045112781954884</v>
      </c>
      <c r="NX50" s="172">
        <v>297</v>
      </c>
      <c r="NY50" s="130">
        <v>-1.655629139072845</v>
      </c>
      <c r="NZ50" s="172">
        <v>92</v>
      </c>
      <c r="OA50" s="130">
        <v>-11.538461538461542</v>
      </c>
      <c r="OB50" s="172">
        <v>349</v>
      </c>
      <c r="OC50" s="130">
        <v>39.043824701195227</v>
      </c>
      <c r="OD50" s="172">
        <v>340</v>
      </c>
      <c r="OE50" s="130">
        <v>11.475409836065564</v>
      </c>
      <c r="OF50" s="172">
        <v>589</v>
      </c>
      <c r="OG50" s="130">
        <v>34.168564920273361</v>
      </c>
      <c r="OH50" s="172">
        <v>332</v>
      </c>
      <c r="OI50" s="130">
        <v>60.386473429951693</v>
      </c>
      <c r="OJ50" s="172">
        <v>335</v>
      </c>
      <c r="OK50" s="130">
        <v>69.191919191919183</v>
      </c>
      <c r="OL50" s="172">
        <v>241</v>
      </c>
      <c r="OM50" s="130">
        <v>36.158192090395481</v>
      </c>
      <c r="ON50" s="171">
        <v>163</v>
      </c>
      <c r="OO50" s="130">
        <v>-9.4444444444444446</v>
      </c>
      <c r="OP50" s="121">
        <v>3446</v>
      </c>
      <c r="OQ50" s="130">
        <v>27.86641929499072</v>
      </c>
      <c r="OR50" s="185">
        <v>211</v>
      </c>
      <c r="OS50" s="130">
        <v>-17.898832684824907</v>
      </c>
      <c r="OT50" s="172">
        <v>45</v>
      </c>
      <c r="OU50" s="130">
        <v>-67.153284671532859</v>
      </c>
      <c r="OV50" s="172">
        <v>1</v>
      </c>
      <c r="OW50" s="130">
        <v>-99.681528662420376</v>
      </c>
      <c r="OX50" s="172">
        <v>2</v>
      </c>
      <c r="OY50" s="130">
        <v>-99.326599326599336</v>
      </c>
      <c r="OZ50" s="172" t="s">
        <v>216</v>
      </c>
      <c r="PA50" s="130" t="s">
        <v>216</v>
      </c>
      <c r="PB50" s="172" t="s">
        <v>216</v>
      </c>
      <c r="PC50" s="130" t="s">
        <v>216</v>
      </c>
      <c r="PD50" s="172">
        <v>3</v>
      </c>
      <c r="PE50" s="130">
        <v>-99.117647058823536</v>
      </c>
      <c r="PF50" s="172">
        <v>2</v>
      </c>
      <c r="PG50" s="130">
        <v>-99.660441426146008</v>
      </c>
      <c r="PH50" s="172">
        <v>1</v>
      </c>
      <c r="PI50" s="130">
        <v>-99.698795180722882</v>
      </c>
      <c r="PJ50" s="172">
        <v>1</v>
      </c>
      <c r="PK50" s="130">
        <v>-99.701492537313428</v>
      </c>
      <c r="PL50" s="172">
        <v>0</v>
      </c>
      <c r="PM50" s="130">
        <v>-100</v>
      </c>
      <c r="PN50" s="172">
        <v>2</v>
      </c>
      <c r="PO50" s="130">
        <v>-98.773006134969322</v>
      </c>
      <c r="PP50" s="121">
        <v>268</v>
      </c>
      <c r="PQ50" s="130">
        <v>-92.222867092280907</v>
      </c>
      <c r="PR50" s="185" t="s">
        <v>216</v>
      </c>
      <c r="PS50" s="130" t="s">
        <v>216</v>
      </c>
      <c r="PT50" s="172">
        <v>5</v>
      </c>
      <c r="PU50" s="130">
        <v>-88.888888888888886</v>
      </c>
      <c r="PV50" s="172">
        <v>1</v>
      </c>
      <c r="PW50" s="130">
        <v>0</v>
      </c>
      <c r="PX50" s="172">
        <v>3</v>
      </c>
      <c r="PY50" s="130">
        <v>50</v>
      </c>
      <c r="PZ50" s="172">
        <v>1</v>
      </c>
      <c r="QA50" s="130" t="s">
        <v>216</v>
      </c>
      <c r="QB50" s="172">
        <v>1</v>
      </c>
      <c r="QC50" s="130" t="s">
        <v>216</v>
      </c>
      <c r="QD50" s="172">
        <v>7</v>
      </c>
      <c r="QE50" s="130">
        <v>133.33333333333334</v>
      </c>
      <c r="QF50" s="172">
        <v>9</v>
      </c>
      <c r="QG50" s="130">
        <v>350</v>
      </c>
      <c r="QH50" s="172">
        <v>3</v>
      </c>
      <c r="QI50" s="130">
        <v>200</v>
      </c>
      <c r="QJ50" s="172">
        <v>4</v>
      </c>
      <c r="QK50" s="130">
        <v>300</v>
      </c>
      <c r="QL50" s="172">
        <v>7</v>
      </c>
      <c r="QM50" s="130" t="s">
        <v>216</v>
      </c>
      <c r="QN50" s="172">
        <v>4</v>
      </c>
      <c r="QO50" s="130">
        <v>100</v>
      </c>
      <c r="QP50" s="121">
        <v>45</v>
      </c>
      <c r="QQ50" s="130">
        <v>-83.208955223880594</v>
      </c>
      <c r="QR50" s="186">
        <v>12</v>
      </c>
      <c r="QS50" s="130" t="s">
        <v>216</v>
      </c>
      <c r="QT50" s="171">
        <v>4</v>
      </c>
      <c r="QU50" s="130">
        <v>-19.999999999999996</v>
      </c>
      <c r="QV50" s="171">
        <v>12</v>
      </c>
      <c r="QW50" s="130">
        <v>1100</v>
      </c>
      <c r="QX50" s="171">
        <v>12</v>
      </c>
      <c r="QY50" s="130">
        <v>300</v>
      </c>
      <c r="QZ50" s="171">
        <v>44</v>
      </c>
      <c r="RA50" s="130">
        <v>4300</v>
      </c>
      <c r="RB50" s="171">
        <v>78</v>
      </c>
      <c r="RC50" s="130">
        <v>7700</v>
      </c>
      <c r="RD50" s="171">
        <v>146</v>
      </c>
      <c r="RE50" s="130">
        <v>1985.7142857142858</v>
      </c>
      <c r="RF50" s="171">
        <v>164</v>
      </c>
      <c r="RG50" s="130">
        <v>1722.2222222222222</v>
      </c>
      <c r="RH50" s="171">
        <v>136</v>
      </c>
      <c r="RI50" s="130">
        <v>4433.3333333333339</v>
      </c>
      <c r="RJ50" s="171">
        <v>106</v>
      </c>
      <c r="RK50" s="130">
        <v>2550</v>
      </c>
      <c r="RL50" s="171">
        <v>129</v>
      </c>
      <c r="RM50" s="130">
        <v>1742.8571428571427</v>
      </c>
      <c r="RN50" s="171">
        <v>62</v>
      </c>
      <c r="RO50" s="130">
        <v>1450</v>
      </c>
      <c r="RP50" s="121">
        <v>905</v>
      </c>
      <c r="RQ50" s="130">
        <v>1911.1111111111111</v>
      </c>
      <c r="RR50" s="171">
        <v>177</v>
      </c>
      <c r="RS50" s="130">
        <v>1375</v>
      </c>
      <c r="RT50" s="171">
        <v>95</v>
      </c>
      <c r="RU50" s="130">
        <v>2275</v>
      </c>
      <c r="RV50" s="171">
        <v>92</v>
      </c>
      <c r="RW50" s="130">
        <v>666.66666666666674</v>
      </c>
      <c r="RX50" s="171">
        <v>195</v>
      </c>
      <c r="RY50" s="130">
        <v>1525</v>
      </c>
      <c r="RZ50" s="171">
        <v>233</v>
      </c>
      <c r="SA50" s="130">
        <v>429.54545454545456</v>
      </c>
      <c r="SB50" s="171">
        <v>270</v>
      </c>
      <c r="SC50" s="130">
        <v>246.15384615384616</v>
      </c>
      <c r="SD50" s="186">
        <v>234</v>
      </c>
      <c r="SE50" s="130">
        <v>60.273972602739725</v>
      </c>
      <c r="SF50" s="186">
        <v>479</v>
      </c>
      <c r="SG50" s="130">
        <v>192.07317073170734</v>
      </c>
      <c r="SH50" s="186">
        <v>204</v>
      </c>
      <c r="SI50" s="130">
        <v>50</v>
      </c>
      <c r="SJ50" s="186">
        <v>279</v>
      </c>
      <c r="SK50" s="130">
        <v>163.20754716981133</v>
      </c>
      <c r="SL50" s="186">
        <v>248</v>
      </c>
      <c r="SM50" s="130">
        <v>92.248062015503891</v>
      </c>
      <c r="SN50" s="186">
        <v>148</v>
      </c>
      <c r="SO50" s="130">
        <v>138.70967741935485</v>
      </c>
      <c r="SP50" s="121">
        <v>2654</v>
      </c>
      <c r="SQ50" s="130">
        <v>193.25966850828729</v>
      </c>
      <c r="SR50" s="186">
        <v>364</v>
      </c>
      <c r="SS50" s="130">
        <v>105.6497175141243</v>
      </c>
      <c r="ST50" s="186">
        <v>228</v>
      </c>
      <c r="SU50" s="130">
        <v>140</v>
      </c>
      <c r="SV50" s="186">
        <v>73</v>
      </c>
      <c r="SW50" s="130">
        <v>-20.65217391304348</v>
      </c>
      <c r="SX50" s="186">
        <v>441</v>
      </c>
      <c r="SY50" s="130">
        <v>126.15384615384615</v>
      </c>
      <c r="SZ50" s="186">
        <v>300</v>
      </c>
      <c r="TA50" s="130">
        <v>28.755364806866957</v>
      </c>
      <c r="TB50" s="186">
        <v>522</v>
      </c>
      <c r="TC50" s="130">
        <v>93.333333333333329</v>
      </c>
      <c r="TD50" s="186">
        <v>395</v>
      </c>
      <c r="TE50" s="130">
        <v>68.803418803418808</v>
      </c>
      <c r="TF50" s="186">
        <v>757</v>
      </c>
      <c r="TG50" s="130">
        <v>58.037578288100214</v>
      </c>
      <c r="TH50" s="186">
        <v>317</v>
      </c>
      <c r="TI50" s="130">
        <v>55.392156862745104</v>
      </c>
      <c r="TJ50" s="186">
        <v>452</v>
      </c>
      <c r="TK50" s="130">
        <v>62.007168458781358</v>
      </c>
      <c r="TL50" s="186">
        <v>311</v>
      </c>
      <c r="TM50" s="130">
        <v>25.403225806451623</v>
      </c>
      <c r="TN50" s="186">
        <v>206</v>
      </c>
      <c r="TO50" s="130">
        <v>39.189189189189186</v>
      </c>
      <c r="TP50" s="121">
        <v>4366</v>
      </c>
      <c r="TQ50" s="130">
        <v>64.506405425772414</v>
      </c>
      <c r="TR50" s="186">
        <v>339</v>
      </c>
      <c r="TS50" s="130">
        <v>-6.8681318681318659</v>
      </c>
      <c r="TT50" s="186">
        <v>154</v>
      </c>
      <c r="TU50" s="130">
        <v>-32.456140350877192</v>
      </c>
      <c r="TV50" s="186">
        <v>218</v>
      </c>
      <c r="TW50" s="130">
        <v>198.63013698630135</v>
      </c>
      <c r="TX50" s="186">
        <v>432</v>
      </c>
      <c r="TY50" s="130">
        <f t="shared" si="35"/>
        <v>-2.0408163265306145</v>
      </c>
      <c r="TZ50" s="186">
        <v>362</v>
      </c>
      <c r="UA50" s="130">
        <f t="shared" si="36"/>
        <v>20.666666666666679</v>
      </c>
      <c r="UB50" s="186">
        <v>439</v>
      </c>
      <c r="UC50" s="130">
        <f t="shared" si="37"/>
        <v>-15.900383141762454</v>
      </c>
      <c r="UD50" s="186">
        <v>352</v>
      </c>
      <c r="UE50" s="130">
        <v>-10.886075949367092</v>
      </c>
      <c r="UF50" s="186">
        <v>727</v>
      </c>
      <c r="UG50" s="130">
        <v>-3.9630118890356725</v>
      </c>
      <c r="UH50" s="186">
        <v>307</v>
      </c>
      <c r="UI50" s="130">
        <v>-3.1545741324921162</v>
      </c>
      <c r="UJ50" s="186">
        <v>377</v>
      </c>
      <c r="UK50" s="130">
        <v>-16.592920353982301</v>
      </c>
      <c r="UL50" s="186">
        <v>333</v>
      </c>
      <c r="UM50" s="130">
        <v>7.0739549839228255</v>
      </c>
      <c r="UN50" s="186">
        <v>301</v>
      </c>
      <c r="UO50" s="130">
        <v>46.116504854368934</v>
      </c>
      <c r="UP50" s="121">
        <f t="shared" si="30"/>
        <v>4341</v>
      </c>
      <c r="UQ50" s="122">
        <f t="shared" si="31"/>
        <v>-0.57260650480989161</v>
      </c>
      <c r="UR50" s="186">
        <v>445</v>
      </c>
      <c r="US50" s="130">
        <v>31.268436578171087</v>
      </c>
      <c r="UT50" s="186">
        <v>55</v>
      </c>
      <c r="UU50" s="130">
        <v>-64.285714285714278</v>
      </c>
      <c r="UV50" s="186">
        <v>21</v>
      </c>
      <c r="UW50" s="130">
        <f t="shared" si="38"/>
        <v>-90.366972477064223</v>
      </c>
      <c r="UX50" s="186"/>
      <c r="UY50" s="130"/>
      <c r="UZ50" s="186"/>
      <c r="VA50" s="130"/>
      <c r="VB50" s="186"/>
      <c r="VC50" s="130"/>
      <c r="VD50" s="186"/>
      <c r="VE50" s="130"/>
      <c r="VF50" s="186"/>
      <c r="VG50" s="130"/>
      <c r="VH50" s="186"/>
      <c r="VI50" s="130"/>
      <c r="VJ50" s="186"/>
      <c r="VK50" s="130"/>
      <c r="VL50" s="186"/>
      <c r="VM50" s="130"/>
      <c r="VN50" s="186"/>
      <c r="VO50" s="130"/>
      <c r="VP50" s="121">
        <f t="shared" si="33"/>
        <v>521</v>
      </c>
      <c r="VQ50" s="122">
        <f t="shared" si="34"/>
        <v>-26.722925457102676</v>
      </c>
    </row>
    <row r="51" spans="1:589">
      <c r="A51" s="83"/>
      <c r="B51" s="82"/>
      <c r="C51" s="104" t="s">
        <v>167</v>
      </c>
      <c r="D51" s="90">
        <v>0</v>
      </c>
      <c r="E51" s="20">
        <v>113</v>
      </c>
      <c r="F51" s="20">
        <v>188</v>
      </c>
      <c r="G51" s="20">
        <v>111</v>
      </c>
      <c r="H51" s="20">
        <v>186</v>
      </c>
      <c r="I51" s="20">
        <v>104</v>
      </c>
      <c r="J51" s="20">
        <v>63</v>
      </c>
      <c r="K51" s="20">
        <v>153</v>
      </c>
      <c r="L51" s="20">
        <v>52</v>
      </c>
      <c r="M51" s="20">
        <v>95</v>
      </c>
      <c r="N51" s="20">
        <v>96</v>
      </c>
      <c r="O51" s="20">
        <v>87</v>
      </c>
      <c r="P51" s="20">
        <v>68</v>
      </c>
      <c r="Q51" s="20">
        <v>74</v>
      </c>
      <c r="R51" s="21">
        <v>0</v>
      </c>
      <c r="S51" s="21">
        <v>11</v>
      </c>
      <c r="T51" s="21">
        <v>4</v>
      </c>
      <c r="U51" s="21">
        <v>7</v>
      </c>
      <c r="V51" s="21">
        <v>3</v>
      </c>
      <c r="W51" s="21">
        <v>24</v>
      </c>
      <c r="X51" s="21">
        <v>3</v>
      </c>
      <c r="Y51" s="21">
        <v>0</v>
      </c>
      <c r="Z51" s="21">
        <v>6</v>
      </c>
      <c r="AA51" s="21">
        <v>14</v>
      </c>
      <c r="AB51" s="21">
        <v>12</v>
      </c>
      <c r="AC51" s="21">
        <v>2</v>
      </c>
      <c r="AD51" s="20">
        <v>86</v>
      </c>
      <c r="AE51" s="21">
        <v>6</v>
      </c>
      <c r="AF51" s="21">
        <v>5</v>
      </c>
      <c r="AG51" s="21">
        <v>3</v>
      </c>
      <c r="AH51" s="21">
        <v>24</v>
      </c>
      <c r="AI51" s="21">
        <v>8</v>
      </c>
      <c r="AJ51" s="21">
        <v>5</v>
      </c>
      <c r="AK51" s="21">
        <v>10</v>
      </c>
      <c r="AL51" s="21">
        <v>5</v>
      </c>
      <c r="AM51" s="21">
        <v>10</v>
      </c>
      <c r="AN51" s="21">
        <v>13</v>
      </c>
      <c r="AO51" s="21">
        <v>7</v>
      </c>
      <c r="AP51" s="21">
        <v>3</v>
      </c>
      <c r="AQ51" s="20">
        <v>99</v>
      </c>
      <c r="AR51" s="21">
        <v>8</v>
      </c>
      <c r="AS51" s="21">
        <v>2</v>
      </c>
      <c r="AT51" s="21">
        <v>12</v>
      </c>
      <c r="AU51" s="21">
        <v>4</v>
      </c>
      <c r="AV51" s="21">
        <v>14</v>
      </c>
      <c r="AW51" s="21">
        <v>7</v>
      </c>
      <c r="AX51" s="21">
        <v>2</v>
      </c>
      <c r="AY51" s="21">
        <v>15</v>
      </c>
      <c r="AZ51" s="21">
        <v>4</v>
      </c>
      <c r="BA51" s="21">
        <v>16</v>
      </c>
      <c r="BB51" s="21">
        <v>10</v>
      </c>
      <c r="BC51" s="21">
        <v>1</v>
      </c>
      <c r="BD51" s="20">
        <v>95</v>
      </c>
      <c r="BE51" s="21">
        <v>2</v>
      </c>
      <c r="BF51" s="21">
        <v>6</v>
      </c>
      <c r="BG51" s="21">
        <v>6</v>
      </c>
      <c r="BH51" s="21">
        <v>14</v>
      </c>
      <c r="BI51" s="21">
        <v>22</v>
      </c>
      <c r="BJ51" s="21">
        <v>9</v>
      </c>
      <c r="BK51" s="21">
        <v>3</v>
      </c>
      <c r="BL51" s="21">
        <v>7</v>
      </c>
      <c r="BM51" s="21">
        <v>7</v>
      </c>
      <c r="BN51" s="21">
        <v>11</v>
      </c>
      <c r="BO51" s="21">
        <v>7</v>
      </c>
      <c r="BP51" s="21">
        <v>7</v>
      </c>
      <c r="BQ51" s="20">
        <v>101</v>
      </c>
      <c r="BR51" s="21">
        <v>5</v>
      </c>
      <c r="BS51" s="21">
        <v>3</v>
      </c>
      <c r="BT51" s="21">
        <v>7</v>
      </c>
      <c r="BU51" s="21">
        <v>11</v>
      </c>
      <c r="BV51" s="21">
        <v>41</v>
      </c>
      <c r="BW51" s="21">
        <v>20</v>
      </c>
      <c r="BX51" s="21">
        <v>10</v>
      </c>
      <c r="BY51" s="21">
        <v>5</v>
      </c>
      <c r="BZ51" s="21">
        <v>75</v>
      </c>
      <c r="CA51" s="21">
        <v>11</v>
      </c>
      <c r="CB51" s="21">
        <v>6</v>
      </c>
      <c r="CC51" s="21">
        <v>8</v>
      </c>
      <c r="CD51" s="20">
        <v>202</v>
      </c>
      <c r="CE51" s="21">
        <v>23</v>
      </c>
      <c r="CF51" s="21">
        <v>7</v>
      </c>
      <c r="CG51" s="21">
        <v>3</v>
      </c>
      <c r="CH51" s="21">
        <v>6</v>
      </c>
      <c r="CI51" s="21">
        <v>9</v>
      </c>
      <c r="CJ51" s="21">
        <v>23</v>
      </c>
      <c r="CK51" s="21">
        <v>5</v>
      </c>
      <c r="CL51" s="21">
        <v>21</v>
      </c>
      <c r="CM51" s="21">
        <v>50</v>
      </c>
      <c r="CN51" s="21">
        <v>17</v>
      </c>
      <c r="CO51" s="21">
        <v>8</v>
      </c>
      <c r="CP51" s="21">
        <v>4</v>
      </c>
      <c r="CQ51" s="20">
        <v>176</v>
      </c>
      <c r="CR51" s="21">
        <v>7</v>
      </c>
      <c r="CS51" s="21">
        <v>38</v>
      </c>
      <c r="CT51" s="21">
        <v>23</v>
      </c>
      <c r="CU51" s="21">
        <v>10</v>
      </c>
      <c r="CV51" s="21">
        <v>14</v>
      </c>
      <c r="CW51" s="21">
        <v>11</v>
      </c>
      <c r="CX51" s="21">
        <v>24</v>
      </c>
      <c r="CY51" s="21">
        <v>16</v>
      </c>
      <c r="CZ51" s="21">
        <v>21</v>
      </c>
      <c r="DA51" s="21">
        <v>37</v>
      </c>
      <c r="DB51" s="21">
        <v>13</v>
      </c>
      <c r="DC51" s="21">
        <v>10</v>
      </c>
      <c r="DD51" s="20">
        <v>224</v>
      </c>
      <c r="DE51" s="21">
        <v>6</v>
      </c>
      <c r="DF51" s="21">
        <v>31</v>
      </c>
      <c r="DG51" s="21">
        <v>29</v>
      </c>
      <c r="DH51" s="21">
        <v>22</v>
      </c>
      <c r="DI51" s="21">
        <v>36</v>
      </c>
      <c r="DJ51" s="21">
        <v>32</v>
      </c>
      <c r="DK51" s="21">
        <v>20</v>
      </c>
      <c r="DL51" s="21">
        <v>27</v>
      </c>
      <c r="DM51" s="21">
        <v>109</v>
      </c>
      <c r="DN51" s="21">
        <v>23</v>
      </c>
      <c r="DO51" s="21">
        <v>31</v>
      </c>
      <c r="DP51" s="21">
        <v>23</v>
      </c>
      <c r="DQ51" s="20">
        <v>389</v>
      </c>
      <c r="DR51" s="21">
        <v>7</v>
      </c>
      <c r="DS51" s="21">
        <v>8</v>
      </c>
      <c r="DT51" s="21">
        <v>26</v>
      </c>
      <c r="DU51" s="21">
        <v>13</v>
      </c>
      <c r="DV51" s="21">
        <v>17</v>
      </c>
      <c r="DW51" s="21">
        <v>57</v>
      </c>
      <c r="DX51" s="21">
        <v>17</v>
      </c>
      <c r="DY51" s="21">
        <v>23</v>
      </c>
      <c r="DZ51" s="21">
        <v>11</v>
      </c>
      <c r="EA51" s="21">
        <v>34</v>
      </c>
      <c r="EB51" s="21">
        <v>32</v>
      </c>
      <c r="EC51" s="21">
        <v>14</v>
      </c>
      <c r="ED51" s="13">
        <v>259</v>
      </c>
      <c r="EE51" s="21">
        <v>24</v>
      </c>
      <c r="EF51" s="21">
        <v>19</v>
      </c>
      <c r="EG51" s="21">
        <v>35</v>
      </c>
      <c r="EH51" s="21">
        <v>19</v>
      </c>
      <c r="EI51" s="21">
        <v>95</v>
      </c>
      <c r="EJ51" s="21">
        <v>19</v>
      </c>
      <c r="EK51" s="21">
        <v>35</v>
      </c>
      <c r="EL51" s="21">
        <v>44</v>
      </c>
      <c r="EM51" s="21">
        <v>14</v>
      </c>
      <c r="EN51" s="21">
        <v>40</v>
      </c>
      <c r="EO51" s="21">
        <v>32</v>
      </c>
      <c r="EP51" s="21">
        <v>28</v>
      </c>
      <c r="EQ51" s="20">
        <v>404</v>
      </c>
      <c r="ER51" s="21">
        <v>29</v>
      </c>
      <c r="ES51" s="21">
        <v>32</v>
      </c>
      <c r="ET51" s="21">
        <v>24</v>
      </c>
      <c r="EU51" s="21">
        <v>44</v>
      </c>
      <c r="EV51" s="21">
        <v>78</v>
      </c>
      <c r="EW51" s="21">
        <v>34</v>
      </c>
      <c r="EX51" s="21">
        <v>36</v>
      </c>
      <c r="EY51" s="21">
        <v>51</v>
      </c>
      <c r="EZ51" s="21">
        <v>11</v>
      </c>
      <c r="FA51" s="21">
        <v>53</v>
      </c>
      <c r="FB51" s="21">
        <v>16</v>
      </c>
      <c r="FC51" s="21">
        <v>27</v>
      </c>
      <c r="FD51" s="20">
        <v>435</v>
      </c>
      <c r="FE51" s="21">
        <v>24</v>
      </c>
      <c r="FF51" s="21">
        <v>30</v>
      </c>
      <c r="FG51" s="21">
        <v>37</v>
      </c>
      <c r="FH51" s="21">
        <v>37</v>
      </c>
      <c r="FI51" s="21">
        <v>37</v>
      </c>
      <c r="FJ51" s="21">
        <v>33</v>
      </c>
      <c r="FK51" s="21">
        <v>36</v>
      </c>
      <c r="FL51" s="21">
        <v>18</v>
      </c>
      <c r="FM51" s="21">
        <v>14</v>
      </c>
      <c r="FN51" s="21">
        <v>27</v>
      </c>
      <c r="FO51" s="21">
        <v>46</v>
      </c>
      <c r="FP51" s="21">
        <v>27</v>
      </c>
      <c r="FQ51" s="20">
        <v>366</v>
      </c>
      <c r="FR51" s="21">
        <v>37</v>
      </c>
      <c r="FS51" s="21">
        <v>50</v>
      </c>
      <c r="FT51" s="21">
        <v>32</v>
      </c>
      <c r="FU51" s="21">
        <v>51</v>
      </c>
      <c r="FV51" s="21">
        <v>48</v>
      </c>
      <c r="FW51" s="21">
        <v>70</v>
      </c>
      <c r="FX51" s="21">
        <v>88</v>
      </c>
      <c r="FY51" s="21">
        <v>45</v>
      </c>
      <c r="FZ51" s="21">
        <v>100</v>
      </c>
      <c r="GA51" s="22">
        <v>83</v>
      </c>
      <c r="GB51" s="22">
        <v>62</v>
      </c>
      <c r="GC51" s="21">
        <v>55</v>
      </c>
      <c r="GD51" s="20">
        <v>721</v>
      </c>
      <c r="GE51" s="19">
        <v>54</v>
      </c>
      <c r="GF51" s="18">
        <v>74</v>
      </c>
      <c r="GG51" s="18">
        <v>41</v>
      </c>
      <c r="GH51" s="18">
        <v>74</v>
      </c>
      <c r="GI51" s="18">
        <v>153</v>
      </c>
      <c r="GJ51" s="18">
        <v>53</v>
      </c>
      <c r="GK51" s="18">
        <v>73</v>
      </c>
      <c r="GL51" s="18">
        <v>32</v>
      </c>
      <c r="GM51" s="18">
        <v>87</v>
      </c>
      <c r="GN51" s="17">
        <v>121</v>
      </c>
      <c r="GO51" s="17">
        <v>51</v>
      </c>
      <c r="GP51" s="16">
        <v>60</v>
      </c>
      <c r="GQ51" s="56">
        <v>873</v>
      </c>
      <c r="GR51" s="54">
        <v>32</v>
      </c>
      <c r="GS51" s="24">
        <v>-40.740740740740748</v>
      </c>
      <c r="GT51" s="67">
        <v>30</v>
      </c>
      <c r="GU51" s="15">
        <v>-59.459459459459453</v>
      </c>
      <c r="GV51" s="67">
        <v>48</v>
      </c>
      <c r="GW51" s="15">
        <v>17.073170731707311</v>
      </c>
      <c r="GX51" s="67">
        <v>81</v>
      </c>
      <c r="GY51" s="15">
        <v>9.4594594594594525</v>
      </c>
      <c r="GZ51" s="67">
        <v>253</v>
      </c>
      <c r="HA51" s="15">
        <v>65.359477124183002</v>
      </c>
      <c r="HB51" s="67">
        <v>129</v>
      </c>
      <c r="HC51" s="15">
        <v>143.39622641509436</v>
      </c>
      <c r="HD51" s="67">
        <v>109</v>
      </c>
      <c r="HE51" s="15">
        <v>49.315068493150683</v>
      </c>
      <c r="HF51" s="67">
        <v>51</v>
      </c>
      <c r="HG51" s="15">
        <v>59.375</v>
      </c>
      <c r="HH51" s="67">
        <v>68</v>
      </c>
      <c r="HI51" s="15">
        <v>-21.839080459770109</v>
      </c>
      <c r="HJ51" s="67">
        <v>62</v>
      </c>
      <c r="HK51" s="15">
        <v>-48.760330578512402</v>
      </c>
      <c r="HL51" s="67">
        <v>87</v>
      </c>
      <c r="HM51" s="15">
        <v>70.588235294117638</v>
      </c>
      <c r="HN51" s="67">
        <v>51</v>
      </c>
      <c r="HO51" s="15">
        <v>-15.000000000000002</v>
      </c>
      <c r="HP51" s="72">
        <v>1001</v>
      </c>
      <c r="HQ51" s="24">
        <v>14.662084765177541</v>
      </c>
      <c r="HR51" s="67">
        <v>49</v>
      </c>
      <c r="HS51" s="15">
        <v>53.125</v>
      </c>
      <c r="HT51" s="67">
        <v>34</v>
      </c>
      <c r="HU51" s="15">
        <v>13.33333333333333</v>
      </c>
      <c r="HV51" s="67">
        <v>133</v>
      </c>
      <c r="HW51" s="15">
        <v>177.08333333333334</v>
      </c>
      <c r="HX51" s="67">
        <v>34</v>
      </c>
      <c r="HY51" s="15">
        <v>-58.024691358024697</v>
      </c>
      <c r="HZ51" s="67">
        <v>77</v>
      </c>
      <c r="IA51" s="15">
        <v>-69.565217391304344</v>
      </c>
      <c r="IB51" s="67">
        <v>148</v>
      </c>
      <c r="IC51" s="15">
        <v>14.728682170542641</v>
      </c>
      <c r="ID51" s="67">
        <v>15</v>
      </c>
      <c r="IE51" s="15">
        <v>-86.238532110091739</v>
      </c>
      <c r="IF51" s="67">
        <v>67</v>
      </c>
      <c r="IG51" s="15">
        <v>31.372549019607842</v>
      </c>
      <c r="IH51" s="67">
        <v>87</v>
      </c>
      <c r="II51" s="15">
        <v>27.941176470588225</v>
      </c>
      <c r="IJ51" s="67">
        <v>65</v>
      </c>
      <c r="IK51" s="15">
        <v>4.8387096774193505</v>
      </c>
      <c r="IL51" s="67">
        <v>91</v>
      </c>
      <c r="IM51" s="15">
        <v>4.5977011494252817</v>
      </c>
      <c r="IN51" s="67">
        <v>36</v>
      </c>
      <c r="IO51" s="15">
        <v>-29.411764705882348</v>
      </c>
      <c r="IP51" s="98">
        <v>836</v>
      </c>
      <c r="IQ51" s="15">
        <v>-16.483516483516482</v>
      </c>
      <c r="IR51" s="67">
        <v>47</v>
      </c>
      <c r="IS51" s="15">
        <v>-4.081632653061229</v>
      </c>
      <c r="IT51" s="67">
        <v>43</v>
      </c>
      <c r="IU51" s="15">
        <v>26.470588235294112</v>
      </c>
      <c r="IV51" s="124">
        <v>105</v>
      </c>
      <c r="IW51" s="130">
        <v>-21.052631578947366</v>
      </c>
      <c r="IX51" s="124">
        <v>58</v>
      </c>
      <c r="IY51" s="130">
        <v>70.588235294117638</v>
      </c>
      <c r="IZ51" s="124">
        <v>83</v>
      </c>
      <c r="JA51" s="130">
        <v>7.7922077922077948</v>
      </c>
      <c r="JB51" s="124">
        <v>172</v>
      </c>
      <c r="JC51" s="130">
        <v>16.216216216216207</v>
      </c>
      <c r="JD51" s="124">
        <v>48</v>
      </c>
      <c r="JE51" s="130">
        <v>220.00000000000003</v>
      </c>
      <c r="JF51" s="124">
        <v>135</v>
      </c>
      <c r="JG51" s="130">
        <v>101.49253731343282</v>
      </c>
      <c r="JH51" s="124">
        <v>261</v>
      </c>
      <c r="JI51" s="130">
        <v>200</v>
      </c>
      <c r="JJ51" s="124">
        <v>130</v>
      </c>
      <c r="JK51" s="130">
        <v>100</v>
      </c>
      <c r="JL51" s="124">
        <v>86</v>
      </c>
      <c r="JM51" s="130">
        <v>-5.4945054945054972</v>
      </c>
      <c r="JN51" s="124">
        <v>73</v>
      </c>
      <c r="JO51" s="130">
        <v>102.77777777777777</v>
      </c>
      <c r="JP51" s="125">
        <v>1241</v>
      </c>
      <c r="JQ51" s="130">
        <v>48.444976076555022</v>
      </c>
      <c r="JR51" s="124">
        <v>47</v>
      </c>
      <c r="JS51" s="130">
        <v>0</v>
      </c>
      <c r="JT51" s="124">
        <v>39</v>
      </c>
      <c r="JU51" s="130">
        <v>-9.3023255813953547</v>
      </c>
      <c r="JV51" s="124">
        <v>96</v>
      </c>
      <c r="JW51" s="167">
        <v>-8.5714285714285747</v>
      </c>
      <c r="JX51" s="172">
        <v>120</v>
      </c>
      <c r="JY51" s="167">
        <v>106.89655172413795</v>
      </c>
      <c r="JZ51" s="172">
        <v>117</v>
      </c>
      <c r="KA51" s="130">
        <v>40.963855421686745</v>
      </c>
      <c r="KB51" s="172">
        <v>54</v>
      </c>
      <c r="KC51" s="130">
        <v>-68.604651162790702</v>
      </c>
      <c r="KD51" s="172">
        <v>150</v>
      </c>
      <c r="KE51" s="130">
        <v>212.5</v>
      </c>
      <c r="KF51" s="172">
        <v>86</v>
      </c>
      <c r="KG51" s="130">
        <v>-36.296296296296291</v>
      </c>
      <c r="KH51" s="172">
        <v>272</v>
      </c>
      <c r="KI51" s="130">
        <v>4.2145593869731712</v>
      </c>
      <c r="KJ51" s="172">
        <v>98</v>
      </c>
      <c r="KK51" s="130">
        <v>-24.615384615384617</v>
      </c>
      <c r="KL51" s="172">
        <v>91</v>
      </c>
      <c r="KM51" s="130">
        <v>5.8139534883721034</v>
      </c>
      <c r="KN51" s="172">
        <v>52</v>
      </c>
      <c r="KO51" s="130">
        <v>-28.767123287671236</v>
      </c>
      <c r="KP51" s="125">
        <v>1222</v>
      </c>
      <c r="KQ51" s="130">
        <v>-1.5310233682514052</v>
      </c>
      <c r="KR51" s="172">
        <v>48</v>
      </c>
      <c r="KS51" s="130">
        <v>2.1276595744680771</v>
      </c>
      <c r="KT51" s="172">
        <v>36</v>
      </c>
      <c r="KU51" s="130">
        <v>-7.6923076923076872</v>
      </c>
      <c r="KV51" s="172">
        <v>91</v>
      </c>
      <c r="KW51" s="130">
        <v>-5.2083333333333375</v>
      </c>
      <c r="KX51" s="172">
        <v>74</v>
      </c>
      <c r="KY51" s="130">
        <v>-38.333333333333329</v>
      </c>
      <c r="KZ51" s="172">
        <v>105</v>
      </c>
      <c r="LA51" s="181">
        <v>-10.256410256410254</v>
      </c>
      <c r="LB51" s="185">
        <v>53</v>
      </c>
      <c r="LC51" s="181">
        <v>-1.851851851851849</v>
      </c>
      <c r="LD51" s="185">
        <v>270</v>
      </c>
      <c r="LE51" s="181">
        <v>80</v>
      </c>
      <c r="LF51" s="185">
        <v>126</v>
      </c>
      <c r="LG51" s="181">
        <v>46.511627906976742</v>
      </c>
      <c r="LH51" s="185">
        <v>98</v>
      </c>
      <c r="LI51" s="181">
        <v>-63.970588235294116</v>
      </c>
      <c r="LJ51" s="185">
        <v>150</v>
      </c>
      <c r="LK51" s="181">
        <v>53.061224489795912</v>
      </c>
      <c r="LL51" s="185">
        <v>86</v>
      </c>
      <c r="LM51" s="181">
        <v>-5.4945054945054972</v>
      </c>
      <c r="LN51" s="185">
        <v>66</v>
      </c>
      <c r="LO51" s="181">
        <v>26.923076923076916</v>
      </c>
      <c r="LP51" s="121">
        <v>1203</v>
      </c>
      <c r="LQ51" s="130">
        <v>-1.554828150572829</v>
      </c>
      <c r="LR51" s="185">
        <v>52</v>
      </c>
      <c r="LS51" s="130">
        <v>8.333333333333325</v>
      </c>
      <c r="LT51" s="172">
        <v>64</v>
      </c>
      <c r="LU51" s="130">
        <v>77.777777777777771</v>
      </c>
      <c r="LV51" s="172">
        <v>109</v>
      </c>
      <c r="LW51" s="130">
        <v>19.780219780219777</v>
      </c>
      <c r="LX51" s="172">
        <v>90</v>
      </c>
      <c r="LY51" s="130">
        <v>21.621621621621621</v>
      </c>
      <c r="LZ51" s="172">
        <v>82</v>
      </c>
      <c r="MA51" s="130">
        <v>-21.904761904761905</v>
      </c>
      <c r="MB51" s="172">
        <v>69</v>
      </c>
      <c r="MC51" s="130">
        <v>30.188679245283012</v>
      </c>
      <c r="MD51" s="172">
        <v>204</v>
      </c>
      <c r="ME51" s="130">
        <v>-24.444444444444446</v>
      </c>
      <c r="MF51" s="172">
        <v>97</v>
      </c>
      <c r="MG51" s="130">
        <v>-23.015873015873012</v>
      </c>
      <c r="MH51" s="172">
        <v>123</v>
      </c>
      <c r="MI51" s="130">
        <v>25.510204081632647</v>
      </c>
      <c r="MJ51" s="172">
        <v>82</v>
      </c>
      <c r="MK51" s="130">
        <v>-45.333333333333336</v>
      </c>
      <c r="ML51" s="172">
        <v>76</v>
      </c>
      <c r="MM51" s="130">
        <v>-11.627906976744185</v>
      </c>
      <c r="MN51" s="172">
        <v>89</v>
      </c>
      <c r="MO51" s="130">
        <v>34.848484848484837</v>
      </c>
      <c r="MP51" s="121">
        <v>1137</v>
      </c>
      <c r="MQ51" s="130">
        <v>-5.48628428927681</v>
      </c>
      <c r="MR51" s="185">
        <v>83</v>
      </c>
      <c r="MS51" s="130">
        <v>59.615384615384627</v>
      </c>
      <c r="MT51" s="185">
        <v>52</v>
      </c>
      <c r="MU51" s="130">
        <v>-18.75</v>
      </c>
      <c r="MV51" s="172">
        <v>92</v>
      </c>
      <c r="MW51" s="130">
        <v>-15.596330275229352</v>
      </c>
      <c r="MX51" s="172">
        <v>125</v>
      </c>
      <c r="MY51" s="130">
        <v>38.888888888888886</v>
      </c>
      <c r="MZ51" s="172">
        <v>59</v>
      </c>
      <c r="NA51" s="130">
        <v>-28.04878048780488</v>
      </c>
      <c r="NB51" s="172">
        <v>77</v>
      </c>
      <c r="NC51" s="130">
        <v>11.594202898550732</v>
      </c>
      <c r="ND51" s="172">
        <v>136</v>
      </c>
      <c r="NE51" s="130">
        <v>-33.333333333333336</v>
      </c>
      <c r="NF51" s="172">
        <v>136</v>
      </c>
      <c r="NG51" s="130">
        <v>40.206185567010301</v>
      </c>
      <c r="NH51" s="172">
        <v>112</v>
      </c>
      <c r="NI51" s="130">
        <v>-8.9430894308943127</v>
      </c>
      <c r="NJ51" s="172">
        <v>95</v>
      </c>
      <c r="NK51" s="130">
        <v>15.853658536585357</v>
      </c>
      <c r="NL51" s="172">
        <v>59</v>
      </c>
      <c r="NM51" s="130">
        <v>-22.368421052631582</v>
      </c>
      <c r="NN51" s="171">
        <v>59</v>
      </c>
      <c r="NO51" s="130">
        <v>-33.707865168539328</v>
      </c>
      <c r="NP51" s="121">
        <v>1085</v>
      </c>
      <c r="NQ51" s="130">
        <v>-4.5734388742304288</v>
      </c>
      <c r="NR51" s="185">
        <v>43</v>
      </c>
      <c r="NS51" s="130">
        <v>-48.192771084337352</v>
      </c>
      <c r="NT51" s="185">
        <v>46</v>
      </c>
      <c r="NU51" s="130">
        <v>-11.538461538461542</v>
      </c>
      <c r="NV51" s="172">
        <v>72</v>
      </c>
      <c r="NW51" s="130">
        <v>-21.739130434782606</v>
      </c>
      <c r="NX51" s="172">
        <v>145</v>
      </c>
      <c r="NY51" s="130">
        <v>15.999999999999993</v>
      </c>
      <c r="NZ51" s="172">
        <v>61</v>
      </c>
      <c r="OA51" s="130">
        <v>3.3898305084745672</v>
      </c>
      <c r="OB51" s="172">
        <v>185</v>
      </c>
      <c r="OC51" s="130">
        <v>140.25974025974025</v>
      </c>
      <c r="OD51" s="172">
        <v>189</v>
      </c>
      <c r="OE51" s="130">
        <v>38.970588235294116</v>
      </c>
      <c r="OF51" s="172">
        <v>138</v>
      </c>
      <c r="OG51" s="130">
        <v>1.4705882352941124</v>
      </c>
      <c r="OH51" s="172">
        <v>95</v>
      </c>
      <c r="OI51" s="130">
        <v>-15.178571428571431</v>
      </c>
      <c r="OJ51" s="172">
        <v>121</v>
      </c>
      <c r="OK51" s="130">
        <v>27.368421052631575</v>
      </c>
      <c r="OL51" s="172">
        <v>115</v>
      </c>
      <c r="OM51" s="130">
        <v>94.915254237288124</v>
      </c>
      <c r="ON51" s="171">
        <v>61</v>
      </c>
      <c r="OO51" s="130">
        <v>3.3898305084745672</v>
      </c>
      <c r="OP51" s="121">
        <v>1271</v>
      </c>
      <c r="OQ51" s="130">
        <v>17.142857142857149</v>
      </c>
      <c r="OR51" s="185">
        <v>52</v>
      </c>
      <c r="OS51" s="130">
        <v>20.930232558139529</v>
      </c>
      <c r="OT51" s="172">
        <v>37</v>
      </c>
      <c r="OU51" s="130">
        <v>-19.565217391304344</v>
      </c>
      <c r="OV51" s="172">
        <v>10</v>
      </c>
      <c r="OW51" s="130">
        <v>-86.111111111111114</v>
      </c>
      <c r="OX51" s="172" t="s">
        <v>216</v>
      </c>
      <c r="OY51" s="130" t="s">
        <v>216</v>
      </c>
      <c r="OZ51" s="172">
        <v>1</v>
      </c>
      <c r="PA51" s="130">
        <v>-98.360655737704917</v>
      </c>
      <c r="PB51" s="172">
        <v>5</v>
      </c>
      <c r="PC51" s="130">
        <v>-97.297297297297305</v>
      </c>
      <c r="PD51" s="172">
        <v>3</v>
      </c>
      <c r="PE51" s="130">
        <v>-98.412698412698418</v>
      </c>
      <c r="PF51" s="172">
        <v>3</v>
      </c>
      <c r="PG51" s="130">
        <v>-97.826086956521735</v>
      </c>
      <c r="PH51" s="172">
        <v>6</v>
      </c>
      <c r="PI51" s="130">
        <v>-93.684210526315795</v>
      </c>
      <c r="PJ51" s="172">
        <v>21</v>
      </c>
      <c r="PK51" s="130">
        <v>-82.644628099173559</v>
      </c>
      <c r="PL51" s="172">
        <v>7</v>
      </c>
      <c r="PM51" s="130">
        <v>-93.913043478260875</v>
      </c>
      <c r="PN51" s="172">
        <v>9</v>
      </c>
      <c r="PO51" s="130">
        <v>-85.245901639344268</v>
      </c>
      <c r="PP51" s="121">
        <v>154</v>
      </c>
      <c r="PQ51" s="130">
        <v>-87.88355625491738</v>
      </c>
      <c r="PR51" s="185">
        <v>10</v>
      </c>
      <c r="PS51" s="130">
        <v>-80.769230769230774</v>
      </c>
      <c r="PT51" s="172">
        <v>7</v>
      </c>
      <c r="PU51" s="130">
        <v>-81.081081081081081</v>
      </c>
      <c r="PV51" s="172">
        <v>4</v>
      </c>
      <c r="PW51" s="130">
        <v>-60</v>
      </c>
      <c r="PX51" s="172">
        <v>2</v>
      </c>
      <c r="PY51" s="130" t="s">
        <v>216</v>
      </c>
      <c r="PZ51" s="172">
        <v>2</v>
      </c>
      <c r="QA51" s="130">
        <v>100</v>
      </c>
      <c r="QB51" s="172">
        <v>6</v>
      </c>
      <c r="QC51" s="130">
        <v>19.999999999999996</v>
      </c>
      <c r="QD51" s="172">
        <v>6</v>
      </c>
      <c r="QE51" s="130">
        <v>100</v>
      </c>
      <c r="QF51" s="172">
        <v>23</v>
      </c>
      <c r="QG51" s="130">
        <v>666.66666666666674</v>
      </c>
      <c r="QH51" s="172">
        <v>4</v>
      </c>
      <c r="QI51" s="130">
        <v>-33.333333333333336</v>
      </c>
      <c r="QJ51" s="172">
        <v>20</v>
      </c>
      <c r="QK51" s="130">
        <v>-4.7619047619047672</v>
      </c>
      <c r="QL51" s="172">
        <v>5</v>
      </c>
      <c r="QM51" s="130">
        <v>-28.571428571428569</v>
      </c>
      <c r="QN51" s="172">
        <v>8</v>
      </c>
      <c r="QO51" s="130">
        <v>-11.111111111111116</v>
      </c>
      <c r="QP51" s="121">
        <v>97</v>
      </c>
      <c r="QQ51" s="130">
        <v>-37.012987012987011</v>
      </c>
      <c r="QR51" s="186">
        <v>7</v>
      </c>
      <c r="QS51" s="130">
        <v>-30.000000000000004</v>
      </c>
      <c r="QT51" s="171">
        <v>13</v>
      </c>
      <c r="QU51" s="130">
        <v>85.714285714285722</v>
      </c>
      <c r="QV51" s="171">
        <v>5</v>
      </c>
      <c r="QW51" s="130">
        <v>25</v>
      </c>
      <c r="QX51" s="171">
        <v>15</v>
      </c>
      <c r="QY51" s="130">
        <v>650</v>
      </c>
      <c r="QZ51" s="171">
        <v>65</v>
      </c>
      <c r="RA51" s="130">
        <v>3150</v>
      </c>
      <c r="RB51" s="171">
        <v>51</v>
      </c>
      <c r="RC51" s="130">
        <v>750</v>
      </c>
      <c r="RD51" s="171">
        <v>96</v>
      </c>
      <c r="RE51" s="130">
        <v>1500</v>
      </c>
      <c r="RF51" s="171">
        <v>59</v>
      </c>
      <c r="RG51" s="130">
        <v>156.52173913043475</v>
      </c>
      <c r="RH51" s="171">
        <v>57</v>
      </c>
      <c r="RI51" s="130">
        <v>1325</v>
      </c>
      <c r="RJ51" s="171">
        <v>74</v>
      </c>
      <c r="RK51" s="130">
        <v>270</v>
      </c>
      <c r="RL51" s="171">
        <v>68</v>
      </c>
      <c r="RM51" s="130">
        <v>1260</v>
      </c>
      <c r="RN51" s="171">
        <v>34</v>
      </c>
      <c r="RO51" s="130">
        <v>325</v>
      </c>
      <c r="RP51" s="121">
        <v>544</v>
      </c>
      <c r="RQ51" s="130">
        <v>460.82474226804118</v>
      </c>
      <c r="RR51" s="171">
        <v>29</v>
      </c>
      <c r="RS51" s="130">
        <v>314.28571428571433</v>
      </c>
      <c r="RT51" s="171">
        <v>31</v>
      </c>
      <c r="RU51" s="130">
        <v>138.46153846153845</v>
      </c>
      <c r="RV51" s="171">
        <v>49</v>
      </c>
      <c r="RW51" s="130">
        <v>880.00000000000011</v>
      </c>
      <c r="RX51" s="171">
        <v>54</v>
      </c>
      <c r="RY51" s="130">
        <v>260</v>
      </c>
      <c r="RZ51" s="171">
        <v>124</v>
      </c>
      <c r="SA51" s="130">
        <v>90.769230769230774</v>
      </c>
      <c r="SB51" s="171">
        <v>91</v>
      </c>
      <c r="SC51" s="130">
        <v>78.431372549019613</v>
      </c>
      <c r="SD51" s="186">
        <v>199</v>
      </c>
      <c r="SE51" s="130">
        <v>107.29166666666666</v>
      </c>
      <c r="SF51" s="186">
        <v>75</v>
      </c>
      <c r="SG51" s="130">
        <v>27.118644067796605</v>
      </c>
      <c r="SH51" s="186">
        <v>102</v>
      </c>
      <c r="SI51" s="130">
        <v>78.94736842105263</v>
      </c>
      <c r="SJ51" s="186">
        <v>161</v>
      </c>
      <c r="SK51" s="130">
        <v>117.56756756756759</v>
      </c>
      <c r="SL51" s="186">
        <v>107</v>
      </c>
      <c r="SM51" s="130">
        <v>57.352941176470587</v>
      </c>
      <c r="SN51" s="186">
        <v>59</v>
      </c>
      <c r="SO51" s="130">
        <v>73.529411764705884</v>
      </c>
      <c r="SP51" s="121">
        <v>1081</v>
      </c>
      <c r="SQ51" s="130">
        <v>98.713235294117638</v>
      </c>
      <c r="SR51" s="186">
        <v>71</v>
      </c>
      <c r="SS51" s="130">
        <v>144.82758620689654</v>
      </c>
      <c r="ST51" s="186">
        <v>57</v>
      </c>
      <c r="SU51" s="130">
        <v>83.870967741935473</v>
      </c>
      <c r="SV51" s="186">
        <v>32</v>
      </c>
      <c r="SW51" s="130">
        <v>-34.693877551020414</v>
      </c>
      <c r="SX51" s="186">
        <v>145</v>
      </c>
      <c r="SY51" s="130">
        <v>168.5185185185185</v>
      </c>
      <c r="SZ51" s="186">
        <v>130</v>
      </c>
      <c r="TA51" s="130">
        <v>4.8387096774193505</v>
      </c>
      <c r="TB51" s="186">
        <v>196</v>
      </c>
      <c r="TC51" s="130">
        <v>115.38461538461537</v>
      </c>
      <c r="TD51" s="186">
        <v>239</v>
      </c>
      <c r="TE51" s="130">
        <v>20.100502512562812</v>
      </c>
      <c r="TF51" s="186">
        <v>191</v>
      </c>
      <c r="TG51" s="130">
        <v>154.66666666666669</v>
      </c>
      <c r="TH51" s="186">
        <v>202</v>
      </c>
      <c r="TI51" s="130">
        <v>98.039215686274517</v>
      </c>
      <c r="TJ51" s="186">
        <v>184</v>
      </c>
      <c r="TK51" s="130">
        <v>14.285714285714279</v>
      </c>
      <c r="TL51" s="186">
        <v>165</v>
      </c>
      <c r="TM51" s="130">
        <v>54.205607476635521</v>
      </c>
      <c r="TN51" s="186">
        <v>112</v>
      </c>
      <c r="TO51" s="130">
        <v>89.830508474576277</v>
      </c>
      <c r="TP51" s="121">
        <v>1724</v>
      </c>
      <c r="TQ51" s="130">
        <v>59.481961147086039</v>
      </c>
      <c r="TR51" s="186">
        <v>44</v>
      </c>
      <c r="TS51" s="130">
        <v>-38.028169014084511</v>
      </c>
      <c r="TT51" s="186">
        <v>127</v>
      </c>
      <c r="TU51" s="130">
        <v>122.80701754385963</v>
      </c>
      <c r="TV51" s="186">
        <v>116</v>
      </c>
      <c r="TW51" s="130">
        <v>262.5</v>
      </c>
      <c r="TX51" s="186">
        <v>286</v>
      </c>
      <c r="TY51" s="130">
        <f t="shared" si="35"/>
        <v>97.241379310344826</v>
      </c>
      <c r="TZ51" s="186">
        <v>189</v>
      </c>
      <c r="UA51" s="130">
        <f t="shared" si="36"/>
        <v>45.38461538461538</v>
      </c>
      <c r="UB51" s="186">
        <v>251</v>
      </c>
      <c r="UC51" s="130">
        <f t="shared" si="37"/>
        <v>28.061224489795912</v>
      </c>
      <c r="UD51" s="186">
        <v>195</v>
      </c>
      <c r="UE51" s="130">
        <v>-18.410041841004187</v>
      </c>
      <c r="UF51" s="186">
        <v>150</v>
      </c>
      <c r="UG51" s="130">
        <v>-21.465968586387429</v>
      </c>
      <c r="UH51" s="186">
        <v>192</v>
      </c>
      <c r="UI51" s="130">
        <v>-4.9504950495049549</v>
      </c>
      <c r="UJ51" s="186">
        <v>220</v>
      </c>
      <c r="UK51" s="130">
        <v>19.565217391304344</v>
      </c>
      <c r="UL51" s="186">
        <v>200</v>
      </c>
      <c r="UM51" s="130">
        <v>21.212121212121215</v>
      </c>
      <c r="UN51" s="186">
        <v>147</v>
      </c>
      <c r="UO51" s="130">
        <v>31.25</v>
      </c>
      <c r="UP51" s="121">
        <f t="shared" si="30"/>
        <v>2117</v>
      </c>
      <c r="UQ51" s="122">
        <f t="shared" si="31"/>
        <v>22.795823665893277</v>
      </c>
      <c r="UR51" s="186">
        <v>86</v>
      </c>
      <c r="US51" s="130">
        <v>95.454545454545453</v>
      </c>
      <c r="UT51" s="186">
        <v>70</v>
      </c>
      <c r="UU51" s="130">
        <v>-44.881889763779526</v>
      </c>
      <c r="UV51" s="186">
        <v>88</v>
      </c>
      <c r="UW51" s="130">
        <f t="shared" si="38"/>
        <v>-24.137931034482762</v>
      </c>
      <c r="UX51" s="186"/>
      <c r="UY51" s="130"/>
      <c r="UZ51" s="186"/>
      <c r="VA51" s="130"/>
      <c r="VB51" s="186"/>
      <c r="VC51" s="130"/>
      <c r="VD51" s="186"/>
      <c r="VE51" s="130"/>
      <c r="VF51" s="186"/>
      <c r="VG51" s="130"/>
      <c r="VH51" s="186"/>
      <c r="VI51" s="130"/>
      <c r="VJ51" s="186"/>
      <c r="VK51" s="130"/>
      <c r="VL51" s="186"/>
      <c r="VM51" s="130"/>
      <c r="VN51" s="186"/>
      <c r="VO51" s="130"/>
      <c r="VP51" s="121">
        <f t="shared" si="33"/>
        <v>244</v>
      </c>
      <c r="VQ51" s="122">
        <f t="shared" si="34"/>
        <v>-14.982578397212542</v>
      </c>
    </row>
    <row r="52" spans="1:589">
      <c r="A52" s="83"/>
      <c r="B52" s="82"/>
      <c r="C52" s="104" t="s">
        <v>169</v>
      </c>
      <c r="D52" s="90">
        <v>0</v>
      </c>
      <c r="E52" s="20">
        <v>151</v>
      </c>
      <c r="F52" s="20">
        <v>175</v>
      </c>
      <c r="G52" s="20">
        <v>106</v>
      </c>
      <c r="H52" s="20">
        <v>122</v>
      </c>
      <c r="I52" s="20">
        <v>77</v>
      </c>
      <c r="J52" s="20">
        <v>49</v>
      </c>
      <c r="K52" s="20">
        <v>56</v>
      </c>
      <c r="L52" s="20">
        <v>89</v>
      </c>
      <c r="M52" s="20">
        <v>85</v>
      </c>
      <c r="N52" s="20">
        <v>50</v>
      </c>
      <c r="O52" s="20">
        <v>84</v>
      </c>
      <c r="P52" s="20">
        <v>255</v>
      </c>
      <c r="Q52" s="20">
        <v>74</v>
      </c>
      <c r="R52" s="21">
        <v>2</v>
      </c>
      <c r="S52" s="21">
        <v>1</v>
      </c>
      <c r="T52" s="21">
        <v>6</v>
      </c>
      <c r="U52" s="21">
        <v>5</v>
      </c>
      <c r="V52" s="21">
        <v>5</v>
      </c>
      <c r="W52" s="21">
        <v>8</v>
      </c>
      <c r="X52" s="21">
        <v>1</v>
      </c>
      <c r="Y52" s="21">
        <v>24</v>
      </c>
      <c r="Z52" s="21">
        <v>15</v>
      </c>
      <c r="AA52" s="21">
        <v>5</v>
      </c>
      <c r="AB52" s="21">
        <v>10</v>
      </c>
      <c r="AC52" s="21">
        <v>7</v>
      </c>
      <c r="AD52" s="20">
        <v>89</v>
      </c>
      <c r="AE52" s="21">
        <v>3</v>
      </c>
      <c r="AF52" s="21">
        <v>4</v>
      </c>
      <c r="AG52" s="21">
        <v>21</v>
      </c>
      <c r="AH52" s="21">
        <v>147</v>
      </c>
      <c r="AI52" s="21">
        <v>17</v>
      </c>
      <c r="AJ52" s="21">
        <v>11</v>
      </c>
      <c r="AK52" s="21">
        <v>19</v>
      </c>
      <c r="AL52" s="21">
        <v>1</v>
      </c>
      <c r="AM52" s="21">
        <v>12</v>
      </c>
      <c r="AN52" s="21">
        <v>15</v>
      </c>
      <c r="AO52" s="21">
        <v>24</v>
      </c>
      <c r="AP52" s="21">
        <v>2</v>
      </c>
      <c r="AQ52" s="20">
        <v>276</v>
      </c>
      <c r="AR52" s="21">
        <v>9</v>
      </c>
      <c r="AS52" s="21">
        <v>4</v>
      </c>
      <c r="AT52" s="21">
        <v>8</v>
      </c>
      <c r="AU52" s="21">
        <v>6</v>
      </c>
      <c r="AV52" s="21">
        <v>17</v>
      </c>
      <c r="AW52" s="21">
        <v>8</v>
      </c>
      <c r="AX52" s="21">
        <v>32</v>
      </c>
      <c r="AY52" s="21">
        <v>9</v>
      </c>
      <c r="AZ52" s="21">
        <v>12</v>
      </c>
      <c r="BA52" s="21">
        <v>14</v>
      </c>
      <c r="BB52" s="21">
        <v>39</v>
      </c>
      <c r="BC52" s="21">
        <v>10</v>
      </c>
      <c r="BD52" s="20">
        <v>168</v>
      </c>
      <c r="BE52" s="21">
        <v>15</v>
      </c>
      <c r="BF52" s="21">
        <v>15</v>
      </c>
      <c r="BG52" s="21">
        <v>2</v>
      </c>
      <c r="BH52" s="21">
        <v>6</v>
      </c>
      <c r="BI52" s="21">
        <v>60</v>
      </c>
      <c r="BJ52" s="21">
        <v>4</v>
      </c>
      <c r="BK52" s="21">
        <v>28</v>
      </c>
      <c r="BL52" s="21">
        <v>22</v>
      </c>
      <c r="BM52" s="21">
        <v>2</v>
      </c>
      <c r="BN52" s="21">
        <v>23</v>
      </c>
      <c r="BO52" s="21">
        <v>2</v>
      </c>
      <c r="BP52" s="21">
        <v>3</v>
      </c>
      <c r="BQ52" s="20">
        <v>182</v>
      </c>
      <c r="BR52" s="21">
        <v>1</v>
      </c>
      <c r="BS52" s="21">
        <v>0</v>
      </c>
      <c r="BT52" s="21">
        <v>12</v>
      </c>
      <c r="BU52" s="21">
        <v>15</v>
      </c>
      <c r="BV52" s="21">
        <v>19</v>
      </c>
      <c r="BW52" s="21">
        <v>17</v>
      </c>
      <c r="BX52" s="21">
        <v>14</v>
      </c>
      <c r="BY52" s="21">
        <v>7</v>
      </c>
      <c r="BZ52" s="21">
        <v>363</v>
      </c>
      <c r="CA52" s="21">
        <v>89</v>
      </c>
      <c r="CB52" s="21">
        <v>8</v>
      </c>
      <c r="CC52" s="21">
        <v>4</v>
      </c>
      <c r="CD52" s="20">
        <v>549</v>
      </c>
      <c r="CE52" s="21">
        <v>15</v>
      </c>
      <c r="CF52" s="21">
        <v>17</v>
      </c>
      <c r="CG52" s="21">
        <v>8</v>
      </c>
      <c r="CH52" s="21">
        <v>6</v>
      </c>
      <c r="CI52" s="21">
        <v>9</v>
      </c>
      <c r="CJ52" s="21">
        <v>6</v>
      </c>
      <c r="CK52" s="21">
        <v>4</v>
      </c>
      <c r="CL52" s="21">
        <v>8</v>
      </c>
      <c r="CM52" s="21">
        <v>15</v>
      </c>
      <c r="CN52" s="21">
        <v>32</v>
      </c>
      <c r="CO52" s="21">
        <v>5</v>
      </c>
      <c r="CP52" s="21">
        <v>20</v>
      </c>
      <c r="CQ52" s="20">
        <v>145</v>
      </c>
      <c r="CR52" s="21">
        <v>21</v>
      </c>
      <c r="CS52" s="21">
        <v>16</v>
      </c>
      <c r="CT52" s="21">
        <v>11</v>
      </c>
      <c r="CU52" s="21">
        <v>14</v>
      </c>
      <c r="CV52" s="21">
        <v>37</v>
      </c>
      <c r="CW52" s="21">
        <v>37</v>
      </c>
      <c r="CX52" s="21">
        <v>31</v>
      </c>
      <c r="CY52" s="21">
        <v>37</v>
      </c>
      <c r="CZ52" s="21">
        <v>16</v>
      </c>
      <c r="DA52" s="21">
        <v>32</v>
      </c>
      <c r="DB52" s="21">
        <v>4</v>
      </c>
      <c r="DC52" s="21">
        <v>7</v>
      </c>
      <c r="DD52" s="20">
        <v>263</v>
      </c>
      <c r="DE52" s="21">
        <v>13</v>
      </c>
      <c r="DF52" s="21">
        <v>11</v>
      </c>
      <c r="DG52" s="21">
        <v>22</v>
      </c>
      <c r="DH52" s="21">
        <v>32</v>
      </c>
      <c r="DI52" s="21">
        <v>22</v>
      </c>
      <c r="DJ52" s="21">
        <v>41</v>
      </c>
      <c r="DK52" s="21">
        <v>11</v>
      </c>
      <c r="DL52" s="21">
        <v>38</v>
      </c>
      <c r="DM52" s="21">
        <v>39</v>
      </c>
      <c r="DN52" s="21">
        <v>13</v>
      </c>
      <c r="DO52" s="21">
        <v>26</v>
      </c>
      <c r="DP52" s="21">
        <v>11</v>
      </c>
      <c r="DQ52" s="20">
        <v>279</v>
      </c>
      <c r="DR52" s="21">
        <v>21</v>
      </c>
      <c r="DS52" s="21">
        <v>16</v>
      </c>
      <c r="DT52" s="21">
        <v>18</v>
      </c>
      <c r="DU52" s="21">
        <v>43</v>
      </c>
      <c r="DV52" s="21">
        <v>17</v>
      </c>
      <c r="DW52" s="21">
        <v>23</v>
      </c>
      <c r="DX52" s="21">
        <v>27</v>
      </c>
      <c r="DY52" s="21">
        <v>58</v>
      </c>
      <c r="DZ52" s="21">
        <v>12</v>
      </c>
      <c r="EA52" s="21">
        <v>61</v>
      </c>
      <c r="EB52" s="21">
        <v>43</v>
      </c>
      <c r="EC52" s="21">
        <v>8</v>
      </c>
      <c r="ED52" s="13">
        <v>347</v>
      </c>
      <c r="EE52" s="21">
        <v>68</v>
      </c>
      <c r="EF52" s="21">
        <v>16</v>
      </c>
      <c r="EG52" s="21">
        <v>14</v>
      </c>
      <c r="EH52" s="21">
        <v>29</v>
      </c>
      <c r="EI52" s="21">
        <v>17</v>
      </c>
      <c r="EJ52" s="21">
        <v>48</v>
      </c>
      <c r="EK52" s="21">
        <v>25</v>
      </c>
      <c r="EL52" s="21">
        <v>27</v>
      </c>
      <c r="EM52" s="21">
        <v>26</v>
      </c>
      <c r="EN52" s="21">
        <v>42</v>
      </c>
      <c r="EO52" s="21">
        <v>29</v>
      </c>
      <c r="EP52" s="21">
        <v>21</v>
      </c>
      <c r="EQ52" s="20">
        <v>362</v>
      </c>
      <c r="ER52" s="21">
        <v>14</v>
      </c>
      <c r="ES52" s="21">
        <v>19</v>
      </c>
      <c r="ET52" s="21">
        <v>19</v>
      </c>
      <c r="EU52" s="21">
        <v>24</v>
      </c>
      <c r="EV52" s="21">
        <v>43</v>
      </c>
      <c r="EW52" s="21">
        <v>39</v>
      </c>
      <c r="EX52" s="21">
        <v>67</v>
      </c>
      <c r="EY52" s="21">
        <v>24</v>
      </c>
      <c r="EZ52" s="21">
        <v>8</v>
      </c>
      <c r="FA52" s="21">
        <v>32</v>
      </c>
      <c r="FB52" s="21">
        <v>43</v>
      </c>
      <c r="FC52" s="21">
        <v>13</v>
      </c>
      <c r="FD52" s="20">
        <v>345</v>
      </c>
      <c r="FE52" s="21">
        <v>5</v>
      </c>
      <c r="FF52" s="21">
        <v>22</v>
      </c>
      <c r="FG52" s="21">
        <v>24</v>
      </c>
      <c r="FH52" s="21">
        <v>3</v>
      </c>
      <c r="FI52" s="21">
        <v>41</v>
      </c>
      <c r="FJ52" s="21">
        <v>20</v>
      </c>
      <c r="FK52" s="21">
        <v>45</v>
      </c>
      <c r="FL52" s="21">
        <v>13</v>
      </c>
      <c r="FM52" s="21">
        <v>56</v>
      </c>
      <c r="FN52" s="21">
        <v>48</v>
      </c>
      <c r="FO52" s="21">
        <v>35</v>
      </c>
      <c r="FP52" s="21">
        <v>6</v>
      </c>
      <c r="FQ52" s="20">
        <v>318</v>
      </c>
      <c r="FR52" s="21">
        <v>6</v>
      </c>
      <c r="FS52" s="21">
        <v>11</v>
      </c>
      <c r="FT52" s="21">
        <v>11</v>
      </c>
      <c r="FU52" s="21">
        <v>20</v>
      </c>
      <c r="FV52" s="21">
        <v>13</v>
      </c>
      <c r="FW52" s="21">
        <v>25</v>
      </c>
      <c r="FX52" s="21">
        <v>57</v>
      </c>
      <c r="FY52" s="21">
        <v>24</v>
      </c>
      <c r="FZ52" s="21">
        <v>50</v>
      </c>
      <c r="GA52" s="22">
        <v>55</v>
      </c>
      <c r="GB52" s="22">
        <v>27</v>
      </c>
      <c r="GC52" s="21">
        <v>12</v>
      </c>
      <c r="GD52" s="20">
        <v>311</v>
      </c>
      <c r="GE52" s="19">
        <v>18</v>
      </c>
      <c r="GF52" s="18">
        <v>21</v>
      </c>
      <c r="GG52" s="18">
        <v>14</v>
      </c>
      <c r="GH52" s="18">
        <v>41</v>
      </c>
      <c r="GI52" s="18">
        <v>43</v>
      </c>
      <c r="GJ52" s="18">
        <v>40</v>
      </c>
      <c r="GK52" s="18">
        <v>67</v>
      </c>
      <c r="GL52" s="18">
        <v>20</v>
      </c>
      <c r="GM52" s="18">
        <v>33</v>
      </c>
      <c r="GN52" s="17">
        <v>92</v>
      </c>
      <c r="GO52" s="17">
        <v>97</v>
      </c>
      <c r="GP52" s="16">
        <v>20</v>
      </c>
      <c r="GQ52" s="56">
        <v>506</v>
      </c>
      <c r="GR52" s="54">
        <v>22</v>
      </c>
      <c r="GS52" s="24">
        <v>22.222222222222232</v>
      </c>
      <c r="GT52" s="67">
        <v>38</v>
      </c>
      <c r="GU52" s="15">
        <v>80.952380952380949</v>
      </c>
      <c r="GV52" s="67">
        <v>72</v>
      </c>
      <c r="GW52" s="15">
        <v>414.28571428571433</v>
      </c>
      <c r="GX52" s="67">
        <v>60</v>
      </c>
      <c r="GY52" s="15">
        <v>46.341463414634141</v>
      </c>
      <c r="GZ52" s="67">
        <v>80</v>
      </c>
      <c r="HA52" s="15">
        <v>86.04651162790698</v>
      </c>
      <c r="HB52" s="67">
        <v>56</v>
      </c>
      <c r="HC52" s="15">
        <v>39.999999999999993</v>
      </c>
      <c r="HD52" s="67">
        <v>39</v>
      </c>
      <c r="HE52" s="15">
        <v>-41.791044776119399</v>
      </c>
      <c r="HF52" s="67">
        <v>90</v>
      </c>
      <c r="HG52" s="15">
        <v>350</v>
      </c>
      <c r="HH52" s="67">
        <v>30</v>
      </c>
      <c r="HI52" s="15">
        <v>-9.0909090909090935</v>
      </c>
      <c r="HJ52" s="67">
        <v>129</v>
      </c>
      <c r="HK52" s="15">
        <v>40.217391304347828</v>
      </c>
      <c r="HL52" s="67">
        <v>38</v>
      </c>
      <c r="HM52" s="15">
        <v>-60.824742268041241</v>
      </c>
      <c r="HN52" s="67">
        <v>22</v>
      </c>
      <c r="HO52" s="15">
        <v>10.000000000000009</v>
      </c>
      <c r="HP52" s="72">
        <v>676</v>
      </c>
      <c r="HQ52" s="24">
        <v>33.596837944664038</v>
      </c>
      <c r="HR52" s="67">
        <v>19</v>
      </c>
      <c r="HS52" s="15">
        <v>-13.636363636363635</v>
      </c>
      <c r="HT52" s="67">
        <v>28</v>
      </c>
      <c r="HU52" s="15">
        <v>-26.315789473684216</v>
      </c>
      <c r="HV52" s="67">
        <v>96</v>
      </c>
      <c r="HW52" s="15">
        <v>33.333333333333329</v>
      </c>
      <c r="HX52" s="67">
        <v>45</v>
      </c>
      <c r="HY52" s="15">
        <v>-25</v>
      </c>
      <c r="HZ52" s="67">
        <v>42</v>
      </c>
      <c r="IA52" s="15">
        <v>-47.5</v>
      </c>
      <c r="IB52" s="67">
        <v>145</v>
      </c>
      <c r="IC52" s="15">
        <v>158.92857142857144</v>
      </c>
      <c r="ID52" s="67">
        <v>37</v>
      </c>
      <c r="IE52" s="15">
        <v>-5.1282051282051322</v>
      </c>
      <c r="IF52" s="67">
        <v>158</v>
      </c>
      <c r="IG52" s="15">
        <v>75.555555555555557</v>
      </c>
      <c r="IH52" s="67">
        <v>64</v>
      </c>
      <c r="II52" s="15">
        <v>113.33333333333333</v>
      </c>
      <c r="IJ52" s="67">
        <v>78</v>
      </c>
      <c r="IK52" s="15">
        <v>-39.534883720930239</v>
      </c>
      <c r="IL52" s="67">
        <v>35</v>
      </c>
      <c r="IM52" s="15">
        <v>-7.8947368421052655</v>
      </c>
      <c r="IN52" s="67">
        <v>30</v>
      </c>
      <c r="IO52" s="15">
        <v>36.363636363636353</v>
      </c>
      <c r="IP52" s="98">
        <v>777</v>
      </c>
      <c r="IQ52" s="15">
        <v>14.940828402366858</v>
      </c>
      <c r="IR52" s="67">
        <v>38</v>
      </c>
      <c r="IS52" s="15">
        <v>100</v>
      </c>
      <c r="IT52" s="67">
        <v>24</v>
      </c>
      <c r="IU52" s="15">
        <v>-14.28571428571429</v>
      </c>
      <c r="IV52" s="124">
        <v>122</v>
      </c>
      <c r="IW52" s="130">
        <v>27.083333333333325</v>
      </c>
      <c r="IX52" s="124">
        <v>75</v>
      </c>
      <c r="IY52" s="130">
        <v>66.666666666666671</v>
      </c>
      <c r="IZ52" s="124">
        <v>62</v>
      </c>
      <c r="JA52" s="130">
        <v>47.619047619047628</v>
      </c>
      <c r="JB52" s="124">
        <v>41</v>
      </c>
      <c r="JC52" s="130">
        <v>-71.724137931034477</v>
      </c>
      <c r="JD52" s="124">
        <v>87</v>
      </c>
      <c r="JE52" s="130">
        <v>135.13513513513513</v>
      </c>
      <c r="JF52" s="124">
        <v>167</v>
      </c>
      <c r="JG52" s="130">
        <v>5.6962025316455778</v>
      </c>
      <c r="JH52" s="124">
        <v>387</v>
      </c>
      <c r="JI52" s="130">
        <v>504.6875</v>
      </c>
      <c r="JJ52" s="124">
        <v>119</v>
      </c>
      <c r="JK52" s="130">
        <v>52.564102564102555</v>
      </c>
      <c r="JL52" s="124">
        <v>153</v>
      </c>
      <c r="JM52" s="130">
        <v>337.14285714285711</v>
      </c>
      <c r="JN52" s="124">
        <v>47</v>
      </c>
      <c r="JO52" s="130">
        <v>56.666666666666664</v>
      </c>
      <c r="JP52" s="125">
        <v>1322</v>
      </c>
      <c r="JQ52" s="130">
        <v>70.141570141570142</v>
      </c>
      <c r="JR52" s="124">
        <v>74</v>
      </c>
      <c r="JS52" s="130">
        <v>94.736842105263165</v>
      </c>
      <c r="JT52" s="124">
        <v>39</v>
      </c>
      <c r="JU52" s="130">
        <v>62.5</v>
      </c>
      <c r="JV52" s="124">
        <v>61</v>
      </c>
      <c r="JW52" s="167">
        <v>-50</v>
      </c>
      <c r="JX52" s="172">
        <v>80</v>
      </c>
      <c r="JY52" s="167">
        <v>6.6666666666666652</v>
      </c>
      <c r="JZ52" s="172">
        <v>92</v>
      </c>
      <c r="KA52" s="130">
        <v>48.387096774193552</v>
      </c>
      <c r="KB52" s="172">
        <v>36</v>
      </c>
      <c r="KC52" s="130">
        <v>-12.195121951219512</v>
      </c>
      <c r="KD52" s="172">
        <v>106</v>
      </c>
      <c r="KE52" s="130">
        <v>21.839080459770123</v>
      </c>
      <c r="KF52" s="172">
        <v>121</v>
      </c>
      <c r="KG52" s="130">
        <v>-27.544910179640713</v>
      </c>
      <c r="KH52" s="172">
        <v>198</v>
      </c>
      <c r="KI52" s="130">
        <v>-48.837209302325576</v>
      </c>
      <c r="KJ52" s="172">
        <v>122</v>
      </c>
      <c r="KK52" s="130">
        <v>2.5210084033613356</v>
      </c>
      <c r="KL52" s="172">
        <v>57</v>
      </c>
      <c r="KM52" s="130">
        <v>-62.745098039215684</v>
      </c>
      <c r="KN52" s="172">
        <v>35</v>
      </c>
      <c r="KO52" s="130">
        <v>-25.531914893617024</v>
      </c>
      <c r="KP52" s="125">
        <v>1021</v>
      </c>
      <c r="KQ52" s="130">
        <v>-22.768532526475038</v>
      </c>
      <c r="KR52" s="172">
        <v>60</v>
      </c>
      <c r="KS52" s="130">
        <v>-18.918918918918916</v>
      </c>
      <c r="KT52" s="172">
        <v>41</v>
      </c>
      <c r="KU52" s="130">
        <v>5.1282051282051322</v>
      </c>
      <c r="KV52" s="172">
        <v>68</v>
      </c>
      <c r="KW52" s="130">
        <v>11.475409836065564</v>
      </c>
      <c r="KX52" s="172">
        <v>139</v>
      </c>
      <c r="KY52" s="130">
        <v>73.75</v>
      </c>
      <c r="KZ52" s="172">
        <v>82</v>
      </c>
      <c r="LA52" s="181">
        <v>-10.869565217391308</v>
      </c>
      <c r="LB52" s="185">
        <v>20</v>
      </c>
      <c r="LC52" s="181">
        <v>-44.444444444444443</v>
      </c>
      <c r="LD52" s="185">
        <v>264</v>
      </c>
      <c r="LE52" s="181">
        <v>149.0566037735849</v>
      </c>
      <c r="LF52" s="185">
        <v>224</v>
      </c>
      <c r="LG52" s="181">
        <v>85.123966942148769</v>
      </c>
      <c r="LH52" s="185">
        <v>128</v>
      </c>
      <c r="LI52" s="181">
        <v>-35.353535353535349</v>
      </c>
      <c r="LJ52" s="185">
        <v>120</v>
      </c>
      <c r="LK52" s="181">
        <v>-1.6393442622950838</v>
      </c>
      <c r="LL52" s="185">
        <v>86</v>
      </c>
      <c r="LM52" s="181">
        <v>50.877192982456144</v>
      </c>
      <c r="LN52" s="185">
        <v>107</v>
      </c>
      <c r="LO52" s="181">
        <v>205.71428571428569</v>
      </c>
      <c r="LP52" s="121">
        <v>1339</v>
      </c>
      <c r="LQ52" s="130">
        <v>31.145935357492661</v>
      </c>
      <c r="LR52" s="185">
        <v>88</v>
      </c>
      <c r="LS52" s="130">
        <v>46.666666666666657</v>
      </c>
      <c r="LT52" s="172">
        <v>49</v>
      </c>
      <c r="LU52" s="130">
        <v>19.512195121951216</v>
      </c>
      <c r="LV52" s="172">
        <v>113</v>
      </c>
      <c r="LW52" s="130">
        <v>66.176470588235304</v>
      </c>
      <c r="LX52" s="172">
        <v>311</v>
      </c>
      <c r="LY52" s="130">
        <v>123.74100719424459</v>
      </c>
      <c r="LZ52" s="172">
        <v>80</v>
      </c>
      <c r="MA52" s="130">
        <v>-2.4390243902439046</v>
      </c>
      <c r="MB52" s="172">
        <v>54</v>
      </c>
      <c r="MC52" s="130">
        <v>170.00000000000003</v>
      </c>
      <c r="MD52" s="172">
        <v>144</v>
      </c>
      <c r="ME52" s="130">
        <v>-45.45454545454546</v>
      </c>
      <c r="MF52" s="172">
        <v>139</v>
      </c>
      <c r="MG52" s="130">
        <v>-37.946428571428569</v>
      </c>
      <c r="MH52" s="172">
        <v>125</v>
      </c>
      <c r="MI52" s="130">
        <v>-2.34375</v>
      </c>
      <c r="MJ52" s="172">
        <v>71</v>
      </c>
      <c r="MK52" s="130">
        <v>-40.833333333333336</v>
      </c>
      <c r="ML52" s="172">
        <v>85</v>
      </c>
      <c r="MM52" s="130">
        <v>-1.1627906976744207</v>
      </c>
      <c r="MN52" s="172">
        <v>53</v>
      </c>
      <c r="MO52" s="130">
        <v>-50.467289719626173</v>
      </c>
      <c r="MP52" s="121">
        <v>1312</v>
      </c>
      <c r="MQ52" s="130">
        <v>-2.0164301717699784</v>
      </c>
      <c r="MR52" s="185">
        <v>147</v>
      </c>
      <c r="MS52" s="130">
        <v>67.045454545454547</v>
      </c>
      <c r="MT52" s="185">
        <v>56</v>
      </c>
      <c r="MU52" s="130">
        <v>14.285714285714279</v>
      </c>
      <c r="MV52" s="172">
        <v>108</v>
      </c>
      <c r="MW52" s="130">
        <v>-4.4247787610619422</v>
      </c>
      <c r="MX52" s="172">
        <v>205</v>
      </c>
      <c r="MY52" s="130">
        <v>-34.083601286173639</v>
      </c>
      <c r="MZ52" s="172">
        <v>48</v>
      </c>
      <c r="NA52" s="130">
        <v>-40</v>
      </c>
      <c r="NB52" s="172">
        <v>141</v>
      </c>
      <c r="NC52" s="130">
        <v>161.11111111111111</v>
      </c>
      <c r="ND52" s="172">
        <v>285</v>
      </c>
      <c r="NE52" s="130">
        <v>97.916666666666671</v>
      </c>
      <c r="NF52" s="172">
        <v>394</v>
      </c>
      <c r="NG52" s="130">
        <v>183.45323741007195</v>
      </c>
      <c r="NH52" s="172">
        <v>61</v>
      </c>
      <c r="NI52" s="130">
        <v>-51.2</v>
      </c>
      <c r="NJ52" s="172">
        <v>154</v>
      </c>
      <c r="NK52" s="130">
        <v>116.90140845070425</v>
      </c>
      <c r="NL52" s="172">
        <v>68</v>
      </c>
      <c r="NM52" s="130">
        <v>-19.999999999999996</v>
      </c>
      <c r="NN52" s="171">
        <v>188</v>
      </c>
      <c r="NO52" s="130">
        <v>254.71698113207549</v>
      </c>
      <c r="NP52" s="121">
        <v>1855</v>
      </c>
      <c r="NQ52" s="130">
        <v>41.387195121951216</v>
      </c>
      <c r="NR52" s="185">
        <v>146</v>
      </c>
      <c r="NS52" s="130">
        <v>-0.68027210884353817</v>
      </c>
      <c r="NT52" s="185">
        <v>43</v>
      </c>
      <c r="NU52" s="130">
        <v>-23.214285714285708</v>
      </c>
      <c r="NV52" s="172">
        <v>157</v>
      </c>
      <c r="NW52" s="130">
        <v>45.370370370370374</v>
      </c>
      <c r="NX52" s="172">
        <v>265</v>
      </c>
      <c r="NY52" s="130">
        <v>29.268292682926834</v>
      </c>
      <c r="NZ52" s="172">
        <v>47</v>
      </c>
      <c r="OA52" s="130">
        <v>-2.083333333333337</v>
      </c>
      <c r="OB52" s="172">
        <v>163</v>
      </c>
      <c r="OC52" s="130">
        <v>15.602836879432624</v>
      </c>
      <c r="OD52" s="172">
        <v>358</v>
      </c>
      <c r="OE52" s="130">
        <v>25.614035087719287</v>
      </c>
      <c r="OF52" s="172">
        <v>391</v>
      </c>
      <c r="OG52" s="130">
        <v>-0.76142131979695105</v>
      </c>
      <c r="OH52" s="172">
        <v>99</v>
      </c>
      <c r="OI52" s="130">
        <v>62.295081967213115</v>
      </c>
      <c r="OJ52" s="172">
        <v>126</v>
      </c>
      <c r="OK52" s="130">
        <v>-18.181818181818176</v>
      </c>
      <c r="OL52" s="172">
        <v>138</v>
      </c>
      <c r="OM52" s="130">
        <v>102.94117647058823</v>
      </c>
      <c r="ON52" s="171">
        <v>222</v>
      </c>
      <c r="OO52" s="130">
        <v>18.085106382978733</v>
      </c>
      <c r="OP52" s="121">
        <v>2155</v>
      </c>
      <c r="OQ52" s="130">
        <v>16.172506738544467</v>
      </c>
      <c r="OR52" s="185">
        <v>80</v>
      </c>
      <c r="OS52" s="130">
        <v>-45.205479452054796</v>
      </c>
      <c r="OT52" s="172">
        <v>15</v>
      </c>
      <c r="OU52" s="130">
        <v>-65.116279069767444</v>
      </c>
      <c r="OV52" s="172">
        <v>5</v>
      </c>
      <c r="OW52" s="130">
        <v>-96.815286624203821</v>
      </c>
      <c r="OX52" s="172">
        <v>4</v>
      </c>
      <c r="OY52" s="130">
        <v>-98.490566037735846</v>
      </c>
      <c r="OZ52" s="172">
        <v>3</v>
      </c>
      <c r="PA52" s="130">
        <v>-93.61702127659575</v>
      </c>
      <c r="PB52" s="172">
        <v>2</v>
      </c>
      <c r="PC52" s="130">
        <v>-98.773006134969322</v>
      </c>
      <c r="PD52" s="172">
        <v>8</v>
      </c>
      <c r="PE52" s="130">
        <v>-97.765363128491629</v>
      </c>
      <c r="PF52" s="172">
        <v>6</v>
      </c>
      <c r="PG52" s="130">
        <v>-98.465473145780052</v>
      </c>
      <c r="PH52" s="172">
        <v>4</v>
      </c>
      <c r="PI52" s="130">
        <v>-95.959595959595958</v>
      </c>
      <c r="PJ52" s="172">
        <v>4</v>
      </c>
      <c r="PK52" s="130">
        <v>-96.825396825396822</v>
      </c>
      <c r="PL52" s="172">
        <v>13</v>
      </c>
      <c r="PM52" s="130">
        <v>-90.579710144927532</v>
      </c>
      <c r="PN52" s="172">
        <v>3</v>
      </c>
      <c r="PO52" s="130">
        <v>-98.648648648648646</v>
      </c>
      <c r="PP52" s="121">
        <v>147</v>
      </c>
      <c r="PQ52" s="130">
        <v>-93.178654292343381</v>
      </c>
      <c r="PR52" s="185">
        <v>6</v>
      </c>
      <c r="PS52" s="130">
        <v>-92.5</v>
      </c>
      <c r="PT52" s="172">
        <v>4</v>
      </c>
      <c r="PU52" s="130">
        <v>-73.333333333333343</v>
      </c>
      <c r="PV52" s="172">
        <v>9</v>
      </c>
      <c r="PW52" s="130">
        <v>80</v>
      </c>
      <c r="PX52" s="172">
        <v>1</v>
      </c>
      <c r="PY52" s="130">
        <v>-75</v>
      </c>
      <c r="PZ52" s="172">
        <v>4</v>
      </c>
      <c r="QA52" s="130">
        <v>33.333333333333329</v>
      </c>
      <c r="QB52" s="172">
        <v>12</v>
      </c>
      <c r="QC52" s="130">
        <v>500</v>
      </c>
      <c r="QD52" s="172">
        <v>11</v>
      </c>
      <c r="QE52" s="130">
        <v>37.5</v>
      </c>
      <c r="QF52" s="172">
        <v>28</v>
      </c>
      <c r="QG52" s="130">
        <v>366.66666666666669</v>
      </c>
      <c r="QH52" s="172">
        <v>12</v>
      </c>
      <c r="QI52" s="130">
        <v>200</v>
      </c>
      <c r="QJ52" s="172">
        <v>43</v>
      </c>
      <c r="QK52" s="130">
        <v>975</v>
      </c>
      <c r="QL52" s="172">
        <v>24</v>
      </c>
      <c r="QM52" s="130">
        <v>84.615384615384627</v>
      </c>
      <c r="QN52" s="172">
        <v>5</v>
      </c>
      <c r="QO52" s="130">
        <v>66.666666666666671</v>
      </c>
      <c r="QP52" s="121">
        <v>159</v>
      </c>
      <c r="QQ52" s="130">
        <v>8.163265306122458</v>
      </c>
      <c r="QR52" s="186">
        <v>7</v>
      </c>
      <c r="QS52" s="130">
        <v>16.666666666666675</v>
      </c>
      <c r="QT52" s="171">
        <v>8</v>
      </c>
      <c r="QU52" s="130">
        <v>100</v>
      </c>
      <c r="QV52" s="171">
        <v>12</v>
      </c>
      <c r="QW52" s="130">
        <v>33.333333333333329</v>
      </c>
      <c r="QX52" s="171">
        <v>17</v>
      </c>
      <c r="QY52" s="130">
        <v>1600</v>
      </c>
      <c r="QZ52" s="171">
        <v>80</v>
      </c>
      <c r="RA52" s="130">
        <v>1900</v>
      </c>
      <c r="RB52" s="171">
        <v>83</v>
      </c>
      <c r="RC52" s="130">
        <v>591.66666666666674</v>
      </c>
      <c r="RD52" s="171">
        <v>260</v>
      </c>
      <c r="RE52" s="130">
        <v>2263.6363636363635</v>
      </c>
      <c r="RF52" s="171">
        <v>82</v>
      </c>
      <c r="RG52" s="130">
        <v>192.85714285714283</v>
      </c>
      <c r="RH52" s="171">
        <v>61</v>
      </c>
      <c r="RI52" s="130">
        <v>408.33333333333331</v>
      </c>
      <c r="RJ52" s="171">
        <v>91</v>
      </c>
      <c r="RK52" s="130">
        <v>111.62790697674421</v>
      </c>
      <c r="RL52" s="171">
        <v>111</v>
      </c>
      <c r="RM52" s="130">
        <v>362.5</v>
      </c>
      <c r="RN52" s="171">
        <v>107</v>
      </c>
      <c r="RO52" s="130">
        <v>2039.9999999999998</v>
      </c>
      <c r="RP52" s="121">
        <v>919</v>
      </c>
      <c r="RQ52" s="130">
        <v>477.98742138364776</v>
      </c>
      <c r="RR52" s="171">
        <v>75</v>
      </c>
      <c r="RS52" s="130">
        <v>971.42857142857133</v>
      </c>
      <c r="RT52" s="171">
        <v>70</v>
      </c>
      <c r="RU52" s="130">
        <v>775</v>
      </c>
      <c r="RV52" s="171">
        <v>111</v>
      </c>
      <c r="RW52" s="130">
        <v>825</v>
      </c>
      <c r="RX52" s="171">
        <v>224</v>
      </c>
      <c r="RY52" s="130">
        <v>1217.6470588235293</v>
      </c>
      <c r="RZ52" s="171">
        <v>152</v>
      </c>
      <c r="SA52" s="130">
        <v>89.999999999999986</v>
      </c>
      <c r="SB52" s="171">
        <v>224</v>
      </c>
      <c r="SC52" s="130">
        <v>169.87951807228913</v>
      </c>
      <c r="SD52" s="186">
        <v>212</v>
      </c>
      <c r="SE52" s="130">
        <v>-18.461538461538463</v>
      </c>
      <c r="SF52" s="186">
        <v>153</v>
      </c>
      <c r="SG52" s="130">
        <v>86.585365853658544</v>
      </c>
      <c r="SH52" s="186">
        <v>146</v>
      </c>
      <c r="SI52" s="130">
        <v>139.34426229508196</v>
      </c>
      <c r="SJ52" s="186">
        <v>207</v>
      </c>
      <c r="SK52" s="130">
        <v>127.47252747252746</v>
      </c>
      <c r="SL52" s="186">
        <v>142</v>
      </c>
      <c r="SM52" s="130">
        <v>27.927927927927932</v>
      </c>
      <c r="SN52" s="186">
        <v>150</v>
      </c>
      <c r="SO52" s="130">
        <v>40.186915887850461</v>
      </c>
      <c r="SP52" s="121">
        <v>1866</v>
      </c>
      <c r="SQ52" s="130">
        <v>103.04678998911862</v>
      </c>
      <c r="SR52" s="186">
        <v>96</v>
      </c>
      <c r="SS52" s="130">
        <v>28.000000000000004</v>
      </c>
      <c r="ST52" s="186">
        <v>85</v>
      </c>
      <c r="SU52" s="130">
        <v>21.42857142857142</v>
      </c>
      <c r="SV52" s="186">
        <v>34</v>
      </c>
      <c r="SW52" s="130">
        <v>-69.369369369369366</v>
      </c>
      <c r="SX52" s="186">
        <v>384</v>
      </c>
      <c r="SY52" s="130">
        <v>71.428571428571416</v>
      </c>
      <c r="SZ52" s="186">
        <v>192</v>
      </c>
      <c r="TA52" s="130">
        <v>26.315789473684205</v>
      </c>
      <c r="TB52" s="186">
        <v>277</v>
      </c>
      <c r="TC52" s="130">
        <v>23.660714285714278</v>
      </c>
      <c r="TD52" s="186">
        <v>275</v>
      </c>
      <c r="TE52" s="130">
        <v>29.716981132075482</v>
      </c>
      <c r="TF52" s="186">
        <v>216</v>
      </c>
      <c r="TG52" s="130">
        <v>41.176470588235304</v>
      </c>
      <c r="TH52" s="186">
        <v>169</v>
      </c>
      <c r="TI52" s="130">
        <v>15.753424657534243</v>
      </c>
      <c r="TJ52" s="186">
        <v>253</v>
      </c>
      <c r="TK52" s="130">
        <v>22.222222222222232</v>
      </c>
      <c r="TL52" s="186">
        <v>192</v>
      </c>
      <c r="TM52" s="130">
        <v>35.2112676056338</v>
      </c>
      <c r="TN52" s="186">
        <v>211</v>
      </c>
      <c r="TO52" s="130">
        <v>40.666666666666671</v>
      </c>
      <c r="TP52" s="121">
        <v>2384</v>
      </c>
      <c r="TQ52" s="130">
        <v>27.7599142550911</v>
      </c>
      <c r="TR52" s="186">
        <v>86</v>
      </c>
      <c r="TS52" s="130">
        <v>-10.416666666666663</v>
      </c>
      <c r="TT52" s="186">
        <v>86</v>
      </c>
      <c r="TU52" s="130">
        <v>1.1764705882352899</v>
      </c>
      <c r="TV52" s="186">
        <v>109</v>
      </c>
      <c r="TW52" s="130">
        <v>220.58823529411765</v>
      </c>
      <c r="TX52" s="186">
        <v>315</v>
      </c>
      <c r="TY52" s="130">
        <f t="shared" si="35"/>
        <v>-17.96875</v>
      </c>
      <c r="TZ52" s="186">
        <v>149</v>
      </c>
      <c r="UA52" s="130">
        <f t="shared" si="36"/>
        <v>-22.395833333333336</v>
      </c>
      <c r="UB52" s="186">
        <v>163</v>
      </c>
      <c r="UC52" s="130">
        <f t="shared" si="37"/>
        <v>-41.155234657039706</v>
      </c>
      <c r="UD52" s="186">
        <v>287</v>
      </c>
      <c r="UE52" s="130">
        <v>4.3636363636363695</v>
      </c>
      <c r="UF52" s="186">
        <v>192</v>
      </c>
      <c r="UG52" s="130">
        <v>-11.111111111111116</v>
      </c>
      <c r="UH52" s="186">
        <v>146</v>
      </c>
      <c r="UI52" s="130">
        <v>-13.609467455621305</v>
      </c>
      <c r="UJ52" s="186">
        <v>219</v>
      </c>
      <c r="UK52" s="130">
        <v>-13.438735177865613</v>
      </c>
      <c r="UL52" s="186">
        <v>119</v>
      </c>
      <c r="UM52" s="130">
        <v>-38.020833333333336</v>
      </c>
      <c r="UN52" s="186">
        <v>200</v>
      </c>
      <c r="UO52" s="130">
        <v>-5.2132701421800931</v>
      </c>
      <c r="UP52" s="121">
        <f t="shared" si="30"/>
        <v>2071</v>
      </c>
      <c r="UQ52" s="122">
        <f t="shared" si="31"/>
        <v>-13.129194630872487</v>
      </c>
      <c r="UR52" s="186">
        <v>139</v>
      </c>
      <c r="US52" s="130">
        <v>61.627906976744185</v>
      </c>
      <c r="UT52" s="186">
        <v>61</v>
      </c>
      <c r="UU52" s="130">
        <v>-29.06976744186046</v>
      </c>
      <c r="UV52" s="186">
        <v>15</v>
      </c>
      <c r="UW52" s="130">
        <f t="shared" si="38"/>
        <v>-86.238532110091739</v>
      </c>
      <c r="UX52" s="186"/>
      <c r="UY52" s="130"/>
      <c r="UZ52" s="186"/>
      <c r="VA52" s="130"/>
      <c r="VB52" s="186"/>
      <c r="VC52" s="130"/>
      <c r="VD52" s="186"/>
      <c r="VE52" s="130"/>
      <c r="VF52" s="186"/>
      <c r="VG52" s="130"/>
      <c r="VH52" s="186"/>
      <c r="VI52" s="130"/>
      <c r="VJ52" s="186"/>
      <c r="VK52" s="130"/>
      <c r="VL52" s="186"/>
      <c r="VM52" s="130"/>
      <c r="VN52" s="186"/>
      <c r="VO52" s="130"/>
      <c r="VP52" s="121">
        <f t="shared" si="33"/>
        <v>215</v>
      </c>
      <c r="VQ52" s="122">
        <f t="shared" si="34"/>
        <v>-23.487544483985769</v>
      </c>
    </row>
    <row r="53" spans="1:589">
      <c r="A53" s="83"/>
      <c r="B53" s="82"/>
      <c r="C53" s="104" t="s">
        <v>166</v>
      </c>
      <c r="D53" s="90">
        <v>0</v>
      </c>
      <c r="E53" s="20">
        <v>375</v>
      </c>
      <c r="F53" s="20">
        <v>539</v>
      </c>
      <c r="G53" s="20">
        <v>272</v>
      </c>
      <c r="H53" s="20">
        <v>246</v>
      </c>
      <c r="I53" s="20">
        <v>195</v>
      </c>
      <c r="J53" s="20">
        <v>110</v>
      </c>
      <c r="K53" s="20">
        <v>208</v>
      </c>
      <c r="L53" s="20">
        <v>145</v>
      </c>
      <c r="M53" s="20">
        <v>160</v>
      </c>
      <c r="N53" s="20">
        <v>119</v>
      </c>
      <c r="O53" s="20">
        <v>111</v>
      </c>
      <c r="P53" s="20">
        <v>136</v>
      </c>
      <c r="Q53" s="20">
        <v>129</v>
      </c>
      <c r="R53" s="21">
        <v>2</v>
      </c>
      <c r="S53" s="21">
        <v>9</v>
      </c>
      <c r="T53" s="21">
        <v>8</v>
      </c>
      <c r="U53" s="21">
        <v>8</v>
      </c>
      <c r="V53" s="21">
        <v>13</v>
      </c>
      <c r="W53" s="21">
        <v>15</v>
      </c>
      <c r="X53" s="21">
        <v>11</v>
      </c>
      <c r="Y53" s="21">
        <v>10</v>
      </c>
      <c r="Z53" s="21">
        <v>5</v>
      </c>
      <c r="AA53" s="21">
        <v>13</v>
      </c>
      <c r="AB53" s="21">
        <v>11</v>
      </c>
      <c r="AC53" s="21">
        <v>6</v>
      </c>
      <c r="AD53" s="20">
        <v>111</v>
      </c>
      <c r="AE53" s="21">
        <v>6</v>
      </c>
      <c r="AF53" s="21">
        <v>7</v>
      </c>
      <c r="AG53" s="21">
        <v>14</v>
      </c>
      <c r="AH53" s="21">
        <v>16</v>
      </c>
      <c r="AI53" s="21">
        <v>11</v>
      </c>
      <c r="AJ53" s="21">
        <v>15</v>
      </c>
      <c r="AK53" s="21">
        <v>9</v>
      </c>
      <c r="AL53" s="21">
        <v>17</v>
      </c>
      <c r="AM53" s="21">
        <v>11</v>
      </c>
      <c r="AN53" s="21">
        <v>12</v>
      </c>
      <c r="AO53" s="21">
        <v>36</v>
      </c>
      <c r="AP53" s="21">
        <v>3</v>
      </c>
      <c r="AQ53" s="20">
        <v>157</v>
      </c>
      <c r="AR53" s="21">
        <v>34</v>
      </c>
      <c r="AS53" s="21">
        <v>10</v>
      </c>
      <c r="AT53" s="21">
        <v>16</v>
      </c>
      <c r="AU53" s="21">
        <v>5</v>
      </c>
      <c r="AV53" s="21">
        <v>12</v>
      </c>
      <c r="AW53" s="21">
        <v>12</v>
      </c>
      <c r="AX53" s="21">
        <v>13</v>
      </c>
      <c r="AY53" s="21">
        <v>4</v>
      </c>
      <c r="AZ53" s="21">
        <v>2</v>
      </c>
      <c r="BA53" s="21">
        <v>6</v>
      </c>
      <c r="BB53" s="21">
        <v>18</v>
      </c>
      <c r="BC53" s="21">
        <v>6</v>
      </c>
      <c r="BD53" s="20">
        <v>138</v>
      </c>
      <c r="BE53" s="21">
        <v>5</v>
      </c>
      <c r="BF53" s="21">
        <v>11</v>
      </c>
      <c r="BG53" s="21">
        <v>10</v>
      </c>
      <c r="BH53" s="21">
        <v>12</v>
      </c>
      <c r="BI53" s="21">
        <v>10</v>
      </c>
      <c r="BJ53" s="21">
        <v>8</v>
      </c>
      <c r="BK53" s="21">
        <v>12</v>
      </c>
      <c r="BL53" s="21">
        <v>7</v>
      </c>
      <c r="BM53" s="21">
        <v>19</v>
      </c>
      <c r="BN53" s="21">
        <v>10</v>
      </c>
      <c r="BO53" s="21">
        <v>7</v>
      </c>
      <c r="BP53" s="21">
        <v>2</v>
      </c>
      <c r="BQ53" s="20">
        <v>113</v>
      </c>
      <c r="BR53" s="21">
        <v>6</v>
      </c>
      <c r="BS53" s="21">
        <v>6</v>
      </c>
      <c r="BT53" s="21">
        <v>18</v>
      </c>
      <c r="BU53" s="21">
        <v>3</v>
      </c>
      <c r="BV53" s="21">
        <v>9</v>
      </c>
      <c r="BW53" s="21">
        <v>27</v>
      </c>
      <c r="BX53" s="21">
        <v>15</v>
      </c>
      <c r="BY53" s="21">
        <v>15</v>
      </c>
      <c r="BZ53" s="21">
        <v>126</v>
      </c>
      <c r="CA53" s="21">
        <v>24</v>
      </c>
      <c r="CB53" s="21">
        <v>2</v>
      </c>
      <c r="CC53" s="21">
        <v>5</v>
      </c>
      <c r="CD53" s="20">
        <v>256</v>
      </c>
      <c r="CE53" s="21">
        <v>22</v>
      </c>
      <c r="CF53" s="21">
        <v>3</v>
      </c>
      <c r="CG53" s="21">
        <v>11</v>
      </c>
      <c r="CH53" s="21">
        <v>2</v>
      </c>
      <c r="CI53" s="21">
        <v>2</v>
      </c>
      <c r="CJ53" s="21">
        <v>4</v>
      </c>
      <c r="CK53" s="21">
        <v>13</v>
      </c>
      <c r="CL53" s="21">
        <v>7</v>
      </c>
      <c r="CM53" s="21">
        <v>9</v>
      </c>
      <c r="CN53" s="21">
        <v>15</v>
      </c>
      <c r="CO53" s="21">
        <v>6</v>
      </c>
      <c r="CP53" s="21">
        <v>10</v>
      </c>
      <c r="CQ53" s="20">
        <v>104</v>
      </c>
      <c r="CR53" s="21">
        <v>5</v>
      </c>
      <c r="CS53" s="21">
        <v>1</v>
      </c>
      <c r="CT53" s="21">
        <v>21</v>
      </c>
      <c r="CU53" s="21">
        <v>10</v>
      </c>
      <c r="CV53" s="21">
        <v>5</v>
      </c>
      <c r="CW53" s="21">
        <v>6</v>
      </c>
      <c r="CX53" s="21">
        <v>39</v>
      </c>
      <c r="CY53" s="21">
        <v>3</v>
      </c>
      <c r="CZ53" s="21">
        <v>18</v>
      </c>
      <c r="DA53" s="21">
        <v>14</v>
      </c>
      <c r="DB53" s="21">
        <v>10</v>
      </c>
      <c r="DC53" s="21">
        <v>7</v>
      </c>
      <c r="DD53" s="20">
        <v>139</v>
      </c>
      <c r="DE53" s="21">
        <v>4</v>
      </c>
      <c r="DF53" s="21">
        <v>10</v>
      </c>
      <c r="DG53" s="21">
        <v>17</v>
      </c>
      <c r="DH53" s="21">
        <v>13</v>
      </c>
      <c r="DI53" s="21">
        <v>6</v>
      </c>
      <c r="DJ53" s="21">
        <v>10</v>
      </c>
      <c r="DK53" s="21">
        <v>16</v>
      </c>
      <c r="DL53" s="21">
        <v>18</v>
      </c>
      <c r="DM53" s="21">
        <v>27</v>
      </c>
      <c r="DN53" s="21">
        <v>22</v>
      </c>
      <c r="DO53" s="21">
        <v>11</v>
      </c>
      <c r="DP53" s="21">
        <v>14</v>
      </c>
      <c r="DQ53" s="20">
        <v>168</v>
      </c>
      <c r="DR53" s="21">
        <v>3</v>
      </c>
      <c r="DS53" s="21">
        <v>6</v>
      </c>
      <c r="DT53" s="21">
        <v>12</v>
      </c>
      <c r="DU53" s="21">
        <v>15</v>
      </c>
      <c r="DV53" s="21">
        <v>11</v>
      </c>
      <c r="DW53" s="21">
        <v>7</v>
      </c>
      <c r="DX53" s="21">
        <v>6</v>
      </c>
      <c r="DY53" s="21">
        <v>9</v>
      </c>
      <c r="DZ53" s="21">
        <v>13</v>
      </c>
      <c r="EA53" s="21">
        <v>13</v>
      </c>
      <c r="EB53" s="21">
        <v>25</v>
      </c>
      <c r="EC53" s="21">
        <v>12</v>
      </c>
      <c r="ED53" s="13">
        <v>132</v>
      </c>
      <c r="EE53" s="21">
        <v>6</v>
      </c>
      <c r="EF53" s="21">
        <v>3</v>
      </c>
      <c r="EG53" s="21">
        <v>12</v>
      </c>
      <c r="EH53" s="21">
        <v>16</v>
      </c>
      <c r="EI53" s="21">
        <v>14</v>
      </c>
      <c r="EJ53" s="21">
        <v>14</v>
      </c>
      <c r="EK53" s="21">
        <v>15</v>
      </c>
      <c r="EL53" s="21">
        <v>16</v>
      </c>
      <c r="EM53" s="21">
        <v>8</v>
      </c>
      <c r="EN53" s="21">
        <v>21</v>
      </c>
      <c r="EO53" s="21">
        <v>42</v>
      </c>
      <c r="EP53" s="21">
        <v>10</v>
      </c>
      <c r="EQ53" s="20">
        <v>177</v>
      </c>
      <c r="ER53" s="21">
        <v>10</v>
      </c>
      <c r="ES53" s="21">
        <v>9</v>
      </c>
      <c r="ET53" s="21">
        <v>9</v>
      </c>
      <c r="EU53" s="21">
        <v>12</v>
      </c>
      <c r="EV53" s="21">
        <v>19</v>
      </c>
      <c r="EW53" s="21">
        <v>31</v>
      </c>
      <c r="EX53" s="21">
        <v>18</v>
      </c>
      <c r="EY53" s="21">
        <v>33</v>
      </c>
      <c r="EZ53" s="21">
        <v>2</v>
      </c>
      <c r="FA53" s="21">
        <v>28</v>
      </c>
      <c r="FB53" s="21">
        <v>15</v>
      </c>
      <c r="FC53" s="21">
        <v>16</v>
      </c>
      <c r="FD53" s="20">
        <v>202</v>
      </c>
      <c r="FE53" s="21">
        <v>9</v>
      </c>
      <c r="FF53" s="21">
        <v>15</v>
      </c>
      <c r="FG53" s="21">
        <v>22</v>
      </c>
      <c r="FH53" s="21">
        <v>31</v>
      </c>
      <c r="FI53" s="21">
        <v>34</v>
      </c>
      <c r="FJ53" s="21">
        <v>27</v>
      </c>
      <c r="FK53" s="21">
        <v>30</v>
      </c>
      <c r="FL53" s="21">
        <v>15</v>
      </c>
      <c r="FM53" s="21">
        <v>15</v>
      </c>
      <c r="FN53" s="21">
        <v>68</v>
      </c>
      <c r="FO53" s="21">
        <v>11</v>
      </c>
      <c r="FP53" s="21">
        <v>19</v>
      </c>
      <c r="FQ53" s="20">
        <v>296</v>
      </c>
      <c r="FR53" s="21">
        <v>5</v>
      </c>
      <c r="FS53" s="21">
        <v>20</v>
      </c>
      <c r="FT53" s="21">
        <v>22</v>
      </c>
      <c r="FU53" s="21">
        <v>21</v>
      </c>
      <c r="FV53" s="21">
        <v>33</v>
      </c>
      <c r="FW53" s="21">
        <v>11</v>
      </c>
      <c r="FX53" s="21">
        <v>38</v>
      </c>
      <c r="FY53" s="21">
        <v>6</v>
      </c>
      <c r="FZ53" s="21">
        <v>14</v>
      </c>
      <c r="GA53" s="22">
        <v>38</v>
      </c>
      <c r="GB53" s="22">
        <v>35</v>
      </c>
      <c r="GC53" s="21">
        <v>18</v>
      </c>
      <c r="GD53" s="20">
        <v>261</v>
      </c>
      <c r="GE53" s="19">
        <v>11</v>
      </c>
      <c r="GF53" s="18">
        <v>19</v>
      </c>
      <c r="GG53" s="18">
        <v>9</v>
      </c>
      <c r="GH53" s="18">
        <v>21</v>
      </c>
      <c r="GI53" s="18">
        <v>27</v>
      </c>
      <c r="GJ53" s="18">
        <v>19</v>
      </c>
      <c r="GK53" s="18">
        <v>46</v>
      </c>
      <c r="GL53" s="18">
        <v>33</v>
      </c>
      <c r="GM53" s="18">
        <v>29</v>
      </c>
      <c r="GN53" s="17">
        <v>79</v>
      </c>
      <c r="GO53" s="17">
        <v>29</v>
      </c>
      <c r="GP53" s="16">
        <v>6</v>
      </c>
      <c r="GQ53" s="56">
        <v>328</v>
      </c>
      <c r="GR53" s="54">
        <v>12</v>
      </c>
      <c r="GS53" s="24">
        <v>9.0909090909090828</v>
      </c>
      <c r="GT53" s="67">
        <v>6</v>
      </c>
      <c r="GU53" s="15">
        <v>-68.421052631578945</v>
      </c>
      <c r="GV53" s="67">
        <v>16</v>
      </c>
      <c r="GW53" s="15">
        <v>77.777777777777771</v>
      </c>
      <c r="GX53" s="67">
        <v>75</v>
      </c>
      <c r="GY53" s="15">
        <v>257.14285714285717</v>
      </c>
      <c r="GZ53" s="67">
        <v>40</v>
      </c>
      <c r="HA53" s="15">
        <v>48.148148148148138</v>
      </c>
      <c r="HB53" s="67">
        <v>27</v>
      </c>
      <c r="HC53" s="15">
        <v>42.105263157894733</v>
      </c>
      <c r="HD53" s="67">
        <v>30</v>
      </c>
      <c r="HE53" s="15">
        <v>-34.782608695652172</v>
      </c>
      <c r="HF53" s="67">
        <v>48</v>
      </c>
      <c r="HG53" s="15">
        <v>45.45454545454546</v>
      </c>
      <c r="HH53" s="67">
        <v>46</v>
      </c>
      <c r="HI53" s="15">
        <v>58.62068965517242</v>
      </c>
      <c r="HJ53" s="67">
        <v>26</v>
      </c>
      <c r="HK53" s="15">
        <v>-67.088607594936718</v>
      </c>
      <c r="HL53" s="67">
        <v>25</v>
      </c>
      <c r="HM53" s="15">
        <v>-13.793103448275868</v>
      </c>
      <c r="HN53" s="67">
        <v>16</v>
      </c>
      <c r="HO53" s="15">
        <v>166.66666666666666</v>
      </c>
      <c r="HP53" s="72">
        <v>367</v>
      </c>
      <c r="HQ53" s="24">
        <v>11.890243902439025</v>
      </c>
      <c r="HR53" s="67">
        <v>25</v>
      </c>
      <c r="HS53" s="15">
        <v>108.33333333333334</v>
      </c>
      <c r="HT53" s="67">
        <v>15</v>
      </c>
      <c r="HU53" s="15">
        <v>150</v>
      </c>
      <c r="HV53" s="67">
        <v>27</v>
      </c>
      <c r="HW53" s="15">
        <v>68.75</v>
      </c>
      <c r="HX53" s="67">
        <v>49</v>
      </c>
      <c r="HY53" s="15">
        <v>-34.666666666666671</v>
      </c>
      <c r="HZ53" s="67">
        <v>21</v>
      </c>
      <c r="IA53" s="15">
        <v>-47.5</v>
      </c>
      <c r="IB53" s="67">
        <v>55</v>
      </c>
      <c r="IC53" s="15">
        <v>103.70370370370372</v>
      </c>
      <c r="ID53" s="67">
        <v>28</v>
      </c>
      <c r="IE53" s="15">
        <v>-6.6666666666666652</v>
      </c>
      <c r="IF53" s="67">
        <v>50</v>
      </c>
      <c r="IG53" s="15">
        <v>4.1666666666666741</v>
      </c>
      <c r="IH53" s="67">
        <v>25</v>
      </c>
      <c r="II53" s="15">
        <v>-45.652173913043484</v>
      </c>
      <c r="IJ53" s="67">
        <v>29</v>
      </c>
      <c r="IK53" s="15">
        <v>11.538461538461542</v>
      </c>
      <c r="IL53" s="67">
        <v>45</v>
      </c>
      <c r="IM53" s="15">
        <v>80</v>
      </c>
      <c r="IN53" s="67">
        <v>14</v>
      </c>
      <c r="IO53" s="15">
        <v>-12.5</v>
      </c>
      <c r="IP53" s="98">
        <v>383</v>
      </c>
      <c r="IQ53" s="15">
        <v>4.3596730245231585</v>
      </c>
      <c r="IR53" s="67">
        <v>23</v>
      </c>
      <c r="IS53" s="15">
        <v>-7.9999999999999964</v>
      </c>
      <c r="IT53" s="67">
        <v>18</v>
      </c>
      <c r="IU53" s="15">
        <v>19.999999999999996</v>
      </c>
      <c r="IV53" s="124">
        <v>18</v>
      </c>
      <c r="IW53" s="130">
        <v>-33.333333333333336</v>
      </c>
      <c r="IX53" s="124">
        <v>27</v>
      </c>
      <c r="IY53" s="130">
        <v>-44.897959183673478</v>
      </c>
      <c r="IZ53" s="124">
        <v>49</v>
      </c>
      <c r="JA53" s="130">
        <v>133.33333333333334</v>
      </c>
      <c r="JB53" s="124">
        <v>30</v>
      </c>
      <c r="JC53" s="130">
        <v>-45.45454545454546</v>
      </c>
      <c r="JD53" s="124">
        <v>21</v>
      </c>
      <c r="JE53" s="130">
        <v>-25</v>
      </c>
      <c r="JF53" s="124">
        <v>36</v>
      </c>
      <c r="JG53" s="130">
        <v>-28.000000000000004</v>
      </c>
      <c r="JH53" s="124">
        <v>236</v>
      </c>
      <c r="JI53" s="130">
        <v>844</v>
      </c>
      <c r="JJ53" s="124">
        <v>112</v>
      </c>
      <c r="JK53" s="130">
        <v>286.20689655172413</v>
      </c>
      <c r="JL53" s="124">
        <v>24</v>
      </c>
      <c r="JM53" s="130">
        <v>-46.666666666666664</v>
      </c>
      <c r="JN53" s="124">
        <v>24</v>
      </c>
      <c r="JO53" s="130">
        <v>71.428571428571416</v>
      </c>
      <c r="JP53" s="125">
        <v>618</v>
      </c>
      <c r="JQ53" s="130">
        <v>61.357702349869456</v>
      </c>
      <c r="JR53" s="124">
        <v>11</v>
      </c>
      <c r="JS53" s="130">
        <v>-52.173913043478258</v>
      </c>
      <c r="JT53" s="124">
        <v>23</v>
      </c>
      <c r="JU53" s="130">
        <v>27.777777777777768</v>
      </c>
      <c r="JV53" s="124">
        <v>18</v>
      </c>
      <c r="JW53" s="167">
        <v>0</v>
      </c>
      <c r="JX53" s="172">
        <v>63</v>
      </c>
      <c r="JY53" s="167">
        <v>133.33333333333334</v>
      </c>
      <c r="JZ53" s="172">
        <v>45</v>
      </c>
      <c r="KA53" s="130">
        <v>-8.1632653061224474</v>
      </c>
      <c r="KB53" s="172">
        <v>15</v>
      </c>
      <c r="KC53" s="130">
        <v>-50</v>
      </c>
      <c r="KD53" s="172">
        <v>26</v>
      </c>
      <c r="KE53" s="130">
        <v>23.809523809523814</v>
      </c>
      <c r="KF53" s="172">
        <v>69</v>
      </c>
      <c r="KG53" s="130">
        <v>91.666666666666671</v>
      </c>
      <c r="KH53" s="172">
        <v>145</v>
      </c>
      <c r="KI53" s="130">
        <v>-38.559322033898304</v>
      </c>
      <c r="KJ53" s="172">
        <v>45</v>
      </c>
      <c r="KK53" s="130">
        <v>-59.821428571428569</v>
      </c>
      <c r="KL53" s="172">
        <v>31</v>
      </c>
      <c r="KM53" s="130">
        <v>29.166666666666675</v>
      </c>
      <c r="KN53" s="172">
        <v>13</v>
      </c>
      <c r="KO53" s="130">
        <v>-45.833333333333336</v>
      </c>
      <c r="KP53" s="125">
        <v>504</v>
      </c>
      <c r="KQ53" s="130">
        <v>-18.446601941747577</v>
      </c>
      <c r="KR53" s="172">
        <v>30</v>
      </c>
      <c r="KS53" s="130">
        <v>172.72727272727272</v>
      </c>
      <c r="KT53" s="172">
        <v>26</v>
      </c>
      <c r="KU53" s="130">
        <v>13.043478260869556</v>
      </c>
      <c r="KV53" s="172">
        <v>34</v>
      </c>
      <c r="KW53" s="130">
        <v>88.888888888888886</v>
      </c>
      <c r="KX53" s="172">
        <v>20</v>
      </c>
      <c r="KY53" s="130">
        <v>-68.253968253968253</v>
      </c>
      <c r="KZ53" s="172">
        <v>40</v>
      </c>
      <c r="LA53" s="181">
        <v>-11.111111111111116</v>
      </c>
      <c r="LB53" s="185">
        <v>16</v>
      </c>
      <c r="LC53" s="181">
        <v>6.6666666666666652</v>
      </c>
      <c r="LD53" s="185">
        <v>38</v>
      </c>
      <c r="LE53" s="181">
        <v>46.153846153846146</v>
      </c>
      <c r="LF53" s="185">
        <v>100</v>
      </c>
      <c r="LG53" s="181">
        <v>44.927536231884055</v>
      </c>
      <c r="LH53" s="185">
        <v>65</v>
      </c>
      <c r="LI53" s="181">
        <v>-55.172413793103445</v>
      </c>
      <c r="LJ53" s="185">
        <v>48</v>
      </c>
      <c r="LK53" s="181">
        <v>6.6666666666666652</v>
      </c>
      <c r="LL53" s="185">
        <v>38</v>
      </c>
      <c r="LM53" s="181">
        <v>22.580645161290324</v>
      </c>
      <c r="LN53" s="185">
        <v>31</v>
      </c>
      <c r="LO53" s="181">
        <v>138.46153846153845</v>
      </c>
      <c r="LP53" s="121">
        <v>486</v>
      </c>
      <c r="LQ53" s="130">
        <v>-3.5714285714285698</v>
      </c>
      <c r="LR53" s="185">
        <v>37</v>
      </c>
      <c r="LS53" s="130">
        <v>23.333333333333339</v>
      </c>
      <c r="LT53" s="172">
        <v>26</v>
      </c>
      <c r="LU53" s="130">
        <v>0</v>
      </c>
      <c r="LV53" s="172">
        <v>65</v>
      </c>
      <c r="LW53" s="130">
        <v>91.176470588235304</v>
      </c>
      <c r="LX53" s="172">
        <v>74</v>
      </c>
      <c r="LY53" s="130">
        <v>270</v>
      </c>
      <c r="LZ53" s="172">
        <v>51</v>
      </c>
      <c r="MA53" s="130">
        <v>27.499999999999993</v>
      </c>
      <c r="MB53" s="172">
        <v>27</v>
      </c>
      <c r="MC53" s="130">
        <v>68.75</v>
      </c>
      <c r="MD53" s="172">
        <v>45</v>
      </c>
      <c r="ME53" s="130">
        <v>18.421052631578938</v>
      </c>
      <c r="MF53" s="172">
        <v>71</v>
      </c>
      <c r="MG53" s="130">
        <v>-29.000000000000004</v>
      </c>
      <c r="MH53" s="172">
        <v>36</v>
      </c>
      <c r="MI53" s="130">
        <v>-44.615384615384613</v>
      </c>
      <c r="MJ53" s="172">
        <v>39</v>
      </c>
      <c r="MK53" s="130">
        <v>-18.75</v>
      </c>
      <c r="ML53" s="172">
        <v>45</v>
      </c>
      <c r="MM53" s="130">
        <v>18.421052631578938</v>
      </c>
      <c r="MN53" s="172">
        <v>42</v>
      </c>
      <c r="MO53" s="130">
        <v>35.483870967741929</v>
      </c>
      <c r="MP53" s="121">
        <v>558</v>
      </c>
      <c r="MQ53" s="130">
        <v>14.814814814814813</v>
      </c>
      <c r="MR53" s="185">
        <v>46</v>
      </c>
      <c r="MS53" s="130">
        <v>24.324324324324319</v>
      </c>
      <c r="MT53" s="185">
        <v>28</v>
      </c>
      <c r="MU53" s="130">
        <v>7.6923076923076872</v>
      </c>
      <c r="MV53" s="172">
        <v>45</v>
      </c>
      <c r="MW53" s="130">
        <v>-30.76923076923077</v>
      </c>
      <c r="MX53" s="172">
        <v>86</v>
      </c>
      <c r="MY53" s="130">
        <v>16.216216216216207</v>
      </c>
      <c r="MZ53" s="172">
        <v>49</v>
      </c>
      <c r="NA53" s="130">
        <v>-3.9215686274509776</v>
      </c>
      <c r="NB53" s="172">
        <v>98</v>
      </c>
      <c r="NC53" s="130">
        <v>262.96296296296299</v>
      </c>
      <c r="ND53" s="172">
        <v>72</v>
      </c>
      <c r="NE53" s="130">
        <v>60.000000000000007</v>
      </c>
      <c r="NF53" s="172">
        <v>96</v>
      </c>
      <c r="NG53" s="130">
        <v>35.2112676056338</v>
      </c>
      <c r="NH53" s="172">
        <v>61</v>
      </c>
      <c r="NI53" s="130">
        <v>69.444444444444443</v>
      </c>
      <c r="NJ53" s="172">
        <v>69</v>
      </c>
      <c r="NK53" s="130">
        <v>76.92307692307692</v>
      </c>
      <c r="NL53" s="172">
        <v>64</v>
      </c>
      <c r="NM53" s="130">
        <v>42.222222222222229</v>
      </c>
      <c r="NN53" s="171">
        <v>50</v>
      </c>
      <c r="NO53" s="130">
        <v>19.047619047619047</v>
      </c>
      <c r="NP53" s="121">
        <v>764</v>
      </c>
      <c r="NQ53" s="130">
        <v>36.917562724014338</v>
      </c>
      <c r="NR53" s="185">
        <v>43</v>
      </c>
      <c r="NS53" s="130">
        <v>-6.5217391304347778</v>
      </c>
      <c r="NT53" s="185">
        <v>42</v>
      </c>
      <c r="NU53" s="130">
        <v>50</v>
      </c>
      <c r="NV53" s="172">
        <v>53</v>
      </c>
      <c r="NW53" s="130">
        <v>17.777777777777782</v>
      </c>
      <c r="NX53" s="172">
        <v>72</v>
      </c>
      <c r="NY53" s="130">
        <v>-16.279069767441857</v>
      </c>
      <c r="NZ53" s="172">
        <v>36</v>
      </c>
      <c r="OA53" s="130">
        <v>-26.530612244897956</v>
      </c>
      <c r="OB53" s="172">
        <v>92</v>
      </c>
      <c r="OC53" s="130">
        <v>-6.122448979591832</v>
      </c>
      <c r="OD53" s="172">
        <v>86</v>
      </c>
      <c r="OE53" s="130">
        <v>19.444444444444443</v>
      </c>
      <c r="OF53" s="172">
        <v>113</v>
      </c>
      <c r="OG53" s="130">
        <v>17.708333333333325</v>
      </c>
      <c r="OH53" s="172">
        <v>65</v>
      </c>
      <c r="OI53" s="130">
        <v>6.5573770491803351</v>
      </c>
      <c r="OJ53" s="172">
        <v>56</v>
      </c>
      <c r="OK53" s="130">
        <v>-18.840579710144922</v>
      </c>
      <c r="OL53" s="172">
        <v>92</v>
      </c>
      <c r="OM53" s="130">
        <v>43.75</v>
      </c>
      <c r="ON53" s="171">
        <v>48</v>
      </c>
      <c r="OO53" s="130">
        <v>-4.0000000000000036</v>
      </c>
      <c r="OP53" s="121">
        <v>798</v>
      </c>
      <c r="OQ53" s="130">
        <v>4.4502617801047029</v>
      </c>
      <c r="OR53" s="185">
        <v>45</v>
      </c>
      <c r="OS53" s="130">
        <v>4.6511627906976827</v>
      </c>
      <c r="OT53" s="172">
        <v>31</v>
      </c>
      <c r="OU53" s="130">
        <v>-26.190476190476186</v>
      </c>
      <c r="OV53" s="172">
        <v>6</v>
      </c>
      <c r="OW53" s="130">
        <v>-88.679245283018872</v>
      </c>
      <c r="OX53" s="172" t="s">
        <v>216</v>
      </c>
      <c r="OY53" s="130" t="s">
        <v>216</v>
      </c>
      <c r="OZ53" s="172">
        <v>2</v>
      </c>
      <c r="PA53" s="130">
        <v>-94.444444444444443</v>
      </c>
      <c r="PB53" s="172" t="s">
        <v>216</v>
      </c>
      <c r="PC53" s="130" t="s">
        <v>216</v>
      </c>
      <c r="PD53" s="172" t="s">
        <v>216</v>
      </c>
      <c r="PE53" s="130" t="s">
        <v>216</v>
      </c>
      <c r="PF53" s="172">
        <v>5</v>
      </c>
      <c r="PG53" s="130">
        <v>-95.575221238938056</v>
      </c>
      <c r="PH53" s="172">
        <v>3</v>
      </c>
      <c r="PI53" s="130">
        <v>-95.384615384615373</v>
      </c>
      <c r="PJ53" s="172">
        <v>1</v>
      </c>
      <c r="PK53" s="130">
        <v>-98.214285714285708</v>
      </c>
      <c r="PL53" s="172">
        <v>2</v>
      </c>
      <c r="PM53" s="130">
        <v>-97.826086956521735</v>
      </c>
      <c r="PN53" s="172">
        <v>1</v>
      </c>
      <c r="PO53" s="130">
        <v>-97.916666666666657</v>
      </c>
      <c r="PP53" s="121">
        <v>96</v>
      </c>
      <c r="PQ53" s="130">
        <v>-87.969924812030072</v>
      </c>
      <c r="PR53" s="185">
        <v>2</v>
      </c>
      <c r="PS53" s="130">
        <v>-95.555555555555557</v>
      </c>
      <c r="PT53" s="172">
        <v>4</v>
      </c>
      <c r="PU53" s="130">
        <v>-87.096774193548384</v>
      </c>
      <c r="PV53" s="172">
        <v>1</v>
      </c>
      <c r="PW53" s="130">
        <v>-83.333333333333343</v>
      </c>
      <c r="PX53" s="172">
        <v>6</v>
      </c>
      <c r="PY53" s="130" t="s">
        <v>216</v>
      </c>
      <c r="PZ53" s="172">
        <v>2</v>
      </c>
      <c r="QA53" s="130">
        <v>0</v>
      </c>
      <c r="QB53" s="172">
        <v>4</v>
      </c>
      <c r="QC53" s="130" t="s">
        <v>216</v>
      </c>
      <c r="QD53" s="172">
        <v>4</v>
      </c>
      <c r="QE53" s="130" t="s">
        <v>216</v>
      </c>
      <c r="QF53" s="172">
        <v>25</v>
      </c>
      <c r="QG53" s="130">
        <v>400</v>
      </c>
      <c r="QH53" s="172">
        <v>5</v>
      </c>
      <c r="QI53" s="130">
        <v>66.666666666666671</v>
      </c>
      <c r="QJ53" s="172">
        <v>8</v>
      </c>
      <c r="QK53" s="130">
        <v>700</v>
      </c>
      <c r="QL53" s="172">
        <v>2</v>
      </c>
      <c r="QM53" s="130">
        <v>0</v>
      </c>
      <c r="QN53" s="172" t="s">
        <v>216</v>
      </c>
      <c r="QO53" s="130" t="s">
        <v>216</v>
      </c>
      <c r="QP53" s="121">
        <v>63</v>
      </c>
      <c r="QQ53" s="130">
        <v>-34.375</v>
      </c>
      <c r="QR53" s="186">
        <v>3</v>
      </c>
      <c r="QS53" s="130">
        <v>50</v>
      </c>
      <c r="QT53" s="171">
        <v>4</v>
      </c>
      <c r="QU53" s="130">
        <v>0</v>
      </c>
      <c r="QV53" s="171">
        <v>20</v>
      </c>
      <c r="QW53" s="130">
        <v>1900</v>
      </c>
      <c r="QX53" s="171">
        <v>3</v>
      </c>
      <c r="QY53" s="130">
        <v>-50</v>
      </c>
      <c r="QZ53" s="171">
        <v>15</v>
      </c>
      <c r="RA53" s="130">
        <v>650</v>
      </c>
      <c r="RB53" s="171">
        <v>31</v>
      </c>
      <c r="RC53" s="130">
        <v>675</v>
      </c>
      <c r="RD53" s="171">
        <v>13</v>
      </c>
      <c r="RE53" s="130">
        <v>225</v>
      </c>
      <c r="RF53" s="171">
        <v>25</v>
      </c>
      <c r="RG53" s="130">
        <v>0</v>
      </c>
      <c r="RH53" s="171">
        <v>42</v>
      </c>
      <c r="RI53" s="130">
        <v>740</v>
      </c>
      <c r="RJ53" s="171">
        <v>50</v>
      </c>
      <c r="RK53" s="130">
        <v>525</v>
      </c>
      <c r="RL53" s="171">
        <v>48</v>
      </c>
      <c r="RM53" s="130">
        <v>2300</v>
      </c>
      <c r="RN53" s="171">
        <v>27</v>
      </c>
      <c r="RO53" s="130" t="s">
        <v>216</v>
      </c>
      <c r="RP53" s="121">
        <v>281</v>
      </c>
      <c r="RQ53" s="130">
        <v>346.03174603174602</v>
      </c>
      <c r="RR53" s="171">
        <v>29</v>
      </c>
      <c r="RS53" s="130">
        <v>866.66666666666663</v>
      </c>
      <c r="RT53" s="171">
        <v>19</v>
      </c>
      <c r="RU53" s="130">
        <v>375</v>
      </c>
      <c r="RV53" s="171">
        <v>26</v>
      </c>
      <c r="RW53" s="130">
        <v>30.000000000000004</v>
      </c>
      <c r="RX53" s="171">
        <v>55</v>
      </c>
      <c r="RY53" s="130">
        <v>1733.3333333333333</v>
      </c>
      <c r="RZ53" s="171">
        <v>121</v>
      </c>
      <c r="SA53" s="130">
        <v>706.66666666666663</v>
      </c>
      <c r="SB53" s="171">
        <v>31</v>
      </c>
      <c r="SC53" s="130">
        <v>0</v>
      </c>
      <c r="SD53" s="186">
        <v>87</v>
      </c>
      <c r="SE53" s="130">
        <v>569.23076923076928</v>
      </c>
      <c r="SF53" s="186">
        <v>55</v>
      </c>
      <c r="SG53" s="130">
        <v>120.00000000000001</v>
      </c>
      <c r="SH53" s="186">
        <v>55</v>
      </c>
      <c r="SI53" s="130">
        <v>30.952380952380953</v>
      </c>
      <c r="SJ53" s="186">
        <v>87</v>
      </c>
      <c r="SK53" s="130">
        <v>74</v>
      </c>
      <c r="SL53" s="186">
        <v>80</v>
      </c>
      <c r="SM53" s="130">
        <v>66.666666666666671</v>
      </c>
      <c r="SN53" s="186">
        <v>32</v>
      </c>
      <c r="SO53" s="130">
        <v>18.518518518518512</v>
      </c>
      <c r="SP53" s="121">
        <v>677</v>
      </c>
      <c r="SQ53" s="130">
        <v>140.92526690391458</v>
      </c>
      <c r="SR53" s="186">
        <v>39</v>
      </c>
      <c r="SS53" s="130">
        <v>34.482758620689658</v>
      </c>
      <c r="ST53" s="186">
        <v>42</v>
      </c>
      <c r="SU53" s="130">
        <v>121.05263157894738</v>
      </c>
      <c r="SV53" s="186">
        <v>25</v>
      </c>
      <c r="SW53" s="130">
        <v>-3.8461538461538436</v>
      </c>
      <c r="SX53" s="186">
        <v>112</v>
      </c>
      <c r="SY53" s="130">
        <v>103.63636363636361</v>
      </c>
      <c r="SZ53" s="186">
        <v>110</v>
      </c>
      <c r="TA53" s="130">
        <v>-9.0909090909090935</v>
      </c>
      <c r="TB53" s="186">
        <v>59</v>
      </c>
      <c r="TC53" s="130">
        <v>90.322580645161295</v>
      </c>
      <c r="TD53" s="186">
        <v>64</v>
      </c>
      <c r="TE53" s="130">
        <v>-26.436781609195403</v>
      </c>
      <c r="TF53" s="186">
        <v>56</v>
      </c>
      <c r="TG53" s="130">
        <v>1.8181818181818077</v>
      </c>
      <c r="TH53" s="186">
        <v>86</v>
      </c>
      <c r="TI53" s="130">
        <v>56.363636363636374</v>
      </c>
      <c r="TJ53" s="186">
        <v>200</v>
      </c>
      <c r="TK53" s="130">
        <v>129.88505747126436</v>
      </c>
      <c r="TL53" s="186">
        <v>52</v>
      </c>
      <c r="TM53" s="130">
        <v>-35</v>
      </c>
      <c r="TN53" s="186">
        <v>43</v>
      </c>
      <c r="TO53" s="130">
        <v>34.375</v>
      </c>
      <c r="TP53" s="121">
        <v>888</v>
      </c>
      <c r="TQ53" s="130">
        <v>31.166912850812412</v>
      </c>
      <c r="TR53" s="186">
        <v>42</v>
      </c>
      <c r="TS53" s="130">
        <v>7.6923076923076872</v>
      </c>
      <c r="TT53" s="186">
        <v>49</v>
      </c>
      <c r="TU53" s="130">
        <v>16.666666666666675</v>
      </c>
      <c r="TV53" s="186">
        <v>37</v>
      </c>
      <c r="TW53" s="130">
        <v>48</v>
      </c>
      <c r="TX53" s="186">
        <v>143</v>
      </c>
      <c r="TY53" s="130">
        <f t="shared" si="35"/>
        <v>27.67857142857142</v>
      </c>
      <c r="TZ53" s="186">
        <v>91</v>
      </c>
      <c r="UA53" s="130">
        <f t="shared" si="36"/>
        <v>-17.272727272727273</v>
      </c>
      <c r="UB53" s="186">
        <v>98</v>
      </c>
      <c r="UC53" s="130">
        <f t="shared" si="37"/>
        <v>66.101694915254242</v>
      </c>
      <c r="UD53" s="186">
        <v>105</v>
      </c>
      <c r="UE53" s="130">
        <v>64.0625</v>
      </c>
      <c r="UF53" s="186">
        <v>81</v>
      </c>
      <c r="UG53" s="130">
        <v>44.642857142857139</v>
      </c>
      <c r="UH53" s="186">
        <v>83</v>
      </c>
      <c r="UI53" s="130">
        <v>-3.4883720930232509</v>
      </c>
      <c r="UJ53" s="186">
        <v>98</v>
      </c>
      <c r="UK53" s="130">
        <v>-51</v>
      </c>
      <c r="UL53" s="186">
        <v>120</v>
      </c>
      <c r="UM53" s="130">
        <v>130.76923076923075</v>
      </c>
      <c r="UN53" s="186">
        <v>111</v>
      </c>
      <c r="UO53" s="130">
        <v>158.13953488372096</v>
      </c>
      <c r="UP53" s="121">
        <f t="shared" si="30"/>
        <v>1058</v>
      </c>
      <c r="UQ53" s="122">
        <f t="shared" si="31"/>
        <v>19.144144144144136</v>
      </c>
      <c r="UR53" s="186">
        <v>44</v>
      </c>
      <c r="US53" s="130">
        <v>4.7619047619047672</v>
      </c>
      <c r="UT53" s="186">
        <v>39</v>
      </c>
      <c r="UU53" s="130">
        <v>-20.408163265306122</v>
      </c>
      <c r="UV53" s="186">
        <v>8</v>
      </c>
      <c r="UW53" s="130">
        <f t="shared" si="38"/>
        <v>-78.378378378378372</v>
      </c>
      <c r="UX53" s="186"/>
      <c r="UY53" s="130"/>
      <c r="UZ53" s="186"/>
      <c r="VA53" s="130"/>
      <c r="VB53" s="186"/>
      <c r="VC53" s="130"/>
      <c r="VD53" s="186"/>
      <c r="VE53" s="130"/>
      <c r="VF53" s="186"/>
      <c r="VG53" s="130"/>
      <c r="VH53" s="186"/>
      <c r="VI53" s="130"/>
      <c r="VJ53" s="186"/>
      <c r="VK53" s="130"/>
      <c r="VL53" s="186"/>
      <c r="VM53" s="130"/>
      <c r="VN53" s="186"/>
      <c r="VO53" s="130"/>
      <c r="VP53" s="121">
        <f t="shared" si="33"/>
        <v>91</v>
      </c>
      <c r="VQ53" s="122">
        <f t="shared" si="34"/>
        <v>-28.90625</v>
      </c>
    </row>
    <row r="54" spans="1:589">
      <c r="A54" s="83"/>
      <c r="B54" s="188"/>
      <c r="C54" s="105" t="s">
        <v>422</v>
      </c>
      <c r="D54" s="90">
        <v>0</v>
      </c>
      <c r="E54" s="90">
        <v>8366</v>
      </c>
      <c r="F54" s="90">
        <v>9366</v>
      </c>
      <c r="G54" s="90">
        <v>17978</v>
      </c>
      <c r="H54" s="90">
        <v>16159</v>
      </c>
      <c r="I54" s="90">
        <v>17563</v>
      </c>
      <c r="J54" s="90">
        <v>20254</v>
      </c>
      <c r="K54" s="90">
        <v>23973</v>
      </c>
      <c r="L54" s="90">
        <v>19801</v>
      </c>
      <c r="M54" s="90">
        <v>20486</v>
      </c>
      <c r="N54" s="90">
        <v>17575</v>
      </c>
      <c r="O54" s="90">
        <v>21580</v>
      </c>
      <c r="P54" s="90">
        <v>21453</v>
      </c>
      <c r="Q54" s="90">
        <v>22873</v>
      </c>
      <c r="R54" s="90">
        <v>1448</v>
      </c>
      <c r="S54" s="90">
        <v>1855</v>
      </c>
      <c r="T54" s="90">
        <v>2140</v>
      </c>
      <c r="U54" s="90">
        <v>2043</v>
      </c>
      <c r="V54" s="90">
        <v>2319</v>
      </c>
      <c r="W54" s="90">
        <v>1905</v>
      </c>
      <c r="X54" s="90">
        <v>2353</v>
      </c>
      <c r="Y54" s="90">
        <v>2584</v>
      </c>
      <c r="Z54" s="90">
        <v>2374</v>
      </c>
      <c r="AA54" s="90">
        <v>2571</v>
      </c>
      <c r="AB54" s="90">
        <v>2090</v>
      </c>
      <c r="AC54" s="90">
        <v>1963</v>
      </c>
      <c r="AD54" s="90">
        <v>25645</v>
      </c>
      <c r="AE54" s="90">
        <v>1574</v>
      </c>
      <c r="AF54" s="90">
        <v>1542</v>
      </c>
      <c r="AG54" s="90">
        <v>1841</v>
      </c>
      <c r="AH54" s="90">
        <v>2166</v>
      </c>
      <c r="AI54" s="90">
        <v>2429</v>
      </c>
      <c r="AJ54" s="90">
        <v>2019</v>
      </c>
      <c r="AK54" s="90">
        <v>1876</v>
      </c>
      <c r="AL54" s="90">
        <v>2337</v>
      </c>
      <c r="AM54" s="90">
        <v>2094</v>
      </c>
      <c r="AN54" s="90">
        <v>2949</v>
      </c>
      <c r="AO54" s="90">
        <v>2546</v>
      </c>
      <c r="AP54" s="90">
        <v>2061</v>
      </c>
      <c r="AQ54" s="90">
        <v>25434</v>
      </c>
      <c r="AR54" s="90">
        <v>2871</v>
      </c>
      <c r="AS54" s="90">
        <v>2327</v>
      </c>
      <c r="AT54" s="90">
        <v>2463</v>
      </c>
      <c r="AU54" s="90">
        <v>2471</v>
      </c>
      <c r="AV54" s="90">
        <v>2842</v>
      </c>
      <c r="AW54" s="90">
        <v>2327</v>
      </c>
      <c r="AX54" s="90">
        <v>2557</v>
      </c>
      <c r="AY54" s="90">
        <v>2136</v>
      </c>
      <c r="AZ54" s="90">
        <v>2149</v>
      </c>
      <c r="BA54" s="90">
        <v>2830</v>
      </c>
      <c r="BB54" s="90">
        <v>2856</v>
      </c>
      <c r="BC54" s="90">
        <v>1960</v>
      </c>
      <c r="BD54" s="90">
        <v>29789</v>
      </c>
      <c r="BE54" s="90">
        <v>1943</v>
      </c>
      <c r="BF54" s="90">
        <v>2295</v>
      </c>
      <c r="BG54" s="90">
        <v>2390</v>
      </c>
      <c r="BH54" s="90">
        <v>2758</v>
      </c>
      <c r="BI54" s="90">
        <v>2639</v>
      </c>
      <c r="BJ54" s="90">
        <v>2649</v>
      </c>
      <c r="BK54" s="90">
        <v>1990</v>
      </c>
      <c r="BL54" s="90">
        <v>2103</v>
      </c>
      <c r="BM54" s="90">
        <v>2054</v>
      </c>
      <c r="BN54" s="90">
        <v>2276</v>
      </c>
      <c r="BO54" s="90">
        <v>2140</v>
      </c>
      <c r="BP54" s="90">
        <v>1727</v>
      </c>
      <c r="BQ54" s="90">
        <v>26964</v>
      </c>
      <c r="BR54" s="90">
        <v>1791</v>
      </c>
      <c r="BS54" s="90">
        <v>1798</v>
      </c>
      <c r="BT54" s="90">
        <v>2295</v>
      </c>
      <c r="BU54" s="90">
        <v>2433</v>
      </c>
      <c r="BV54" s="90">
        <v>2928</v>
      </c>
      <c r="BW54" s="90">
        <v>5599</v>
      </c>
      <c r="BX54" s="90">
        <v>2633</v>
      </c>
      <c r="BY54" s="90">
        <v>2558</v>
      </c>
      <c r="BZ54" s="90">
        <v>3507</v>
      </c>
      <c r="CA54" s="90">
        <v>3572</v>
      </c>
      <c r="CB54" s="90">
        <v>2480</v>
      </c>
      <c r="CC54" s="90">
        <v>2170</v>
      </c>
      <c r="CD54" s="90">
        <v>33764</v>
      </c>
      <c r="CE54" s="90">
        <v>2336</v>
      </c>
      <c r="CF54" s="90">
        <v>2098</v>
      </c>
      <c r="CG54" s="90">
        <v>2476</v>
      </c>
      <c r="CH54" s="90">
        <v>1784</v>
      </c>
      <c r="CI54" s="90">
        <v>2241</v>
      </c>
      <c r="CJ54" s="90">
        <v>2371</v>
      </c>
      <c r="CK54" s="90">
        <v>2691</v>
      </c>
      <c r="CL54" s="90">
        <v>3058</v>
      </c>
      <c r="CM54" s="90">
        <v>2506</v>
      </c>
      <c r="CN54" s="90">
        <v>3231</v>
      </c>
      <c r="CO54" s="90">
        <v>2519</v>
      </c>
      <c r="CP54" s="90">
        <v>2522</v>
      </c>
      <c r="CQ54" s="90">
        <v>29833</v>
      </c>
      <c r="CR54" s="90">
        <v>2323</v>
      </c>
      <c r="CS54" s="90">
        <v>2760</v>
      </c>
      <c r="CT54" s="90">
        <v>2915</v>
      </c>
      <c r="CU54" s="90">
        <v>2536</v>
      </c>
      <c r="CV54" s="90">
        <v>3119</v>
      </c>
      <c r="CW54" s="90">
        <v>2609</v>
      </c>
      <c r="CX54" s="90">
        <v>2845</v>
      </c>
      <c r="CY54" s="90">
        <v>2703</v>
      </c>
      <c r="CZ54" s="90">
        <v>2703</v>
      </c>
      <c r="DA54" s="90">
        <v>3726</v>
      </c>
      <c r="DB54" s="90">
        <v>2825</v>
      </c>
      <c r="DC54" s="90">
        <v>2555</v>
      </c>
      <c r="DD54" s="90">
        <v>33619</v>
      </c>
      <c r="DE54" s="90">
        <v>2609</v>
      </c>
      <c r="DF54" s="90">
        <v>2223</v>
      </c>
      <c r="DG54" s="90">
        <v>2931</v>
      </c>
      <c r="DH54" s="90">
        <v>2723</v>
      </c>
      <c r="DI54" s="90">
        <v>3315</v>
      </c>
      <c r="DJ54" s="90">
        <v>2949</v>
      </c>
      <c r="DK54" s="90">
        <v>3211</v>
      </c>
      <c r="DL54" s="90">
        <v>2862</v>
      </c>
      <c r="DM54" s="90">
        <v>3277</v>
      </c>
      <c r="DN54" s="90">
        <v>3153</v>
      </c>
      <c r="DO54" s="90">
        <v>2984</v>
      </c>
      <c r="DP54" s="90">
        <v>2681</v>
      </c>
      <c r="DQ54" s="90">
        <v>34918</v>
      </c>
      <c r="DR54" s="90">
        <v>2298</v>
      </c>
      <c r="DS54" s="90">
        <v>2725</v>
      </c>
      <c r="DT54" s="90">
        <v>3047</v>
      </c>
      <c r="DU54" s="90">
        <v>3367</v>
      </c>
      <c r="DV54" s="90">
        <v>3438</v>
      </c>
      <c r="DW54" s="90">
        <v>2737</v>
      </c>
      <c r="DX54" s="90">
        <v>2835</v>
      </c>
      <c r="DY54" s="90">
        <v>3364</v>
      </c>
      <c r="DZ54" s="90">
        <v>3560</v>
      </c>
      <c r="EA54" s="90">
        <v>3338</v>
      </c>
      <c r="EB54" s="90">
        <v>3639</v>
      </c>
      <c r="EC54" s="90">
        <v>2760</v>
      </c>
      <c r="ED54" s="90">
        <v>37108</v>
      </c>
      <c r="EE54" s="90">
        <v>2500</v>
      </c>
      <c r="EF54" s="90">
        <v>2613</v>
      </c>
      <c r="EG54" s="90">
        <v>3300</v>
      </c>
      <c r="EH54" s="90">
        <v>3188</v>
      </c>
      <c r="EI54" s="90">
        <v>3218</v>
      </c>
      <c r="EJ54" s="90">
        <v>3601</v>
      </c>
      <c r="EK54" s="90">
        <v>3163</v>
      </c>
      <c r="EL54" s="90">
        <v>3544</v>
      </c>
      <c r="EM54" s="90">
        <v>3265</v>
      </c>
      <c r="EN54" s="90">
        <v>4729</v>
      </c>
      <c r="EO54" s="90">
        <v>3580</v>
      </c>
      <c r="EP54" s="90">
        <v>2765</v>
      </c>
      <c r="EQ54" s="90">
        <v>39466</v>
      </c>
      <c r="ER54" s="90">
        <v>2735</v>
      </c>
      <c r="ES54" s="90">
        <v>2660</v>
      </c>
      <c r="ET54" s="90">
        <v>3874</v>
      </c>
      <c r="EU54" s="90">
        <v>3499</v>
      </c>
      <c r="EV54" s="90">
        <v>3946</v>
      </c>
      <c r="EW54" s="90">
        <v>4234</v>
      </c>
      <c r="EX54" s="90">
        <v>4183</v>
      </c>
      <c r="EY54" s="90">
        <v>3719</v>
      </c>
      <c r="EZ54" s="90">
        <v>3820</v>
      </c>
      <c r="FA54" s="90">
        <v>4582</v>
      </c>
      <c r="FB54" s="90">
        <v>4087</v>
      </c>
      <c r="FC54" s="90">
        <v>3283</v>
      </c>
      <c r="FD54" s="90">
        <v>44622</v>
      </c>
      <c r="FE54" s="90">
        <v>3103</v>
      </c>
      <c r="FF54" s="90">
        <v>3485</v>
      </c>
      <c r="FG54" s="90">
        <v>4069</v>
      </c>
      <c r="FH54" s="90">
        <v>3505</v>
      </c>
      <c r="FI54" s="90">
        <v>3885</v>
      </c>
      <c r="FJ54" s="90">
        <v>3973</v>
      </c>
      <c r="FK54" s="90">
        <v>3968</v>
      </c>
      <c r="FL54" s="90">
        <v>4127</v>
      </c>
      <c r="FM54" s="90">
        <v>3841</v>
      </c>
      <c r="FN54" s="90">
        <v>5574</v>
      </c>
      <c r="FO54" s="90">
        <v>4556</v>
      </c>
      <c r="FP54" s="90">
        <v>4017</v>
      </c>
      <c r="FQ54" s="90">
        <v>48103</v>
      </c>
      <c r="FR54" s="90">
        <v>3831</v>
      </c>
      <c r="FS54" s="90">
        <v>3415</v>
      </c>
      <c r="FT54" s="90">
        <v>5435</v>
      </c>
      <c r="FU54" s="90">
        <v>5151</v>
      </c>
      <c r="FV54" s="90">
        <v>5065</v>
      </c>
      <c r="FW54" s="90">
        <v>5094</v>
      </c>
      <c r="FX54" s="90">
        <v>4613</v>
      </c>
      <c r="FY54" s="90">
        <v>4941</v>
      </c>
      <c r="FZ54" s="90">
        <v>4389</v>
      </c>
      <c r="GA54" s="90">
        <v>6096</v>
      </c>
      <c r="GB54" s="90">
        <v>4928</v>
      </c>
      <c r="GC54" s="90">
        <v>4021</v>
      </c>
      <c r="GD54" s="90">
        <v>56979</v>
      </c>
      <c r="GE54" s="90">
        <v>3861</v>
      </c>
      <c r="GF54" s="90">
        <v>3798</v>
      </c>
      <c r="GG54" s="90">
        <v>4464</v>
      </c>
      <c r="GH54" s="90">
        <v>4781</v>
      </c>
      <c r="GI54" s="90">
        <v>5904</v>
      </c>
      <c r="GJ54" s="90">
        <v>4912</v>
      </c>
      <c r="GK54" s="90">
        <v>4839</v>
      </c>
      <c r="GL54" s="90">
        <v>5231</v>
      </c>
      <c r="GM54" s="90">
        <v>5682</v>
      </c>
      <c r="GN54" s="90">
        <v>6531</v>
      </c>
      <c r="GO54" s="90">
        <v>5634</v>
      </c>
      <c r="GP54" s="90">
        <v>4303</v>
      </c>
      <c r="GQ54" s="191">
        <v>59940</v>
      </c>
      <c r="GR54" s="90">
        <v>4036</v>
      </c>
      <c r="GS54" s="24">
        <v>4.5325045325045332</v>
      </c>
      <c r="GT54" s="98">
        <v>4630</v>
      </c>
      <c r="GU54" s="15">
        <v>21.906266456029488</v>
      </c>
      <c r="GV54" s="98">
        <v>5213</v>
      </c>
      <c r="GW54" s="15">
        <v>16.778673835125456</v>
      </c>
      <c r="GX54" s="98">
        <v>5569</v>
      </c>
      <c r="GY54" s="15">
        <v>16.481907550721608</v>
      </c>
      <c r="GZ54" s="98">
        <v>5909</v>
      </c>
      <c r="HA54" s="15">
        <v>8.4688346883465826E-2</v>
      </c>
      <c r="HB54" s="98">
        <v>6241</v>
      </c>
      <c r="HC54" s="15">
        <v>27.056188925081436</v>
      </c>
      <c r="HD54" s="98">
        <v>5370</v>
      </c>
      <c r="HE54" s="15">
        <v>10.973341599504028</v>
      </c>
      <c r="HF54" s="98">
        <v>4736</v>
      </c>
      <c r="HG54" s="15">
        <v>-9.4628178168610244</v>
      </c>
      <c r="HH54" s="98">
        <v>5889</v>
      </c>
      <c r="HI54" s="15">
        <v>3.6430834213305063</v>
      </c>
      <c r="HJ54" s="98">
        <v>6107</v>
      </c>
      <c r="HK54" s="15">
        <v>-6.4921145306997445</v>
      </c>
      <c r="HL54" s="98">
        <v>5575</v>
      </c>
      <c r="HM54" s="15">
        <v>-1.0472133475328382</v>
      </c>
      <c r="HN54" s="98">
        <v>4313</v>
      </c>
      <c r="HO54" s="15">
        <v>0.23239600278874839</v>
      </c>
      <c r="HP54" s="98">
        <v>63588</v>
      </c>
      <c r="HQ54" s="24">
        <v>6.0860860860860955</v>
      </c>
      <c r="HR54" s="98">
        <v>4295</v>
      </c>
      <c r="HS54" s="130">
        <v>6.4172447968285473</v>
      </c>
      <c r="HT54" s="98">
        <v>4384</v>
      </c>
      <c r="HU54" s="130">
        <v>-5.3131749460043176</v>
      </c>
      <c r="HV54" s="98">
        <v>5307</v>
      </c>
      <c r="HW54" s="130">
        <v>1.8031843468252484</v>
      </c>
      <c r="HX54" s="98">
        <v>5244</v>
      </c>
      <c r="HY54" s="130">
        <v>-5.8358771772310973</v>
      </c>
      <c r="HZ54" s="98">
        <v>5417</v>
      </c>
      <c r="IA54" s="130">
        <v>-8.3262819427991186</v>
      </c>
      <c r="IB54" s="98">
        <v>6265</v>
      </c>
      <c r="IC54" s="130">
        <v>0.38455375741066611</v>
      </c>
      <c r="ID54" s="98">
        <v>4608</v>
      </c>
      <c r="IE54" s="130">
        <v>-14.189944134078214</v>
      </c>
      <c r="IF54" s="98">
        <v>5184</v>
      </c>
      <c r="IG54" s="130">
        <v>9.4594594594594525</v>
      </c>
      <c r="IH54" s="98">
        <v>5717</v>
      </c>
      <c r="II54" s="130">
        <v>-2.9206996094413351</v>
      </c>
      <c r="IJ54" s="98">
        <v>6691</v>
      </c>
      <c r="IK54" s="130">
        <v>9.5627967905681963</v>
      </c>
      <c r="IL54" s="98">
        <v>5595</v>
      </c>
      <c r="IM54" s="130">
        <v>0.35874439461882623</v>
      </c>
      <c r="IN54" s="98">
        <v>4541</v>
      </c>
      <c r="IO54" s="130">
        <v>5.2863436123347984</v>
      </c>
      <c r="IP54" s="98">
        <v>63248</v>
      </c>
      <c r="IQ54" s="130">
        <v>-0.53469208026671877</v>
      </c>
      <c r="IR54" s="98">
        <v>3952</v>
      </c>
      <c r="IS54" s="130">
        <v>-7.9860302677531969</v>
      </c>
      <c r="IT54" s="98">
        <v>4553</v>
      </c>
      <c r="IU54" s="130">
        <v>3.8549270072992803</v>
      </c>
      <c r="IV54" s="98">
        <v>5983</v>
      </c>
      <c r="IW54" s="130">
        <v>12.737893348407759</v>
      </c>
      <c r="IX54" s="98">
        <v>6267</v>
      </c>
      <c r="IY54" s="130">
        <v>19.508009153318074</v>
      </c>
      <c r="IZ54" s="98">
        <v>6207</v>
      </c>
      <c r="JA54" s="130">
        <v>14.583717925050777</v>
      </c>
      <c r="JB54" s="98">
        <v>6337</v>
      </c>
      <c r="JC54" s="130">
        <v>1.1492418196328735</v>
      </c>
      <c r="JD54" s="98">
        <v>4567</v>
      </c>
      <c r="JE54" s="130">
        <v>-0.88975694444444198</v>
      </c>
      <c r="JF54" s="98">
        <v>5936</v>
      </c>
      <c r="JG54" s="130">
        <v>14.506172839506171</v>
      </c>
      <c r="JH54" s="98">
        <v>7258</v>
      </c>
      <c r="JI54" s="130">
        <v>26.954696519153408</v>
      </c>
      <c r="JJ54" s="98">
        <v>7553</v>
      </c>
      <c r="JK54" s="130">
        <v>12.88297713346287</v>
      </c>
      <c r="JL54" s="98">
        <v>5565</v>
      </c>
      <c r="JM54" s="130">
        <v>-0.53619302949061698</v>
      </c>
      <c r="JN54" s="98">
        <v>4504</v>
      </c>
      <c r="JO54" s="130">
        <v>-0.81479850253247665</v>
      </c>
      <c r="JP54" s="98">
        <v>68682</v>
      </c>
      <c r="JQ54" s="130">
        <v>8.5915760182140097</v>
      </c>
      <c r="JR54" s="98">
        <v>3867</v>
      </c>
      <c r="JS54" s="130">
        <v>-2.1508097165991891</v>
      </c>
      <c r="JT54" s="98">
        <v>4222</v>
      </c>
      <c r="JU54" s="130">
        <v>-7.269931913024374</v>
      </c>
      <c r="JV54" s="98">
        <v>6236</v>
      </c>
      <c r="JW54" s="130">
        <v>4.2286478355340051</v>
      </c>
      <c r="JX54" s="98">
        <v>6417</v>
      </c>
      <c r="JY54" s="130">
        <v>2.3934897079942452</v>
      </c>
      <c r="JZ54" s="98">
        <v>6654</v>
      </c>
      <c r="KA54" s="130">
        <v>7.2015466408893225</v>
      </c>
      <c r="KB54" s="98">
        <v>4474</v>
      </c>
      <c r="KC54" s="130">
        <v>-29.398769133659464</v>
      </c>
      <c r="KD54" s="98">
        <v>4918</v>
      </c>
      <c r="KE54" s="130">
        <v>7.6855703963214284</v>
      </c>
      <c r="KF54" s="98">
        <v>6372</v>
      </c>
      <c r="KG54" s="130">
        <v>7.3450134770889575</v>
      </c>
      <c r="KH54" s="98">
        <v>6556</v>
      </c>
      <c r="KI54" s="130">
        <v>-9.6720859740975449</v>
      </c>
      <c r="KJ54" s="98">
        <v>7652</v>
      </c>
      <c r="KK54" s="130">
        <v>1.310737455315758</v>
      </c>
      <c r="KL54" s="98">
        <v>6065</v>
      </c>
      <c r="KM54" s="130">
        <v>8.9847259658580434</v>
      </c>
      <c r="KN54" s="98">
        <v>4567</v>
      </c>
      <c r="KO54" s="130">
        <v>1.3987566607460034</v>
      </c>
      <c r="KP54" s="98">
        <v>68000</v>
      </c>
      <c r="KQ54" s="130">
        <v>-0.9929821496170721</v>
      </c>
      <c r="KR54" s="98">
        <v>4468</v>
      </c>
      <c r="KS54" s="130">
        <v>15.541763641065431</v>
      </c>
      <c r="KT54" s="98">
        <v>4745</v>
      </c>
      <c r="KU54" s="130">
        <v>12.387494078635708</v>
      </c>
      <c r="KV54" s="98">
        <v>6342</v>
      </c>
      <c r="KW54" s="130">
        <v>1.6998075689544478</v>
      </c>
      <c r="KX54" s="98">
        <v>6672</v>
      </c>
      <c r="KY54" s="130">
        <v>3.9738195418419719</v>
      </c>
      <c r="KZ54" s="98">
        <v>7362</v>
      </c>
      <c r="LA54" s="130">
        <v>10.640216411181246</v>
      </c>
      <c r="LB54" s="98">
        <v>5873</v>
      </c>
      <c r="LC54" s="130">
        <v>31.269557443004015</v>
      </c>
      <c r="LD54" s="98">
        <v>7081</v>
      </c>
      <c r="LE54" s="130">
        <v>43.981293208621388</v>
      </c>
      <c r="LF54" s="98">
        <v>6816</v>
      </c>
      <c r="LG54" s="130">
        <v>6.9679849340866351</v>
      </c>
      <c r="LH54" s="98">
        <v>7305</v>
      </c>
      <c r="LI54" s="130">
        <v>11.424649176327041</v>
      </c>
      <c r="LJ54" s="98">
        <v>7997</v>
      </c>
      <c r="LK54" s="130">
        <v>4.5086251960271717</v>
      </c>
      <c r="LL54" s="98">
        <v>6414</v>
      </c>
      <c r="LM54" s="130">
        <v>5.7543281121187118</v>
      </c>
      <c r="LN54" s="98">
        <v>4751</v>
      </c>
      <c r="LO54" s="130">
        <v>4.0289029997810477</v>
      </c>
      <c r="LP54" s="98">
        <v>75826</v>
      </c>
      <c r="LQ54" s="130">
        <v>11.50882352941176</v>
      </c>
      <c r="LR54" s="98">
        <v>4843</v>
      </c>
      <c r="LS54" s="130">
        <v>8.393017009847803</v>
      </c>
      <c r="LT54" s="98">
        <v>5085</v>
      </c>
      <c r="LU54" s="130">
        <v>7.1654373024236051</v>
      </c>
      <c r="LV54" s="98">
        <v>6846</v>
      </c>
      <c r="LW54" s="130">
        <v>7.9470198675496651</v>
      </c>
      <c r="LX54" s="98">
        <v>7007</v>
      </c>
      <c r="LY54" s="130">
        <v>5.0209832134292531</v>
      </c>
      <c r="LZ54" s="98">
        <v>6053</v>
      </c>
      <c r="MA54" s="130">
        <v>-17.780494430861182</v>
      </c>
      <c r="MB54" s="98">
        <v>5656</v>
      </c>
      <c r="MC54" s="130">
        <v>-3.694874851013108</v>
      </c>
      <c r="MD54" s="98">
        <v>6887</v>
      </c>
      <c r="ME54" s="130">
        <v>-2.7397260273972601</v>
      </c>
      <c r="MF54" s="98">
        <v>7650</v>
      </c>
      <c r="MG54" s="130">
        <v>12.23591549295775</v>
      </c>
      <c r="MH54" s="98">
        <v>7698</v>
      </c>
      <c r="MI54" s="130">
        <v>5.3798767967145888</v>
      </c>
      <c r="MJ54" s="98">
        <v>8254</v>
      </c>
      <c r="MK54" s="130">
        <v>3.213705139427292</v>
      </c>
      <c r="ML54" s="98">
        <v>6644</v>
      </c>
      <c r="MM54" s="130">
        <v>3.5859058309946956</v>
      </c>
      <c r="MN54" s="98">
        <v>5736</v>
      </c>
      <c r="MO54" s="130">
        <v>20.732477373184601</v>
      </c>
      <c r="MP54" s="98">
        <v>78359</v>
      </c>
      <c r="MQ54" s="130">
        <v>3.3405428217234245</v>
      </c>
      <c r="MR54" s="98">
        <v>5284</v>
      </c>
      <c r="MS54" s="130">
        <v>9.105926078876724</v>
      </c>
      <c r="MT54" s="192">
        <v>5314</v>
      </c>
      <c r="MU54" s="130">
        <v>4.5034414945919421</v>
      </c>
      <c r="MV54" s="98">
        <v>7359</v>
      </c>
      <c r="MW54" s="130">
        <v>7.4934268185801844</v>
      </c>
      <c r="MX54" s="98">
        <v>8983</v>
      </c>
      <c r="MY54" s="130">
        <v>28.200371057513919</v>
      </c>
      <c r="MZ54" s="98">
        <v>7480</v>
      </c>
      <c r="NA54" s="130">
        <v>23.575086733850981</v>
      </c>
      <c r="NB54" s="98">
        <v>6551</v>
      </c>
      <c r="NC54" s="130">
        <v>15.823903818953333</v>
      </c>
      <c r="ND54" s="98">
        <v>7889</v>
      </c>
      <c r="NE54" s="130">
        <v>14.549150573544356</v>
      </c>
      <c r="NF54" s="98">
        <v>7786</v>
      </c>
      <c r="NG54" s="130">
        <v>1.777777777777767</v>
      </c>
      <c r="NH54" s="98">
        <v>7783</v>
      </c>
      <c r="NI54" s="130">
        <v>1.1041829046505525</v>
      </c>
      <c r="NJ54" s="98">
        <v>8082</v>
      </c>
      <c r="NK54" s="130">
        <v>-2.0838381390840821</v>
      </c>
      <c r="NL54" s="98">
        <v>6280</v>
      </c>
      <c r="NM54" s="130">
        <v>-5.478627332931973</v>
      </c>
      <c r="NN54" s="98">
        <v>5410</v>
      </c>
      <c r="NO54" s="130">
        <v>-5.6834030683403096</v>
      </c>
      <c r="NP54" s="98">
        <v>84201</v>
      </c>
      <c r="NQ54" s="130">
        <v>7.4554294975688773</v>
      </c>
      <c r="NR54" s="98">
        <v>5046</v>
      </c>
      <c r="NS54" s="130">
        <v>-4.5041635124905337</v>
      </c>
      <c r="NT54" s="192">
        <v>5411</v>
      </c>
      <c r="NU54" s="130">
        <v>1.8253669552126484</v>
      </c>
      <c r="NV54" s="98">
        <v>7763</v>
      </c>
      <c r="NW54" s="130">
        <v>5.4898763418942842</v>
      </c>
      <c r="NX54" s="98">
        <v>8536</v>
      </c>
      <c r="NY54" s="130">
        <v>-4.976065902259819</v>
      </c>
      <c r="NZ54" s="98">
        <v>6263</v>
      </c>
      <c r="OA54" s="130">
        <v>-16.270053475935832</v>
      </c>
      <c r="OB54" s="98">
        <v>7257</v>
      </c>
      <c r="OC54" s="130">
        <v>10.776980613646781</v>
      </c>
      <c r="OD54" s="98">
        <v>8133</v>
      </c>
      <c r="OE54" s="130">
        <v>3.0929141843072605</v>
      </c>
      <c r="OF54" s="98">
        <v>8057</v>
      </c>
      <c r="OG54" s="130">
        <v>3.480606216285631</v>
      </c>
      <c r="OH54" s="98">
        <v>8985</v>
      </c>
      <c r="OI54" s="130">
        <v>15.443916227675714</v>
      </c>
      <c r="OJ54" s="98">
        <v>10089</v>
      </c>
      <c r="OK54" s="130">
        <v>24.832962138084635</v>
      </c>
      <c r="OL54" s="98">
        <v>8050</v>
      </c>
      <c r="OM54" s="130">
        <v>28.184713375796179</v>
      </c>
      <c r="ON54" s="98">
        <v>6275</v>
      </c>
      <c r="OO54" s="130">
        <v>15.988909426987053</v>
      </c>
      <c r="OP54" s="98">
        <v>89865</v>
      </c>
      <c r="OQ54" s="130">
        <v>6.7267609648341553</v>
      </c>
      <c r="OR54" s="98">
        <v>5638</v>
      </c>
      <c r="OS54" s="130">
        <v>11.732065001981763</v>
      </c>
      <c r="OT54" s="192">
        <v>4550</v>
      </c>
      <c r="OU54" s="130">
        <v>-15.91203104786546</v>
      </c>
      <c r="OV54" s="192">
        <v>1104</v>
      </c>
      <c r="OW54" s="130">
        <v>-85.778693803941778</v>
      </c>
      <c r="OX54" s="192">
        <v>211</v>
      </c>
      <c r="OY54" s="130">
        <v>-97.528116213683219</v>
      </c>
      <c r="OZ54" s="192">
        <v>172</v>
      </c>
      <c r="PA54" s="130">
        <v>-97.253712278460796</v>
      </c>
      <c r="PB54" s="192">
        <v>345</v>
      </c>
      <c r="PC54" s="130">
        <v>-95.245969408846634</v>
      </c>
      <c r="PD54" s="192">
        <v>697</v>
      </c>
      <c r="PE54" s="130">
        <v>-91.429976638386819</v>
      </c>
      <c r="PF54" s="192">
        <v>1040</v>
      </c>
      <c r="PG54" s="130">
        <v>-87.091969715775107</v>
      </c>
      <c r="PH54" s="192">
        <v>1077</v>
      </c>
      <c r="PI54" s="130">
        <v>-88.01335559265442</v>
      </c>
      <c r="PJ54" s="192">
        <v>1080</v>
      </c>
      <c r="PK54" s="130">
        <v>-89.295272078501341</v>
      </c>
      <c r="PL54" s="192">
        <v>1095</v>
      </c>
      <c r="PM54" s="130">
        <v>-86.397515527950304</v>
      </c>
      <c r="PN54" s="192">
        <v>1191</v>
      </c>
      <c r="PO54" s="130">
        <v>-81.019920318725099</v>
      </c>
      <c r="PP54" s="98">
        <v>18200</v>
      </c>
      <c r="PQ54" s="130">
        <v>-79.747398876091907</v>
      </c>
      <c r="PR54" s="98">
        <v>1169</v>
      </c>
      <c r="PS54" s="130">
        <v>-79.265697055693508</v>
      </c>
      <c r="PT54" s="192">
        <v>1295</v>
      </c>
      <c r="PU54" s="130">
        <v>-71.538461538461533</v>
      </c>
      <c r="PV54" s="192">
        <v>1280</v>
      </c>
      <c r="PW54" s="130">
        <v>15.94202898550725</v>
      </c>
      <c r="PX54" s="192">
        <v>1133</v>
      </c>
      <c r="PY54" s="130">
        <v>436.96682464454977</v>
      </c>
      <c r="PZ54" s="192">
        <v>1178</v>
      </c>
      <c r="QA54" s="130">
        <v>584.88372093023258</v>
      </c>
      <c r="QB54" s="192">
        <v>1271</v>
      </c>
      <c r="QC54" s="130">
        <v>268.40579710144931</v>
      </c>
      <c r="QD54" s="192">
        <v>1396</v>
      </c>
      <c r="QE54" s="130">
        <v>100.28694404591106</v>
      </c>
      <c r="QF54" s="192">
        <v>2156</v>
      </c>
      <c r="QG54" s="130">
        <v>107.30769230769232</v>
      </c>
      <c r="QH54" s="192">
        <v>1587</v>
      </c>
      <c r="QI54" s="130">
        <v>47.353760445682447</v>
      </c>
      <c r="QJ54" s="192">
        <v>1836</v>
      </c>
      <c r="QK54" s="130">
        <v>70</v>
      </c>
      <c r="QL54" s="192">
        <v>1572</v>
      </c>
      <c r="QM54" s="130">
        <v>43.561643835616451</v>
      </c>
      <c r="QN54" s="192">
        <v>1277</v>
      </c>
      <c r="QO54" s="130">
        <v>7.2208228379512907</v>
      </c>
      <c r="QP54" s="98">
        <v>17150</v>
      </c>
      <c r="QQ54" s="130">
        <v>-5.7692307692307709</v>
      </c>
      <c r="QR54" s="98">
        <v>1559</v>
      </c>
      <c r="QS54" s="130">
        <v>33.361847733105222</v>
      </c>
      <c r="QT54" s="98">
        <v>1871</v>
      </c>
      <c r="QU54" s="130">
        <v>44.478764478764489</v>
      </c>
      <c r="QV54" s="98">
        <v>2009</v>
      </c>
      <c r="QW54" s="130">
        <v>56.953125000000007</v>
      </c>
      <c r="QX54" s="98">
        <v>2586</v>
      </c>
      <c r="QY54" s="130">
        <v>128.24360105913507</v>
      </c>
      <c r="QZ54" s="98">
        <v>4009</v>
      </c>
      <c r="RA54" s="130">
        <v>240.32258064516131</v>
      </c>
      <c r="RB54" s="98">
        <v>3938</v>
      </c>
      <c r="RC54" s="130">
        <v>209.83477576711249</v>
      </c>
      <c r="RD54" s="98">
        <v>3949</v>
      </c>
      <c r="RE54" s="130">
        <v>182.87965616045847</v>
      </c>
      <c r="RF54" s="98">
        <v>4970</v>
      </c>
      <c r="RG54" s="130">
        <v>130.51948051948051</v>
      </c>
      <c r="RH54" s="98">
        <v>5425</v>
      </c>
      <c r="RI54" s="130">
        <v>241.83994959042218</v>
      </c>
      <c r="RJ54" s="98">
        <v>6736</v>
      </c>
      <c r="RK54" s="130">
        <v>266.88453159041393</v>
      </c>
      <c r="RL54" s="98">
        <v>5754</v>
      </c>
      <c r="RM54" s="130">
        <v>266.03053435114504</v>
      </c>
      <c r="RN54" s="98">
        <v>4560</v>
      </c>
      <c r="RO54" s="130">
        <v>257.08692247454974</v>
      </c>
      <c r="RP54" s="98">
        <v>47366</v>
      </c>
      <c r="RQ54" s="130">
        <v>176.18658892128281</v>
      </c>
      <c r="RR54" s="98">
        <v>3969</v>
      </c>
      <c r="RS54" s="130">
        <v>154.58627325208468</v>
      </c>
      <c r="RT54" s="98">
        <v>4233</v>
      </c>
      <c r="RU54" s="130">
        <v>126.24265098877605</v>
      </c>
      <c r="RV54" s="98">
        <v>6294</v>
      </c>
      <c r="RW54" s="130">
        <v>213.29019412643103</v>
      </c>
      <c r="RX54" s="98">
        <v>7766</v>
      </c>
      <c r="RY54" s="130">
        <v>200.30935808197987</v>
      </c>
      <c r="RZ54" s="98">
        <v>7567</v>
      </c>
      <c r="SA54" s="130">
        <v>88.750311798453481</v>
      </c>
      <c r="SB54" s="98">
        <v>6855</v>
      </c>
      <c r="SC54" s="130">
        <v>74.073133570340261</v>
      </c>
      <c r="SD54" s="98">
        <v>7643</v>
      </c>
      <c r="SE54" s="130">
        <v>93.542669030134221</v>
      </c>
      <c r="SF54" s="98">
        <v>8371</v>
      </c>
      <c r="SG54" s="130">
        <v>68.430583501006041</v>
      </c>
      <c r="SH54" s="98">
        <v>8804</v>
      </c>
      <c r="SI54" s="130">
        <v>62.285714285714278</v>
      </c>
      <c r="SJ54" s="98">
        <v>7927</v>
      </c>
      <c r="SK54" s="130">
        <v>17.681116389548702</v>
      </c>
      <c r="SL54" s="98">
        <v>6672</v>
      </c>
      <c r="SM54" s="130">
        <v>15.954118873826895</v>
      </c>
      <c r="SN54" s="98">
        <v>5364</v>
      </c>
      <c r="SO54" s="130">
        <v>17.631578947368421</v>
      </c>
      <c r="SP54" s="98">
        <v>81465</v>
      </c>
      <c r="SQ54" s="130">
        <v>71.990457290039274</v>
      </c>
      <c r="SR54" s="98">
        <v>5259</v>
      </c>
      <c r="SS54" s="130">
        <v>32.501889644746782</v>
      </c>
      <c r="ST54" s="98">
        <v>5612</v>
      </c>
      <c r="SU54" s="130">
        <v>32.577368296716273</v>
      </c>
      <c r="SV54" s="98">
        <v>7493</v>
      </c>
      <c r="SW54" s="130">
        <v>19.049888782967916</v>
      </c>
      <c r="SX54" s="98">
        <v>11853</v>
      </c>
      <c r="SY54" s="130">
        <v>52.626834921452485</v>
      </c>
      <c r="SZ54" s="98">
        <v>9136</v>
      </c>
      <c r="TA54" s="130">
        <v>20.734769393418784</v>
      </c>
      <c r="TB54" s="98">
        <v>8971</v>
      </c>
      <c r="TC54" s="130">
        <v>30.867979576951132</v>
      </c>
      <c r="TD54" s="98">
        <v>8888</v>
      </c>
      <c r="TE54" s="130">
        <v>16.289415151118682</v>
      </c>
      <c r="TF54" s="98">
        <v>10436</v>
      </c>
      <c r="TG54" s="130">
        <v>24.668498387289461</v>
      </c>
      <c r="TH54" s="98">
        <v>10094</v>
      </c>
      <c r="TI54" s="130">
        <v>14.652430713312125</v>
      </c>
      <c r="TJ54" s="98">
        <v>11521</v>
      </c>
      <c r="TK54" s="130">
        <v>45.338715781506231</v>
      </c>
      <c r="TL54" s="98">
        <v>8319</v>
      </c>
      <c r="TM54" s="130">
        <v>24.685251798561158</v>
      </c>
      <c r="TN54" s="98">
        <v>6079</v>
      </c>
      <c r="TO54" s="130">
        <v>13.329604772557801</v>
      </c>
      <c r="TP54" s="98">
        <v>103661</v>
      </c>
      <c r="TQ54" s="130">
        <v>27.246056588719082</v>
      </c>
      <c r="TR54" s="98">
        <v>5684</v>
      </c>
      <c r="TS54" s="130">
        <v>8.0813842935919311</v>
      </c>
      <c r="TT54" s="98">
        <v>6195</v>
      </c>
      <c r="TU54" s="130">
        <v>10.388453314326451</v>
      </c>
      <c r="TV54" s="98">
        <v>10830</v>
      </c>
      <c r="TW54" s="130">
        <v>44.534899239289992</v>
      </c>
      <c r="TX54" s="98">
        <f>SUM(TX55:TX76)</f>
        <v>14538</v>
      </c>
      <c r="TY54" s="130">
        <f t="shared" si="35"/>
        <v>22.652493039736775</v>
      </c>
      <c r="TZ54" s="98">
        <f>SUM(TZ55:TZ76)</f>
        <v>11215</v>
      </c>
      <c r="UA54" s="130">
        <f t="shared" si="36"/>
        <v>22.756129597197905</v>
      </c>
      <c r="UB54" s="98">
        <f>SUM(UB55:UB76)</f>
        <v>10033</v>
      </c>
      <c r="UC54" s="130">
        <f t="shared" si="37"/>
        <v>11.83814513432171</v>
      </c>
      <c r="UD54" s="98">
        <v>11499</v>
      </c>
      <c r="UE54" s="130">
        <v>29.376687668766888</v>
      </c>
      <c r="UF54" s="98">
        <v>12441</v>
      </c>
      <c r="UG54" s="130">
        <v>19.21234189344576</v>
      </c>
      <c r="UH54" s="98">
        <v>14433</v>
      </c>
      <c r="UI54" s="130">
        <v>42.985932236972467</v>
      </c>
      <c r="UJ54" s="98">
        <v>15511</v>
      </c>
      <c r="UK54" s="130">
        <v>34.632410381043321</v>
      </c>
      <c r="UL54" s="98">
        <v>12168</v>
      </c>
      <c r="UM54" s="130">
        <v>46.267580238009387</v>
      </c>
      <c r="UN54" s="98">
        <v>5680</v>
      </c>
      <c r="UO54" s="130">
        <v>-6.5635795361079108</v>
      </c>
      <c r="UP54" s="98">
        <f t="shared" si="30"/>
        <v>130227</v>
      </c>
      <c r="UQ54" s="122">
        <f t="shared" si="31"/>
        <v>25.627767434232741</v>
      </c>
      <c r="UR54" s="98">
        <v>5257</v>
      </c>
      <c r="US54" s="130">
        <v>-7.5123152709359653</v>
      </c>
      <c r="UT54" s="98">
        <v>6553</v>
      </c>
      <c r="UU54" s="130">
        <v>5.778853914447124</v>
      </c>
      <c r="UV54" s="98">
        <f>SUM(UV55:UV76)</f>
        <v>10065</v>
      </c>
      <c r="UW54" s="130">
        <f t="shared" si="38"/>
        <v>-7.0637119113573394</v>
      </c>
      <c r="UX54" s="98"/>
      <c r="UY54" s="130"/>
      <c r="UZ54" s="98"/>
      <c r="VA54" s="130"/>
      <c r="VB54" s="98"/>
      <c r="VC54" s="130"/>
      <c r="VD54" s="98"/>
      <c r="VE54" s="130"/>
      <c r="VF54" s="98"/>
      <c r="VG54" s="130"/>
      <c r="VH54" s="98"/>
      <c r="VI54" s="130"/>
      <c r="VJ54" s="98"/>
      <c r="VK54" s="130"/>
      <c r="VL54" s="98"/>
      <c r="VM54" s="130"/>
      <c r="VN54" s="98"/>
      <c r="VO54" s="130"/>
      <c r="VP54" s="98">
        <f t="shared" si="33"/>
        <v>21875</v>
      </c>
      <c r="VQ54" s="122">
        <f t="shared" si="34"/>
        <v>-3.6725527323968499</v>
      </c>
    </row>
    <row r="55" spans="1:589">
      <c r="A55" s="83"/>
      <c r="B55" s="84"/>
      <c r="C55" s="104" t="s">
        <v>736</v>
      </c>
      <c r="D55" s="90">
        <v>0</v>
      </c>
      <c r="E55" s="20">
        <v>567</v>
      </c>
      <c r="F55" s="20">
        <v>861</v>
      </c>
      <c r="G55" s="20">
        <v>915</v>
      </c>
      <c r="H55" s="20">
        <v>1721</v>
      </c>
      <c r="I55" s="20">
        <v>1855</v>
      </c>
      <c r="J55" s="20">
        <v>3394</v>
      </c>
      <c r="K55" s="20">
        <v>4054</v>
      </c>
      <c r="L55" s="20">
        <v>4356</v>
      </c>
      <c r="M55" s="20">
        <v>4810</v>
      </c>
      <c r="N55" s="20">
        <v>3452</v>
      </c>
      <c r="O55" s="20">
        <v>5280</v>
      </c>
      <c r="P55" s="20">
        <v>5065</v>
      </c>
      <c r="Q55" s="20">
        <v>5610</v>
      </c>
      <c r="R55" s="21">
        <v>382</v>
      </c>
      <c r="S55" s="21">
        <v>365</v>
      </c>
      <c r="T55" s="21">
        <v>638</v>
      </c>
      <c r="U55" s="21">
        <v>627</v>
      </c>
      <c r="V55" s="21">
        <v>561</v>
      </c>
      <c r="W55" s="21">
        <v>333</v>
      </c>
      <c r="X55" s="21">
        <v>470</v>
      </c>
      <c r="Y55" s="21">
        <v>797</v>
      </c>
      <c r="Z55" s="21">
        <v>694</v>
      </c>
      <c r="AA55" s="21">
        <v>652</v>
      </c>
      <c r="AB55" s="21">
        <v>443</v>
      </c>
      <c r="AC55" s="21">
        <v>458</v>
      </c>
      <c r="AD55" s="20">
        <v>6420</v>
      </c>
      <c r="AE55" s="21">
        <v>348</v>
      </c>
      <c r="AF55" s="21">
        <v>336</v>
      </c>
      <c r="AG55" s="21">
        <v>478</v>
      </c>
      <c r="AH55" s="21">
        <v>346</v>
      </c>
      <c r="AI55" s="21">
        <v>401</v>
      </c>
      <c r="AJ55" s="21">
        <v>439</v>
      </c>
      <c r="AK55" s="21">
        <v>363</v>
      </c>
      <c r="AL55" s="21">
        <v>305</v>
      </c>
      <c r="AM55" s="21">
        <v>420</v>
      </c>
      <c r="AN55" s="21">
        <v>635</v>
      </c>
      <c r="AO55" s="21">
        <v>465</v>
      </c>
      <c r="AP55" s="21">
        <v>415</v>
      </c>
      <c r="AQ55" s="20">
        <v>4951</v>
      </c>
      <c r="AR55" s="21">
        <v>638</v>
      </c>
      <c r="AS55" s="21">
        <v>423</v>
      </c>
      <c r="AT55" s="21">
        <v>459</v>
      </c>
      <c r="AU55" s="21">
        <v>401</v>
      </c>
      <c r="AV55" s="21">
        <v>567</v>
      </c>
      <c r="AW55" s="21">
        <v>413</v>
      </c>
      <c r="AX55" s="21">
        <v>531</v>
      </c>
      <c r="AY55" s="21">
        <v>235</v>
      </c>
      <c r="AZ55" s="21">
        <v>331</v>
      </c>
      <c r="BA55" s="21">
        <v>655</v>
      </c>
      <c r="BB55" s="21">
        <v>704</v>
      </c>
      <c r="BC55" s="21">
        <v>534</v>
      </c>
      <c r="BD55" s="20">
        <v>5891</v>
      </c>
      <c r="BE55" s="21">
        <v>367</v>
      </c>
      <c r="BF55" s="21">
        <v>615</v>
      </c>
      <c r="BG55" s="21">
        <v>531</v>
      </c>
      <c r="BH55" s="21">
        <v>517</v>
      </c>
      <c r="BI55" s="21">
        <v>595</v>
      </c>
      <c r="BJ55" s="21">
        <v>590</v>
      </c>
      <c r="BK55" s="21">
        <v>453</v>
      </c>
      <c r="BL55" s="21">
        <v>540</v>
      </c>
      <c r="BM55" s="21">
        <v>504</v>
      </c>
      <c r="BN55" s="21">
        <v>518</v>
      </c>
      <c r="BO55" s="21">
        <v>592</v>
      </c>
      <c r="BP55" s="21">
        <v>405</v>
      </c>
      <c r="BQ55" s="20">
        <v>6227</v>
      </c>
      <c r="BR55" s="21">
        <v>313</v>
      </c>
      <c r="BS55" s="21">
        <v>444</v>
      </c>
      <c r="BT55" s="21">
        <v>516</v>
      </c>
      <c r="BU55" s="21">
        <v>549</v>
      </c>
      <c r="BV55" s="21">
        <v>784</v>
      </c>
      <c r="BW55" s="21">
        <v>3459</v>
      </c>
      <c r="BX55" s="21">
        <v>754</v>
      </c>
      <c r="BY55" s="21">
        <v>652</v>
      </c>
      <c r="BZ55" s="21">
        <v>802</v>
      </c>
      <c r="CA55" s="21">
        <v>859</v>
      </c>
      <c r="CB55" s="21">
        <v>655</v>
      </c>
      <c r="CC55" s="21">
        <v>538</v>
      </c>
      <c r="CD55" s="20">
        <v>10325</v>
      </c>
      <c r="CE55" s="21">
        <v>509</v>
      </c>
      <c r="CF55" s="21">
        <v>473</v>
      </c>
      <c r="CG55" s="21">
        <v>542</v>
      </c>
      <c r="CH55" s="21">
        <v>523</v>
      </c>
      <c r="CI55" s="21">
        <v>528</v>
      </c>
      <c r="CJ55" s="21">
        <v>725</v>
      </c>
      <c r="CK55" s="21">
        <v>910</v>
      </c>
      <c r="CL55" s="21">
        <v>983</v>
      </c>
      <c r="CM55" s="21">
        <v>647</v>
      </c>
      <c r="CN55" s="21">
        <v>882</v>
      </c>
      <c r="CO55" s="21">
        <v>640</v>
      </c>
      <c r="CP55" s="21">
        <v>628</v>
      </c>
      <c r="CQ55" s="20">
        <v>7990</v>
      </c>
      <c r="CR55" s="21">
        <v>552</v>
      </c>
      <c r="CS55" s="21">
        <v>839</v>
      </c>
      <c r="CT55" s="21">
        <v>705</v>
      </c>
      <c r="CU55" s="21">
        <v>768</v>
      </c>
      <c r="CV55" s="21">
        <v>789</v>
      </c>
      <c r="CW55" s="21">
        <v>658</v>
      </c>
      <c r="CX55" s="21">
        <v>773</v>
      </c>
      <c r="CY55" s="21">
        <v>591</v>
      </c>
      <c r="CZ55" s="21">
        <v>555</v>
      </c>
      <c r="DA55" s="21">
        <v>982</v>
      </c>
      <c r="DB55" s="21">
        <v>792</v>
      </c>
      <c r="DC55" s="21">
        <v>641</v>
      </c>
      <c r="DD55" s="20">
        <v>8645</v>
      </c>
      <c r="DE55" s="21">
        <v>694</v>
      </c>
      <c r="DF55" s="21">
        <v>503</v>
      </c>
      <c r="DG55" s="21">
        <v>661</v>
      </c>
      <c r="DH55" s="21">
        <v>645</v>
      </c>
      <c r="DI55" s="21">
        <v>875</v>
      </c>
      <c r="DJ55" s="21">
        <v>838</v>
      </c>
      <c r="DK55" s="21">
        <v>774</v>
      </c>
      <c r="DL55" s="21">
        <v>737</v>
      </c>
      <c r="DM55" s="21">
        <v>673</v>
      </c>
      <c r="DN55" s="21">
        <v>1105</v>
      </c>
      <c r="DO55" s="21">
        <v>799</v>
      </c>
      <c r="DP55" s="21">
        <v>672</v>
      </c>
      <c r="DQ55" s="20">
        <v>8976</v>
      </c>
      <c r="DR55" s="21">
        <v>556</v>
      </c>
      <c r="DS55" s="21">
        <v>627</v>
      </c>
      <c r="DT55" s="21">
        <v>662</v>
      </c>
      <c r="DU55" s="21">
        <v>871</v>
      </c>
      <c r="DV55" s="21">
        <v>980</v>
      </c>
      <c r="DW55" s="21">
        <v>673</v>
      </c>
      <c r="DX55" s="21">
        <v>661</v>
      </c>
      <c r="DY55" s="21">
        <v>747</v>
      </c>
      <c r="DZ55" s="21">
        <v>891</v>
      </c>
      <c r="EA55" s="21">
        <v>806</v>
      </c>
      <c r="EB55" s="21">
        <v>692</v>
      </c>
      <c r="EC55" s="21">
        <v>803</v>
      </c>
      <c r="ED55" s="13">
        <v>8969</v>
      </c>
      <c r="EE55" s="21">
        <v>739</v>
      </c>
      <c r="EF55" s="21">
        <v>653</v>
      </c>
      <c r="EG55" s="21">
        <v>934</v>
      </c>
      <c r="EH55" s="21">
        <v>916</v>
      </c>
      <c r="EI55" s="21">
        <v>841</v>
      </c>
      <c r="EJ55" s="21">
        <v>1095</v>
      </c>
      <c r="EK55" s="21">
        <v>743</v>
      </c>
      <c r="EL55" s="21">
        <v>1268</v>
      </c>
      <c r="EM55" s="21">
        <v>991</v>
      </c>
      <c r="EN55" s="21">
        <v>1537</v>
      </c>
      <c r="EO55" s="21">
        <v>942</v>
      </c>
      <c r="EP55" s="21">
        <v>966</v>
      </c>
      <c r="EQ55" s="20">
        <v>11625</v>
      </c>
      <c r="ER55" s="21">
        <v>836</v>
      </c>
      <c r="ES55" s="21">
        <v>853</v>
      </c>
      <c r="ET55" s="21">
        <v>1097</v>
      </c>
      <c r="EU55" s="21">
        <v>1059</v>
      </c>
      <c r="EV55" s="21">
        <v>1299</v>
      </c>
      <c r="EW55" s="21">
        <v>1228</v>
      </c>
      <c r="EX55" s="21">
        <v>1266</v>
      </c>
      <c r="EY55" s="21">
        <v>995</v>
      </c>
      <c r="EZ55" s="21">
        <v>1181</v>
      </c>
      <c r="FA55" s="21">
        <v>938</v>
      </c>
      <c r="FB55" s="21">
        <v>916</v>
      </c>
      <c r="FC55" s="21">
        <v>906</v>
      </c>
      <c r="FD55" s="20">
        <v>12574</v>
      </c>
      <c r="FE55" s="21">
        <v>665</v>
      </c>
      <c r="FF55" s="21">
        <v>797</v>
      </c>
      <c r="FG55" s="21">
        <v>912</v>
      </c>
      <c r="FH55" s="21">
        <v>1034</v>
      </c>
      <c r="FI55" s="21">
        <v>1123</v>
      </c>
      <c r="FJ55" s="21">
        <v>1020</v>
      </c>
      <c r="FK55" s="21">
        <v>1119</v>
      </c>
      <c r="FL55" s="21">
        <v>1070</v>
      </c>
      <c r="FM55" s="21">
        <v>1108</v>
      </c>
      <c r="FN55" s="21">
        <v>1297</v>
      </c>
      <c r="FO55" s="21">
        <v>1139</v>
      </c>
      <c r="FP55" s="21">
        <v>1125</v>
      </c>
      <c r="FQ55" s="20">
        <v>12409</v>
      </c>
      <c r="FR55" s="21">
        <v>969</v>
      </c>
      <c r="FS55" s="21">
        <v>874</v>
      </c>
      <c r="FT55" s="21">
        <v>1492</v>
      </c>
      <c r="FU55" s="21">
        <v>1676</v>
      </c>
      <c r="FV55" s="21">
        <v>1437</v>
      </c>
      <c r="FW55" s="21">
        <v>1359</v>
      </c>
      <c r="FX55" s="21">
        <v>1348</v>
      </c>
      <c r="FY55" s="21">
        <v>1446</v>
      </c>
      <c r="FZ55" s="21">
        <v>1448</v>
      </c>
      <c r="GA55" s="22">
        <v>1597</v>
      </c>
      <c r="GB55" s="22">
        <v>1472</v>
      </c>
      <c r="GC55" s="21">
        <v>1202</v>
      </c>
      <c r="GD55" s="20">
        <v>16320</v>
      </c>
      <c r="GE55" s="19">
        <v>1055</v>
      </c>
      <c r="GF55" s="18">
        <v>1104</v>
      </c>
      <c r="GG55" s="18">
        <v>1364</v>
      </c>
      <c r="GH55" s="18">
        <v>1497</v>
      </c>
      <c r="GI55" s="18">
        <v>1662</v>
      </c>
      <c r="GJ55" s="18">
        <v>1486</v>
      </c>
      <c r="GK55" s="18">
        <v>1471</v>
      </c>
      <c r="GL55" s="18">
        <v>1733</v>
      </c>
      <c r="GM55" s="18">
        <v>1533</v>
      </c>
      <c r="GN55" s="17">
        <v>1610</v>
      </c>
      <c r="GO55" s="17">
        <v>1582</v>
      </c>
      <c r="GP55" s="16">
        <v>1201</v>
      </c>
      <c r="GQ55" s="56">
        <v>17298</v>
      </c>
      <c r="GR55" s="54">
        <v>1281</v>
      </c>
      <c r="GS55" s="24">
        <v>21.421800947867297</v>
      </c>
      <c r="GT55" s="67">
        <v>1355</v>
      </c>
      <c r="GU55" s="15">
        <v>22.735507246376805</v>
      </c>
      <c r="GV55" s="67">
        <v>1446</v>
      </c>
      <c r="GW55" s="15">
        <v>6.011730205278587</v>
      </c>
      <c r="GX55" s="67">
        <v>1747</v>
      </c>
      <c r="GY55" s="15">
        <v>16.700066800267209</v>
      </c>
      <c r="GZ55" s="67">
        <v>1657</v>
      </c>
      <c r="HA55" s="15">
        <v>-0.30084235860409203</v>
      </c>
      <c r="HB55" s="67">
        <v>2050</v>
      </c>
      <c r="HC55" s="15">
        <v>37.954239569313586</v>
      </c>
      <c r="HD55" s="67">
        <v>1723</v>
      </c>
      <c r="HE55" s="15">
        <v>17.131203263086327</v>
      </c>
      <c r="HF55" s="67">
        <v>1508</v>
      </c>
      <c r="HG55" s="15">
        <v>-12.983266012694749</v>
      </c>
      <c r="HH55" s="67">
        <v>1825</v>
      </c>
      <c r="HI55" s="15">
        <v>19.047619047619047</v>
      </c>
      <c r="HJ55" s="67">
        <v>1841</v>
      </c>
      <c r="HK55" s="15">
        <v>14.347826086956527</v>
      </c>
      <c r="HL55" s="67">
        <v>1535</v>
      </c>
      <c r="HM55" s="15">
        <v>-2.9709228824273071</v>
      </c>
      <c r="HN55" s="67">
        <v>1322</v>
      </c>
      <c r="HO55" s="15">
        <v>10.074937552039964</v>
      </c>
      <c r="HP55" s="72">
        <v>19290</v>
      </c>
      <c r="HQ55" s="24">
        <v>11.515782171349297</v>
      </c>
      <c r="HR55" s="67">
        <v>1358</v>
      </c>
      <c r="HS55" s="15">
        <v>6.0109289617486406</v>
      </c>
      <c r="HT55" s="67">
        <v>1404</v>
      </c>
      <c r="HU55" s="15">
        <v>3.616236162361619</v>
      </c>
      <c r="HV55" s="67">
        <v>1611</v>
      </c>
      <c r="HW55" s="15">
        <v>11.410788381742742</v>
      </c>
      <c r="HX55" s="67">
        <v>1595</v>
      </c>
      <c r="HY55" s="15">
        <v>-8.7006296508299936</v>
      </c>
      <c r="HZ55" s="67">
        <v>1607</v>
      </c>
      <c r="IA55" s="15">
        <v>-3.0175015087507528</v>
      </c>
      <c r="IB55" s="67">
        <v>1817</v>
      </c>
      <c r="IC55" s="15">
        <v>-11.365853658536585</v>
      </c>
      <c r="ID55" s="67">
        <v>1690</v>
      </c>
      <c r="IE55" s="15">
        <v>-1.9152640742890359</v>
      </c>
      <c r="IF55" s="67">
        <v>1751</v>
      </c>
      <c r="IG55" s="15">
        <v>16.114058355437667</v>
      </c>
      <c r="IH55" s="67">
        <v>1683</v>
      </c>
      <c r="II55" s="15">
        <v>-7.7808219178082227</v>
      </c>
      <c r="IJ55" s="67">
        <v>2138</v>
      </c>
      <c r="IK55" s="15">
        <v>16.132536664856055</v>
      </c>
      <c r="IL55" s="67">
        <v>1769</v>
      </c>
      <c r="IM55" s="15">
        <v>15.244299674267104</v>
      </c>
      <c r="IN55" s="67">
        <v>1275</v>
      </c>
      <c r="IO55" s="15">
        <v>-3.5552193645990937</v>
      </c>
      <c r="IP55" s="98">
        <v>19698</v>
      </c>
      <c r="IQ55" s="15">
        <v>2.115085536547423</v>
      </c>
      <c r="IR55" s="67">
        <v>1315</v>
      </c>
      <c r="IS55" s="15">
        <v>-3.1664212076583209</v>
      </c>
      <c r="IT55" s="67">
        <v>1447</v>
      </c>
      <c r="IU55" s="15">
        <v>3.0626780626780592</v>
      </c>
      <c r="IV55" s="124">
        <v>1669</v>
      </c>
      <c r="IW55" s="130">
        <v>3.6002482929857305</v>
      </c>
      <c r="IX55" s="124">
        <v>2102</v>
      </c>
      <c r="IY55" s="130">
        <v>31.786833855799369</v>
      </c>
      <c r="IZ55" s="124">
        <v>2003</v>
      </c>
      <c r="JA55" s="130">
        <v>24.642190416925946</v>
      </c>
      <c r="JB55" s="124">
        <v>2373</v>
      </c>
      <c r="JC55" s="130">
        <v>30.599889928453507</v>
      </c>
      <c r="JD55" s="124">
        <v>1863</v>
      </c>
      <c r="JE55" s="130">
        <v>10.236686390532546</v>
      </c>
      <c r="JF55" s="124">
        <v>2031</v>
      </c>
      <c r="JG55" s="130">
        <v>15.990862364363224</v>
      </c>
      <c r="JH55" s="124">
        <v>2133</v>
      </c>
      <c r="JI55" s="130">
        <v>26.737967914438499</v>
      </c>
      <c r="JJ55" s="124">
        <v>2154</v>
      </c>
      <c r="JK55" s="130">
        <v>0.74836295603366576</v>
      </c>
      <c r="JL55" s="124">
        <v>1784</v>
      </c>
      <c r="JM55" s="130">
        <v>0.84793668739400196</v>
      </c>
      <c r="JN55" s="124">
        <v>1508</v>
      </c>
      <c r="JO55" s="130">
        <v>18.274509803921578</v>
      </c>
      <c r="JP55" s="125">
        <v>22382</v>
      </c>
      <c r="JQ55" s="130">
        <v>13.625748806985483</v>
      </c>
      <c r="JR55" s="124">
        <v>1392</v>
      </c>
      <c r="JS55" s="130">
        <v>5.8555133079847943</v>
      </c>
      <c r="JT55" s="124">
        <v>1439</v>
      </c>
      <c r="JU55" s="130">
        <v>-0.55286800276433956</v>
      </c>
      <c r="JV55" s="124">
        <v>2109</v>
      </c>
      <c r="JW55" s="167">
        <v>26.363091671659667</v>
      </c>
      <c r="JX55" s="172">
        <v>2242</v>
      </c>
      <c r="JY55" s="167">
        <v>6.6603235014272011</v>
      </c>
      <c r="JZ55" s="172">
        <v>2269</v>
      </c>
      <c r="KA55" s="130">
        <v>13.280079880179741</v>
      </c>
      <c r="KB55" s="172">
        <v>1642</v>
      </c>
      <c r="KC55" s="130">
        <v>-30.804888327012225</v>
      </c>
      <c r="KD55" s="172">
        <v>1783</v>
      </c>
      <c r="KE55" s="130">
        <v>-4.2941492216854504</v>
      </c>
      <c r="KF55" s="172">
        <v>2262</v>
      </c>
      <c r="KG55" s="130">
        <v>11.373707533234857</v>
      </c>
      <c r="KH55" s="172">
        <v>2265</v>
      </c>
      <c r="KI55" s="130">
        <v>6.1884669479606247</v>
      </c>
      <c r="KJ55" s="172">
        <v>2215</v>
      </c>
      <c r="KK55" s="130">
        <v>2.8319405756731753</v>
      </c>
      <c r="KL55" s="172">
        <v>2070</v>
      </c>
      <c r="KM55" s="130">
        <v>16.031390134529143</v>
      </c>
      <c r="KN55" s="172">
        <v>1478</v>
      </c>
      <c r="KO55" s="130">
        <v>-1.9893899204244003</v>
      </c>
      <c r="KP55" s="125">
        <v>23166</v>
      </c>
      <c r="KQ55" s="130">
        <v>3.5028147618622052</v>
      </c>
      <c r="KR55" s="172">
        <v>1602</v>
      </c>
      <c r="KS55" s="130">
        <v>15.086206896551735</v>
      </c>
      <c r="KT55" s="172">
        <v>1639</v>
      </c>
      <c r="KU55" s="130">
        <v>13.898540653231418</v>
      </c>
      <c r="KV55" s="172">
        <v>2098</v>
      </c>
      <c r="KW55" s="130">
        <v>-0.52157420578473612</v>
      </c>
      <c r="KX55" s="172">
        <v>2614</v>
      </c>
      <c r="KY55" s="130">
        <v>16.592328278322931</v>
      </c>
      <c r="KZ55" s="172">
        <v>2570</v>
      </c>
      <c r="LA55" s="181">
        <v>13.265755839576897</v>
      </c>
      <c r="LB55" s="185">
        <v>2377</v>
      </c>
      <c r="LC55" s="181">
        <v>44.762484774665047</v>
      </c>
      <c r="LD55" s="185">
        <v>2782</v>
      </c>
      <c r="LE55" s="181">
        <v>56.029164329781267</v>
      </c>
      <c r="LF55" s="185">
        <v>2245</v>
      </c>
      <c r="LG55" s="181">
        <v>-0.75154730327143815</v>
      </c>
      <c r="LH55" s="185">
        <v>2602</v>
      </c>
      <c r="LI55" s="181">
        <v>14.878587196467997</v>
      </c>
      <c r="LJ55" s="185">
        <v>2378</v>
      </c>
      <c r="LK55" s="181">
        <v>7.3589164785553107</v>
      </c>
      <c r="LL55" s="185">
        <v>1946</v>
      </c>
      <c r="LM55" s="181">
        <v>-5.9903381642512077</v>
      </c>
      <c r="LN55" s="185">
        <v>1688</v>
      </c>
      <c r="LO55" s="181">
        <v>14.208389715832205</v>
      </c>
      <c r="LP55" s="121">
        <v>26541</v>
      </c>
      <c r="LQ55" s="130">
        <v>14.568764568764569</v>
      </c>
      <c r="LR55" s="185">
        <v>1749</v>
      </c>
      <c r="LS55" s="130">
        <v>9.1760299625468065</v>
      </c>
      <c r="LT55" s="172">
        <v>1703</v>
      </c>
      <c r="LU55" s="130">
        <v>3.9048200122025589</v>
      </c>
      <c r="LV55" s="172">
        <v>2138</v>
      </c>
      <c r="LW55" s="130">
        <v>1.9065776930409895</v>
      </c>
      <c r="LX55" s="172">
        <v>2250</v>
      </c>
      <c r="LY55" s="130">
        <v>-13.925019127773531</v>
      </c>
      <c r="LZ55" s="172">
        <v>2125</v>
      </c>
      <c r="MA55" s="130">
        <v>-17.315175097276271</v>
      </c>
      <c r="MB55" s="172">
        <v>2265</v>
      </c>
      <c r="MC55" s="130">
        <v>-4.7118216238956627</v>
      </c>
      <c r="MD55" s="172">
        <v>2418</v>
      </c>
      <c r="ME55" s="130">
        <v>-13.084112149532711</v>
      </c>
      <c r="MF55" s="172">
        <v>2889</v>
      </c>
      <c r="MG55" s="130">
        <v>28.685968819599104</v>
      </c>
      <c r="MH55" s="172">
        <v>2636</v>
      </c>
      <c r="MI55" s="130">
        <v>1.3066871637202215</v>
      </c>
      <c r="MJ55" s="172">
        <v>2484</v>
      </c>
      <c r="MK55" s="130">
        <v>4.457527333894018</v>
      </c>
      <c r="ML55" s="172">
        <v>2391</v>
      </c>
      <c r="MM55" s="130">
        <v>22.867420349434742</v>
      </c>
      <c r="MN55" s="172">
        <v>2224</v>
      </c>
      <c r="MO55" s="130">
        <v>31.753554502369674</v>
      </c>
      <c r="MP55" s="121">
        <v>27272</v>
      </c>
      <c r="MQ55" s="130">
        <v>2.7542293056026512</v>
      </c>
      <c r="MR55" s="185">
        <v>1934</v>
      </c>
      <c r="MS55" s="130">
        <v>10.577472841623781</v>
      </c>
      <c r="MT55" s="172">
        <v>1896</v>
      </c>
      <c r="MU55" s="130">
        <v>11.332941867293012</v>
      </c>
      <c r="MV55" s="172">
        <v>2464</v>
      </c>
      <c r="MW55" s="130">
        <v>15.247895229186149</v>
      </c>
      <c r="MX55" s="172">
        <v>3329</v>
      </c>
      <c r="MY55" s="130">
        <v>47.955555555555549</v>
      </c>
      <c r="MZ55" s="172">
        <v>2551</v>
      </c>
      <c r="NA55" s="130">
        <v>20.047058823529419</v>
      </c>
      <c r="NB55" s="172">
        <v>2499</v>
      </c>
      <c r="NC55" s="130">
        <v>10.331125827814569</v>
      </c>
      <c r="ND55" s="172">
        <v>2683</v>
      </c>
      <c r="NE55" s="130">
        <v>10.95947063689</v>
      </c>
      <c r="NF55" s="172">
        <v>3197</v>
      </c>
      <c r="NG55" s="130">
        <v>10.661128418137755</v>
      </c>
      <c r="NH55" s="172">
        <v>2346</v>
      </c>
      <c r="NI55" s="130">
        <v>-11.001517450682851</v>
      </c>
      <c r="NJ55" s="172">
        <v>2593</v>
      </c>
      <c r="NK55" s="130">
        <v>4.3880837359098201</v>
      </c>
      <c r="NL55" s="172">
        <v>2158</v>
      </c>
      <c r="NM55" s="130">
        <v>-9.7448766206608148</v>
      </c>
      <c r="NN55" s="171">
        <v>1908</v>
      </c>
      <c r="NO55" s="130">
        <v>-14.208633093525179</v>
      </c>
      <c r="NP55" s="121">
        <v>29558</v>
      </c>
      <c r="NQ55" s="130">
        <v>8.382223525960697</v>
      </c>
      <c r="NR55" s="185">
        <v>1785</v>
      </c>
      <c r="NS55" s="130">
        <v>-7.7042399172699056</v>
      </c>
      <c r="NT55" s="172">
        <v>1765</v>
      </c>
      <c r="NU55" s="130">
        <v>-6.9092827004219366</v>
      </c>
      <c r="NV55" s="172">
        <v>2532</v>
      </c>
      <c r="NW55" s="130">
        <v>2.759740259740262</v>
      </c>
      <c r="NX55" s="172">
        <v>2826</v>
      </c>
      <c r="NY55" s="130">
        <v>-15.109642535295887</v>
      </c>
      <c r="NZ55" s="172">
        <v>2492</v>
      </c>
      <c r="OA55" s="130">
        <v>-2.3128185025480197</v>
      </c>
      <c r="OB55" s="172">
        <v>2835</v>
      </c>
      <c r="OC55" s="130">
        <v>13.445378151260501</v>
      </c>
      <c r="OD55" s="172">
        <v>2962</v>
      </c>
      <c r="OE55" s="130">
        <v>10.398807305255309</v>
      </c>
      <c r="OF55" s="172">
        <v>3015</v>
      </c>
      <c r="OG55" s="130">
        <v>-5.6928370347200552</v>
      </c>
      <c r="OH55" s="172">
        <v>2802</v>
      </c>
      <c r="OI55" s="130">
        <v>19.437340153452688</v>
      </c>
      <c r="OJ55" s="172">
        <v>2893</v>
      </c>
      <c r="OK55" s="130">
        <v>11.56961048978018</v>
      </c>
      <c r="OL55" s="172">
        <v>2881</v>
      </c>
      <c r="OM55" s="130">
        <v>33.503243744207587</v>
      </c>
      <c r="ON55" s="171">
        <v>2505</v>
      </c>
      <c r="OO55" s="130">
        <v>31.289308176100626</v>
      </c>
      <c r="OP55" s="121">
        <v>31293</v>
      </c>
      <c r="OQ55" s="130">
        <v>5.8698152784356195</v>
      </c>
      <c r="OR55" s="185">
        <v>2208</v>
      </c>
      <c r="OS55" s="130">
        <v>23.697478991596643</v>
      </c>
      <c r="OT55" s="172">
        <v>1784</v>
      </c>
      <c r="OU55" s="130">
        <v>1.076487252124636</v>
      </c>
      <c r="OV55" s="172">
        <v>242</v>
      </c>
      <c r="OW55" s="130">
        <v>-90.442338072669827</v>
      </c>
      <c r="OX55" s="172">
        <v>26</v>
      </c>
      <c r="OY55" s="130">
        <v>-99.079971691436668</v>
      </c>
      <c r="OZ55" s="172">
        <v>26</v>
      </c>
      <c r="PA55" s="130">
        <v>-98.956661316211878</v>
      </c>
      <c r="PB55" s="172">
        <v>134</v>
      </c>
      <c r="PC55" s="130">
        <v>-95.273368606701936</v>
      </c>
      <c r="PD55" s="172">
        <v>271</v>
      </c>
      <c r="PE55" s="130">
        <v>-90.85077650236326</v>
      </c>
      <c r="PF55" s="172">
        <v>439</v>
      </c>
      <c r="PG55" s="130">
        <v>-85.439469320066337</v>
      </c>
      <c r="PH55" s="172">
        <v>381</v>
      </c>
      <c r="PI55" s="130">
        <v>-86.402569593147746</v>
      </c>
      <c r="PJ55" s="172">
        <v>308</v>
      </c>
      <c r="PK55" s="130">
        <v>-89.353612167300383</v>
      </c>
      <c r="PL55" s="172">
        <v>356</v>
      </c>
      <c r="PM55" s="130">
        <v>-87.643179451579314</v>
      </c>
      <c r="PN55" s="172">
        <v>385</v>
      </c>
      <c r="PO55" s="130">
        <v>-84.63073852295409</v>
      </c>
      <c r="PP55" s="121">
        <v>6560</v>
      </c>
      <c r="PQ55" s="130">
        <v>-79.036845300866005</v>
      </c>
      <c r="PR55" s="185">
        <v>323</v>
      </c>
      <c r="PS55" s="130">
        <v>-85.371376811594203</v>
      </c>
      <c r="PT55" s="172">
        <v>376</v>
      </c>
      <c r="PU55" s="130">
        <v>-78.923766816143498</v>
      </c>
      <c r="PV55" s="172">
        <v>477</v>
      </c>
      <c r="PW55" s="130">
        <v>97.107438016528931</v>
      </c>
      <c r="PX55" s="172">
        <v>363</v>
      </c>
      <c r="PY55" s="130">
        <v>1296.1538461538462</v>
      </c>
      <c r="PZ55" s="172">
        <v>396</v>
      </c>
      <c r="QA55" s="130">
        <v>1423.0769230769231</v>
      </c>
      <c r="QB55" s="172">
        <v>415</v>
      </c>
      <c r="QC55" s="130">
        <v>209.70149253731341</v>
      </c>
      <c r="QD55" s="172">
        <v>481</v>
      </c>
      <c r="QE55" s="130">
        <v>77.490774907749071</v>
      </c>
      <c r="QF55" s="172">
        <v>678</v>
      </c>
      <c r="QG55" s="130">
        <v>54.441913439635535</v>
      </c>
      <c r="QH55" s="172">
        <v>397</v>
      </c>
      <c r="QI55" s="130">
        <v>4.1994750656167978</v>
      </c>
      <c r="QJ55" s="172">
        <v>589</v>
      </c>
      <c r="QK55" s="130">
        <v>91.233766233766247</v>
      </c>
      <c r="QL55" s="172">
        <v>413</v>
      </c>
      <c r="QM55" s="130">
        <v>16.011235955056179</v>
      </c>
      <c r="QN55" s="172">
        <v>415</v>
      </c>
      <c r="QO55" s="130">
        <v>7.7922077922077948</v>
      </c>
      <c r="QP55" s="121">
        <v>5323</v>
      </c>
      <c r="QQ55" s="130">
        <v>-18.856707317073173</v>
      </c>
      <c r="QR55" s="186">
        <v>498</v>
      </c>
      <c r="QS55" s="130">
        <v>54.179566563467496</v>
      </c>
      <c r="QT55" s="171">
        <v>540</v>
      </c>
      <c r="QU55" s="130">
        <v>43.61702127659575</v>
      </c>
      <c r="QV55" s="171">
        <v>574</v>
      </c>
      <c r="QW55" s="130">
        <v>20.335429769392043</v>
      </c>
      <c r="QX55" s="171">
        <v>1392</v>
      </c>
      <c r="QY55" s="130">
        <v>283.47107438016531</v>
      </c>
      <c r="QZ55" s="171">
        <v>2020</v>
      </c>
      <c r="RA55" s="130">
        <v>410.1010101010101</v>
      </c>
      <c r="RB55" s="171">
        <v>1594</v>
      </c>
      <c r="RC55" s="130">
        <v>284.09638554216866</v>
      </c>
      <c r="RD55" s="171">
        <v>1582</v>
      </c>
      <c r="RE55" s="130">
        <v>228.89812889812887</v>
      </c>
      <c r="RF55" s="171">
        <v>1938</v>
      </c>
      <c r="RG55" s="130">
        <v>185.84070796460173</v>
      </c>
      <c r="RH55" s="171">
        <v>1737</v>
      </c>
      <c r="RI55" s="130">
        <v>337.53148614609574</v>
      </c>
      <c r="RJ55" s="171">
        <v>2151</v>
      </c>
      <c r="RK55" s="130">
        <v>265.19524617996603</v>
      </c>
      <c r="RL55" s="171">
        <v>2138</v>
      </c>
      <c r="RM55" s="130">
        <v>417.67554479418891</v>
      </c>
      <c r="RN55" s="171">
        <v>1887</v>
      </c>
      <c r="RO55" s="130">
        <v>354.69879518072293</v>
      </c>
      <c r="RP55" s="121">
        <v>18051</v>
      </c>
      <c r="RQ55" s="130">
        <v>239.11328198384371</v>
      </c>
      <c r="RR55" s="171">
        <v>1685</v>
      </c>
      <c r="RS55" s="130">
        <v>238.35341365461846</v>
      </c>
      <c r="RT55" s="171">
        <v>1607</v>
      </c>
      <c r="RU55" s="130">
        <v>197.59259259259258</v>
      </c>
      <c r="RV55" s="171">
        <v>2177</v>
      </c>
      <c r="RW55" s="130">
        <v>279.26829268292681</v>
      </c>
      <c r="RX55" s="171">
        <v>3181</v>
      </c>
      <c r="RY55" s="130">
        <v>128.52011494252875</v>
      </c>
      <c r="RZ55" s="171">
        <v>2582</v>
      </c>
      <c r="SA55" s="130">
        <v>27.821782178217823</v>
      </c>
      <c r="SB55" s="171">
        <v>2939</v>
      </c>
      <c r="SC55" s="130">
        <v>84.378920953575914</v>
      </c>
      <c r="SD55" s="186">
        <v>3012</v>
      </c>
      <c r="SE55" s="130">
        <v>90.391908975979774</v>
      </c>
      <c r="SF55" s="186">
        <v>2943</v>
      </c>
      <c r="SG55" s="130">
        <v>51.857585139318886</v>
      </c>
      <c r="SH55" s="186">
        <v>3199</v>
      </c>
      <c r="SI55" s="130">
        <v>84.168105929763954</v>
      </c>
      <c r="SJ55" s="186">
        <v>3243</v>
      </c>
      <c r="SK55" s="130">
        <v>50.767085076708504</v>
      </c>
      <c r="SL55" s="186">
        <v>2868</v>
      </c>
      <c r="SM55" s="130">
        <v>34.144059869036482</v>
      </c>
      <c r="SN55" s="186">
        <v>2312</v>
      </c>
      <c r="SO55" s="130">
        <v>22.522522522522515</v>
      </c>
      <c r="SP55" s="121">
        <v>31748</v>
      </c>
      <c r="SQ55" s="130">
        <v>75.879452661902391</v>
      </c>
      <c r="SR55" s="186">
        <v>2186</v>
      </c>
      <c r="SS55" s="130">
        <v>29.732937685459948</v>
      </c>
      <c r="ST55" s="186">
        <v>2116</v>
      </c>
      <c r="SU55" s="130">
        <v>31.673926571250789</v>
      </c>
      <c r="SV55" s="186">
        <v>3289</v>
      </c>
      <c r="SW55" s="130">
        <v>51.079467156637584</v>
      </c>
      <c r="SX55" s="186">
        <v>6541</v>
      </c>
      <c r="SY55" s="130">
        <v>105.62716127004089</v>
      </c>
      <c r="SZ55" s="186">
        <v>3862</v>
      </c>
      <c r="TA55" s="130">
        <v>49.5739736638265</v>
      </c>
      <c r="TB55" s="186">
        <v>4716</v>
      </c>
      <c r="TC55" s="130">
        <v>60.46274242939775</v>
      </c>
      <c r="TD55" s="186">
        <v>4248</v>
      </c>
      <c r="TE55" s="130">
        <v>41.035856573705189</v>
      </c>
      <c r="TF55" s="186">
        <v>4489</v>
      </c>
      <c r="TG55" s="130">
        <v>52.531430513081887</v>
      </c>
      <c r="TH55" s="186">
        <v>4147</v>
      </c>
      <c r="TI55" s="130">
        <v>29.634260706470773</v>
      </c>
      <c r="TJ55" s="186">
        <v>4545</v>
      </c>
      <c r="TK55" s="130">
        <v>40.148011100832569</v>
      </c>
      <c r="TL55" s="186">
        <v>3321</v>
      </c>
      <c r="TM55" s="130">
        <v>15.794979079497917</v>
      </c>
      <c r="TN55" s="186">
        <v>2567</v>
      </c>
      <c r="TO55" s="130">
        <v>11.029411764705888</v>
      </c>
      <c r="TP55" s="121">
        <v>46027</v>
      </c>
      <c r="TQ55" s="130">
        <v>44.97606148418798</v>
      </c>
      <c r="TR55" s="186">
        <v>2461</v>
      </c>
      <c r="TS55" s="130">
        <v>12.580054894784997</v>
      </c>
      <c r="TT55" s="186">
        <v>2395</v>
      </c>
      <c r="TU55" s="130">
        <v>13.185255198487722</v>
      </c>
      <c r="TV55" s="186">
        <v>5440</v>
      </c>
      <c r="TW55" s="130">
        <v>65.399817573730616</v>
      </c>
      <c r="TX55" s="186">
        <v>7100</v>
      </c>
      <c r="TY55" s="130">
        <f>IFERROR((TX55/SX55-1)*100,"-")</f>
        <v>8.5460938694389199</v>
      </c>
      <c r="TZ55" s="186">
        <v>4920</v>
      </c>
      <c r="UA55" s="130">
        <f>IFERROR((TZ55/SZ55-1)*100,"-")</f>
        <v>27.395132055929562</v>
      </c>
      <c r="UB55" s="186">
        <v>5347</v>
      </c>
      <c r="UC55" s="130">
        <f>IFERROR((UB55/TB55-1)*100,"-")</f>
        <v>13.379983036471588</v>
      </c>
      <c r="UD55" s="186">
        <v>5982</v>
      </c>
      <c r="UE55" s="130">
        <v>40.819209039548035</v>
      </c>
      <c r="UF55" s="186">
        <v>6300</v>
      </c>
      <c r="UG55" s="130">
        <v>40.343060815326346</v>
      </c>
      <c r="UH55" s="186">
        <v>6022</v>
      </c>
      <c r="UI55" s="130">
        <v>45.213407282372799</v>
      </c>
      <c r="UJ55" s="186">
        <v>6007</v>
      </c>
      <c r="UK55" s="130">
        <v>32.167216721672176</v>
      </c>
      <c r="UL55" s="186">
        <v>5803</v>
      </c>
      <c r="UM55" s="130">
        <v>74.736525143029198</v>
      </c>
      <c r="UN55" s="186">
        <v>2425</v>
      </c>
      <c r="UO55" s="130">
        <v>-5.5317491234904592</v>
      </c>
      <c r="UP55" s="121">
        <f t="shared" si="30"/>
        <v>60202</v>
      </c>
      <c r="UQ55" s="122">
        <f t="shared" si="31"/>
        <v>30.797140808655787</v>
      </c>
      <c r="UR55" s="186">
        <v>2686</v>
      </c>
      <c r="US55" s="130">
        <v>9.142624949207633</v>
      </c>
      <c r="UT55" s="186">
        <v>2915</v>
      </c>
      <c r="UU55" s="130">
        <v>21.711899791231737</v>
      </c>
      <c r="UV55" s="186">
        <v>6408</v>
      </c>
      <c r="UW55" s="130">
        <f>IFERROR((UV55/TV55-1)*100,"-")</f>
        <v>17.794117647058826</v>
      </c>
      <c r="UX55" s="186"/>
      <c r="UY55" s="130"/>
      <c r="UZ55" s="186"/>
      <c r="VA55" s="130"/>
      <c r="VB55" s="186"/>
      <c r="VC55" s="130"/>
      <c r="VD55" s="186"/>
      <c r="VE55" s="130"/>
      <c r="VF55" s="186"/>
      <c r="VG55" s="130"/>
      <c r="VH55" s="186"/>
      <c r="VI55" s="130"/>
      <c r="VJ55" s="186"/>
      <c r="VK55" s="130"/>
      <c r="VL55" s="186"/>
      <c r="VM55" s="130"/>
      <c r="VN55" s="186"/>
      <c r="VO55" s="130"/>
      <c r="VP55" s="121">
        <f t="shared" si="33"/>
        <v>12009</v>
      </c>
      <c r="VQ55" s="122">
        <f t="shared" si="34"/>
        <v>16.637529137529139</v>
      </c>
    </row>
    <row r="56" spans="1:589">
      <c r="A56" s="83"/>
      <c r="B56" s="188"/>
      <c r="C56" s="104" t="s">
        <v>666</v>
      </c>
      <c r="D56" s="90">
        <v>0</v>
      </c>
      <c r="E56" s="20">
        <v>467</v>
      </c>
      <c r="F56" s="20">
        <v>404</v>
      </c>
      <c r="G56" s="20">
        <v>227</v>
      </c>
      <c r="H56" s="20">
        <v>515</v>
      </c>
      <c r="I56" s="20">
        <v>544</v>
      </c>
      <c r="J56" s="20">
        <v>345</v>
      </c>
      <c r="K56" s="20">
        <v>87</v>
      </c>
      <c r="L56" s="20">
        <v>68</v>
      </c>
      <c r="M56" s="20">
        <v>112</v>
      </c>
      <c r="N56" s="20">
        <v>102</v>
      </c>
      <c r="O56" s="20">
        <v>88</v>
      </c>
      <c r="P56" s="20">
        <v>135</v>
      </c>
      <c r="Q56" s="20">
        <v>136</v>
      </c>
      <c r="R56" s="21">
        <v>14</v>
      </c>
      <c r="S56" s="21">
        <v>6</v>
      </c>
      <c r="T56" s="21">
        <v>8</v>
      </c>
      <c r="U56" s="21">
        <v>13</v>
      </c>
      <c r="V56" s="21">
        <v>15</v>
      </c>
      <c r="W56" s="21">
        <v>12</v>
      </c>
      <c r="X56" s="21">
        <v>7</v>
      </c>
      <c r="Y56" s="21">
        <v>20</v>
      </c>
      <c r="Z56" s="21">
        <v>2</v>
      </c>
      <c r="AA56" s="21">
        <v>14</v>
      </c>
      <c r="AB56" s="21">
        <v>21</v>
      </c>
      <c r="AC56" s="21">
        <v>16</v>
      </c>
      <c r="AD56" s="20">
        <v>148</v>
      </c>
      <c r="AE56" s="21">
        <v>4</v>
      </c>
      <c r="AF56" s="21">
        <v>11</v>
      </c>
      <c r="AG56" s="21">
        <v>11</v>
      </c>
      <c r="AH56" s="21">
        <v>32</v>
      </c>
      <c r="AI56" s="21">
        <v>27</v>
      </c>
      <c r="AJ56" s="21">
        <v>9</v>
      </c>
      <c r="AK56" s="21">
        <v>16</v>
      </c>
      <c r="AL56" s="21">
        <v>28</v>
      </c>
      <c r="AM56" s="21">
        <v>10</v>
      </c>
      <c r="AN56" s="21">
        <v>24</v>
      </c>
      <c r="AO56" s="21">
        <v>21</v>
      </c>
      <c r="AP56" s="21">
        <v>19</v>
      </c>
      <c r="AQ56" s="20">
        <v>212</v>
      </c>
      <c r="AR56" s="21">
        <v>11</v>
      </c>
      <c r="AS56" s="21">
        <v>17</v>
      </c>
      <c r="AT56" s="21">
        <v>22</v>
      </c>
      <c r="AU56" s="21">
        <v>18</v>
      </c>
      <c r="AV56" s="21">
        <v>31</v>
      </c>
      <c r="AW56" s="21">
        <v>18</v>
      </c>
      <c r="AX56" s="21">
        <v>19</v>
      </c>
      <c r="AY56" s="21">
        <v>17</v>
      </c>
      <c r="AZ56" s="21">
        <v>37</v>
      </c>
      <c r="BA56" s="21">
        <v>28</v>
      </c>
      <c r="BB56" s="21">
        <v>19</v>
      </c>
      <c r="BC56" s="21">
        <v>19</v>
      </c>
      <c r="BD56" s="20">
        <v>256</v>
      </c>
      <c r="BE56" s="21">
        <v>19</v>
      </c>
      <c r="BF56" s="21">
        <v>14</v>
      </c>
      <c r="BG56" s="21">
        <v>24</v>
      </c>
      <c r="BH56" s="21">
        <v>30</v>
      </c>
      <c r="BI56" s="21">
        <v>40</v>
      </c>
      <c r="BJ56" s="21">
        <v>35</v>
      </c>
      <c r="BK56" s="21">
        <v>20</v>
      </c>
      <c r="BL56" s="21">
        <v>22</v>
      </c>
      <c r="BM56" s="21">
        <v>19</v>
      </c>
      <c r="BN56" s="21">
        <v>14</v>
      </c>
      <c r="BO56" s="21">
        <v>26</v>
      </c>
      <c r="BP56" s="21">
        <v>16</v>
      </c>
      <c r="BQ56" s="20">
        <v>279</v>
      </c>
      <c r="BR56" s="21">
        <v>14</v>
      </c>
      <c r="BS56" s="21">
        <v>11</v>
      </c>
      <c r="BT56" s="21">
        <v>34</v>
      </c>
      <c r="BU56" s="21">
        <v>32</v>
      </c>
      <c r="BV56" s="21">
        <v>25</v>
      </c>
      <c r="BW56" s="21">
        <v>11</v>
      </c>
      <c r="BX56" s="21">
        <v>9</v>
      </c>
      <c r="BY56" s="21">
        <v>26</v>
      </c>
      <c r="BZ56" s="21">
        <v>32</v>
      </c>
      <c r="CA56" s="21">
        <v>24</v>
      </c>
      <c r="CB56" s="21">
        <v>12</v>
      </c>
      <c r="CC56" s="21">
        <v>17</v>
      </c>
      <c r="CD56" s="20">
        <v>247</v>
      </c>
      <c r="CE56" s="21">
        <v>27</v>
      </c>
      <c r="CF56" s="21">
        <v>17</v>
      </c>
      <c r="CG56" s="21">
        <v>12</v>
      </c>
      <c r="CH56" s="21">
        <v>1</v>
      </c>
      <c r="CI56" s="21">
        <v>5</v>
      </c>
      <c r="CJ56" s="21">
        <v>36</v>
      </c>
      <c r="CK56" s="21">
        <v>13</v>
      </c>
      <c r="CL56" s="21">
        <v>37</v>
      </c>
      <c r="CM56" s="21">
        <v>38</v>
      </c>
      <c r="CN56" s="21">
        <v>41</v>
      </c>
      <c r="CO56" s="21">
        <v>109</v>
      </c>
      <c r="CP56" s="21">
        <v>27</v>
      </c>
      <c r="CQ56" s="20">
        <v>363</v>
      </c>
      <c r="CR56" s="21">
        <v>40</v>
      </c>
      <c r="CS56" s="21">
        <v>51</v>
      </c>
      <c r="CT56" s="21">
        <v>99</v>
      </c>
      <c r="CU56" s="21">
        <v>62</v>
      </c>
      <c r="CV56" s="21">
        <v>51</v>
      </c>
      <c r="CW56" s="21">
        <v>66</v>
      </c>
      <c r="CX56" s="21">
        <v>14</v>
      </c>
      <c r="CY56" s="21">
        <v>30</v>
      </c>
      <c r="CZ56" s="21">
        <v>50</v>
      </c>
      <c r="DA56" s="21">
        <v>134</v>
      </c>
      <c r="DB56" s="21">
        <v>84</v>
      </c>
      <c r="DC56" s="21">
        <v>51</v>
      </c>
      <c r="DD56" s="20">
        <v>732</v>
      </c>
      <c r="DE56" s="21">
        <v>57</v>
      </c>
      <c r="DF56" s="21">
        <v>48</v>
      </c>
      <c r="DG56" s="21">
        <v>105</v>
      </c>
      <c r="DH56" s="21">
        <v>95</v>
      </c>
      <c r="DI56" s="21">
        <v>144</v>
      </c>
      <c r="DJ56" s="21">
        <v>127</v>
      </c>
      <c r="DK56" s="21">
        <v>81</v>
      </c>
      <c r="DL56" s="21">
        <v>76</v>
      </c>
      <c r="DM56" s="21">
        <v>157</v>
      </c>
      <c r="DN56" s="21">
        <v>150</v>
      </c>
      <c r="DO56" s="21">
        <v>161</v>
      </c>
      <c r="DP56" s="21">
        <v>145</v>
      </c>
      <c r="DQ56" s="20">
        <v>1346</v>
      </c>
      <c r="DR56" s="21">
        <v>42</v>
      </c>
      <c r="DS56" s="21">
        <v>105</v>
      </c>
      <c r="DT56" s="21">
        <v>142</v>
      </c>
      <c r="DU56" s="21">
        <v>162</v>
      </c>
      <c r="DV56" s="21">
        <v>142</v>
      </c>
      <c r="DW56" s="21">
        <v>141</v>
      </c>
      <c r="DX56" s="21">
        <v>86</v>
      </c>
      <c r="DY56" s="21">
        <v>147</v>
      </c>
      <c r="DZ56" s="21">
        <v>165</v>
      </c>
      <c r="EA56" s="21">
        <v>262</v>
      </c>
      <c r="EB56" s="21">
        <v>266</v>
      </c>
      <c r="EC56" s="21">
        <v>90</v>
      </c>
      <c r="ED56" s="13">
        <v>1750</v>
      </c>
      <c r="EE56" s="21">
        <v>42</v>
      </c>
      <c r="EF56" s="21">
        <v>116</v>
      </c>
      <c r="EG56" s="21">
        <v>55</v>
      </c>
      <c r="EH56" s="21">
        <v>164</v>
      </c>
      <c r="EI56" s="21">
        <v>214</v>
      </c>
      <c r="EJ56" s="21">
        <v>202</v>
      </c>
      <c r="EK56" s="21">
        <v>189</v>
      </c>
      <c r="EL56" s="21">
        <v>121</v>
      </c>
      <c r="EM56" s="21">
        <v>304</v>
      </c>
      <c r="EN56" s="21">
        <v>282</v>
      </c>
      <c r="EO56" s="21">
        <v>152</v>
      </c>
      <c r="EP56" s="21">
        <v>87</v>
      </c>
      <c r="EQ56" s="20">
        <v>1928</v>
      </c>
      <c r="ER56" s="21">
        <v>40</v>
      </c>
      <c r="ES56" s="21">
        <v>80</v>
      </c>
      <c r="ET56" s="21">
        <v>98</v>
      </c>
      <c r="EU56" s="21">
        <v>101</v>
      </c>
      <c r="EV56" s="21">
        <v>155</v>
      </c>
      <c r="EW56" s="21">
        <v>187</v>
      </c>
      <c r="EX56" s="21">
        <v>155</v>
      </c>
      <c r="EY56" s="21">
        <v>218</v>
      </c>
      <c r="EZ56" s="21">
        <v>175</v>
      </c>
      <c r="FA56" s="21">
        <v>231</v>
      </c>
      <c r="FB56" s="21">
        <v>131</v>
      </c>
      <c r="FC56" s="21">
        <v>103</v>
      </c>
      <c r="FD56" s="20">
        <v>1674</v>
      </c>
      <c r="FE56" s="21">
        <v>142</v>
      </c>
      <c r="FF56" s="21">
        <v>180</v>
      </c>
      <c r="FG56" s="21">
        <v>153</v>
      </c>
      <c r="FH56" s="21">
        <v>133</v>
      </c>
      <c r="FI56" s="21">
        <v>129</v>
      </c>
      <c r="FJ56" s="21">
        <v>225</v>
      </c>
      <c r="FK56" s="21">
        <v>152</v>
      </c>
      <c r="FL56" s="21">
        <v>148</v>
      </c>
      <c r="FM56" s="21">
        <v>140</v>
      </c>
      <c r="FN56" s="21">
        <v>234</v>
      </c>
      <c r="FO56" s="21">
        <v>218</v>
      </c>
      <c r="FP56" s="21">
        <v>121</v>
      </c>
      <c r="FQ56" s="20">
        <v>1975</v>
      </c>
      <c r="FR56" s="21">
        <v>196</v>
      </c>
      <c r="FS56" s="21">
        <v>83</v>
      </c>
      <c r="FT56" s="21">
        <v>163</v>
      </c>
      <c r="FU56" s="21">
        <v>196</v>
      </c>
      <c r="FV56" s="21">
        <v>241</v>
      </c>
      <c r="FW56" s="21">
        <v>262</v>
      </c>
      <c r="FX56" s="21">
        <v>266</v>
      </c>
      <c r="FY56" s="21">
        <v>193</v>
      </c>
      <c r="FZ56" s="21">
        <v>111</v>
      </c>
      <c r="GA56" s="22">
        <v>208</v>
      </c>
      <c r="GB56" s="22">
        <v>148</v>
      </c>
      <c r="GC56" s="21">
        <v>143</v>
      </c>
      <c r="GD56" s="20">
        <v>2210</v>
      </c>
      <c r="GE56" s="19">
        <v>80</v>
      </c>
      <c r="GF56" s="18">
        <v>111</v>
      </c>
      <c r="GG56" s="18">
        <v>185</v>
      </c>
      <c r="GH56" s="18">
        <v>186</v>
      </c>
      <c r="GI56" s="18">
        <v>193</v>
      </c>
      <c r="GJ56" s="18">
        <v>212</v>
      </c>
      <c r="GK56" s="18">
        <v>180</v>
      </c>
      <c r="GL56" s="18">
        <v>190</v>
      </c>
      <c r="GM56" s="18">
        <v>167</v>
      </c>
      <c r="GN56" s="17">
        <v>230</v>
      </c>
      <c r="GO56" s="17">
        <v>207</v>
      </c>
      <c r="GP56" s="16">
        <v>149</v>
      </c>
      <c r="GQ56" s="56">
        <v>2090</v>
      </c>
      <c r="GR56" s="54">
        <v>132</v>
      </c>
      <c r="GS56" s="24">
        <v>64.999999999999986</v>
      </c>
      <c r="GT56" s="67">
        <v>195</v>
      </c>
      <c r="GU56" s="15">
        <v>75.675675675675677</v>
      </c>
      <c r="GV56" s="67">
        <v>232</v>
      </c>
      <c r="GW56" s="15">
        <v>25.405405405405411</v>
      </c>
      <c r="GX56" s="67">
        <v>199</v>
      </c>
      <c r="GY56" s="15">
        <v>6.9892473118279508</v>
      </c>
      <c r="GZ56" s="67">
        <v>311</v>
      </c>
      <c r="HA56" s="15">
        <v>61.139896373056992</v>
      </c>
      <c r="HB56" s="67">
        <v>187</v>
      </c>
      <c r="HC56" s="15">
        <v>-11.792452830188683</v>
      </c>
      <c r="HD56" s="67">
        <v>197</v>
      </c>
      <c r="HE56" s="15">
        <v>9.4444444444444553</v>
      </c>
      <c r="HF56" s="67">
        <v>139</v>
      </c>
      <c r="HG56" s="15">
        <v>-26.84210526315789</v>
      </c>
      <c r="HH56" s="67">
        <v>304</v>
      </c>
      <c r="HI56" s="15">
        <v>82.035928143712567</v>
      </c>
      <c r="HJ56" s="67">
        <v>279</v>
      </c>
      <c r="HK56" s="15">
        <v>21.304347826086968</v>
      </c>
      <c r="HL56" s="67">
        <v>311</v>
      </c>
      <c r="HM56" s="15">
        <v>50.24154589371981</v>
      </c>
      <c r="HN56" s="67">
        <v>209</v>
      </c>
      <c r="HO56" s="15">
        <v>40.268456375838937</v>
      </c>
      <c r="HP56" s="72">
        <v>2695</v>
      </c>
      <c r="HQ56" s="24">
        <v>28.947368421052634</v>
      </c>
      <c r="HR56" s="67">
        <v>160</v>
      </c>
      <c r="HS56" s="15">
        <v>21.212121212121215</v>
      </c>
      <c r="HT56" s="67">
        <v>147</v>
      </c>
      <c r="HU56" s="15">
        <v>-24.615384615384617</v>
      </c>
      <c r="HV56" s="67">
        <v>195</v>
      </c>
      <c r="HW56" s="15">
        <v>-15.948275862068961</v>
      </c>
      <c r="HX56" s="67">
        <v>269</v>
      </c>
      <c r="HY56" s="15">
        <v>35.175879396984925</v>
      </c>
      <c r="HZ56" s="67">
        <v>302</v>
      </c>
      <c r="IA56" s="15">
        <v>-2.8938906752411619</v>
      </c>
      <c r="IB56" s="67">
        <v>278</v>
      </c>
      <c r="IC56" s="15">
        <v>48.663101604278069</v>
      </c>
      <c r="ID56" s="67">
        <v>200</v>
      </c>
      <c r="IE56" s="15">
        <v>1.5228426395939021</v>
      </c>
      <c r="IF56" s="67">
        <v>180</v>
      </c>
      <c r="IG56" s="15">
        <v>29.496402877697836</v>
      </c>
      <c r="IH56" s="67">
        <v>227</v>
      </c>
      <c r="II56" s="15">
        <v>-25.328947368421051</v>
      </c>
      <c r="IJ56" s="67">
        <v>367</v>
      </c>
      <c r="IK56" s="15">
        <v>31.541218637992841</v>
      </c>
      <c r="IL56" s="67">
        <v>246</v>
      </c>
      <c r="IM56" s="15">
        <v>-20.900321543408364</v>
      </c>
      <c r="IN56" s="67">
        <v>217</v>
      </c>
      <c r="IO56" s="15">
        <v>3.8277511961722466</v>
      </c>
      <c r="IP56" s="98">
        <v>2788</v>
      </c>
      <c r="IQ56" s="15">
        <v>3.4508348794063171</v>
      </c>
      <c r="IR56" s="67">
        <v>190</v>
      </c>
      <c r="IS56" s="15">
        <v>18.75</v>
      </c>
      <c r="IT56" s="67">
        <v>189</v>
      </c>
      <c r="IU56" s="15">
        <v>28.57142857142858</v>
      </c>
      <c r="IV56" s="124">
        <v>322</v>
      </c>
      <c r="IW56" s="130">
        <v>65.128205128205124</v>
      </c>
      <c r="IX56" s="124">
        <v>234</v>
      </c>
      <c r="IY56" s="130">
        <v>-13.011152416356875</v>
      </c>
      <c r="IZ56" s="124">
        <v>242</v>
      </c>
      <c r="JA56" s="130">
        <v>-19.867549668874172</v>
      </c>
      <c r="JB56" s="124">
        <v>273</v>
      </c>
      <c r="JC56" s="130">
        <v>-1.7985611510791366</v>
      </c>
      <c r="JD56" s="124">
        <v>125</v>
      </c>
      <c r="JE56" s="130">
        <v>-37.5</v>
      </c>
      <c r="JF56" s="124">
        <v>254</v>
      </c>
      <c r="JG56" s="130">
        <v>41.111111111111121</v>
      </c>
      <c r="JH56" s="124">
        <v>323</v>
      </c>
      <c r="JI56" s="130">
        <v>42.290748898678409</v>
      </c>
      <c r="JJ56" s="124">
        <v>360</v>
      </c>
      <c r="JK56" s="130">
        <v>-1.9073569482288777</v>
      </c>
      <c r="JL56" s="124">
        <v>213</v>
      </c>
      <c r="JM56" s="130">
        <v>-13.414634146341465</v>
      </c>
      <c r="JN56" s="124">
        <v>150</v>
      </c>
      <c r="JO56" s="130">
        <v>-30.875576036866359</v>
      </c>
      <c r="JP56" s="125">
        <v>2875</v>
      </c>
      <c r="JQ56" s="130">
        <v>3.120516499282644</v>
      </c>
      <c r="JR56" s="124">
        <v>167</v>
      </c>
      <c r="JS56" s="130">
        <v>-12.105263157894742</v>
      </c>
      <c r="JT56" s="124">
        <v>167</v>
      </c>
      <c r="JU56" s="130">
        <v>-11.640211640211639</v>
      </c>
      <c r="JV56" s="124">
        <v>263</v>
      </c>
      <c r="JW56" s="167">
        <v>-18.322981366459622</v>
      </c>
      <c r="JX56" s="172">
        <v>159</v>
      </c>
      <c r="JY56" s="167">
        <v>-32.051282051282051</v>
      </c>
      <c r="JZ56" s="172">
        <v>248</v>
      </c>
      <c r="KA56" s="130">
        <v>2.4793388429751984</v>
      </c>
      <c r="KB56" s="172">
        <v>147</v>
      </c>
      <c r="KC56" s="130">
        <v>-46.153846153846153</v>
      </c>
      <c r="KD56" s="172">
        <v>154</v>
      </c>
      <c r="KE56" s="130">
        <v>23.2</v>
      </c>
      <c r="KF56" s="172">
        <v>180</v>
      </c>
      <c r="KG56" s="130">
        <v>-29.133858267716541</v>
      </c>
      <c r="KH56" s="172">
        <v>186</v>
      </c>
      <c r="KI56" s="130">
        <v>-42.414860681114554</v>
      </c>
      <c r="KJ56" s="172">
        <v>281</v>
      </c>
      <c r="KK56" s="130">
        <v>-21.944444444444443</v>
      </c>
      <c r="KL56" s="172">
        <v>275</v>
      </c>
      <c r="KM56" s="130">
        <v>29.107981220657276</v>
      </c>
      <c r="KN56" s="172">
        <v>140</v>
      </c>
      <c r="KO56" s="130">
        <v>-6.6666666666666652</v>
      </c>
      <c r="KP56" s="125">
        <v>2367</v>
      </c>
      <c r="KQ56" s="130">
        <v>-17.669565217391302</v>
      </c>
      <c r="KR56" s="172">
        <v>126</v>
      </c>
      <c r="KS56" s="130">
        <v>-24.550898203592819</v>
      </c>
      <c r="KT56" s="172">
        <v>168</v>
      </c>
      <c r="KU56" s="130">
        <v>0.59880239520957446</v>
      </c>
      <c r="KV56" s="172">
        <v>189</v>
      </c>
      <c r="KW56" s="130">
        <v>-28.136882129277563</v>
      </c>
      <c r="KX56" s="172">
        <v>194</v>
      </c>
      <c r="KY56" s="130">
        <v>22.012578616352197</v>
      </c>
      <c r="KZ56" s="172">
        <v>259</v>
      </c>
      <c r="LA56" s="181">
        <v>4.4354838709677491</v>
      </c>
      <c r="LB56" s="185">
        <v>142</v>
      </c>
      <c r="LC56" s="181">
        <v>-3.4013605442176909</v>
      </c>
      <c r="LD56" s="185">
        <v>181</v>
      </c>
      <c r="LE56" s="181">
        <v>17.532467532467532</v>
      </c>
      <c r="LF56" s="185">
        <v>191</v>
      </c>
      <c r="LG56" s="181">
        <v>6.1111111111111116</v>
      </c>
      <c r="LH56" s="185">
        <v>183</v>
      </c>
      <c r="LI56" s="181">
        <v>-1.6129032258064502</v>
      </c>
      <c r="LJ56" s="185">
        <v>181</v>
      </c>
      <c r="LK56" s="181">
        <v>-35.587188612099638</v>
      </c>
      <c r="LL56" s="185">
        <v>169</v>
      </c>
      <c r="LM56" s="181">
        <v>-38.545454545454547</v>
      </c>
      <c r="LN56" s="185">
        <v>128</v>
      </c>
      <c r="LO56" s="181">
        <v>-8.5714285714285747</v>
      </c>
      <c r="LP56" s="121">
        <v>2111</v>
      </c>
      <c r="LQ56" s="130">
        <v>-10.815378115758346</v>
      </c>
      <c r="LR56" s="185">
        <v>118</v>
      </c>
      <c r="LS56" s="130">
        <v>-6.3492063492063489</v>
      </c>
      <c r="LT56" s="172">
        <v>176</v>
      </c>
      <c r="LU56" s="130">
        <v>4.7619047619047672</v>
      </c>
      <c r="LV56" s="172">
        <v>203</v>
      </c>
      <c r="LW56" s="130">
        <v>7.4074074074074181</v>
      </c>
      <c r="LX56" s="172">
        <v>211</v>
      </c>
      <c r="LY56" s="130">
        <v>8.7628865979381345</v>
      </c>
      <c r="LZ56" s="172">
        <v>168</v>
      </c>
      <c r="MA56" s="130">
        <v>-35.13513513513513</v>
      </c>
      <c r="MB56" s="172">
        <v>108</v>
      </c>
      <c r="MC56" s="130">
        <v>-23.943661971830988</v>
      </c>
      <c r="MD56" s="172">
        <v>216</v>
      </c>
      <c r="ME56" s="130">
        <v>19.33701657458564</v>
      </c>
      <c r="MF56" s="172">
        <v>305</v>
      </c>
      <c r="MG56" s="130">
        <v>59.685863874345557</v>
      </c>
      <c r="MH56" s="172">
        <v>195</v>
      </c>
      <c r="MI56" s="130">
        <v>6.5573770491803351</v>
      </c>
      <c r="MJ56" s="172">
        <v>283</v>
      </c>
      <c r="MK56" s="130">
        <v>56.353591160220986</v>
      </c>
      <c r="ML56" s="172">
        <v>213</v>
      </c>
      <c r="MM56" s="130">
        <v>26.035502958579883</v>
      </c>
      <c r="MN56" s="172">
        <v>251</v>
      </c>
      <c r="MO56" s="130">
        <v>96.09375</v>
      </c>
      <c r="MP56" s="121">
        <v>2447</v>
      </c>
      <c r="MQ56" s="130">
        <v>15.916627190904787</v>
      </c>
      <c r="MR56" s="185">
        <v>228</v>
      </c>
      <c r="MS56" s="130">
        <v>93.220338983050837</v>
      </c>
      <c r="MT56" s="185">
        <v>208</v>
      </c>
      <c r="MU56" s="130">
        <v>18.181818181818187</v>
      </c>
      <c r="MV56" s="172">
        <v>270</v>
      </c>
      <c r="MW56" s="130">
        <v>33.004926108374377</v>
      </c>
      <c r="MX56" s="172">
        <v>241</v>
      </c>
      <c r="MY56" s="130">
        <v>14.218009478672977</v>
      </c>
      <c r="MZ56" s="172">
        <v>241</v>
      </c>
      <c r="NA56" s="130">
        <v>43.452380952380956</v>
      </c>
      <c r="NB56" s="172">
        <v>215</v>
      </c>
      <c r="NC56" s="130">
        <v>99.074074074074076</v>
      </c>
      <c r="ND56" s="172">
        <v>241</v>
      </c>
      <c r="NE56" s="130">
        <v>11.574074074074069</v>
      </c>
      <c r="NF56" s="172">
        <v>227</v>
      </c>
      <c r="NG56" s="130">
        <v>-25.573770491803284</v>
      </c>
      <c r="NH56" s="172">
        <v>268</v>
      </c>
      <c r="NI56" s="130">
        <v>37.435897435897438</v>
      </c>
      <c r="NJ56" s="172">
        <v>291</v>
      </c>
      <c r="NK56" s="130">
        <v>2.8268551236749095</v>
      </c>
      <c r="NL56" s="172">
        <v>224</v>
      </c>
      <c r="NM56" s="130">
        <v>5.164319248826299</v>
      </c>
      <c r="NN56" s="171">
        <v>157</v>
      </c>
      <c r="NO56" s="130">
        <v>-37.450199203187253</v>
      </c>
      <c r="NP56" s="121">
        <v>2811</v>
      </c>
      <c r="NQ56" s="130">
        <v>14.875357580711078</v>
      </c>
      <c r="NR56" s="185">
        <v>126</v>
      </c>
      <c r="NS56" s="130">
        <v>-44.73684210526315</v>
      </c>
      <c r="NT56" s="185">
        <v>194</v>
      </c>
      <c r="NU56" s="130">
        <v>-6.7307692307692291</v>
      </c>
      <c r="NV56" s="172">
        <v>286</v>
      </c>
      <c r="NW56" s="130">
        <v>5.9259259259259345</v>
      </c>
      <c r="NX56" s="172">
        <v>270</v>
      </c>
      <c r="NY56" s="130">
        <v>12.03319502074689</v>
      </c>
      <c r="NZ56" s="172">
        <v>127</v>
      </c>
      <c r="OA56" s="130">
        <v>-47.302904564315348</v>
      </c>
      <c r="OB56" s="172">
        <v>274</v>
      </c>
      <c r="OC56" s="130">
        <v>27.441860465116275</v>
      </c>
      <c r="OD56" s="172">
        <v>299</v>
      </c>
      <c r="OE56" s="130">
        <v>24.066390041493779</v>
      </c>
      <c r="OF56" s="172">
        <v>201</v>
      </c>
      <c r="OG56" s="130">
        <v>-11.453744493392071</v>
      </c>
      <c r="OH56" s="172">
        <v>342</v>
      </c>
      <c r="OI56" s="130">
        <v>27.611940298507463</v>
      </c>
      <c r="OJ56" s="172">
        <v>304</v>
      </c>
      <c r="OK56" s="130">
        <v>4.4673539518900407</v>
      </c>
      <c r="OL56" s="172">
        <v>212</v>
      </c>
      <c r="OM56" s="130">
        <v>-5.3571428571428603</v>
      </c>
      <c r="ON56" s="171">
        <v>188</v>
      </c>
      <c r="OO56" s="130">
        <v>19.7452229299363</v>
      </c>
      <c r="OP56" s="121">
        <v>2823</v>
      </c>
      <c r="OQ56" s="130">
        <v>0.42689434364995282</v>
      </c>
      <c r="OR56" s="185">
        <v>156</v>
      </c>
      <c r="OS56" s="130">
        <v>23.809523809523814</v>
      </c>
      <c r="OT56" s="172">
        <v>142</v>
      </c>
      <c r="OU56" s="130">
        <v>-26.80412371134021</v>
      </c>
      <c r="OV56" s="172">
        <v>26</v>
      </c>
      <c r="OW56" s="130">
        <v>-90.909090909090907</v>
      </c>
      <c r="OX56" s="172" t="s">
        <v>216</v>
      </c>
      <c r="OY56" s="130" t="s">
        <v>216</v>
      </c>
      <c r="OZ56" s="172" t="s">
        <v>216</v>
      </c>
      <c r="PA56" s="130" t="s">
        <v>216</v>
      </c>
      <c r="PB56" s="172">
        <v>2</v>
      </c>
      <c r="PC56" s="130">
        <v>-99.270072992700733</v>
      </c>
      <c r="PD56" s="172">
        <v>20</v>
      </c>
      <c r="PE56" s="130">
        <v>-93.31103678929766</v>
      </c>
      <c r="PF56" s="172">
        <v>36</v>
      </c>
      <c r="PG56" s="130">
        <v>-82.089552238805979</v>
      </c>
      <c r="PH56" s="172">
        <v>48</v>
      </c>
      <c r="PI56" s="130">
        <v>-85.964912280701753</v>
      </c>
      <c r="PJ56" s="172">
        <v>49</v>
      </c>
      <c r="PK56" s="130">
        <v>-83.881578947368425</v>
      </c>
      <c r="PL56" s="172">
        <v>46</v>
      </c>
      <c r="PM56" s="130">
        <v>-78.301886792452819</v>
      </c>
      <c r="PN56" s="172">
        <v>48</v>
      </c>
      <c r="PO56" s="130">
        <v>-74.468085106382986</v>
      </c>
      <c r="PP56" s="121">
        <v>573</v>
      </c>
      <c r="PQ56" s="130">
        <v>-79.702444208289052</v>
      </c>
      <c r="PR56" s="185">
        <v>50</v>
      </c>
      <c r="PS56" s="130">
        <v>-67.948717948717956</v>
      </c>
      <c r="PT56" s="172">
        <v>53</v>
      </c>
      <c r="PU56" s="130">
        <v>-62.676056338028175</v>
      </c>
      <c r="PV56" s="172">
        <v>44</v>
      </c>
      <c r="PW56" s="130">
        <v>69.230769230769226</v>
      </c>
      <c r="PX56" s="172">
        <v>39</v>
      </c>
      <c r="PY56" s="130" t="s">
        <v>216</v>
      </c>
      <c r="PZ56" s="172">
        <v>48</v>
      </c>
      <c r="QA56" s="130" t="s">
        <v>216</v>
      </c>
      <c r="QB56" s="172">
        <v>48</v>
      </c>
      <c r="QC56" s="130">
        <v>2300</v>
      </c>
      <c r="QD56" s="172">
        <v>55</v>
      </c>
      <c r="QE56" s="130">
        <v>175</v>
      </c>
      <c r="QF56" s="172">
        <v>133</v>
      </c>
      <c r="QG56" s="130">
        <v>269.44444444444446</v>
      </c>
      <c r="QH56" s="172">
        <v>75</v>
      </c>
      <c r="QI56" s="130">
        <v>56.25</v>
      </c>
      <c r="QJ56" s="172">
        <v>49</v>
      </c>
      <c r="QK56" s="130">
        <v>0</v>
      </c>
      <c r="QL56" s="172">
        <v>58</v>
      </c>
      <c r="QM56" s="130">
        <v>26.086956521739136</v>
      </c>
      <c r="QN56" s="172">
        <v>61</v>
      </c>
      <c r="QO56" s="130">
        <v>27.083333333333325</v>
      </c>
      <c r="QP56" s="121">
        <v>713</v>
      </c>
      <c r="QQ56" s="130">
        <v>24.432809773123921</v>
      </c>
      <c r="QR56" s="186">
        <v>39</v>
      </c>
      <c r="QS56" s="130">
        <v>-21.999999999999996</v>
      </c>
      <c r="QT56" s="171">
        <v>77</v>
      </c>
      <c r="QU56" s="130">
        <v>45.283018867924518</v>
      </c>
      <c r="QV56" s="171">
        <v>92</v>
      </c>
      <c r="QW56" s="130">
        <v>109.09090909090908</v>
      </c>
      <c r="QX56" s="171">
        <v>124</v>
      </c>
      <c r="QY56" s="130">
        <v>217.94871794871793</v>
      </c>
      <c r="QZ56" s="171">
        <v>91</v>
      </c>
      <c r="RA56" s="130">
        <v>89.583333333333329</v>
      </c>
      <c r="RB56" s="171">
        <v>104</v>
      </c>
      <c r="RC56" s="130">
        <v>116.66666666666666</v>
      </c>
      <c r="RD56" s="171">
        <v>136</v>
      </c>
      <c r="RE56" s="130">
        <v>147.27272727272725</v>
      </c>
      <c r="RF56" s="171">
        <v>158</v>
      </c>
      <c r="RG56" s="130">
        <v>18.796992481203013</v>
      </c>
      <c r="RH56" s="171">
        <v>126</v>
      </c>
      <c r="RI56" s="130">
        <v>68</v>
      </c>
      <c r="RJ56" s="171">
        <v>200</v>
      </c>
      <c r="RK56" s="130">
        <v>308.16326530612247</v>
      </c>
      <c r="RL56" s="171">
        <v>157</v>
      </c>
      <c r="RM56" s="130">
        <v>170.68965517241378</v>
      </c>
      <c r="RN56" s="171">
        <v>124</v>
      </c>
      <c r="RO56" s="130">
        <v>103.27868852459017</v>
      </c>
      <c r="RP56" s="121">
        <v>1428</v>
      </c>
      <c r="RQ56" s="130">
        <v>100.28050490883591</v>
      </c>
      <c r="RR56" s="171">
        <v>112</v>
      </c>
      <c r="RS56" s="130">
        <v>187.17948717948718</v>
      </c>
      <c r="RT56" s="171">
        <v>88</v>
      </c>
      <c r="RU56" s="130">
        <v>14.285714285714279</v>
      </c>
      <c r="RV56" s="171">
        <v>152</v>
      </c>
      <c r="RW56" s="130">
        <v>65.217391304347828</v>
      </c>
      <c r="RX56" s="171">
        <v>108</v>
      </c>
      <c r="RY56" s="130">
        <v>-12.903225806451612</v>
      </c>
      <c r="RZ56" s="171">
        <v>138</v>
      </c>
      <c r="SA56" s="130">
        <v>51.648351648351642</v>
      </c>
      <c r="SB56" s="171">
        <v>205</v>
      </c>
      <c r="SC56" s="130">
        <v>97.115384615384627</v>
      </c>
      <c r="SD56" s="186">
        <v>219</v>
      </c>
      <c r="SE56" s="130">
        <v>61.029411764705884</v>
      </c>
      <c r="SF56" s="186">
        <v>210</v>
      </c>
      <c r="SG56" s="130">
        <v>32.911392405063289</v>
      </c>
      <c r="SH56" s="186">
        <v>288</v>
      </c>
      <c r="SI56" s="130">
        <v>128.57142857142856</v>
      </c>
      <c r="SJ56" s="186">
        <v>214</v>
      </c>
      <c r="SK56" s="130">
        <v>7.0000000000000062</v>
      </c>
      <c r="SL56" s="186">
        <v>187</v>
      </c>
      <c r="SM56" s="130">
        <v>19.108280254777064</v>
      </c>
      <c r="SN56" s="186">
        <v>113</v>
      </c>
      <c r="SO56" s="130">
        <v>-8.8709677419354875</v>
      </c>
      <c r="SP56" s="121">
        <v>2034</v>
      </c>
      <c r="SQ56" s="130">
        <v>42.436974789915972</v>
      </c>
      <c r="SR56" s="186">
        <v>142</v>
      </c>
      <c r="SS56" s="130">
        <v>26.785714285714278</v>
      </c>
      <c r="ST56" s="186">
        <v>230</v>
      </c>
      <c r="SU56" s="130">
        <v>161.36363636363637</v>
      </c>
      <c r="SV56" s="186">
        <v>163</v>
      </c>
      <c r="SW56" s="130">
        <v>7.2368421052631637</v>
      </c>
      <c r="SX56" s="186">
        <v>193</v>
      </c>
      <c r="SY56" s="130">
        <v>78.703703703703695</v>
      </c>
      <c r="SZ56" s="186">
        <v>170</v>
      </c>
      <c r="TA56" s="130">
        <v>23.188405797101442</v>
      </c>
      <c r="TB56" s="186">
        <v>193</v>
      </c>
      <c r="TC56" s="130">
        <v>-5.8536585365853711</v>
      </c>
      <c r="TD56" s="186">
        <v>248</v>
      </c>
      <c r="TE56" s="130">
        <v>13.242009132420085</v>
      </c>
      <c r="TF56" s="186">
        <v>245</v>
      </c>
      <c r="TG56" s="130">
        <v>16.666666666666675</v>
      </c>
      <c r="TH56" s="186">
        <v>175</v>
      </c>
      <c r="TI56" s="130">
        <v>-39.236111111111114</v>
      </c>
      <c r="TJ56" s="186">
        <v>304</v>
      </c>
      <c r="TK56" s="130">
        <v>42.056074766355131</v>
      </c>
      <c r="TL56" s="186">
        <v>201</v>
      </c>
      <c r="TM56" s="130">
        <v>7.4866310160427885</v>
      </c>
      <c r="TN56" s="186">
        <v>130</v>
      </c>
      <c r="TO56" s="130">
        <v>15.044247787610621</v>
      </c>
      <c r="TP56" s="121">
        <v>2394</v>
      </c>
      <c r="TQ56" s="130">
        <v>17.699115044247794</v>
      </c>
      <c r="TR56" s="186">
        <v>131</v>
      </c>
      <c r="TS56" s="130">
        <v>-7.7464788732394378</v>
      </c>
      <c r="TT56" s="186">
        <v>186</v>
      </c>
      <c r="TU56" s="130">
        <v>-19.130434782608695</v>
      </c>
      <c r="TV56" s="186">
        <v>224</v>
      </c>
      <c r="TW56" s="130">
        <v>37.423312883435585</v>
      </c>
      <c r="TX56" s="186">
        <v>274</v>
      </c>
      <c r="TY56" s="130">
        <f t="shared" ref="TY56" si="39">IFERROR((TX56/SX56-1)*100,"-")</f>
        <v>41.968911917098438</v>
      </c>
      <c r="TZ56" s="186">
        <v>214</v>
      </c>
      <c r="UA56" s="130">
        <f t="shared" ref="UA56" si="40">IFERROR((TZ56/SZ56-1)*100,"-")</f>
        <v>25.882352941176467</v>
      </c>
      <c r="UB56" s="186">
        <v>170</v>
      </c>
      <c r="UC56" s="130">
        <f t="shared" ref="UC56" si="41">IFERROR((UB56/TB56-1)*100,"-")</f>
        <v>-11.917098445595853</v>
      </c>
      <c r="UD56" s="186">
        <v>256</v>
      </c>
      <c r="UE56" s="130">
        <v>3.2258064516129004</v>
      </c>
      <c r="UF56" s="186">
        <v>230</v>
      </c>
      <c r="UG56" s="130">
        <v>-6.122448979591832</v>
      </c>
      <c r="UH56" s="186">
        <v>266</v>
      </c>
      <c r="UI56" s="130">
        <v>52</v>
      </c>
      <c r="UJ56" s="186">
        <v>271</v>
      </c>
      <c r="UK56" s="130">
        <v>-10.855263157894735</v>
      </c>
      <c r="UL56" s="186">
        <v>256</v>
      </c>
      <c r="UM56" s="130">
        <v>27.363184079601986</v>
      </c>
      <c r="UN56" s="186">
        <v>197</v>
      </c>
      <c r="UO56" s="130">
        <v>51.538461538461533</v>
      </c>
      <c r="UP56" s="121">
        <f t="shared" si="30"/>
        <v>2675</v>
      </c>
      <c r="UQ56" s="122">
        <f t="shared" si="31"/>
        <v>11.737677527151202</v>
      </c>
      <c r="UR56" s="186">
        <v>186</v>
      </c>
      <c r="US56" s="130">
        <v>41.984732824427475</v>
      </c>
      <c r="UT56" s="186">
        <v>147</v>
      </c>
      <c r="UU56" s="130">
        <v>-20.967741935483875</v>
      </c>
      <c r="UV56" s="186">
        <v>33</v>
      </c>
      <c r="UW56" s="130">
        <f t="shared" ref="UW56" si="42">IFERROR((UV56/TV56-1)*100,"-")</f>
        <v>-85.267857142857139</v>
      </c>
      <c r="UX56" s="186"/>
      <c r="UY56" s="130"/>
      <c r="UZ56" s="186"/>
      <c r="VA56" s="130"/>
      <c r="VB56" s="186"/>
      <c r="VC56" s="130"/>
      <c r="VD56" s="186"/>
      <c r="VE56" s="130"/>
      <c r="VF56" s="186"/>
      <c r="VG56" s="130"/>
      <c r="VH56" s="186"/>
      <c r="VI56" s="130"/>
      <c r="VJ56" s="186"/>
      <c r="VK56" s="130"/>
      <c r="VL56" s="186"/>
      <c r="VM56" s="130"/>
      <c r="VN56" s="186"/>
      <c r="VO56" s="130"/>
      <c r="VP56" s="121">
        <f t="shared" si="33"/>
        <v>366</v>
      </c>
      <c r="VQ56" s="122">
        <f t="shared" si="34"/>
        <v>-32.34750462107209</v>
      </c>
    </row>
    <row r="57" spans="1:589">
      <c r="A57" s="83"/>
      <c r="B57" s="188"/>
      <c r="C57" s="104" t="s">
        <v>665</v>
      </c>
      <c r="D57" s="90">
        <v>0</v>
      </c>
      <c r="E57" s="20">
        <v>2544</v>
      </c>
      <c r="F57" s="20">
        <v>3229</v>
      </c>
      <c r="G57" s="20">
        <v>11030</v>
      </c>
      <c r="H57" s="20">
        <v>5048</v>
      </c>
      <c r="I57" s="20">
        <v>6397</v>
      </c>
      <c r="J57" s="20">
        <v>8678</v>
      </c>
      <c r="K57" s="20">
        <v>10670</v>
      </c>
      <c r="L57" s="20">
        <v>5998</v>
      </c>
      <c r="M57" s="20">
        <v>5795</v>
      </c>
      <c r="N57" s="20">
        <v>3675</v>
      </c>
      <c r="O57" s="20">
        <v>2655</v>
      </c>
      <c r="P57" s="20">
        <v>3971</v>
      </c>
      <c r="Q57" s="20">
        <v>4317</v>
      </c>
      <c r="R57" s="21">
        <v>352</v>
      </c>
      <c r="S57" s="21">
        <v>411</v>
      </c>
      <c r="T57" s="21">
        <v>440</v>
      </c>
      <c r="U57" s="21">
        <v>504</v>
      </c>
      <c r="V57" s="21">
        <v>504</v>
      </c>
      <c r="W57" s="21">
        <v>351</v>
      </c>
      <c r="X57" s="21">
        <v>574</v>
      </c>
      <c r="Y57" s="21">
        <v>467</v>
      </c>
      <c r="Z57" s="21">
        <v>501</v>
      </c>
      <c r="AA57" s="21">
        <v>544</v>
      </c>
      <c r="AB57" s="21">
        <v>392</v>
      </c>
      <c r="AC57" s="21">
        <v>512</v>
      </c>
      <c r="AD57" s="20">
        <v>5552</v>
      </c>
      <c r="AE57" s="21">
        <v>342</v>
      </c>
      <c r="AF57" s="21">
        <v>348</v>
      </c>
      <c r="AG57" s="21">
        <v>306</v>
      </c>
      <c r="AH57" s="21">
        <v>362</v>
      </c>
      <c r="AI57" s="21">
        <v>562</v>
      </c>
      <c r="AJ57" s="21">
        <v>422</v>
      </c>
      <c r="AK57" s="21">
        <v>418</v>
      </c>
      <c r="AL57" s="21">
        <v>494</v>
      </c>
      <c r="AM57" s="21">
        <v>486</v>
      </c>
      <c r="AN57" s="21">
        <v>658</v>
      </c>
      <c r="AO57" s="21">
        <v>724</v>
      </c>
      <c r="AP57" s="21">
        <v>486</v>
      </c>
      <c r="AQ57" s="20">
        <v>5608</v>
      </c>
      <c r="AR57" s="21">
        <v>742</v>
      </c>
      <c r="AS57" s="21">
        <v>600</v>
      </c>
      <c r="AT57" s="21">
        <v>597</v>
      </c>
      <c r="AU57" s="21">
        <v>822</v>
      </c>
      <c r="AV57" s="21">
        <v>832</v>
      </c>
      <c r="AW57" s="21">
        <v>761</v>
      </c>
      <c r="AX57" s="21">
        <v>762</v>
      </c>
      <c r="AY57" s="21">
        <v>866</v>
      </c>
      <c r="AZ57" s="21">
        <v>714</v>
      </c>
      <c r="BA57" s="21">
        <v>808</v>
      </c>
      <c r="BB57" s="21">
        <v>844</v>
      </c>
      <c r="BC57" s="21">
        <v>619</v>
      </c>
      <c r="BD57" s="20">
        <v>8967</v>
      </c>
      <c r="BE57" s="21">
        <v>598</v>
      </c>
      <c r="BF57" s="21">
        <v>718</v>
      </c>
      <c r="BG57" s="21">
        <v>650</v>
      </c>
      <c r="BH57" s="21">
        <v>897</v>
      </c>
      <c r="BI57" s="21">
        <v>704</v>
      </c>
      <c r="BJ57" s="21">
        <v>686</v>
      </c>
      <c r="BK57" s="21">
        <v>483</v>
      </c>
      <c r="BL57" s="21">
        <v>574</v>
      </c>
      <c r="BM57" s="21">
        <v>453</v>
      </c>
      <c r="BN57" s="21">
        <v>356</v>
      </c>
      <c r="BO57" s="21">
        <v>531</v>
      </c>
      <c r="BP57" s="21">
        <v>466</v>
      </c>
      <c r="BQ57" s="20">
        <v>7116</v>
      </c>
      <c r="BR57" s="21">
        <v>470</v>
      </c>
      <c r="BS57" s="21">
        <v>384</v>
      </c>
      <c r="BT57" s="21">
        <v>497</v>
      </c>
      <c r="BU57" s="21">
        <v>561</v>
      </c>
      <c r="BV57" s="21">
        <v>654</v>
      </c>
      <c r="BW57" s="21">
        <v>589</v>
      </c>
      <c r="BX57" s="21">
        <v>609</v>
      </c>
      <c r="BY57" s="21">
        <v>687</v>
      </c>
      <c r="BZ57" s="21">
        <v>1056</v>
      </c>
      <c r="CA57" s="21">
        <v>847</v>
      </c>
      <c r="CB57" s="21">
        <v>746</v>
      </c>
      <c r="CC57" s="21">
        <v>643</v>
      </c>
      <c r="CD57" s="20">
        <v>7743</v>
      </c>
      <c r="CE57" s="21">
        <v>714</v>
      </c>
      <c r="CF57" s="21">
        <v>693</v>
      </c>
      <c r="CG57" s="21">
        <v>890</v>
      </c>
      <c r="CH57" s="21">
        <v>438</v>
      </c>
      <c r="CI57" s="21">
        <v>491</v>
      </c>
      <c r="CJ57" s="21">
        <v>555</v>
      </c>
      <c r="CK57" s="21">
        <v>522</v>
      </c>
      <c r="CL57" s="21">
        <v>624</v>
      </c>
      <c r="CM57" s="21">
        <v>514</v>
      </c>
      <c r="CN57" s="21">
        <v>696</v>
      </c>
      <c r="CO57" s="21">
        <v>546</v>
      </c>
      <c r="CP57" s="21">
        <v>647</v>
      </c>
      <c r="CQ57" s="20">
        <v>7330</v>
      </c>
      <c r="CR57" s="21">
        <v>559</v>
      </c>
      <c r="CS57" s="21">
        <v>475</v>
      </c>
      <c r="CT57" s="21">
        <v>584</v>
      </c>
      <c r="CU57" s="21">
        <v>466</v>
      </c>
      <c r="CV57" s="21">
        <v>826</v>
      </c>
      <c r="CW57" s="21">
        <v>490</v>
      </c>
      <c r="CX57" s="21">
        <v>641</v>
      </c>
      <c r="CY57" s="21">
        <v>631</v>
      </c>
      <c r="CZ57" s="21">
        <v>629</v>
      </c>
      <c r="DA57" s="21">
        <v>819</v>
      </c>
      <c r="DB57" s="21">
        <v>627</v>
      </c>
      <c r="DC57" s="21">
        <v>455</v>
      </c>
      <c r="DD57" s="20">
        <v>7202</v>
      </c>
      <c r="DE57" s="21">
        <v>604</v>
      </c>
      <c r="DF57" s="21">
        <v>382</v>
      </c>
      <c r="DG57" s="21">
        <v>586</v>
      </c>
      <c r="DH57" s="21">
        <v>524</v>
      </c>
      <c r="DI57" s="21">
        <v>630</v>
      </c>
      <c r="DJ57" s="21">
        <v>444</v>
      </c>
      <c r="DK57" s="21">
        <v>646</v>
      </c>
      <c r="DL57" s="21">
        <v>546</v>
      </c>
      <c r="DM57" s="21">
        <v>636</v>
      </c>
      <c r="DN57" s="21">
        <v>523</v>
      </c>
      <c r="DO57" s="21">
        <v>358</v>
      </c>
      <c r="DP57" s="21">
        <v>510</v>
      </c>
      <c r="DQ57" s="20">
        <v>6389</v>
      </c>
      <c r="DR57" s="21">
        <v>559</v>
      </c>
      <c r="DS57" s="21">
        <v>450</v>
      </c>
      <c r="DT57" s="21">
        <v>528</v>
      </c>
      <c r="DU57" s="21">
        <v>501</v>
      </c>
      <c r="DV57" s="21">
        <v>488</v>
      </c>
      <c r="DW57" s="21">
        <v>422</v>
      </c>
      <c r="DX57" s="21">
        <v>590</v>
      </c>
      <c r="DY57" s="21">
        <v>690</v>
      </c>
      <c r="DZ57" s="21">
        <v>662</v>
      </c>
      <c r="EA57" s="21">
        <v>551</v>
      </c>
      <c r="EB57" s="21">
        <v>632</v>
      </c>
      <c r="EC57" s="21">
        <v>506</v>
      </c>
      <c r="ED57" s="13">
        <v>6579</v>
      </c>
      <c r="EE57" s="21">
        <v>326</v>
      </c>
      <c r="EF57" s="21">
        <v>405</v>
      </c>
      <c r="EG57" s="21">
        <v>571</v>
      </c>
      <c r="EH57" s="21">
        <v>399</v>
      </c>
      <c r="EI57" s="21">
        <v>487</v>
      </c>
      <c r="EJ57" s="21">
        <v>662</v>
      </c>
      <c r="EK57" s="21">
        <v>508</v>
      </c>
      <c r="EL57" s="21">
        <v>400</v>
      </c>
      <c r="EM57" s="21">
        <v>615</v>
      </c>
      <c r="EN57" s="21">
        <v>729</v>
      </c>
      <c r="EO57" s="21">
        <v>568</v>
      </c>
      <c r="EP57" s="21">
        <v>485</v>
      </c>
      <c r="EQ57" s="20">
        <v>6155</v>
      </c>
      <c r="ER57" s="21">
        <v>423</v>
      </c>
      <c r="ES57" s="21">
        <v>486</v>
      </c>
      <c r="ET57" s="21">
        <v>774</v>
      </c>
      <c r="EU57" s="21">
        <v>608</v>
      </c>
      <c r="EV57" s="21">
        <v>612</v>
      </c>
      <c r="EW57" s="21">
        <v>680</v>
      </c>
      <c r="EX57" s="21">
        <v>679</v>
      </c>
      <c r="EY57" s="21">
        <v>617</v>
      </c>
      <c r="EZ57" s="21">
        <v>875</v>
      </c>
      <c r="FA57" s="21">
        <v>750</v>
      </c>
      <c r="FB57" s="21">
        <v>785</v>
      </c>
      <c r="FC57" s="21">
        <v>765</v>
      </c>
      <c r="FD57" s="20">
        <v>8054</v>
      </c>
      <c r="FE57" s="21">
        <v>446</v>
      </c>
      <c r="FF57" s="21">
        <v>589</v>
      </c>
      <c r="FG57" s="21">
        <v>814</v>
      </c>
      <c r="FH57" s="21">
        <v>497</v>
      </c>
      <c r="FI57" s="21">
        <v>593</v>
      </c>
      <c r="FJ57" s="21">
        <v>627</v>
      </c>
      <c r="FK57" s="21">
        <v>592</v>
      </c>
      <c r="FL57" s="21">
        <v>649</v>
      </c>
      <c r="FM57" s="21">
        <v>756</v>
      </c>
      <c r="FN57" s="21">
        <v>804</v>
      </c>
      <c r="FO57" s="21">
        <v>699</v>
      </c>
      <c r="FP57" s="21">
        <v>788</v>
      </c>
      <c r="FQ57" s="20">
        <v>7854</v>
      </c>
      <c r="FR57" s="21">
        <v>598</v>
      </c>
      <c r="FS57" s="21">
        <v>491</v>
      </c>
      <c r="FT57" s="21">
        <v>818</v>
      </c>
      <c r="FU57" s="21">
        <v>614</v>
      </c>
      <c r="FV57" s="21">
        <v>856</v>
      </c>
      <c r="FW57" s="21">
        <v>744</v>
      </c>
      <c r="FX57" s="21">
        <v>604</v>
      </c>
      <c r="FY57" s="21">
        <v>932</v>
      </c>
      <c r="FZ57" s="21">
        <v>674</v>
      </c>
      <c r="GA57" s="22">
        <v>805</v>
      </c>
      <c r="GB57" s="22">
        <v>649</v>
      </c>
      <c r="GC57" s="21">
        <v>602</v>
      </c>
      <c r="GD57" s="20">
        <v>8387</v>
      </c>
      <c r="GE57" s="19">
        <v>568</v>
      </c>
      <c r="GF57" s="18">
        <v>522</v>
      </c>
      <c r="GG57" s="18">
        <v>666</v>
      </c>
      <c r="GH57" s="18">
        <v>616</v>
      </c>
      <c r="GI57" s="18">
        <v>1103</v>
      </c>
      <c r="GJ57" s="18">
        <v>775</v>
      </c>
      <c r="GK57" s="18">
        <v>805</v>
      </c>
      <c r="GL57" s="18">
        <v>1007</v>
      </c>
      <c r="GM57" s="18">
        <v>989</v>
      </c>
      <c r="GN57" s="17">
        <v>1017</v>
      </c>
      <c r="GO57" s="17">
        <v>835</v>
      </c>
      <c r="GP57" s="16">
        <v>629</v>
      </c>
      <c r="GQ57" s="56">
        <v>9532</v>
      </c>
      <c r="GR57" s="54">
        <v>313</v>
      </c>
      <c r="GS57" s="24">
        <v>-44.894366197183103</v>
      </c>
      <c r="GT57" s="67">
        <v>498</v>
      </c>
      <c r="GU57" s="15">
        <v>-4.5977011494252924</v>
      </c>
      <c r="GV57" s="67">
        <v>483</v>
      </c>
      <c r="GW57" s="15">
        <v>-27.477477477477475</v>
      </c>
      <c r="GX57" s="67">
        <v>428</v>
      </c>
      <c r="GY57" s="15">
        <v>-30.519480519480524</v>
      </c>
      <c r="GZ57" s="67">
        <v>848</v>
      </c>
      <c r="HA57" s="15">
        <v>-23.118766999093378</v>
      </c>
      <c r="HB57" s="67">
        <v>657</v>
      </c>
      <c r="HC57" s="15">
        <v>-15.2258064516129</v>
      </c>
      <c r="HD57" s="67">
        <v>549</v>
      </c>
      <c r="HE57" s="15">
        <v>-31.801242236024841</v>
      </c>
      <c r="HF57" s="67">
        <v>689</v>
      </c>
      <c r="HG57" s="15">
        <v>-31.578947368421051</v>
      </c>
      <c r="HH57" s="67">
        <v>615</v>
      </c>
      <c r="HI57" s="15">
        <v>-37.815975733063702</v>
      </c>
      <c r="HJ57" s="67">
        <v>674</v>
      </c>
      <c r="HK57" s="15">
        <v>-33.726647000983291</v>
      </c>
      <c r="HL57" s="67">
        <v>497</v>
      </c>
      <c r="HM57" s="15">
        <v>-40.479041916167667</v>
      </c>
      <c r="HN57" s="67">
        <v>317</v>
      </c>
      <c r="HO57" s="15">
        <v>-49.602543720190702</v>
      </c>
      <c r="HP57" s="72">
        <v>6568</v>
      </c>
      <c r="HQ57" s="24">
        <v>-31.095258078052879</v>
      </c>
      <c r="HR57" s="67">
        <v>258</v>
      </c>
      <c r="HS57" s="15">
        <v>-17.571884984025555</v>
      </c>
      <c r="HT57" s="67">
        <v>371</v>
      </c>
      <c r="HU57" s="15">
        <v>-25.502008032128508</v>
      </c>
      <c r="HV57" s="67">
        <v>466</v>
      </c>
      <c r="HW57" s="15">
        <v>-3.5196687370600444</v>
      </c>
      <c r="HX57" s="67">
        <v>379</v>
      </c>
      <c r="HY57" s="15">
        <v>-11.448598130841125</v>
      </c>
      <c r="HZ57" s="67">
        <v>519</v>
      </c>
      <c r="IA57" s="15">
        <v>-38.797169811320757</v>
      </c>
      <c r="IB57" s="67">
        <v>683</v>
      </c>
      <c r="IC57" s="15">
        <v>3.9573820395738313</v>
      </c>
      <c r="ID57" s="67">
        <v>412</v>
      </c>
      <c r="IE57" s="15">
        <v>-24.954462659380695</v>
      </c>
      <c r="IF57" s="67">
        <v>464</v>
      </c>
      <c r="IG57" s="15">
        <v>-32.656023222060959</v>
      </c>
      <c r="IH57" s="67">
        <v>516</v>
      </c>
      <c r="II57" s="15">
        <v>-16.09756097560976</v>
      </c>
      <c r="IJ57" s="67">
        <v>618</v>
      </c>
      <c r="IK57" s="15">
        <v>-8.3086053412462881</v>
      </c>
      <c r="IL57" s="67">
        <v>361</v>
      </c>
      <c r="IM57" s="15">
        <v>-27.364185110663986</v>
      </c>
      <c r="IN57" s="67">
        <v>295</v>
      </c>
      <c r="IO57" s="15">
        <v>-6.9400630914826511</v>
      </c>
      <c r="IP57" s="98">
        <v>5342</v>
      </c>
      <c r="IQ57" s="15">
        <v>-18.666260657734469</v>
      </c>
      <c r="IR57" s="67">
        <v>231</v>
      </c>
      <c r="IS57" s="15">
        <v>-10.465116279069765</v>
      </c>
      <c r="IT57" s="67">
        <v>311</v>
      </c>
      <c r="IU57" s="15">
        <v>-16.172506738544477</v>
      </c>
      <c r="IV57" s="124">
        <v>591</v>
      </c>
      <c r="IW57" s="130">
        <v>26.824034334763947</v>
      </c>
      <c r="IX57" s="124">
        <v>365</v>
      </c>
      <c r="IY57" s="130">
        <v>-3.6939313984168831</v>
      </c>
      <c r="IZ57" s="124">
        <v>494</v>
      </c>
      <c r="JA57" s="130">
        <v>-4.8169556840077066</v>
      </c>
      <c r="JB57" s="124">
        <v>482</v>
      </c>
      <c r="JC57" s="130">
        <v>-29.428989751098101</v>
      </c>
      <c r="JD57" s="124">
        <v>474</v>
      </c>
      <c r="JE57" s="130">
        <v>15.048543689320383</v>
      </c>
      <c r="JF57" s="124">
        <v>638</v>
      </c>
      <c r="JG57" s="130">
        <v>37.5</v>
      </c>
      <c r="JH57" s="124">
        <v>1219</v>
      </c>
      <c r="JI57" s="130">
        <v>136.24031007751941</v>
      </c>
      <c r="JJ57" s="124">
        <v>954</v>
      </c>
      <c r="JK57" s="130">
        <v>54.368932038834949</v>
      </c>
      <c r="JL57" s="124">
        <v>432</v>
      </c>
      <c r="JM57" s="130">
        <v>19.667590027700822</v>
      </c>
      <c r="JN57" s="124">
        <v>321</v>
      </c>
      <c r="JO57" s="130">
        <v>8.8135593220338926</v>
      </c>
      <c r="JP57" s="125">
        <v>6512</v>
      </c>
      <c r="JQ57" s="130">
        <v>21.901909397229513</v>
      </c>
      <c r="JR57" s="124">
        <v>235</v>
      </c>
      <c r="JS57" s="130">
        <v>1.7316017316017396</v>
      </c>
      <c r="JT57" s="124">
        <v>297</v>
      </c>
      <c r="JU57" s="130">
        <v>-4.5016077170418001</v>
      </c>
      <c r="JV57" s="124">
        <v>578</v>
      </c>
      <c r="JW57" s="167">
        <v>-2.1996615905245376</v>
      </c>
      <c r="JX57" s="172">
        <v>419</v>
      </c>
      <c r="JY57" s="167">
        <v>14.794520547945211</v>
      </c>
      <c r="JZ57" s="172">
        <v>490</v>
      </c>
      <c r="KA57" s="130">
        <v>-0.80971659919027994</v>
      </c>
      <c r="KB57" s="172">
        <v>400</v>
      </c>
      <c r="KC57" s="130">
        <v>-17.012448132780079</v>
      </c>
      <c r="KD57" s="172">
        <v>413</v>
      </c>
      <c r="KE57" s="130">
        <v>-12.869198312236286</v>
      </c>
      <c r="KF57" s="172">
        <v>645</v>
      </c>
      <c r="KG57" s="130">
        <v>1.097178683385569</v>
      </c>
      <c r="KH57" s="172">
        <v>621</v>
      </c>
      <c r="KI57" s="130">
        <v>-49.056603773584904</v>
      </c>
      <c r="KJ57" s="172">
        <v>775</v>
      </c>
      <c r="KK57" s="130">
        <v>-18.763102725366878</v>
      </c>
      <c r="KL57" s="172">
        <v>512</v>
      </c>
      <c r="KM57" s="130">
        <v>18.518518518518512</v>
      </c>
      <c r="KN57" s="172">
        <v>321</v>
      </c>
      <c r="KO57" s="130">
        <v>0</v>
      </c>
      <c r="KP57" s="125">
        <v>5706</v>
      </c>
      <c r="KQ57" s="130">
        <v>-12.377149877149874</v>
      </c>
      <c r="KR57" s="172">
        <v>276</v>
      </c>
      <c r="KS57" s="130">
        <v>17.446808510638292</v>
      </c>
      <c r="KT57" s="172">
        <v>455</v>
      </c>
      <c r="KU57" s="130">
        <v>53.198653198653204</v>
      </c>
      <c r="KV57" s="172">
        <v>614</v>
      </c>
      <c r="KW57" s="130">
        <v>6.2283737024221519</v>
      </c>
      <c r="KX57" s="172">
        <v>485</v>
      </c>
      <c r="KY57" s="130">
        <v>15.751789976133646</v>
      </c>
      <c r="KZ57" s="172">
        <v>679</v>
      </c>
      <c r="LA57" s="181">
        <v>38.571428571428569</v>
      </c>
      <c r="LB57" s="185">
        <v>726</v>
      </c>
      <c r="LC57" s="181">
        <v>81.5</v>
      </c>
      <c r="LD57" s="185">
        <v>896</v>
      </c>
      <c r="LE57" s="181">
        <v>116.94915254237289</v>
      </c>
      <c r="LF57" s="185">
        <v>936</v>
      </c>
      <c r="LG57" s="181">
        <v>45.116279069767451</v>
      </c>
      <c r="LH57" s="185">
        <v>958</v>
      </c>
      <c r="LI57" s="181">
        <v>54.267310789049915</v>
      </c>
      <c r="LJ57" s="185">
        <v>896</v>
      </c>
      <c r="LK57" s="181">
        <v>15.612903225806463</v>
      </c>
      <c r="LL57" s="185">
        <v>1005</v>
      </c>
      <c r="LM57" s="181">
        <v>96.2890625</v>
      </c>
      <c r="LN57" s="185">
        <v>458</v>
      </c>
      <c r="LO57" s="181">
        <v>42.679127725856688</v>
      </c>
      <c r="LP57" s="121">
        <v>8384</v>
      </c>
      <c r="LQ57" s="130">
        <v>46.93305292674377</v>
      </c>
      <c r="LR57" s="185">
        <v>621</v>
      </c>
      <c r="LS57" s="130">
        <v>125</v>
      </c>
      <c r="LT57" s="172">
        <v>599</v>
      </c>
      <c r="LU57" s="130">
        <v>31.648351648351646</v>
      </c>
      <c r="LV57" s="172">
        <v>851</v>
      </c>
      <c r="LW57" s="130">
        <v>38.599348534201951</v>
      </c>
      <c r="LX57" s="172">
        <v>560</v>
      </c>
      <c r="LY57" s="130">
        <v>15.463917525773185</v>
      </c>
      <c r="LZ57" s="172">
        <v>768</v>
      </c>
      <c r="MA57" s="130">
        <v>13.107511045655373</v>
      </c>
      <c r="MB57" s="172">
        <v>930</v>
      </c>
      <c r="MC57" s="130">
        <v>28.099173553719005</v>
      </c>
      <c r="MD57" s="172">
        <v>854</v>
      </c>
      <c r="ME57" s="130">
        <v>-4.6875</v>
      </c>
      <c r="MF57" s="172">
        <v>1018</v>
      </c>
      <c r="MG57" s="130">
        <v>8.7606837606837509</v>
      </c>
      <c r="MH57" s="172">
        <v>983</v>
      </c>
      <c r="MI57" s="130">
        <v>2.6096033402922769</v>
      </c>
      <c r="MJ57" s="172">
        <v>903</v>
      </c>
      <c r="MK57" s="130">
        <v>0.78125</v>
      </c>
      <c r="ML57" s="172">
        <v>755</v>
      </c>
      <c r="MM57" s="130">
        <v>-24.875621890547261</v>
      </c>
      <c r="MN57" s="172">
        <v>626</v>
      </c>
      <c r="MO57" s="130">
        <v>36.681222707423579</v>
      </c>
      <c r="MP57" s="121">
        <v>9468</v>
      </c>
      <c r="MQ57" s="130">
        <v>12.92938931297709</v>
      </c>
      <c r="MR57" s="185">
        <v>554</v>
      </c>
      <c r="MS57" s="130">
        <v>-10.789049919484706</v>
      </c>
      <c r="MT57" s="185">
        <v>547</v>
      </c>
      <c r="MU57" s="130">
        <v>-8.6811352253756251</v>
      </c>
      <c r="MV57" s="172">
        <v>766</v>
      </c>
      <c r="MW57" s="130">
        <v>-9.9882491186838998</v>
      </c>
      <c r="MX57" s="172">
        <v>655</v>
      </c>
      <c r="MY57" s="130">
        <v>16.964285714285722</v>
      </c>
      <c r="MZ57" s="172">
        <v>721</v>
      </c>
      <c r="NA57" s="130">
        <v>-6.1197916666666625</v>
      </c>
      <c r="NB57" s="172">
        <v>584</v>
      </c>
      <c r="NC57" s="130">
        <v>-37.204301075268816</v>
      </c>
      <c r="ND57" s="172">
        <v>704</v>
      </c>
      <c r="NE57" s="130">
        <v>-17.564402810304447</v>
      </c>
      <c r="NF57" s="172">
        <v>604</v>
      </c>
      <c r="NG57" s="130">
        <v>-40.667976424361498</v>
      </c>
      <c r="NH57" s="172">
        <v>568</v>
      </c>
      <c r="NI57" s="130">
        <v>-42.217700915564592</v>
      </c>
      <c r="NJ57" s="172">
        <v>481</v>
      </c>
      <c r="NK57" s="130">
        <v>-46.733111849390916</v>
      </c>
      <c r="NL57" s="172">
        <v>229</v>
      </c>
      <c r="NM57" s="130">
        <v>-69.66887417218544</v>
      </c>
      <c r="NN57" s="171">
        <v>214</v>
      </c>
      <c r="NO57" s="130">
        <v>-65.814696485623003</v>
      </c>
      <c r="NP57" s="121">
        <v>6627</v>
      </c>
      <c r="NQ57" s="130">
        <v>-30.006337135614704</v>
      </c>
      <c r="NR57" s="185">
        <v>184</v>
      </c>
      <c r="NS57" s="130">
        <v>-66.7870036101083</v>
      </c>
      <c r="NT57" s="185">
        <v>329</v>
      </c>
      <c r="NU57" s="130">
        <v>-39.853747714808044</v>
      </c>
      <c r="NV57" s="172">
        <v>382</v>
      </c>
      <c r="NW57" s="130">
        <v>-50.130548302872072</v>
      </c>
      <c r="NX57" s="172">
        <v>298</v>
      </c>
      <c r="NY57" s="130">
        <v>-54.503816793893137</v>
      </c>
      <c r="NZ57" s="172">
        <v>271</v>
      </c>
      <c r="OA57" s="130">
        <v>-62.413314840499304</v>
      </c>
      <c r="OB57" s="172">
        <v>384</v>
      </c>
      <c r="OC57" s="130">
        <v>-34.246575342465761</v>
      </c>
      <c r="OD57" s="172">
        <v>318</v>
      </c>
      <c r="OE57" s="130">
        <v>-54.82954545454546</v>
      </c>
      <c r="OF57" s="172">
        <v>526</v>
      </c>
      <c r="OG57" s="130">
        <v>-12.913907284768211</v>
      </c>
      <c r="OH57" s="172">
        <v>446</v>
      </c>
      <c r="OI57" s="130">
        <v>-21.478873239436624</v>
      </c>
      <c r="OJ57" s="172">
        <v>501</v>
      </c>
      <c r="OK57" s="130">
        <v>4.1580041580041582</v>
      </c>
      <c r="OL57" s="172">
        <v>402</v>
      </c>
      <c r="OM57" s="130">
        <v>75.54585152838429</v>
      </c>
      <c r="ON57" s="171">
        <v>253</v>
      </c>
      <c r="OO57" s="130">
        <v>18.224299065420556</v>
      </c>
      <c r="OP57" s="121">
        <v>4294</v>
      </c>
      <c r="OQ57" s="130">
        <v>-35.204466576127956</v>
      </c>
      <c r="OR57" s="185">
        <v>176</v>
      </c>
      <c r="OS57" s="130">
        <v>-4.3478260869565188</v>
      </c>
      <c r="OT57" s="172">
        <v>160</v>
      </c>
      <c r="OU57" s="130">
        <v>-51.367781155015194</v>
      </c>
      <c r="OV57" s="172">
        <v>34</v>
      </c>
      <c r="OW57" s="130">
        <v>-91.099476439790578</v>
      </c>
      <c r="OX57" s="172">
        <v>13</v>
      </c>
      <c r="OY57" s="130">
        <v>-95.637583892617457</v>
      </c>
      <c r="OZ57" s="172">
        <v>8</v>
      </c>
      <c r="PA57" s="130">
        <v>-97.047970479704787</v>
      </c>
      <c r="PB57" s="172">
        <v>6</v>
      </c>
      <c r="PC57" s="130">
        <v>-98.4375</v>
      </c>
      <c r="PD57" s="172">
        <v>12</v>
      </c>
      <c r="PE57" s="130">
        <v>-96.226415094339629</v>
      </c>
      <c r="PF57" s="172">
        <v>55</v>
      </c>
      <c r="PG57" s="130">
        <v>-89.543726235741445</v>
      </c>
      <c r="PH57" s="172">
        <v>43</v>
      </c>
      <c r="PI57" s="130">
        <v>-90.358744394618839</v>
      </c>
      <c r="PJ57" s="172">
        <v>20</v>
      </c>
      <c r="PK57" s="130">
        <v>-96.007984031936132</v>
      </c>
      <c r="PL57" s="172">
        <v>25</v>
      </c>
      <c r="PM57" s="130">
        <v>-93.78109452736318</v>
      </c>
      <c r="PN57" s="172">
        <v>13</v>
      </c>
      <c r="PO57" s="130">
        <v>-94.861660079051376</v>
      </c>
      <c r="PP57" s="121">
        <v>565</v>
      </c>
      <c r="PQ57" s="130">
        <v>-86.842105263157904</v>
      </c>
      <c r="PR57" s="185">
        <v>23</v>
      </c>
      <c r="PS57" s="130">
        <v>-86.931818181818187</v>
      </c>
      <c r="PT57" s="172">
        <v>47</v>
      </c>
      <c r="PU57" s="130">
        <v>-70.625</v>
      </c>
      <c r="PV57" s="172">
        <v>41</v>
      </c>
      <c r="PW57" s="130">
        <v>20.588235294117641</v>
      </c>
      <c r="PX57" s="172">
        <v>15</v>
      </c>
      <c r="PY57" s="130">
        <v>15.384615384615374</v>
      </c>
      <c r="PZ57" s="172">
        <v>24</v>
      </c>
      <c r="QA57" s="130">
        <v>200</v>
      </c>
      <c r="QB57" s="172">
        <v>16</v>
      </c>
      <c r="QC57" s="130">
        <v>166.66666666666666</v>
      </c>
      <c r="QD57" s="172">
        <v>22</v>
      </c>
      <c r="QE57" s="130">
        <v>83.333333333333329</v>
      </c>
      <c r="QF57" s="172">
        <v>96</v>
      </c>
      <c r="QG57" s="130">
        <v>74.545454545454533</v>
      </c>
      <c r="QH57" s="172">
        <v>43</v>
      </c>
      <c r="QI57" s="130">
        <v>0</v>
      </c>
      <c r="QJ57" s="172">
        <v>31</v>
      </c>
      <c r="QK57" s="130">
        <v>55.000000000000007</v>
      </c>
      <c r="QL57" s="172">
        <v>58</v>
      </c>
      <c r="QM57" s="130">
        <v>131.99999999999997</v>
      </c>
      <c r="QN57" s="172">
        <v>43</v>
      </c>
      <c r="QO57" s="130">
        <v>230.76923076923075</v>
      </c>
      <c r="QP57" s="121">
        <v>459</v>
      </c>
      <c r="QQ57" s="130">
        <v>-18.761061946902657</v>
      </c>
      <c r="QR57" s="186">
        <v>61</v>
      </c>
      <c r="QS57" s="130">
        <v>165.21739130434781</v>
      </c>
      <c r="QT57" s="171">
        <v>112</v>
      </c>
      <c r="QU57" s="130">
        <v>138.29787234042553</v>
      </c>
      <c r="QV57" s="171">
        <v>144</v>
      </c>
      <c r="QW57" s="130">
        <v>251.21951219512195</v>
      </c>
      <c r="QX57" s="171">
        <v>67</v>
      </c>
      <c r="QY57" s="130">
        <v>346.66666666666669</v>
      </c>
      <c r="QZ57" s="171">
        <v>138</v>
      </c>
      <c r="RA57" s="130">
        <v>475</v>
      </c>
      <c r="RB57" s="171">
        <v>190</v>
      </c>
      <c r="RC57" s="130">
        <v>1087.5</v>
      </c>
      <c r="RD57" s="171">
        <v>183</v>
      </c>
      <c r="RE57" s="130">
        <v>731.81818181818187</v>
      </c>
      <c r="RF57" s="171">
        <v>300</v>
      </c>
      <c r="RG57" s="130">
        <v>212.5</v>
      </c>
      <c r="RH57" s="171">
        <v>287</v>
      </c>
      <c r="RI57" s="130">
        <v>567.44186046511629</v>
      </c>
      <c r="RJ57" s="171">
        <v>422</v>
      </c>
      <c r="RK57" s="130">
        <v>1261.2903225806451</v>
      </c>
      <c r="RL57" s="171">
        <v>320</v>
      </c>
      <c r="RM57" s="130">
        <v>451.72413793103453</v>
      </c>
      <c r="RN57" s="171">
        <v>185</v>
      </c>
      <c r="RO57" s="130">
        <v>330.23255813953483</v>
      </c>
      <c r="RP57" s="121">
        <v>2409</v>
      </c>
      <c r="RQ57" s="130">
        <v>424.83660130718954</v>
      </c>
      <c r="RR57" s="171">
        <v>124</v>
      </c>
      <c r="RS57" s="130">
        <v>103.27868852459017</v>
      </c>
      <c r="RT57" s="171">
        <v>139</v>
      </c>
      <c r="RU57" s="130">
        <v>24.107142857142861</v>
      </c>
      <c r="RV57" s="171">
        <v>245</v>
      </c>
      <c r="RW57" s="130">
        <v>70.138888888888886</v>
      </c>
      <c r="RX57" s="171">
        <v>187</v>
      </c>
      <c r="RY57" s="130">
        <v>179.1044776119403</v>
      </c>
      <c r="RZ57" s="171">
        <v>287</v>
      </c>
      <c r="SA57" s="130">
        <v>107.97101449275361</v>
      </c>
      <c r="SB57" s="171">
        <v>237</v>
      </c>
      <c r="SC57" s="130">
        <v>24.736842105263168</v>
      </c>
      <c r="SD57" s="186">
        <v>269</v>
      </c>
      <c r="SE57" s="130">
        <v>46.994535519125691</v>
      </c>
      <c r="SF57" s="186">
        <v>316</v>
      </c>
      <c r="SG57" s="130">
        <v>5.3333333333333233</v>
      </c>
      <c r="SH57" s="186">
        <v>468</v>
      </c>
      <c r="SI57" s="130">
        <v>63.066202090592327</v>
      </c>
      <c r="SJ57" s="186">
        <v>373</v>
      </c>
      <c r="SK57" s="130">
        <v>-11.611374407582941</v>
      </c>
      <c r="SL57" s="186">
        <v>248</v>
      </c>
      <c r="SM57" s="130">
        <v>-22.499999999999996</v>
      </c>
      <c r="SN57" s="186">
        <v>229</v>
      </c>
      <c r="SO57" s="130">
        <v>23.783783783783786</v>
      </c>
      <c r="SP57" s="121">
        <v>3122</v>
      </c>
      <c r="SQ57" s="130">
        <v>29.597343295973431</v>
      </c>
      <c r="SR57" s="186">
        <v>180</v>
      </c>
      <c r="SS57" s="130">
        <v>45.161290322580648</v>
      </c>
      <c r="ST57" s="186">
        <v>212</v>
      </c>
      <c r="SU57" s="130">
        <v>52.517985611510795</v>
      </c>
      <c r="SV57" s="186">
        <v>499</v>
      </c>
      <c r="SW57" s="130">
        <v>103.67346938775511</v>
      </c>
      <c r="SX57" s="186">
        <v>289</v>
      </c>
      <c r="SY57" s="130">
        <v>54.54545454545454</v>
      </c>
      <c r="SZ57" s="186">
        <v>344</v>
      </c>
      <c r="TA57" s="130">
        <v>19.860627177700341</v>
      </c>
      <c r="TB57" s="186">
        <v>328</v>
      </c>
      <c r="TC57" s="130">
        <v>38.396624472573833</v>
      </c>
      <c r="TD57" s="186">
        <v>320</v>
      </c>
      <c r="TE57" s="130">
        <v>18.959107806691456</v>
      </c>
      <c r="TF57" s="186">
        <v>704</v>
      </c>
      <c r="TG57" s="130">
        <v>122.78481012658227</v>
      </c>
      <c r="TH57" s="186">
        <v>435</v>
      </c>
      <c r="TI57" s="130">
        <v>-7.0512820512820484</v>
      </c>
      <c r="TJ57" s="186">
        <v>279</v>
      </c>
      <c r="TK57" s="130">
        <v>-25.201072386058975</v>
      </c>
      <c r="TL57" s="186">
        <v>287</v>
      </c>
      <c r="TM57" s="130">
        <v>15.7258064516129</v>
      </c>
      <c r="TN57" s="186">
        <v>191</v>
      </c>
      <c r="TO57" s="130">
        <v>-16.5938864628821</v>
      </c>
      <c r="TP57" s="121">
        <v>4068</v>
      </c>
      <c r="TQ57" s="130">
        <v>30.301089045483653</v>
      </c>
      <c r="TR57" s="186">
        <v>185</v>
      </c>
      <c r="TS57" s="130">
        <v>2.7777777777777679</v>
      </c>
      <c r="TT57" s="186">
        <v>184</v>
      </c>
      <c r="TU57" s="130">
        <v>-13.207547169811317</v>
      </c>
      <c r="TV57" s="186">
        <v>633</v>
      </c>
      <c r="TW57" s="130">
        <v>26.853707414829664</v>
      </c>
      <c r="TX57" s="186">
        <v>444</v>
      </c>
      <c r="TY57" s="130">
        <f>IFERROR((TX57/SX57-1)*100,"-")</f>
        <v>53.633217993079583</v>
      </c>
      <c r="TZ57" s="186">
        <v>314</v>
      </c>
      <c r="UA57" s="130">
        <f>IFERROR((TZ57/SZ57-1)*100,"-")</f>
        <v>-8.7209302325581444</v>
      </c>
      <c r="UB57" s="186">
        <v>178</v>
      </c>
      <c r="UC57" s="130">
        <f>IFERROR((UB57/TB57-1)*100,"-")</f>
        <v>-45.731707317073166</v>
      </c>
      <c r="UD57" s="186">
        <v>246</v>
      </c>
      <c r="UE57" s="130">
        <v>-23.124999999999996</v>
      </c>
      <c r="UF57" s="186">
        <v>368</v>
      </c>
      <c r="UG57" s="130">
        <v>-47.727272727272727</v>
      </c>
      <c r="UH57" s="186">
        <v>527</v>
      </c>
      <c r="UI57" s="130">
        <v>21.149425287356326</v>
      </c>
      <c r="UJ57" s="186">
        <v>361</v>
      </c>
      <c r="UK57" s="130">
        <v>29.390681003584241</v>
      </c>
      <c r="UL57" s="186">
        <v>289</v>
      </c>
      <c r="UM57" s="130">
        <v>0.69686411149825211</v>
      </c>
      <c r="UN57" s="186">
        <v>232</v>
      </c>
      <c r="UO57" s="130">
        <v>21.465968586387429</v>
      </c>
      <c r="UP57" s="121">
        <f t="shared" si="30"/>
        <v>3961</v>
      </c>
      <c r="UQ57" s="122">
        <f t="shared" si="31"/>
        <v>-2.6302851524090509</v>
      </c>
      <c r="UR57" s="186">
        <v>178</v>
      </c>
      <c r="US57" s="130">
        <v>-3.7837837837837784</v>
      </c>
      <c r="UT57" s="186">
        <v>157</v>
      </c>
      <c r="UU57" s="130">
        <v>-14.67391304347826</v>
      </c>
      <c r="UV57" s="186">
        <v>95</v>
      </c>
      <c r="UW57" s="130">
        <f>IFERROR((UV57/TV57-1)*100,"-")</f>
        <v>-84.99210110584518</v>
      </c>
      <c r="UX57" s="186"/>
      <c r="UY57" s="130"/>
      <c r="UZ57" s="186"/>
      <c r="VA57" s="130"/>
      <c r="VB57" s="186"/>
      <c r="VC57" s="130"/>
      <c r="VD57" s="186"/>
      <c r="VE57" s="130"/>
      <c r="VF57" s="186"/>
      <c r="VG57" s="130"/>
      <c r="VH57" s="186"/>
      <c r="VI57" s="130"/>
      <c r="VJ57" s="186"/>
      <c r="VK57" s="130"/>
      <c r="VL57" s="186"/>
      <c r="VM57" s="130"/>
      <c r="VN57" s="186"/>
      <c r="VO57" s="130"/>
      <c r="VP57" s="121">
        <f t="shared" si="33"/>
        <v>430</v>
      </c>
      <c r="VQ57" s="122">
        <f t="shared" si="34"/>
        <v>-57.085828343313374</v>
      </c>
    </row>
    <row r="58" spans="1:589">
      <c r="A58" s="83"/>
      <c r="B58" s="188"/>
      <c r="C58" s="104" t="s">
        <v>667</v>
      </c>
      <c r="D58" s="90">
        <v>0</v>
      </c>
      <c r="E58" s="20">
        <v>450</v>
      </c>
      <c r="F58" s="20">
        <v>581</v>
      </c>
      <c r="G58" s="20">
        <v>552</v>
      </c>
      <c r="H58" s="20">
        <v>720</v>
      </c>
      <c r="I58" s="20">
        <v>592</v>
      </c>
      <c r="J58" s="20">
        <v>592</v>
      </c>
      <c r="K58" s="20">
        <v>567</v>
      </c>
      <c r="L58" s="20">
        <v>562</v>
      </c>
      <c r="M58" s="20">
        <v>648</v>
      </c>
      <c r="N58" s="20">
        <v>587</v>
      </c>
      <c r="O58" s="20">
        <v>668</v>
      </c>
      <c r="P58" s="20">
        <v>599</v>
      </c>
      <c r="Q58" s="20">
        <v>555</v>
      </c>
      <c r="R58" s="21">
        <v>39</v>
      </c>
      <c r="S58" s="21">
        <v>45</v>
      </c>
      <c r="T58" s="21">
        <v>81</v>
      </c>
      <c r="U58" s="21">
        <v>91</v>
      </c>
      <c r="V58" s="21">
        <v>85</v>
      </c>
      <c r="W58" s="21">
        <v>68</v>
      </c>
      <c r="X58" s="21">
        <v>95</v>
      </c>
      <c r="Y58" s="21">
        <v>77</v>
      </c>
      <c r="Z58" s="21">
        <v>94</v>
      </c>
      <c r="AA58" s="21">
        <v>146</v>
      </c>
      <c r="AB58" s="21">
        <v>98</v>
      </c>
      <c r="AC58" s="21">
        <v>77</v>
      </c>
      <c r="AD58" s="20">
        <v>996</v>
      </c>
      <c r="AE58" s="21">
        <v>63</v>
      </c>
      <c r="AF58" s="21">
        <v>80</v>
      </c>
      <c r="AG58" s="21">
        <v>99</v>
      </c>
      <c r="AH58" s="21">
        <v>115</v>
      </c>
      <c r="AI58" s="21">
        <v>186</v>
      </c>
      <c r="AJ58" s="21">
        <v>106</v>
      </c>
      <c r="AK58" s="21">
        <v>90</v>
      </c>
      <c r="AL58" s="21">
        <v>95</v>
      </c>
      <c r="AM58" s="21">
        <v>91</v>
      </c>
      <c r="AN58" s="21">
        <v>178</v>
      </c>
      <c r="AO58" s="21">
        <v>116</v>
      </c>
      <c r="AP58" s="21">
        <v>133</v>
      </c>
      <c r="AQ58" s="20">
        <v>1352</v>
      </c>
      <c r="AR58" s="21">
        <v>79</v>
      </c>
      <c r="AS58" s="21">
        <v>135</v>
      </c>
      <c r="AT58" s="21">
        <v>95</v>
      </c>
      <c r="AU58" s="21">
        <v>150</v>
      </c>
      <c r="AV58" s="21">
        <v>108</v>
      </c>
      <c r="AW58" s="21">
        <v>84</v>
      </c>
      <c r="AX58" s="21">
        <v>80</v>
      </c>
      <c r="AY58" s="21">
        <v>127</v>
      </c>
      <c r="AZ58" s="21">
        <v>90</v>
      </c>
      <c r="BA58" s="21">
        <v>132</v>
      </c>
      <c r="BB58" s="21">
        <v>126</v>
      </c>
      <c r="BC58" s="21">
        <v>42</v>
      </c>
      <c r="BD58" s="20">
        <v>1248</v>
      </c>
      <c r="BE58" s="21">
        <v>77</v>
      </c>
      <c r="BF58" s="21">
        <v>89</v>
      </c>
      <c r="BG58" s="21">
        <v>96</v>
      </c>
      <c r="BH58" s="21">
        <v>117</v>
      </c>
      <c r="BI58" s="21">
        <v>128</v>
      </c>
      <c r="BJ58" s="21">
        <v>139</v>
      </c>
      <c r="BK58" s="21">
        <v>113</v>
      </c>
      <c r="BL58" s="21">
        <v>108</v>
      </c>
      <c r="BM58" s="21">
        <v>99</v>
      </c>
      <c r="BN58" s="21">
        <v>145</v>
      </c>
      <c r="BO58" s="21">
        <v>97</v>
      </c>
      <c r="BP58" s="21">
        <v>53</v>
      </c>
      <c r="BQ58" s="20">
        <v>1261</v>
      </c>
      <c r="BR58" s="21">
        <v>97</v>
      </c>
      <c r="BS58" s="21">
        <v>99</v>
      </c>
      <c r="BT58" s="21">
        <v>150</v>
      </c>
      <c r="BU58" s="21">
        <v>148</v>
      </c>
      <c r="BV58" s="21">
        <v>163</v>
      </c>
      <c r="BW58" s="21">
        <v>145</v>
      </c>
      <c r="BX58" s="21">
        <v>155</v>
      </c>
      <c r="BY58" s="21">
        <v>112</v>
      </c>
      <c r="BZ58" s="21">
        <v>156</v>
      </c>
      <c r="CA58" s="21">
        <v>147</v>
      </c>
      <c r="CB58" s="21">
        <v>93</v>
      </c>
      <c r="CC58" s="21">
        <v>108</v>
      </c>
      <c r="CD58" s="20">
        <v>1573</v>
      </c>
      <c r="CE58" s="21">
        <v>73</v>
      </c>
      <c r="CF58" s="21">
        <v>95</v>
      </c>
      <c r="CG58" s="21">
        <v>47</v>
      </c>
      <c r="CH58" s="21">
        <v>83</v>
      </c>
      <c r="CI58" s="21">
        <v>217</v>
      </c>
      <c r="CJ58" s="21">
        <v>107</v>
      </c>
      <c r="CK58" s="21">
        <v>144</v>
      </c>
      <c r="CL58" s="21">
        <v>219</v>
      </c>
      <c r="CM58" s="21">
        <v>166</v>
      </c>
      <c r="CN58" s="21">
        <v>167</v>
      </c>
      <c r="CO58" s="21">
        <v>166</v>
      </c>
      <c r="CP58" s="21">
        <v>171</v>
      </c>
      <c r="CQ58" s="20">
        <v>1655</v>
      </c>
      <c r="CR58" s="21">
        <v>225</v>
      </c>
      <c r="CS58" s="21">
        <v>276</v>
      </c>
      <c r="CT58" s="21">
        <v>252</v>
      </c>
      <c r="CU58" s="21">
        <v>141</v>
      </c>
      <c r="CV58" s="21">
        <v>146</v>
      </c>
      <c r="CW58" s="21">
        <v>137</v>
      </c>
      <c r="CX58" s="21">
        <v>204</v>
      </c>
      <c r="CY58" s="21">
        <v>230</v>
      </c>
      <c r="CZ58" s="21">
        <v>257</v>
      </c>
      <c r="DA58" s="21">
        <v>276</v>
      </c>
      <c r="DB58" s="21">
        <v>133</v>
      </c>
      <c r="DC58" s="21">
        <v>160</v>
      </c>
      <c r="DD58" s="20">
        <v>2437</v>
      </c>
      <c r="DE58" s="21">
        <v>154</v>
      </c>
      <c r="DF58" s="21">
        <v>216</v>
      </c>
      <c r="DG58" s="21">
        <v>218</v>
      </c>
      <c r="DH58" s="21">
        <v>206</v>
      </c>
      <c r="DI58" s="21">
        <v>217</v>
      </c>
      <c r="DJ58" s="21">
        <v>200</v>
      </c>
      <c r="DK58" s="21">
        <v>241</v>
      </c>
      <c r="DL58" s="21">
        <v>211</v>
      </c>
      <c r="DM58" s="21">
        <v>187</v>
      </c>
      <c r="DN58" s="21">
        <v>137</v>
      </c>
      <c r="DO58" s="21">
        <v>202</v>
      </c>
      <c r="DP58" s="21">
        <v>134</v>
      </c>
      <c r="DQ58" s="20">
        <v>2323</v>
      </c>
      <c r="DR58" s="21">
        <v>150</v>
      </c>
      <c r="DS58" s="21">
        <v>162</v>
      </c>
      <c r="DT58" s="21">
        <v>198</v>
      </c>
      <c r="DU58" s="21">
        <v>164</v>
      </c>
      <c r="DV58" s="21">
        <v>133</v>
      </c>
      <c r="DW58" s="21">
        <v>152</v>
      </c>
      <c r="DX58" s="21">
        <v>144</v>
      </c>
      <c r="DY58" s="21">
        <v>243</v>
      </c>
      <c r="DZ58" s="21">
        <v>183</v>
      </c>
      <c r="EA58" s="21">
        <v>176</v>
      </c>
      <c r="EB58" s="21">
        <v>194</v>
      </c>
      <c r="EC58" s="21">
        <v>99</v>
      </c>
      <c r="ED58" s="13">
        <v>1998</v>
      </c>
      <c r="EE58" s="21">
        <v>103</v>
      </c>
      <c r="EF58" s="21">
        <v>158</v>
      </c>
      <c r="EG58" s="21">
        <v>132</v>
      </c>
      <c r="EH58" s="21">
        <v>195</v>
      </c>
      <c r="EI58" s="21">
        <v>148</v>
      </c>
      <c r="EJ58" s="21">
        <v>195</v>
      </c>
      <c r="EK58" s="21">
        <v>138</v>
      </c>
      <c r="EL58" s="21">
        <v>157</v>
      </c>
      <c r="EM58" s="21">
        <v>118</v>
      </c>
      <c r="EN58" s="21">
        <v>188</v>
      </c>
      <c r="EO58" s="21">
        <v>207</v>
      </c>
      <c r="EP58" s="21">
        <v>101</v>
      </c>
      <c r="EQ58" s="20">
        <v>1840</v>
      </c>
      <c r="ER58" s="21">
        <v>150</v>
      </c>
      <c r="ES58" s="21">
        <v>149</v>
      </c>
      <c r="ET58" s="21">
        <v>192</v>
      </c>
      <c r="EU58" s="21">
        <v>194</v>
      </c>
      <c r="EV58" s="21">
        <v>258</v>
      </c>
      <c r="EW58" s="21">
        <v>228</v>
      </c>
      <c r="EX58" s="21">
        <v>222</v>
      </c>
      <c r="EY58" s="21">
        <v>186</v>
      </c>
      <c r="EZ58" s="21">
        <v>155</v>
      </c>
      <c r="FA58" s="21">
        <v>339</v>
      </c>
      <c r="FB58" s="21">
        <v>274</v>
      </c>
      <c r="FC58" s="21">
        <v>162</v>
      </c>
      <c r="FD58" s="20">
        <v>2509</v>
      </c>
      <c r="FE58" s="21">
        <v>163</v>
      </c>
      <c r="FF58" s="21">
        <v>216</v>
      </c>
      <c r="FG58" s="21">
        <v>233</v>
      </c>
      <c r="FH58" s="21">
        <v>254</v>
      </c>
      <c r="FI58" s="21">
        <v>287</v>
      </c>
      <c r="FJ58" s="21">
        <v>289</v>
      </c>
      <c r="FK58" s="21">
        <v>249</v>
      </c>
      <c r="FL58" s="21">
        <v>274</v>
      </c>
      <c r="FM58" s="21">
        <v>179</v>
      </c>
      <c r="FN58" s="21">
        <v>390</v>
      </c>
      <c r="FO58" s="21">
        <v>256</v>
      </c>
      <c r="FP58" s="21">
        <v>217</v>
      </c>
      <c r="FQ58" s="20">
        <v>3007</v>
      </c>
      <c r="FR58" s="21">
        <v>231</v>
      </c>
      <c r="FS58" s="21">
        <v>198</v>
      </c>
      <c r="FT58" s="21">
        <v>270</v>
      </c>
      <c r="FU58" s="21">
        <v>271</v>
      </c>
      <c r="FV58" s="21">
        <v>310</v>
      </c>
      <c r="FW58" s="21">
        <v>272</v>
      </c>
      <c r="FX58" s="21">
        <v>244</v>
      </c>
      <c r="FY58" s="21">
        <v>203</v>
      </c>
      <c r="FZ58" s="21">
        <v>215</v>
      </c>
      <c r="GA58" s="22">
        <v>447</v>
      </c>
      <c r="GB58" s="22">
        <v>248</v>
      </c>
      <c r="GC58" s="21">
        <v>228</v>
      </c>
      <c r="GD58" s="20">
        <v>3137</v>
      </c>
      <c r="GE58" s="19">
        <v>186</v>
      </c>
      <c r="GF58" s="18">
        <v>235</v>
      </c>
      <c r="GG58" s="18">
        <v>256</v>
      </c>
      <c r="GH58" s="18">
        <v>283</v>
      </c>
      <c r="GI58" s="18">
        <v>334</v>
      </c>
      <c r="GJ58" s="18">
        <v>327</v>
      </c>
      <c r="GK58" s="18">
        <v>303</v>
      </c>
      <c r="GL58" s="18">
        <v>175</v>
      </c>
      <c r="GM58" s="18">
        <v>431</v>
      </c>
      <c r="GN58" s="17">
        <v>387</v>
      </c>
      <c r="GO58" s="17">
        <v>325</v>
      </c>
      <c r="GP58" s="16">
        <v>278</v>
      </c>
      <c r="GQ58" s="56">
        <v>3520</v>
      </c>
      <c r="GR58" s="54">
        <v>272</v>
      </c>
      <c r="GS58" s="24">
        <v>46.236559139784951</v>
      </c>
      <c r="GT58" s="67">
        <v>262</v>
      </c>
      <c r="GU58" s="15">
        <v>11.489361702127665</v>
      </c>
      <c r="GV58" s="67">
        <v>364</v>
      </c>
      <c r="GW58" s="15">
        <v>42.1875</v>
      </c>
      <c r="GX58" s="67">
        <v>320</v>
      </c>
      <c r="GY58" s="15">
        <v>13.074204946996471</v>
      </c>
      <c r="GZ58" s="67">
        <v>373</v>
      </c>
      <c r="HA58" s="15">
        <v>11.676646706586835</v>
      </c>
      <c r="HB58" s="67">
        <v>404</v>
      </c>
      <c r="HC58" s="15">
        <v>23.547400611620795</v>
      </c>
      <c r="HD58" s="67">
        <v>199</v>
      </c>
      <c r="HE58" s="15">
        <v>-34.32343234323433</v>
      </c>
      <c r="HF58" s="67">
        <v>157</v>
      </c>
      <c r="HG58" s="15">
        <v>-10.285714285714286</v>
      </c>
      <c r="HH58" s="67">
        <v>394</v>
      </c>
      <c r="HI58" s="15">
        <v>-8.5846867749419964</v>
      </c>
      <c r="HJ58" s="67">
        <v>328</v>
      </c>
      <c r="HK58" s="15">
        <v>-15.245478036175708</v>
      </c>
      <c r="HL58" s="67">
        <v>265</v>
      </c>
      <c r="HM58" s="15">
        <v>-18.461538461538463</v>
      </c>
      <c r="HN58" s="67">
        <v>183</v>
      </c>
      <c r="HO58" s="15">
        <v>-34.172661870503596</v>
      </c>
      <c r="HP58" s="72">
        <v>3521</v>
      </c>
      <c r="HQ58" s="24">
        <v>2.8409090909087276E-2</v>
      </c>
      <c r="HR58" s="67">
        <v>159</v>
      </c>
      <c r="HS58" s="15">
        <v>-41.544117647058819</v>
      </c>
      <c r="HT58" s="67">
        <v>186</v>
      </c>
      <c r="HU58" s="15">
        <v>-29.007633587786263</v>
      </c>
      <c r="HV58" s="67">
        <v>258</v>
      </c>
      <c r="HW58" s="15">
        <v>-29.120879120879117</v>
      </c>
      <c r="HX58" s="67">
        <v>258</v>
      </c>
      <c r="HY58" s="15">
        <v>-19.374999999999996</v>
      </c>
      <c r="HZ58" s="67">
        <v>266</v>
      </c>
      <c r="IA58" s="15">
        <v>-28.686327077747986</v>
      </c>
      <c r="IB58" s="67">
        <v>330</v>
      </c>
      <c r="IC58" s="15">
        <v>-18.316831683168321</v>
      </c>
      <c r="ID58" s="67">
        <v>142</v>
      </c>
      <c r="IE58" s="15">
        <v>-28.643216080402013</v>
      </c>
      <c r="IF58" s="67">
        <v>221</v>
      </c>
      <c r="IG58" s="15">
        <v>40.764331210191074</v>
      </c>
      <c r="IH58" s="67">
        <v>312</v>
      </c>
      <c r="II58" s="15">
        <v>-20.812182741116747</v>
      </c>
      <c r="IJ58" s="67">
        <v>288</v>
      </c>
      <c r="IK58" s="15">
        <v>-12.195121951219512</v>
      </c>
      <c r="IL58" s="67">
        <v>330</v>
      </c>
      <c r="IM58" s="15">
        <v>24.528301886792448</v>
      </c>
      <c r="IN58" s="67">
        <v>221</v>
      </c>
      <c r="IO58" s="15">
        <v>20.765027322404372</v>
      </c>
      <c r="IP58" s="98">
        <v>2971</v>
      </c>
      <c r="IQ58" s="15">
        <v>-15.620562340244248</v>
      </c>
      <c r="IR58" s="67">
        <v>132</v>
      </c>
      <c r="IS58" s="15">
        <v>-16.981132075471695</v>
      </c>
      <c r="IT58" s="67">
        <v>212</v>
      </c>
      <c r="IU58" s="15">
        <v>13.978494623655923</v>
      </c>
      <c r="IV58" s="124">
        <v>286</v>
      </c>
      <c r="IW58" s="130">
        <v>10.852713178294572</v>
      </c>
      <c r="IX58" s="124">
        <v>264</v>
      </c>
      <c r="IY58" s="130">
        <v>2.3255813953488413</v>
      </c>
      <c r="IZ58" s="124">
        <v>274</v>
      </c>
      <c r="JA58" s="130">
        <v>3.007518796992481</v>
      </c>
      <c r="JB58" s="124">
        <v>259</v>
      </c>
      <c r="JC58" s="130">
        <v>-21.515151515151519</v>
      </c>
      <c r="JD58" s="124">
        <v>127</v>
      </c>
      <c r="JE58" s="130">
        <v>-10.563380281690138</v>
      </c>
      <c r="JF58" s="124">
        <v>228</v>
      </c>
      <c r="JG58" s="130">
        <v>3.167420814479649</v>
      </c>
      <c r="JH58" s="124">
        <v>500</v>
      </c>
      <c r="JI58" s="130">
        <v>60.256410256410263</v>
      </c>
      <c r="JJ58" s="124">
        <v>361</v>
      </c>
      <c r="JK58" s="130">
        <v>25.347222222222232</v>
      </c>
      <c r="JL58" s="124">
        <v>270</v>
      </c>
      <c r="JM58" s="130">
        <v>-18.181818181818176</v>
      </c>
      <c r="JN58" s="124">
        <v>210</v>
      </c>
      <c r="JO58" s="130">
        <v>-4.9773755656108642</v>
      </c>
      <c r="JP58" s="125">
        <v>3123</v>
      </c>
      <c r="JQ58" s="130">
        <v>5.116122517670818</v>
      </c>
      <c r="JR58" s="124">
        <v>167</v>
      </c>
      <c r="JS58" s="130">
        <v>26.515151515151516</v>
      </c>
      <c r="JT58" s="124">
        <v>183</v>
      </c>
      <c r="JU58" s="130">
        <v>-13.67924528301887</v>
      </c>
      <c r="JV58" s="124">
        <v>269</v>
      </c>
      <c r="JW58" s="167">
        <v>-5.9440559440559486</v>
      </c>
      <c r="JX58" s="172">
        <v>286</v>
      </c>
      <c r="JY58" s="167">
        <v>8.333333333333325</v>
      </c>
      <c r="JZ58" s="172">
        <v>304</v>
      </c>
      <c r="KA58" s="130">
        <v>10.948905109489049</v>
      </c>
      <c r="KB58" s="172">
        <v>167</v>
      </c>
      <c r="KC58" s="130">
        <v>-35.521235521235518</v>
      </c>
      <c r="KD58" s="172">
        <v>201</v>
      </c>
      <c r="KE58" s="130">
        <v>58.267716535433081</v>
      </c>
      <c r="KF58" s="172">
        <v>260</v>
      </c>
      <c r="KG58" s="130">
        <v>14.035087719298245</v>
      </c>
      <c r="KH58" s="172">
        <v>303</v>
      </c>
      <c r="KI58" s="130">
        <v>-39.4</v>
      </c>
      <c r="KJ58" s="172">
        <v>358</v>
      </c>
      <c r="KK58" s="130">
        <v>-0.83102493074792561</v>
      </c>
      <c r="KL58" s="172">
        <v>248</v>
      </c>
      <c r="KM58" s="130">
        <v>-8.1481481481481488</v>
      </c>
      <c r="KN58" s="172">
        <v>207</v>
      </c>
      <c r="KO58" s="130">
        <v>-1.4285714285714235</v>
      </c>
      <c r="KP58" s="125">
        <v>2953</v>
      </c>
      <c r="KQ58" s="130">
        <v>-5.4434838296509742</v>
      </c>
      <c r="KR58" s="172">
        <v>169</v>
      </c>
      <c r="KS58" s="130">
        <v>1.1976047904191711</v>
      </c>
      <c r="KT58" s="172">
        <v>199</v>
      </c>
      <c r="KU58" s="130">
        <v>8.7431693989071135</v>
      </c>
      <c r="KV58" s="172">
        <v>239</v>
      </c>
      <c r="KW58" s="130">
        <v>-11.152416356877326</v>
      </c>
      <c r="KX58" s="172">
        <v>257</v>
      </c>
      <c r="KY58" s="130">
        <v>-10.139860139860135</v>
      </c>
      <c r="KZ58" s="172">
        <v>268</v>
      </c>
      <c r="LA58" s="181">
        <v>-11.842105263157897</v>
      </c>
      <c r="LB58" s="185">
        <v>129</v>
      </c>
      <c r="LC58" s="181">
        <v>-22.754491017964074</v>
      </c>
      <c r="LD58" s="185">
        <v>184</v>
      </c>
      <c r="LE58" s="181">
        <v>-8.4577114427860636</v>
      </c>
      <c r="LF58" s="185">
        <v>251</v>
      </c>
      <c r="LG58" s="181">
        <v>-3.4615384615384603</v>
      </c>
      <c r="LH58" s="185">
        <v>253</v>
      </c>
      <c r="LI58" s="181">
        <v>-16.5016501650165</v>
      </c>
      <c r="LJ58" s="185">
        <v>339</v>
      </c>
      <c r="LK58" s="181">
        <v>-5.307262569832405</v>
      </c>
      <c r="LL58" s="185">
        <v>268</v>
      </c>
      <c r="LM58" s="181">
        <v>8.0645161290322509</v>
      </c>
      <c r="LN58" s="185">
        <v>165</v>
      </c>
      <c r="LO58" s="181">
        <v>-20.289855072463769</v>
      </c>
      <c r="LP58" s="121">
        <v>2721</v>
      </c>
      <c r="LQ58" s="130">
        <v>-7.8564172028445682</v>
      </c>
      <c r="LR58" s="185">
        <v>163</v>
      </c>
      <c r="LS58" s="130">
        <v>-3.5502958579881616</v>
      </c>
      <c r="LT58" s="172">
        <v>165</v>
      </c>
      <c r="LU58" s="130">
        <v>-17.085427135678387</v>
      </c>
      <c r="LV58" s="172">
        <v>256</v>
      </c>
      <c r="LW58" s="130">
        <v>7.1129707112970619</v>
      </c>
      <c r="LX58" s="172">
        <v>228</v>
      </c>
      <c r="LY58" s="130">
        <v>-11.284046692607008</v>
      </c>
      <c r="LZ58" s="172">
        <v>199</v>
      </c>
      <c r="MA58" s="130">
        <v>-25.746268656716421</v>
      </c>
      <c r="MB58" s="172">
        <v>161</v>
      </c>
      <c r="MC58" s="130">
        <v>24.806201550387598</v>
      </c>
      <c r="MD58" s="172">
        <v>238</v>
      </c>
      <c r="ME58" s="130">
        <v>29.34782608695652</v>
      </c>
      <c r="MF58" s="172">
        <v>213</v>
      </c>
      <c r="MG58" s="130">
        <v>-15.139442231075694</v>
      </c>
      <c r="MH58" s="172">
        <v>271</v>
      </c>
      <c r="MI58" s="130">
        <v>7.1146245059288571</v>
      </c>
      <c r="MJ58" s="172">
        <v>404</v>
      </c>
      <c r="MK58" s="130">
        <v>19.174041297935098</v>
      </c>
      <c r="ML58" s="172">
        <v>245</v>
      </c>
      <c r="MM58" s="130">
        <v>-8.5820895522388021</v>
      </c>
      <c r="MN58" s="172">
        <v>152</v>
      </c>
      <c r="MO58" s="130">
        <v>-7.8787878787878736</v>
      </c>
      <c r="MP58" s="121">
        <v>2695</v>
      </c>
      <c r="MQ58" s="130">
        <v>-0.95553105475928435</v>
      </c>
      <c r="MR58" s="185">
        <v>174</v>
      </c>
      <c r="MS58" s="130">
        <v>6.7484662576687171</v>
      </c>
      <c r="MT58" s="185">
        <v>180</v>
      </c>
      <c r="MU58" s="130">
        <v>9.0909090909090828</v>
      </c>
      <c r="MV58" s="172">
        <v>229</v>
      </c>
      <c r="MW58" s="130">
        <v>-10.546875</v>
      </c>
      <c r="MX58" s="172">
        <v>261</v>
      </c>
      <c r="MY58" s="130">
        <v>14.473684210526304</v>
      </c>
      <c r="MZ58" s="172">
        <v>214</v>
      </c>
      <c r="NA58" s="130">
        <v>7.5376884422110546</v>
      </c>
      <c r="NB58" s="172">
        <v>166</v>
      </c>
      <c r="NC58" s="130">
        <v>3.105590062111796</v>
      </c>
      <c r="ND58" s="172">
        <v>256</v>
      </c>
      <c r="NE58" s="130">
        <v>7.5630252100840289</v>
      </c>
      <c r="NF58" s="172">
        <v>203</v>
      </c>
      <c r="NG58" s="130">
        <v>-4.6948356807511749</v>
      </c>
      <c r="NH58" s="172">
        <v>252</v>
      </c>
      <c r="NI58" s="130">
        <v>-7.0110701107011124</v>
      </c>
      <c r="NJ58" s="172">
        <v>310</v>
      </c>
      <c r="NK58" s="130">
        <v>-23.267326732673265</v>
      </c>
      <c r="NL58" s="172">
        <v>281</v>
      </c>
      <c r="NM58" s="130">
        <v>14.693877551020407</v>
      </c>
      <c r="NN58" s="171">
        <v>167</v>
      </c>
      <c r="NO58" s="130">
        <v>9.8684210526315717</v>
      </c>
      <c r="NP58" s="121">
        <v>2693</v>
      </c>
      <c r="NQ58" s="130">
        <v>-7.4211502782928207E-2</v>
      </c>
      <c r="NR58" s="185">
        <v>183</v>
      </c>
      <c r="NS58" s="130">
        <v>5.1724137931034475</v>
      </c>
      <c r="NT58" s="185">
        <v>205</v>
      </c>
      <c r="NU58" s="130">
        <v>13.888888888888884</v>
      </c>
      <c r="NV58" s="172">
        <v>244</v>
      </c>
      <c r="NW58" s="130">
        <v>6.5502183406113579</v>
      </c>
      <c r="NX58" s="172">
        <v>293</v>
      </c>
      <c r="NY58" s="130">
        <v>12.260536398467426</v>
      </c>
      <c r="NZ58" s="172">
        <v>154</v>
      </c>
      <c r="OA58" s="130">
        <v>-28.037383177570096</v>
      </c>
      <c r="OB58" s="172">
        <v>324</v>
      </c>
      <c r="OC58" s="130">
        <v>95.180722891566276</v>
      </c>
      <c r="OD58" s="172">
        <v>255</v>
      </c>
      <c r="OE58" s="130">
        <v>-0.390625</v>
      </c>
      <c r="OF58" s="172">
        <v>242</v>
      </c>
      <c r="OG58" s="130">
        <v>19.211822660098534</v>
      </c>
      <c r="OH58" s="172">
        <v>274</v>
      </c>
      <c r="OI58" s="130">
        <v>8.7301587301587205</v>
      </c>
      <c r="OJ58" s="172">
        <v>340</v>
      </c>
      <c r="OK58" s="130">
        <v>9.6774193548387011</v>
      </c>
      <c r="OL58" s="172">
        <v>277</v>
      </c>
      <c r="OM58" s="130">
        <v>-1.4234875444839812</v>
      </c>
      <c r="ON58" s="171">
        <v>193</v>
      </c>
      <c r="OO58" s="130">
        <v>15.568862275449092</v>
      </c>
      <c r="OP58" s="121">
        <v>2984</v>
      </c>
      <c r="OQ58" s="130">
        <v>10.805792796138135</v>
      </c>
      <c r="OR58" s="185">
        <v>180</v>
      </c>
      <c r="OS58" s="130">
        <v>-1.6393442622950838</v>
      </c>
      <c r="OT58" s="172">
        <v>168</v>
      </c>
      <c r="OU58" s="130">
        <v>-18.048780487804883</v>
      </c>
      <c r="OV58" s="172">
        <v>45</v>
      </c>
      <c r="OW58" s="130">
        <v>-81.557377049180317</v>
      </c>
      <c r="OX58" s="172">
        <v>7</v>
      </c>
      <c r="OY58" s="130">
        <v>-97.610921501706486</v>
      </c>
      <c r="OZ58" s="172">
        <v>15</v>
      </c>
      <c r="PA58" s="130">
        <v>-90.259740259740255</v>
      </c>
      <c r="PB58" s="172">
        <v>13</v>
      </c>
      <c r="PC58" s="130">
        <v>-95.987654320987659</v>
      </c>
      <c r="PD58" s="172">
        <v>42</v>
      </c>
      <c r="PE58" s="130">
        <v>-83.529411764705884</v>
      </c>
      <c r="PF58" s="172">
        <v>67</v>
      </c>
      <c r="PG58" s="130">
        <v>-72.314049586776846</v>
      </c>
      <c r="PH58" s="172">
        <v>47</v>
      </c>
      <c r="PI58" s="130">
        <v>-82.846715328467141</v>
      </c>
      <c r="PJ58" s="172">
        <v>54</v>
      </c>
      <c r="PK58" s="130">
        <v>-84.117647058823536</v>
      </c>
      <c r="PL58" s="172">
        <v>35</v>
      </c>
      <c r="PM58" s="130">
        <v>-87.36462093862815</v>
      </c>
      <c r="PN58" s="172">
        <v>44</v>
      </c>
      <c r="PO58" s="130">
        <v>-77.202072538860094</v>
      </c>
      <c r="PP58" s="121">
        <v>717</v>
      </c>
      <c r="PQ58" s="130">
        <v>-75.971849865951739</v>
      </c>
      <c r="PR58" s="185">
        <v>35</v>
      </c>
      <c r="PS58" s="130">
        <v>-80.555555555555557</v>
      </c>
      <c r="PT58" s="172">
        <v>50</v>
      </c>
      <c r="PU58" s="130">
        <v>-70.238095238095227</v>
      </c>
      <c r="PV58" s="172">
        <v>55</v>
      </c>
      <c r="PW58" s="130">
        <v>22.222222222222232</v>
      </c>
      <c r="PX58" s="172">
        <v>37</v>
      </c>
      <c r="PY58" s="130">
        <v>428.57142857142856</v>
      </c>
      <c r="PZ58" s="172">
        <v>46</v>
      </c>
      <c r="QA58" s="130">
        <v>206.66666666666669</v>
      </c>
      <c r="QB58" s="172">
        <v>45</v>
      </c>
      <c r="QC58" s="130">
        <v>246.15384615384616</v>
      </c>
      <c r="QD58" s="172">
        <v>75</v>
      </c>
      <c r="QE58" s="130">
        <v>78.571428571428584</v>
      </c>
      <c r="QF58" s="172">
        <v>98</v>
      </c>
      <c r="QG58" s="130">
        <v>46.268656716417908</v>
      </c>
      <c r="QH58" s="172">
        <v>93</v>
      </c>
      <c r="QI58" s="130">
        <v>97.872340425531917</v>
      </c>
      <c r="QJ58" s="172">
        <v>88</v>
      </c>
      <c r="QK58" s="130">
        <v>62.962962962962955</v>
      </c>
      <c r="QL58" s="172">
        <v>65</v>
      </c>
      <c r="QM58" s="130">
        <v>85.714285714285722</v>
      </c>
      <c r="QN58" s="172">
        <v>46</v>
      </c>
      <c r="QO58" s="130">
        <v>4.5454545454545414</v>
      </c>
      <c r="QP58" s="121">
        <v>733</v>
      </c>
      <c r="QQ58" s="130">
        <v>2.2315202231520281</v>
      </c>
      <c r="QR58" s="186">
        <v>71</v>
      </c>
      <c r="QS58" s="130">
        <v>102.85714285714285</v>
      </c>
      <c r="QT58" s="171">
        <v>96</v>
      </c>
      <c r="QU58" s="130">
        <v>92</v>
      </c>
      <c r="QV58" s="171">
        <v>91</v>
      </c>
      <c r="QW58" s="130">
        <v>65.454545454545453</v>
      </c>
      <c r="QX58" s="171">
        <v>33</v>
      </c>
      <c r="QY58" s="130">
        <v>-10.810810810810811</v>
      </c>
      <c r="QZ58" s="171">
        <v>78</v>
      </c>
      <c r="RA58" s="130">
        <v>69.565217391304344</v>
      </c>
      <c r="RB58" s="171">
        <v>166</v>
      </c>
      <c r="RC58" s="130">
        <v>268.88888888888891</v>
      </c>
      <c r="RD58" s="171">
        <v>123</v>
      </c>
      <c r="RE58" s="130">
        <v>63.999999999999993</v>
      </c>
      <c r="RF58" s="171">
        <v>163</v>
      </c>
      <c r="RG58" s="130">
        <v>66.326530612244895</v>
      </c>
      <c r="RH58" s="171">
        <v>215</v>
      </c>
      <c r="RI58" s="130">
        <v>131.18279569892474</v>
      </c>
      <c r="RJ58" s="171">
        <v>220</v>
      </c>
      <c r="RK58" s="130">
        <v>150</v>
      </c>
      <c r="RL58" s="171">
        <v>164</v>
      </c>
      <c r="RM58" s="130">
        <v>152.30769230769229</v>
      </c>
      <c r="RN58" s="171">
        <v>97</v>
      </c>
      <c r="RO58" s="130">
        <v>110.86956521739131</v>
      </c>
      <c r="RP58" s="121">
        <v>1517</v>
      </c>
      <c r="RQ58" s="130">
        <v>106.95770804911322</v>
      </c>
      <c r="RR58" s="171">
        <v>92</v>
      </c>
      <c r="RS58" s="130">
        <v>29.577464788732399</v>
      </c>
      <c r="RT58" s="171">
        <v>163</v>
      </c>
      <c r="RU58" s="130">
        <v>69.791666666666671</v>
      </c>
      <c r="RV58" s="171">
        <v>131</v>
      </c>
      <c r="RW58" s="130">
        <v>43.956043956043956</v>
      </c>
      <c r="RX58" s="171">
        <v>102</v>
      </c>
      <c r="RY58" s="130">
        <v>209.09090909090909</v>
      </c>
      <c r="RZ58" s="171">
        <v>228</v>
      </c>
      <c r="SA58" s="130">
        <v>192.30769230769229</v>
      </c>
      <c r="SB58" s="171">
        <v>221</v>
      </c>
      <c r="SC58" s="130">
        <v>33.132530120481917</v>
      </c>
      <c r="SD58" s="186">
        <v>243</v>
      </c>
      <c r="SE58" s="130">
        <v>97.560975609756099</v>
      </c>
      <c r="SF58" s="186">
        <v>212</v>
      </c>
      <c r="SG58" s="130">
        <v>30.061349693251536</v>
      </c>
      <c r="SH58" s="186">
        <v>226</v>
      </c>
      <c r="SI58" s="130">
        <v>5.1162790697674376</v>
      </c>
      <c r="SJ58" s="186">
        <v>255</v>
      </c>
      <c r="SK58" s="130">
        <v>15.909090909090917</v>
      </c>
      <c r="SL58" s="186">
        <v>212</v>
      </c>
      <c r="SM58" s="130">
        <v>29.268292682926834</v>
      </c>
      <c r="SN58" s="186">
        <v>157</v>
      </c>
      <c r="SO58" s="130">
        <v>61.855670103092784</v>
      </c>
      <c r="SP58" s="121">
        <v>2242</v>
      </c>
      <c r="SQ58" s="130">
        <v>47.791694133157556</v>
      </c>
      <c r="SR58" s="186">
        <v>125</v>
      </c>
      <c r="SS58" s="130">
        <v>35.869565217391312</v>
      </c>
      <c r="ST58" s="186">
        <v>132</v>
      </c>
      <c r="SU58" s="130">
        <v>-19.018404907975462</v>
      </c>
      <c r="SV58" s="186">
        <v>139</v>
      </c>
      <c r="SW58" s="130">
        <v>6.1068702290076438</v>
      </c>
      <c r="SX58" s="186">
        <v>170</v>
      </c>
      <c r="SY58" s="130">
        <v>66.666666666666671</v>
      </c>
      <c r="SZ58" s="186">
        <v>251</v>
      </c>
      <c r="TA58" s="130">
        <v>10.087719298245613</v>
      </c>
      <c r="TB58" s="186">
        <v>187</v>
      </c>
      <c r="TC58" s="130">
        <v>-15.384615384615385</v>
      </c>
      <c r="TD58" s="186">
        <v>254</v>
      </c>
      <c r="TE58" s="130">
        <v>4.5267489711934061</v>
      </c>
      <c r="TF58" s="186">
        <v>286</v>
      </c>
      <c r="TG58" s="130">
        <v>34.905660377358494</v>
      </c>
      <c r="TH58" s="186">
        <v>291</v>
      </c>
      <c r="TI58" s="130">
        <v>28.761061946902643</v>
      </c>
      <c r="TJ58" s="186">
        <v>255</v>
      </c>
      <c r="TK58" s="130">
        <v>0</v>
      </c>
      <c r="TL58" s="186">
        <v>240</v>
      </c>
      <c r="TM58" s="130">
        <v>13.207547169811317</v>
      </c>
      <c r="TN58" s="186">
        <v>163</v>
      </c>
      <c r="TO58" s="130">
        <v>3.8216560509554132</v>
      </c>
      <c r="TP58" s="121">
        <v>2493</v>
      </c>
      <c r="TQ58" s="130">
        <v>11.195361284567351</v>
      </c>
      <c r="TR58" s="186">
        <v>140</v>
      </c>
      <c r="TS58" s="130">
        <v>12.000000000000011</v>
      </c>
      <c r="TT58" s="186">
        <v>193</v>
      </c>
      <c r="TU58" s="130">
        <v>46.212121212121218</v>
      </c>
      <c r="TV58" s="186">
        <v>197</v>
      </c>
      <c r="TW58" s="130">
        <v>41.726618705035975</v>
      </c>
      <c r="TX58" s="186">
        <v>205</v>
      </c>
      <c r="TY58" s="130">
        <f t="shared" ref="TY58:TY73" si="43">IFERROR((TX58/SX58-1)*100,"-")</f>
        <v>20.588235294117641</v>
      </c>
      <c r="TZ58" s="186">
        <v>245</v>
      </c>
      <c r="UA58" s="130">
        <f t="shared" ref="UA58:UA73" si="44">IFERROR((TZ58/SZ58-1)*100,"-")</f>
        <v>-2.3904382470119501</v>
      </c>
      <c r="UB58" s="186">
        <v>254</v>
      </c>
      <c r="UC58" s="130">
        <f t="shared" ref="UC58:UC73" si="45">IFERROR((UB58/TB58-1)*100,"-")</f>
        <v>35.828877005347607</v>
      </c>
      <c r="UD58" s="186">
        <v>201</v>
      </c>
      <c r="UE58" s="130">
        <v>-20.866141732283459</v>
      </c>
      <c r="UF58" s="186">
        <v>222</v>
      </c>
      <c r="UG58" s="130">
        <v>-22.377622377622373</v>
      </c>
      <c r="UH58" s="186">
        <v>251</v>
      </c>
      <c r="UI58" s="130">
        <v>-13.745704467353947</v>
      </c>
      <c r="UJ58" s="186">
        <v>313</v>
      </c>
      <c r="UK58" s="130">
        <v>22.745098039215694</v>
      </c>
      <c r="UL58" s="186">
        <v>279</v>
      </c>
      <c r="UM58" s="130">
        <v>16.250000000000007</v>
      </c>
      <c r="UN58" s="186">
        <v>162</v>
      </c>
      <c r="UO58" s="130">
        <v>-0.61349693251533388</v>
      </c>
      <c r="UP58" s="121">
        <f t="shared" si="30"/>
        <v>2662</v>
      </c>
      <c r="UQ58" s="122">
        <f t="shared" si="31"/>
        <v>6.7789811472122041</v>
      </c>
      <c r="UR58" s="186">
        <v>139</v>
      </c>
      <c r="US58" s="130">
        <v>-0.71428571428571175</v>
      </c>
      <c r="UT58" s="186">
        <v>149</v>
      </c>
      <c r="UU58" s="130">
        <v>-22.797927461139899</v>
      </c>
      <c r="UV58" s="186">
        <v>112</v>
      </c>
      <c r="UW58" s="130">
        <f t="shared" ref="UW58:UW73" si="46">IFERROR((UV58/TV58-1)*100,"-")</f>
        <v>-43.147208121827404</v>
      </c>
      <c r="UX58" s="186"/>
      <c r="UY58" s="130"/>
      <c r="UZ58" s="186"/>
      <c r="VA58" s="130"/>
      <c r="VB58" s="186"/>
      <c r="VC58" s="130"/>
      <c r="VD58" s="186"/>
      <c r="VE58" s="130"/>
      <c r="VF58" s="186"/>
      <c r="VG58" s="130"/>
      <c r="VH58" s="186"/>
      <c r="VI58" s="130"/>
      <c r="VJ58" s="186"/>
      <c r="VK58" s="130"/>
      <c r="VL58" s="186"/>
      <c r="VM58" s="130"/>
      <c r="VN58" s="186"/>
      <c r="VO58" s="130"/>
      <c r="VP58" s="121">
        <f t="shared" si="33"/>
        <v>400</v>
      </c>
      <c r="VQ58" s="122">
        <f t="shared" si="34"/>
        <v>-24.528301886792448</v>
      </c>
    </row>
    <row r="59" spans="1:589">
      <c r="A59" s="83"/>
      <c r="B59" s="188"/>
      <c r="C59" s="104" t="s">
        <v>668</v>
      </c>
      <c r="D59" s="90">
        <v>0</v>
      </c>
      <c r="E59" s="20">
        <v>421</v>
      </c>
      <c r="F59" s="20">
        <v>462</v>
      </c>
      <c r="G59" s="20">
        <v>500</v>
      </c>
      <c r="H59" s="20">
        <v>616</v>
      </c>
      <c r="I59" s="20">
        <v>504</v>
      </c>
      <c r="J59" s="20">
        <v>428</v>
      </c>
      <c r="K59" s="20">
        <v>499</v>
      </c>
      <c r="L59" s="20">
        <v>416</v>
      </c>
      <c r="M59" s="20">
        <v>405</v>
      </c>
      <c r="N59" s="20">
        <v>345</v>
      </c>
      <c r="O59" s="20">
        <v>397</v>
      </c>
      <c r="P59" s="20">
        <v>444</v>
      </c>
      <c r="Q59" s="20">
        <v>474</v>
      </c>
      <c r="R59" s="21">
        <v>29</v>
      </c>
      <c r="S59" s="21">
        <v>50</v>
      </c>
      <c r="T59" s="21">
        <v>39</v>
      </c>
      <c r="U59" s="21">
        <v>49</v>
      </c>
      <c r="V59" s="21">
        <v>49</v>
      </c>
      <c r="W59" s="21">
        <v>29</v>
      </c>
      <c r="X59" s="21">
        <v>48</v>
      </c>
      <c r="Y59" s="21">
        <v>45</v>
      </c>
      <c r="Z59" s="21">
        <v>56</v>
      </c>
      <c r="AA59" s="21">
        <v>74</v>
      </c>
      <c r="AB59" s="21">
        <v>49</v>
      </c>
      <c r="AC59" s="21">
        <v>21</v>
      </c>
      <c r="AD59" s="20">
        <v>538</v>
      </c>
      <c r="AE59" s="21">
        <v>58</v>
      </c>
      <c r="AF59" s="21">
        <v>34</v>
      </c>
      <c r="AG59" s="21">
        <v>44</v>
      </c>
      <c r="AH59" s="21">
        <v>73</v>
      </c>
      <c r="AI59" s="21">
        <v>56</v>
      </c>
      <c r="AJ59" s="21">
        <v>30</v>
      </c>
      <c r="AK59" s="21">
        <v>54</v>
      </c>
      <c r="AL59" s="21">
        <v>49</v>
      </c>
      <c r="AM59" s="21">
        <v>51</v>
      </c>
      <c r="AN59" s="21">
        <v>94</v>
      </c>
      <c r="AO59" s="21">
        <v>62</v>
      </c>
      <c r="AP59" s="21">
        <v>27</v>
      </c>
      <c r="AQ59" s="20">
        <v>632</v>
      </c>
      <c r="AR59" s="21">
        <v>50</v>
      </c>
      <c r="AS59" s="21">
        <v>42</v>
      </c>
      <c r="AT59" s="21">
        <v>37</v>
      </c>
      <c r="AU59" s="21">
        <v>47</v>
      </c>
      <c r="AV59" s="21">
        <v>50</v>
      </c>
      <c r="AW59" s="21">
        <v>54</v>
      </c>
      <c r="AX59" s="21">
        <v>46</v>
      </c>
      <c r="AY59" s="21">
        <v>47</v>
      </c>
      <c r="AZ59" s="21">
        <v>59</v>
      </c>
      <c r="BA59" s="21">
        <v>97</v>
      </c>
      <c r="BB59" s="21">
        <v>88</v>
      </c>
      <c r="BC59" s="21">
        <v>18</v>
      </c>
      <c r="BD59" s="20">
        <v>635</v>
      </c>
      <c r="BE59" s="21">
        <v>54</v>
      </c>
      <c r="BF59" s="21">
        <v>56</v>
      </c>
      <c r="BG59" s="21">
        <v>48</v>
      </c>
      <c r="BH59" s="21">
        <v>61</v>
      </c>
      <c r="BI59" s="21">
        <v>55</v>
      </c>
      <c r="BJ59" s="21">
        <v>52</v>
      </c>
      <c r="BK59" s="21">
        <v>32</v>
      </c>
      <c r="BL59" s="21">
        <v>29</v>
      </c>
      <c r="BM59" s="21">
        <v>40</v>
      </c>
      <c r="BN59" s="21">
        <v>69</v>
      </c>
      <c r="BO59" s="21">
        <v>57</v>
      </c>
      <c r="BP59" s="21">
        <v>25</v>
      </c>
      <c r="BQ59" s="20">
        <v>578</v>
      </c>
      <c r="BR59" s="21">
        <v>57</v>
      </c>
      <c r="BS59" s="21">
        <v>29</v>
      </c>
      <c r="BT59" s="21">
        <v>42</v>
      </c>
      <c r="BU59" s="21">
        <v>50</v>
      </c>
      <c r="BV59" s="21">
        <v>71</v>
      </c>
      <c r="BW59" s="21">
        <v>57</v>
      </c>
      <c r="BX59" s="21">
        <v>45</v>
      </c>
      <c r="BY59" s="21">
        <v>42</v>
      </c>
      <c r="BZ59" s="21">
        <v>145</v>
      </c>
      <c r="CA59" s="21">
        <v>86</v>
      </c>
      <c r="CB59" s="21">
        <v>37</v>
      </c>
      <c r="CC59" s="21">
        <v>28</v>
      </c>
      <c r="CD59" s="20">
        <v>689</v>
      </c>
      <c r="CE59" s="21">
        <v>37</v>
      </c>
      <c r="CF59" s="21">
        <v>17</v>
      </c>
      <c r="CG59" s="21">
        <v>27</v>
      </c>
      <c r="CH59" s="21">
        <v>24</v>
      </c>
      <c r="CI59" s="21">
        <v>30</v>
      </c>
      <c r="CJ59" s="21">
        <v>38</v>
      </c>
      <c r="CK59" s="21">
        <v>37</v>
      </c>
      <c r="CL59" s="21">
        <v>45</v>
      </c>
      <c r="CM59" s="21">
        <v>40</v>
      </c>
      <c r="CN59" s="21">
        <v>59</v>
      </c>
      <c r="CO59" s="21">
        <v>39</v>
      </c>
      <c r="CP59" s="21">
        <v>35</v>
      </c>
      <c r="CQ59" s="20">
        <v>428</v>
      </c>
      <c r="CR59" s="21">
        <v>24</v>
      </c>
      <c r="CS59" s="21">
        <v>71</v>
      </c>
      <c r="CT59" s="21">
        <v>44</v>
      </c>
      <c r="CU59" s="21">
        <v>66</v>
      </c>
      <c r="CV59" s="21">
        <v>53</v>
      </c>
      <c r="CW59" s="21">
        <v>39</v>
      </c>
      <c r="CX59" s="21">
        <v>45</v>
      </c>
      <c r="CY59" s="21">
        <v>72</v>
      </c>
      <c r="CZ59" s="21">
        <v>40</v>
      </c>
      <c r="DA59" s="21">
        <v>94</v>
      </c>
      <c r="DB59" s="21">
        <v>64</v>
      </c>
      <c r="DC59" s="21">
        <v>36</v>
      </c>
      <c r="DD59" s="20">
        <v>648</v>
      </c>
      <c r="DE59" s="21">
        <v>67</v>
      </c>
      <c r="DF59" s="21">
        <v>40</v>
      </c>
      <c r="DG59" s="21">
        <v>48</v>
      </c>
      <c r="DH59" s="21">
        <v>46</v>
      </c>
      <c r="DI59" s="21">
        <v>71</v>
      </c>
      <c r="DJ59" s="21">
        <v>58</v>
      </c>
      <c r="DK59" s="21">
        <v>88</v>
      </c>
      <c r="DL59" s="21">
        <v>62</v>
      </c>
      <c r="DM59" s="21">
        <v>75</v>
      </c>
      <c r="DN59" s="21">
        <v>71</v>
      </c>
      <c r="DO59" s="21">
        <v>59</v>
      </c>
      <c r="DP59" s="21">
        <v>42</v>
      </c>
      <c r="DQ59" s="20">
        <v>727</v>
      </c>
      <c r="DR59" s="21">
        <v>41</v>
      </c>
      <c r="DS59" s="21">
        <v>79</v>
      </c>
      <c r="DT59" s="21">
        <v>65</v>
      </c>
      <c r="DU59" s="21">
        <v>48</v>
      </c>
      <c r="DV59" s="21">
        <v>62</v>
      </c>
      <c r="DW59" s="21">
        <v>64</v>
      </c>
      <c r="DX59" s="21">
        <v>47</v>
      </c>
      <c r="DY59" s="21">
        <v>45</v>
      </c>
      <c r="DZ59" s="21">
        <v>54</v>
      </c>
      <c r="EA59" s="21">
        <v>65</v>
      </c>
      <c r="EB59" s="21">
        <v>71</v>
      </c>
      <c r="EC59" s="21">
        <v>39</v>
      </c>
      <c r="ED59" s="13">
        <v>680</v>
      </c>
      <c r="EE59" s="21">
        <v>48</v>
      </c>
      <c r="EF59" s="21">
        <v>52</v>
      </c>
      <c r="EG59" s="21">
        <v>72</v>
      </c>
      <c r="EH59" s="21">
        <v>73</v>
      </c>
      <c r="EI59" s="21">
        <v>64</v>
      </c>
      <c r="EJ59" s="21">
        <v>62</v>
      </c>
      <c r="EK59" s="21">
        <v>61</v>
      </c>
      <c r="EL59" s="21">
        <v>67</v>
      </c>
      <c r="EM59" s="21">
        <v>84</v>
      </c>
      <c r="EN59" s="21">
        <v>89</v>
      </c>
      <c r="EO59" s="21">
        <v>97</v>
      </c>
      <c r="EP59" s="21">
        <v>51</v>
      </c>
      <c r="EQ59" s="20">
        <v>820</v>
      </c>
      <c r="ER59" s="21">
        <v>44</v>
      </c>
      <c r="ES59" s="21">
        <v>64</v>
      </c>
      <c r="ET59" s="21">
        <v>60</v>
      </c>
      <c r="EU59" s="21">
        <v>86</v>
      </c>
      <c r="EV59" s="21">
        <v>76</v>
      </c>
      <c r="EW59" s="21">
        <v>95</v>
      </c>
      <c r="EX59" s="21">
        <v>90</v>
      </c>
      <c r="EY59" s="21">
        <v>60</v>
      </c>
      <c r="EZ59" s="21">
        <v>66</v>
      </c>
      <c r="FA59" s="21">
        <v>101</v>
      </c>
      <c r="FB59" s="21">
        <v>71</v>
      </c>
      <c r="FC59" s="21">
        <v>40</v>
      </c>
      <c r="FD59" s="20">
        <v>853</v>
      </c>
      <c r="FE59" s="21">
        <v>60</v>
      </c>
      <c r="FF59" s="21">
        <v>65</v>
      </c>
      <c r="FG59" s="21">
        <v>81</v>
      </c>
      <c r="FH59" s="21">
        <v>43</v>
      </c>
      <c r="FI59" s="21">
        <v>81</v>
      </c>
      <c r="FJ59" s="21">
        <v>72</v>
      </c>
      <c r="FK59" s="21">
        <v>85</v>
      </c>
      <c r="FL59" s="21">
        <v>56</v>
      </c>
      <c r="FM59" s="21">
        <v>56</v>
      </c>
      <c r="FN59" s="21">
        <v>76</v>
      </c>
      <c r="FO59" s="21">
        <v>79</v>
      </c>
      <c r="FP59" s="21">
        <v>70</v>
      </c>
      <c r="FQ59" s="20">
        <v>824</v>
      </c>
      <c r="FR59" s="21">
        <v>95</v>
      </c>
      <c r="FS59" s="21">
        <v>71</v>
      </c>
      <c r="FT59" s="21">
        <v>100</v>
      </c>
      <c r="FU59" s="21">
        <v>108</v>
      </c>
      <c r="FV59" s="21">
        <v>135</v>
      </c>
      <c r="FW59" s="21">
        <v>94</v>
      </c>
      <c r="FX59" s="21">
        <v>136</v>
      </c>
      <c r="FY59" s="21">
        <v>75</v>
      </c>
      <c r="FZ59" s="21">
        <v>97</v>
      </c>
      <c r="GA59" s="22">
        <v>126</v>
      </c>
      <c r="GB59" s="22">
        <v>100</v>
      </c>
      <c r="GC59" s="21">
        <v>61</v>
      </c>
      <c r="GD59" s="20">
        <v>1198</v>
      </c>
      <c r="GE59" s="19">
        <v>82</v>
      </c>
      <c r="GF59" s="18">
        <v>115</v>
      </c>
      <c r="GG59" s="18">
        <v>114</v>
      </c>
      <c r="GH59" s="18">
        <v>101</v>
      </c>
      <c r="GI59" s="18">
        <v>132</v>
      </c>
      <c r="GJ59" s="18">
        <v>100</v>
      </c>
      <c r="GK59" s="18">
        <v>125</v>
      </c>
      <c r="GL59" s="18">
        <v>110</v>
      </c>
      <c r="GM59" s="18">
        <v>117</v>
      </c>
      <c r="GN59" s="17">
        <v>154</v>
      </c>
      <c r="GO59" s="17">
        <v>124</v>
      </c>
      <c r="GP59" s="16">
        <v>61</v>
      </c>
      <c r="GQ59" s="56">
        <v>1335</v>
      </c>
      <c r="GR59" s="54">
        <v>77</v>
      </c>
      <c r="GS59" s="24">
        <v>-6.0975609756097615</v>
      </c>
      <c r="GT59" s="67">
        <v>87</v>
      </c>
      <c r="GU59" s="15">
        <v>-24.347826086956527</v>
      </c>
      <c r="GV59" s="67">
        <v>63</v>
      </c>
      <c r="GW59" s="15">
        <v>-44.73684210526315</v>
      </c>
      <c r="GX59" s="67">
        <v>96</v>
      </c>
      <c r="GY59" s="15">
        <v>-4.9504950495049549</v>
      </c>
      <c r="GZ59" s="67">
        <v>92</v>
      </c>
      <c r="HA59" s="15">
        <v>-30.303030303030297</v>
      </c>
      <c r="HB59" s="67">
        <v>166</v>
      </c>
      <c r="HC59" s="15">
        <v>65.999999999999986</v>
      </c>
      <c r="HD59" s="67">
        <v>105</v>
      </c>
      <c r="HE59" s="15">
        <v>-16.000000000000004</v>
      </c>
      <c r="HF59" s="67">
        <v>56</v>
      </c>
      <c r="HG59" s="15">
        <v>-49.090909090909093</v>
      </c>
      <c r="HH59" s="67">
        <v>126</v>
      </c>
      <c r="HI59" s="15">
        <v>7.6923076923076872</v>
      </c>
      <c r="HJ59" s="67">
        <v>116</v>
      </c>
      <c r="HK59" s="15">
        <v>-24.675324675324674</v>
      </c>
      <c r="HL59" s="67">
        <v>122</v>
      </c>
      <c r="HM59" s="15">
        <v>-1.6129032258064502</v>
      </c>
      <c r="HN59" s="67">
        <v>66</v>
      </c>
      <c r="HO59" s="15">
        <v>8.196721311475418</v>
      </c>
      <c r="HP59" s="72">
        <v>1172</v>
      </c>
      <c r="HQ59" s="24">
        <v>-12.209737827715362</v>
      </c>
      <c r="HR59" s="67">
        <v>83</v>
      </c>
      <c r="HS59" s="15">
        <v>7.7922077922077948</v>
      </c>
      <c r="HT59" s="67">
        <v>47</v>
      </c>
      <c r="HU59" s="15">
        <v>-45.977011494252871</v>
      </c>
      <c r="HV59" s="67">
        <v>89</v>
      </c>
      <c r="HW59" s="15">
        <v>41.26984126984128</v>
      </c>
      <c r="HX59" s="67">
        <v>93</v>
      </c>
      <c r="HY59" s="15">
        <v>-3.125</v>
      </c>
      <c r="HZ59" s="67">
        <v>122</v>
      </c>
      <c r="IA59" s="15">
        <v>32.6086956521739</v>
      </c>
      <c r="IB59" s="67">
        <v>131</v>
      </c>
      <c r="IC59" s="15">
        <v>-21.084337349397586</v>
      </c>
      <c r="ID59" s="67">
        <v>96</v>
      </c>
      <c r="IE59" s="15">
        <v>-8.5714285714285747</v>
      </c>
      <c r="IF59" s="67">
        <v>64</v>
      </c>
      <c r="IG59" s="15">
        <v>14.285714285714279</v>
      </c>
      <c r="IH59" s="67">
        <v>85</v>
      </c>
      <c r="II59" s="15">
        <v>-32.539682539682538</v>
      </c>
      <c r="IJ59" s="67">
        <v>133</v>
      </c>
      <c r="IK59" s="15">
        <v>14.655172413793105</v>
      </c>
      <c r="IL59" s="67">
        <v>117</v>
      </c>
      <c r="IM59" s="15">
        <v>-4.098360655737709</v>
      </c>
      <c r="IN59" s="67">
        <v>56</v>
      </c>
      <c r="IO59" s="15">
        <v>-15.151515151515149</v>
      </c>
      <c r="IP59" s="98">
        <v>1116</v>
      </c>
      <c r="IQ59" s="15">
        <v>-4.7781569965870352</v>
      </c>
      <c r="IR59" s="67">
        <v>67</v>
      </c>
      <c r="IS59" s="15">
        <v>-19.277108433734934</v>
      </c>
      <c r="IT59" s="67">
        <v>77</v>
      </c>
      <c r="IU59" s="15">
        <v>63.829787234042556</v>
      </c>
      <c r="IV59" s="124">
        <v>94</v>
      </c>
      <c r="IW59" s="130">
        <v>5.6179775280898792</v>
      </c>
      <c r="IX59" s="124">
        <v>94</v>
      </c>
      <c r="IY59" s="130">
        <v>1.0752688172043001</v>
      </c>
      <c r="IZ59" s="124">
        <v>94</v>
      </c>
      <c r="JA59" s="130">
        <v>-22.95081967213115</v>
      </c>
      <c r="JB59" s="124">
        <v>96</v>
      </c>
      <c r="JC59" s="130">
        <v>-26.717557251908396</v>
      </c>
      <c r="JD59" s="124">
        <v>66</v>
      </c>
      <c r="JE59" s="130">
        <v>-31.25</v>
      </c>
      <c r="JF59" s="124">
        <v>88</v>
      </c>
      <c r="JG59" s="130">
        <v>37.5</v>
      </c>
      <c r="JH59" s="124">
        <v>149</v>
      </c>
      <c r="JI59" s="130">
        <v>75.294117647058826</v>
      </c>
      <c r="JJ59" s="124">
        <v>144</v>
      </c>
      <c r="JK59" s="130">
        <v>8.2706766917293173</v>
      </c>
      <c r="JL59" s="124">
        <v>127</v>
      </c>
      <c r="JM59" s="130">
        <v>8.547008547008538</v>
      </c>
      <c r="JN59" s="124">
        <v>57</v>
      </c>
      <c r="JO59" s="130">
        <v>1.7857142857142794</v>
      </c>
      <c r="JP59" s="125">
        <v>1153</v>
      </c>
      <c r="JQ59" s="130">
        <v>3.315412186379918</v>
      </c>
      <c r="JR59" s="124">
        <v>56</v>
      </c>
      <c r="JS59" s="130">
        <v>-16.417910447761198</v>
      </c>
      <c r="JT59" s="124">
        <v>70</v>
      </c>
      <c r="JU59" s="130">
        <v>-9.0909090909090935</v>
      </c>
      <c r="JV59" s="124">
        <v>110</v>
      </c>
      <c r="JW59" s="167">
        <v>17.021276595744684</v>
      </c>
      <c r="JX59" s="172">
        <v>99</v>
      </c>
      <c r="JY59" s="167">
        <v>5.3191489361702038</v>
      </c>
      <c r="JZ59" s="172">
        <v>111</v>
      </c>
      <c r="KA59" s="130">
        <v>18.085106382978733</v>
      </c>
      <c r="KB59" s="172">
        <v>78</v>
      </c>
      <c r="KC59" s="130">
        <v>-18.75</v>
      </c>
      <c r="KD59" s="172">
        <v>137</v>
      </c>
      <c r="KE59" s="130">
        <v>107.57575757575756</v>
      </c>
      <c r="KF59" s="172">
        <v>75</v>
      </c>
      <c r="KG59" s="130">
        <v>-14.77272727272727</v>
      </c>
      <c r="KH59" s="172">
        <v>110</v>
      </c>
      <c r="KI59" s="130">
        <v>-26.174496644295296</v>
      </c>
      <c r="KJ59" s="172">
        <v>118</v>
      </c>
      <c r="KK59" s="130">
        <v>-18.055555555555557</v>
      </c>
      <c r="KL59" s="172">
        <v>80</v>
      </c>
      <c r="KM59" s="130">
        <v>-37.00787401574803</v>
      </c>
      <c r="KN59" s="172">
        <v>68</v>
      </c>
      <c r="KO59" s="130">
        <v>19.298245614035082</v>
      </c>
      <c r="KP59" s="125">
        <v>1112</v>
      </c>
      <c r="KQ59" s="130">
        <v>-3.5559410234171751</v>
      </c>
      <c r="KR59" s="172">
        <v>52</v>
      </c>
      <c r="KS59" s="130">
        <v>-7.1428571428571397</v>
      </c>
      <c r="KT59" s="172">
        <v>68</v>
      </c>
      <c r="KU59" s="130">
        <v>-2.8571428571428581</v>
      </c>
      <c r="KV59" s="172">
        <v>90</v>
      </c>
      <c r="KW59" s="130">
        <v>-18.181818181818176</v>
      </c>
      <c r="KX59" s="172">
        <v>102</v>
      </c>
      <c r="KY59" s="130">
        <v>3.0303030303030276</v>
      </c>
      <c r="KZ59" s="172">
        <v>89</v>
      </c>
      <c r="LA59" s="181">
        <v>-19.819819819819816</v>
      </c>
      <c r="LB59" s="185">
        <v>72</v>
      </c>
      <c r="LC59" s="181">
        <v>-7.6923076923076872</v>
      </c>
      <c r="LD59" s="185">
        <v>95</v>
      </c>
      <c r="LE59" s="181">
        <v>-30.65693430656934</v>
      </c>
      <c r="LF59" s="185">
        <v>105</v>
      </c>
      <c r="LG59" s="181">
        <v>39.999999999999993</v>
      </c>
      <c r="LH59" s="185">
        <v>86</v>
      </c>
      <c r="LI59" s="181">
        <v>-21.818181818181813</v>
      </c>
      <c r="LJ59" s="185">
        <v>108</v>
      </c>
      <c r="LK59" s="181">
        <v>-8.4745762711864394</v>
      </c>
      <c r="LL59" s="185">
        <v>111</v>
      </c>
      <c r="LM59" s="181">
        <v>38.749999999999993</v>
      </c>
      <c r="LN59" s="185">
        <v>70</v>
      </c>
      <c r="LO59" s="181">
        <v>2.9411764705882248</v>
      </c>
      <c r="LP59" s="121">
        <v>1048</v>
      </c>
      <c r="LQ59" s="130">
        <v>-5.7553956834532354</v>
      </c>
      <c r="LR59" s="185">
        <v>62</v>
      </c>
      <c r="LS59" s="130">
        <v>19.23076923076923</v>
      </c>
      <c r="LT59" s="172">
        <v>54</v>
      </c>
      <c r="LU59" s="130">
        <v>-20.588235294117652</v>
      </c>
      <c r="LV59" s="172">
        <v>88</v>
      </c>
      <c r="LW59" s="130">
        <v>-2.2222222222222254</v>
      </c>
      <c r="LX59" s="172">
        <v>121</v>
      </c>
      <c r="LY59" s="130">
        <v>18.627450980392158</v>
      </c>
      <c r="LZ59" s="172">
        <v>82</v>
      </c>
      <c r="MA59" s="130">
        <v>-7.8651685393258397</v>
      </c>
      <c r="MB59" s="172">
        <v>67</v>
      </c>
      <c r="MC59" s="130">
        <v>-6.944444444444442</v>
      </c>
      <c r="MD59" s="172">
        <v>99</v>
      </c>
      <c r="ME59" s="130">
        <v>4.2105263157894646</v>
      </c>
      <c r="MF59" s="172">
        <v>73</v>
      </c>
      <c r="MG59" s="130">
        <v>-30.476190476190478</v>
      </c>
      <c r="MH59" s="172">
        <v>140</v>
      </c>
      <c r="MI59" s="130">
        <v>62.790697674418603</v>
      </c>
      <c r="MJ59" s="172">
        <v>124</v>
      </c>
      <c r="MK59" s="130">
        <v>14.814814814814813</v>
      </c>
      <c r="ML59" s="172">
        <v>92</v>
      </c>
      <c r="MM59" s="130">
        <v>-17.117117117117118</v>
      </c>
      <c r="MN59" s="172">
        <v>82</v>
      </c>
      <c r="MO59" s="130">
        <v>17.142857142857149</v>
      </c>
      <c r="MP59" s="121">
        <v>1084</v>
      </c>
      <c r="MQ59" s="130">
        <v>3.4351145038167941</v>
      </c>
      <c r="MR59" s="185">
        <v>74</v>
      </c>
      <c r="MS59" s="130">
        <v>19.354838709677423</v>
      </c>
      <c r="MT59" s="185">
        <v>85</v>
      </c>
      <c r="MU59" s="130">
        <v>57.407407407407419</v>
      </c>
      <c r="MV59" s="172">
        <v>77</v>
      </c>
      <c r="MW59" s="130">
        <v>-12.5</v>
      </c>
      <c r="MX59" s="172">
        <v>100</v>
      </c>
      <c r="MY59" s="130">
        <v>-17.355371900826444</v>
      </c>
      <c r="MZ59" s="172">
        <v>78</v>
      </c>
      <c r="NA59" s="130">
        <v>-4.8780487804878092</v>
      </c>
      <c r="NB59" s="172">
        <v>80</v>
      </c>
      <c r="NC59" s="130">
        <v>19.402985074626855</v>
      </c>
      <c r="ND59" s="172">
        <v>73</v>
      </c>
      <c r="NE59" s="130">
        <v>-26.262626262626267</v>
      </c>
      <c r="NF59" s="172">
        <v>88</v>
      </c>
      <c r="NG59" s="130">
        <v>20.547945205479444</v>
      </c>
      <c r="NH59" s="172">
        <v>84</v>
      </c>
      <c r="NI59" s="130">
        <v>-40</v>
      </c>
      <c r="NJ59" s="172">
        <v>111</v>
      </c>
      <c r="NK59" s="130">
        <v>-10.483870967741938</v>
      </c>
      <c r="NL59" s="172">
        <v>108</v>
      </c>
      <c r="NM59" s="130">
        <v>17.391304347826097</v>
      </c>
      <c r="NN59" s="171">
        <v>65</v>
      </c>
      <c r="NO59" s="130">
        <v>-20.731707317073166</v>
      </c>
      <c r="NP59" s="121">
        <v>1023</v>
      </c>
      <c r="NQ59" s="130">
        <v>-5.627306273062727</v>
      </c>
      <c r="NR59" s="185">
        <v>64</v>
      </c>
      <c r="NS59" s="130">
        <v>-13.513513513513509</v>
      </c>
      <c r="NT59" s="185">
        <v>41</v>
      </c>
      <c r="NU59" s="130">
        <v>-51.764705882352935</v>
      </c>
      <c r="NV59" s="172">
        <v>102</v>
      </c>
      <c r="NW59" s="130">
        <v>32.467532467532465</v>
      </c>
      <c r="NX59" s="172">
        <v>124</v>
      </c>
      <c r="NY59" s="130">
        <v>24</v>
      </c>
      <c r="NZ59" s="172">
        <v>90</v>
      </c>
      <c r="OA59" s="130">
        <v>15.384615384615374</v>
      </c>
      <c r="OB59" s="172">
        <v>107</v>
      </c>
      <c r="OC59" s="130">
        <v>33.749999999999993</v>
      </c>
      <c r="OD59" s="172">
        <v>75</v>
      </c>
      <c r="OE59" s="130">
        <v>2.7397260273972712</v>
      </c>
      <c r="OF59" s="172">
        <v>79</v>
      </c>
      <c r="OG59" s="130">
        <v>-10.22727272727273</v>
      </c>
      <c r="OH59" s="172">
        <v>105</v>
      </c>
      <c r="OI59" s="130">
        <v>25</v>
      </c>
      <c r="OJ59" s="172">
        <v>113</v>
      </c>
      <c r="OK59" s="130">
        <v>1.8018018018018056</v>
      </c>
      <c r="OL59" s="172">
        <v>107</v>
      </c>
      <c r="OM59" s="130">
        <v>-0.92592592592593004</v>
      </c>
      <c r="ON59" s="171">
        <v>76</v>
      </c>
      <c r="OO59" s="130">
        <v>16.92307692307693</v>
      </c>
      <c r="OP59" s="121">
        <v>1083</v>
      </c>
      <c r="OQ59" s="130">
        <v>5.8651026392961825</v>
      </c>
      <c r="OR59" s="185">
        <v>55</v>
      </c>
      <c r="OS59" s="130">
        <v>-14.0625</v>
      </c>
      <c r="OT59" s="172">
        <v>57</v>
      </c>
      <c r="OU59" s="130">
        <v>39.024390243902431</v>
      </c>
      <c r="OV59" s="172">
        <v>18</v>
      </c>
      <c r="OW59" s="130">
        <v>-82.35294117647058</v>
      </c>
      <c r="OX59" s="172" t="s">
        <v>216</v>
      </c>
      <c r="OY59" s="130" t="s">
        <v>216</v>
      </c>
      <c r="OZ59" s="172">
        <v>2</v>
      </c>
      <c r="PA59" s="130">
        <v>-97.777777777777771</v>
      </c>
      <c r="PB59" s="172">
        <v>4</v>
      </c>
      <c r="PC59" s="130">
        <v>-96.261682242990659</v>
      </c>
      <c r="PD59" s="172">
        <v>10</v>
      </c>
      <c r="PE59" s="130">
        <v>-86.666666666666671</v>
      </c>
      <c r="PF59" s="172">
        <v>13</v>
      </c>
      <c r="PG59" s="130">
        <v>-83.544303797468359</v>
      </c>
      <c r="PH59" s="172">
        <v>18</v>
      </c>
      <c r="PI59" s="130">
        <v>-82.857142857142847</v>
      </c>
      <c r="PJ59" s="172">
        <v>20</v>
      </c>
      <c r="PK59" s="130">
        <v>-82.30088495575221</v>
      </c>
      <c r="PL59" s="172">
        <v>13</v>
      </c>
      <c r="PM59" s="130">
        <v>-87.850467289719631</v>
      </c>
      <c r="PN59" s="172">
        <v>16</v>
      </c>
      <c r="PO59" s="130">
        <v>-78.94736842105263</v>
      </c>
      <c r="PP59" s="121">
        <v>226</v>
      </c>
      <c r="PQ59" s="130">
        <v>-79.132040627885502</v>
      </c>
      <c r="PR59" s="185">
        <v>23</v>
      </c>
      <c r="PS59" s="130">
        <v>-58.18181818181818</v>
      </c>
      <c r="PT59" s="172">
        <v>9</v>
      </c>
      <c r="PU59" s="130">
        <v>-84.210526315789465</v>
      </c>
      <c r="PV59" s="172">
        <v>24</v>
      </c>
      <c r="PW59" s="130">
        <v>33.333333333333329</v>
      </c>
      <c r="PX59" s="172">
        <v>29</v>
      </c>
      <c r="PY59" s="130" t="s">
        <v>216</v>
      </c>
      <c r="PZ59" s="172">
        <v>18</v>
      </c>
      <c r="QA59" s="130">
        <v>800</v>
      </c>
      <c r="QB59" s="172">
        <v>52</v>
      </c>
      <c r="QC59" s="130">
        <v>1200</v>
      </c>
      <c r="QD59" s="172">
        <v>22</v>
      </c>
      <c r="QE59" s="130">
        <v>120.00000000000001</v>
      </c>
      <c r="QF59" s="172">
        <v>41</v>
      </c>
      <c r="QG59" s="130">
        <v>215.38461538461539</v>
      </c>
      <c r="QH59" s="172">
        <v>61</v>
      </c>
      <c r="QI59" s="130">
        <v>238.88888888888889</v>
      </c>
      <c r="QJ59" s="172">
        <v>27</v>
      </c>
      <c r="QK59" s="130">
        <v>35.000000000000007</v>
      </c>
      <c r="QL59" s="172">
        <v>41</v>
      </c>
      <c r="QM59" s="130">
        <v>215.38461538461539</v>
      </c>
      <c r="QN59" s="172">
        <v>27</v>
      </c>
      <c r="QO59" s="130">
        <v>68.75</v>
      </c>
      <c r="QP59" s="121">
        <v>374</v>
      </c>
      <c r="QQ59" s="130">
        <v>65.486725663716811</v>
      </c>
      <c r="QR59" s="186">
        <v>24</v>
      </c>
      <c r="QS59" s="130">
        <v>4.3478260869565188</v>
      </c>
      <c r="QT59" s="171">
        <v>32</v>
      </c>
      <c r="QU59" s="130">
        <v>255.55555555555554</v>
      </c>
      <c r="QV59" s="171">
        <v>26</v>
      </c>
      <c r="QW59" s="130">
        <v>8.333333333333325</v>
      </c>
      <c r="QX59" s="171">
        <v>46</v>
      </c>
      <c r="QY59" s="130">
        <v>58.62068965517242</v>
      </c>
      <c r="QZ59" s="171">
        <v>48</v>
      </c>
      <c r="RA59" s="130">
        <v>166.66666666666666</v>
      </c>
      <c r="RB59" s="171">
        <v>71</v>
      </c>
      <c r="RC59" s="130">
        <v>36.53846153846154</v>
      </c>
      <c r="RD59" s="171">
        <v>32</v>
      </c>
      <c r="RE59" s="130">
        <v>45.45454545454546</v>
      </c>
      <c r="RF59" s="171">
        <v>45</v>
      </c>
      <c r="RG59" s="130">
        <v>9.7560975609756184</v>
      </c>
      <c r="RH59" s="171">
        <v>58</v>
      </c>
      <c r="RI59" s="130">
        <v>-4.9180327868852514</v>
      </c>
      <c r="RJ59" s="171">
        <v>99</v>
      </c>
      <c r="RK59" s="130">
        <v>266.66666666666663</v>
      </c>
      <c r="RL59" s="171">
        <v>84</v>
      </c>
      <c r="RM59" s="130">
        <v>104.8780487804878</v>
      </c>
      <c r="RN59" s="171">
        <v>44</v>
      </c>
      <c r="RO59" s="130">
        <v>62.962962962962955</v>
      </c>
      <c r="RP59" s="121">
        <v>609</v>
      </c>
      <c r="RQ59" s="130">
        <v>62.83422459893049</v>
      </c>
      <c r="RR59" s="171">
        <v>35</v>
      </c>
      <c r="RS59" s="130">
        <v>45.833333333333329</v>
      </c>
      <c r="RT59" s="171">
        <v>61</v>
      </c>
      <c r="RU59" s="130">
        <v>90.625</v>
      </c>
      <c r="RV59" s="171">
        <v>65</v>
      </c>
      <c r="RW59" s="130">
        <v>150</v>
      </c>
      <c r="RX59" s="171">
        <v>56</v>
      </c>
      <c r="RY59" s="130">
        <v>21.739130434782616</v>
      </c>
      <c r="RZ59" s="171">
        <v>137</v>
      </c>
      <c r="SA59" s="130">
        <v>185.41666666666666</v>
      </c>
      <c r="SB59" s="171">
        <v>74</v>
      </c>
      <c r="SC59" s="130">
        <v>4.2253521126760507</v>
      </c>
      <c r="SD59" s="186">
        <v>91</v>
      </c>
      <c r="SE59" s="130">
        <v>184.375</v>
      </c>
      <c r="SF59" s="186">
        <v>83</v>
      </c>
      <c r="SG59" s="130">
        <v>84.444444444444457</v>
      </c>
      <c r="SH59" s="186">
        <v>100</v>
      </c>
      <c r="SI59" s="130">
        <v>72.41379310344827</v>
      </c>
      <c r="SJ59" s="186">
        <v>118</v>
      </c>
      <c r="SK59" s="130">
        <v>19.191919191919183</v>
      </c>
      <c r="SL59" s="186">
        <v>110</v>
      </c>
      <c r="SM59" s="130">
        <v>30.952380952380953</v>
      </c>
      <c r="SN59" s="186">
        <v>45</v>
      </c>
      <c r="SO59" s="130">
        <v>2.2727272727272707</v>
      </c>
      <c r="SP59" s="121">
        <v>975</v>
      </c>
      <c r="SQ59" s="130">
        <v>60.09852216748768</v>
      </c>
      <c r="SR59" s="186">
        <v>52</v>
      </c>
      <c r="SS59" s="130">
        <v>48.571428571428577</v>
      </c>
      <c r="ST59" s="186">
        <v>64</v>
      </c>
      <c r="SU59" s="130">
        <v>4.9180327868852514</v>
      </c>
      <c r="SV59" s="186">
        <v>68</v>
      </c>
      <c r="SW59" s="130">
        <v>4.6153846153846212</v>
      </c>
      <c r="SX59" s="186">
        <v>126</v>
      </c>
      <c r="SY59" s="130">
        <v>125</v>
      </c>
      <c r="SZ59" s="186">
        <v>143</v>
      </c>
      <c r="TA59" s="130">
        <v>4.3795620437956151</v>
      </c>
      <c r="TB59" s="186">
        <v>99</v>
      </c>
      <c r="TC59" s="130">
        <v>33.783783783783797</v>
      </c>
      <c r="TD59" s="186">
        <v>93</v>
      </c>
      <c r="TE59" s="130">
        <v>2.19780219780219</v>
      </c>
      <c r="TF59" s="186">
        <v>90</v>
      </c>
      <c r="TG59" s="130">
        <v>8.4337349397590309</v>
      </c>
      <c r="TH59" s="186">
        <v>112</v>
      </c>
      <c r="TI59" s="130">
        <v>12.000000000000011</v>
      </c>
      <c r="TJ59" s="186">
        <v>115</v>
      </c>
      <c r="TK59" s="130">
        <v>-2.5423728813559365</v>
      </c>
      <c r="TL59" s="186">
        <v>86</v>
      </c>
      <c r="TM59" s="130">
        <v>-21.818181818181813</v>
      </c>
      <c r="TN59" s="186">
        <v>94</v>
      </c>
      <c r="TO59" s="130">
        <v>108.8888888888889</v>
      </c>
      <c r="TP59" s="121">
        <v>1142</v>
      </c>
      <c r="TQ59" s="130">
        <v>17.128205128205121</v>
      </c>
      <c r="TR59" s="186">
        <v>67</v>
      </c>
      <c r="TS59" s="130">
        <v>28.846153846153854</v>
      </c>
      <c r="TT59" s="186">
        <v>65</v>
      </c>
      <c r="TU59" s="130">
        <v>1.5625</v>
      </c>
      <c r="TV59" s="186">
        <v>112</v>
      </c>
      <c r="TW59" s="130">
        <v>64.705882352941174</v>
      </c>
      <c r="TX59" s="186">
        <v>142</v>
      </c>
      <c r="TY59" s="130">
        <f t="shared" si="43"/>
        <v>12.698412698412698</v>
      </c>
      <c r="TZ59" s="186">
        <v>111</v>
      </c>
      <c r="UA59" s="130">
        <f t="shared" si="44"/>
        <v>-22.377622377622373</v>
      </c>
      <c r="UB59" s="186">
        <v>92</v>
      </c>
      <c r="UC59" s="130">
        <f t="shared" si="45"/>
        <v>-7.0707070707070718</v>
      </c>
      <c r="UD59" s="186">
        <v>103</v>
      </c>
      <c r="UE59" s="130">
        <v>10.752688172043001</v>
      </c>
      <c r="UF59" s="186">
        <v>78</v>
      </c>
      <c r="UG59" s="130">
        <v>-13.33333333333333</v>
      </c>
      <c r="UH59" s="186">
        <v>98</v>
      </c>
      <c r="UI59" s="130">
        <v>-12.5</v>
      </c>
      <c r="UJ59" s="186">
        <v>114</v>
      </c>
      <c r="UK59" s="130">
        <v>-0.86956521739129933</v>
      </c>
      <c r="UL59" s="186">
        <v>137</v>
      </c>
      <c r="UM59" s="130">
        <v>59.302325581395344</v>
      </c>
      <c r="UN59" s="186">
        <v>36</v>
      </c>
      <c r="UO59" s="130">
        <v>-61.702127659574465</v>
      </c>
      <c r="UP59" s="121">
        <f t="shared" si="30"/>
        <v>1155</v>
      </c>
      <c r="UQ59" s="122">
        <f t="shared" si="31"/>
        <v>1.138353765323985</v>
      </c>
      <c r="UR59" s="186">
        <v>41</v>
      </c>
      <c r="US59" s="130">
        <v>-38.805970149253731</v>
      </c>
      <c r="UT59" s="186">
        <v>70</v>
      </c>
      <c r="UU59" s="130">
        <v>7.6923076923076872</v>
      </c>
      <c r="UV59" s="186">
        <v>68</v>
      </c>
      <c r="UW59" s="130">
        <f t="shared" si="46"/>
        <v>-39.285714285714292</v>
      </c>
      <c r="UX59" s="186"/>
      <c r="UY59" s="130"/>
      <c r="UZ59" s="186"/>
      <c r="VA59" s="130"/>
      <c r="VB59" s="186"/>
      <c r="VC59" s="130"/>
      <c r="VD59" s="186"/>
      <c r="VE59" s="130"/>
      <c r="VF59" s="186"/>
      <c r="VG59" s="130"/>
      <c r="VH59" s="186"/>
      <c r="VI59" s="130"/>
      <c r="VJ59" s="186"/>
      <c r="VK59" s="130"/>
      <c r="VL59" s="186"/>
      <c r="VM59" s="130"/>
      <c r="VN59" s="186"/>
      <c r="VO59" s="130"/>
      <c r="VP59" s="121">
        <f t="shared" si="33"/>
        <v>179</v>
      </c>
      <c r="VQ59" s="122">
        <f t="shared" si="34"/>
        <v>-26.639344262295083</v>
      </c>
    </row>
    <row r="60" spans="1:589">
      <c r="A60" s="83"/>
      <c r="B60" s="188"/>
      <c r="C60" s="104" t="s">
        <v>669</v>
      </c>
      <c r="D60" s="90">
        <v>0</v>
      </c>
      <c r="E60" s="20">
        <v>215</v>
      </c>
      <c r="F60" s="20">
        <v>218</v>
      </c>
      <c r="G60" s="20">
        <v>221</v>
      </c>
      <c r="H60" s="20">
        <v>381</v>
      </c>
      <c r="I60" s="20">
        <v>498</v>
      </c>
      <c r="J60" s="20">
        <v>404</v>
      </c>
      <c r="K60" s="20">
        <v>389</v>
      </c>
      <c r="L60" s="20">
        <v>409</v>
      </c>
      <c r="M60" s="20">
        <v>447</v>
      </c>
      <c r="N60" s="20">
        <v>424</v>
      </c>
      <c r="O60" s="20">
        <v>448</v>
      </c>
      <c r="P60" s="20">
        <v>1005</v>
      </c>
      <c r="Q60" s="20">
        <v>486</v>
      </c>
      <c r="R60" s="21">
        <v>22</v>
      </c>
      <c r="S60" s="21">
        <v>37</v>
      </c>
      <c r="T60" s="21">
        <v>44</v>
      </c>
      <c r="U60" s="21">
        <v>35</v>
      </c>
      <c r="V60" s="21">
        <v>45</v>
      </c>
      <c r="W60" s="21">
        <v>35</v>
      </c>
      <c r="X60" s="21">
        <v>39</v>
      </c>
      <c r="Y60" s="21">
        <v>48</v>
      </c>
      <c r="Z60" s="21">
        <v>46</v>
      </c>
      <c r="AA60" s="21">
        <v>72</v>
      </c>
      <c r="AB60" s="21">
        <v>67</v>
      </c>
      <c r="AC60" s="21">
        <v>46</v>
      </c>
      <c r="AD60" s="20">
        <v>536</v>
      </c>
      <c r="AE60" s="21">
        <v>45</v>
      </c>
      <c r="AF60" s="21">
        <v>85</v>
      </c>
      <c r="AG60" s="21">
        <v>87</v>
      </c>
      <c r="AH60" s="21">
        <v>75</v>
      </c>
      <c r="AI60" s="21">
        <v>84</v>
      </c>
      <c r="AJ60" s="21">
        <v>68</v>
      </c>
      <c r="AK60" s="21">
        <v>64</v>
      </c>
      <c r="AL60" s="21">
        <v>48</v>
      </c>
      <c r="AM60" s="21">
        <v>93</v>
      </c>
      <c r="AN60" s="21">
        <v>93</v>
      </c>
      <c r="AO60" s="21">
        <v>74</v>
      </c>
      <c r="AP60" s="21">
        <v>36</v>
      </c>
      <c r="AQ60" s="20">
        <v>852</v>
      </c>
      <c r="AR60" s="21">
        <v>48</v>
      </c>
      <c r="AS60" s="21">
        <v>47</v>
      </c>
      <c r="AT60" s="21">
        <v>59</v>
      </c>
      <c r="AU60" s="21">
        <v>67</v>
      </c>
      <c r="AV60" s="21">
        <v>102</v>
      </c>
      <c r="AW60" s="21">
        <v>44</v>
      </c>
      <c r="AX60" s="21">
        <v>51</v>
      </c>
      <c r="AY60" s="21">
        <v>50</v>
      </c>
      <c r="AZ60" s="21">
        <v>44</v>
      </c>
      <c r="BA60" s="21">
        <v>102</v>
      </c>
      <c r="BB60" s="21">
        <v>94</v>
      </c>
      <c r="BC60" s="21">
        <v>36</v>
      </c>
      <c r="BD60" s="20">
        <v>744</v>
      </c>
      <c r="BE60" s="21">
        <v>57</v>
      </c>
      <c r="BF60" s="21">
        <v>46</v>
      </c>
      <c r="BG60" s="21">
        <v>68</v>
      </c>
      <c r="BH60" s="21">
        <v>83</v>
      </c>
      <c r="BI60" s="21">
        <v>78</v>
      </c>
      <c r="BJ60" s="21">
        <v>72</v>
      </c>
      <c r="BK60" s="21">
        <v>61</v>
      </c>
      <c r="BL60" s="21">
        <v>40</v>
      </c>
      <c r="BM60" s="21">
        <v>42</v>
      </c>
      <c r="BN60" s="21">
        <v>78</v>
      </c>
      <c r="BO60" s="21">
        <v>54</v>
      </c>
      <c r="BP60" s="21">
        <v>36</v>
      </c>
      <c r="BQ60" s="20">
        <v>715</v>
      </c>
      <c r="BR60" s="21">
        <v>75</v>
      </c>
      <c r="BS60" s="21">
        <v>37</v>
      </c>
      <c r="BT60" s="21">
        <v>64</v>
      </c>
      <c r="BU60" s="21">
        <v>90</v>
      </c>
      <c r="BV60" s="21">
        <v>80</v>
      </c>
      <c r="BW60" s="21">
        <v>66</v>
      </c>
      <c r="BX60" s="21">
        <v>49</v>
      </c>
      <c r="BY60" s="21">
        <v>54</v>
      </c>
      <c r="BZ60" s="21">
        <v>168</v>
      </c>
      <c r="CA60" s="21">
        <v>183</v>
      </c>
      <c r="CB60" s="21">
        <v>67</v>
      </c>
      <c r="CC60" s="21">
        <v>45</v>
      </c>
      <c r="CD60" s="20">
        <v>978</v>
      </c>
      <c r="CE60" s="21">
        <v>49</v>
      </c>
      <c r="CF60" s="21">
        <v>53</v>
      </c>
      <c r="CG60" s="21">
        <v>52</v>
      </c>
      <c r="CH60" s="21">
        <v>25</v>
      </c>
      <c r="CI60" s="21">
        <v>44</v>
      </c>
      <c r="CJ60" s="21">
        <v>71</v>
      </c>
      <c r="CK60" s="21">
        <v>56</v>
      </c>
      <c r="CL60" s="21">
        <v>65</v>
      </c>
      <c r="CM60" s="21">
        <v>83</v>
      </c>
      <c r="CN60" s="21">
        <v>111</v>
      </c>
      <c r="CO60" s="21">
        <v>44</v>
      </c>
      <c r="CP60" s="21">
        <v>76</v>
      </c>
      <c r="CQ60" s="20">
        <v>729</v>
      </c>
      <c r="CR60" s="21">
        <v>69</v>
      </c>
      <c r="CS60" s="21">
        <v>60</v>
      </c>
      <c r="CT60" s="21">
        <v>83</v>
      </c>
      <c r="CU60" s="21">
        <v>109</v>
      </c>
      <c r="CV60" s="21">
        <v>108</v>
      </c>
      <c r="CW60" s="21">
        <v>61</v>
      </c>
      <c r="CX60" s="21">
        <v>71</v>
      </c>
      <c r="CY60" s="21">
        <v>103</v>
      </c>
      <c r="CZ60" s="21">
        <v>88</v>
      </c>
      <c r="DA60" s="21">
        <v>156</v>
      </c>
      <c r="DB60" s="21">
        <v>72</v>
      </c>
      <c r="DC60" s="21">
        <v>75</v>
      </c>
      <c r="DD60" s="20">
        <v>1055</v>
      </c>
      <c r="DE60" s="21">
        <v>63</v>
      </c>
      <c r="DF60" s="21">
        <v>66</v>
      </c>
      <c r="DG60" s="21">
        <v>84</v>
      </c>
      <c r="DH60" s="21">
        <v>86</v>
      </c>
      <c r="DI60" s="21">
        <v>110</v>
      </c>
      <c r="DJ60" s="21">
        <v>66</v>
      </c>
      <c r="DK60" s="21">
        <v>78</v>
      </c>
      <c r="DL60" s="21">
        <v>100</v>
      </c>
      <c r="DM60" s="21">
        <v>87</v>
      </c>
      <c r="DN60" s="21">
        <v>83</v>
      </c>
      <c r="DO60" s="21">
        <v>71</v>
      </c>
      <c r="DP60" s="21">
        <v>88</v>
      </c>
      <c r="DQ60" s="20">
        <v>982</v>
      </c>
      <c r="DR60" s="21">
        <v>84</v>
      </c>
      <c r="DS60" s="21">
        <v>87</v>
      </c>
      <c r="DT60" s="21">
        <v>106</v>
      </c>
      <c r="DU60" s="21">
        <v>101</v>
      </c>
      <c r="DV60" s="21">
        <v>132</v>
      </c>
      <c r="DW60" s="21">
        <v>65</v>
      </c>
      <c r="DX60" s="21">
        <v>117</v>
      </c>
      <c r="DY60" s="21">
        <v>124</v>
      </c>
      <c r="DZ60" s="21">
        <v>147</v>
      </c>
      <c r="EA60" s="21">
        <v>152</v>
      </c>
      <c r="EB60" s="21">
        <v>176</v>
      </c>
      <c r="EC60" s="21">
        <v>110</v>
      </c>
      <c r="ED60" s="13">
        <v>1401</v>
      </c>
      <c r="EE60" s="21">
        <v>76</v>
      </c>
      <c r="EF60" s="21">
        <v>115</v>
      </c>
      <c r="EG60" s="21">
        <v>98</v>
      </c>
      <c r="EH60" s="21">
        <v>137</v>
      </c>
      <c r="EI60" s="21">
        <v>121</v>
      </c>
      <c r="EJ60" s="21">
        <v>92</v>
      </c>
      <c r="EK60" s="21">
        <v>131</v>
      </c>
      <c r="EL60" s="21">
        <v>129</v>
      </c>
      <c r="EM60" s="21">
        <v>155</v>
      </c>
      <c r="EN60" s="21">
        <v>172</v>
      </c>
      <c r="EO60" s="21">
        <v>114</v>
      </c>
      <c r="EP60" s="21">
        <v>85</v>
      </c>
      <c r="EQ60" s="20">
        <v>1425</v>
      </c>
      <c r="ER60" s="21">
        <v>111</v>
      </c>
      <c r="ES60" s="21">
        <v>92</v>
      </c>
      <c r="ET60" s="21">
        <v>140</v>
      </c>
      <c r="EU60" s="21">
        <v>165</v>
      </c>
      <c r="EV60" s="21">
        <v>120</v>
      </c>
      <c r="EW60" s="21">
        <v>185</v>
      </c>
      <c r="EX60" s="21">
        <v>150</v>
      </c>
      <c r="EY60" s="21">
        <v>162</v>
      </c>
      <c r="EZ60" s="21">
        <v>130</v>
      </c>
      <c r="FA60" s="21">
        <v>194</v>
      </c>
      <c r="FB60" s="21">
        <v>179</v>
      </c>
      <c r="FC60" s="21">
        <v>78</v>
      </c>
      <c r="FD60" s="20">
        <v>1706</v>
      </c>
      <c r="FE60" s="21">
        <v>161</v>
      </c>
      <c r="FF60" s="21">
        <v>162</v>
      </c>
      <c r="FG60" s="21">
        <v>199</v>
      </c>
      <c r="FH60" s="21">
        <v>115</v>
      </c>
      <c r="FI60" s="21">
        <v>144</v>
      </c>
      <c r="FJ60" s="21">
        <v>136</v>
      </c>
      <c r="FK60" s="21">
        <v>146</v>
      </c>
      <c r="FL60" s="21">
        <v>133</v>
      </c>
      <c r="FM60" s="21">
        <v>147</v>
      </c>
      <c r="FN60" s="21">
        <v>200</v>
      </c>
      <c r="FO60" s="21">
        <v>158</v>
      </c>
      <c r="FP60" s="21">
        <v>128</v>
      </c>
      <c r="FQ60" s="20">
        <v>1829</v>
      </c>
      <c r="FR60" s="21">
        <v>130</v>
      </c>
      <c r="FS60" s="21">
        <v>97</v>
      </c>
      <c r="FT60" s="21">
        <v>141</v>
      </c>
      <c r="FU60" s="21">
        <v>176</v>
      </c>
      <c r="FV60" s="21">
        <v>155</v>
      </c>
      <c r="FW60" s="21">
        <v>173</v>
      </c>
      <c r="FX60" s="21">
        <v>138</v>
      </c>
      <c r="FY60" s="21">
        <v>137</v>
      </c>
      <c r="FZ60" s="21">
        <v>149</v>
      </c>
      <c r="GA60" s="22">
        <v>230</v>
      </c>
      <c r="GB60" s="22">
        <v>161</v>
      </c>
      <c r="GC60" s="21">
        <v>166</v>
      </c>
      <c r="GD60" s="20">
        <v>1853</v>
      </c>
      <c r="GE60" s="19">
        <v>154</v>
      </c>
      <c r="GF60" s="18">
        <v>159</v>
      </c>
      <c r="GG60" s="18">
        <v>168</v>
      </c>
      <c r="GH60" s="18">
        <v>160</v>
      </c>
      <c r="GI60" s="18">
        <v>184</v>
      </c>
      <c r="GJ60" s="18">
        <v>222</v>
      </c>
      <c r="GK60" s="18">
        <v>194</v>
      </c>
      <c r="GL60" s="18">
        <v>153</v>
      </c>
      <c r="GM60" s="18">
        <v>222</v>
      </c>
      <c r="GN60" s="17">
        <v>271</v>
      </c>
      <c r="GO60" s="17">
        <v>183</v>
      </c>
      <c r="GP60" s="16">
        <v>193</v>
      </c>
      <c r="GQ60" s="56">
        <v>2263</v>
      </c>
      <c r="GR60" s="54">
        <v>150</v>
      </c>
      <c r="GS60" s="24">
        <v>-2.5974025974025983</v>
      </c>
      <c r="GT60" s="67">
        <v>132</v>
      </c>
      <c r="GU60" s="15">
        <v>-16.981132075471695</v>
      </c>
      <c r="GV60" s="67">
        <v>184</v>
      </c>
      <c r="GW60" s="15">
        <v>9.5238095238095344</v>
      </c>
      <c r="GX60" s="67">
        <v>236</v>
      </c>
      <c r="GY60" s="15">
        <v>47.500000000000007</v>
      </c>
      <c r="GZ60" s="67">
        <v>206</v>
      </c>
      <c r="HA60" s="15">
        <v>11.956521739130444</v>
      </c>
      <c r="HB60" s="67">
        <v>222</v>
      </c>
      <c r="HC60" s="15">
        <v>0</v>
      </c>
      <c r="HD60" s="67">
        <v>153</v>
      </c>
      <c r="HE60" s="15">
        <v>-21.134020618556704</v>
      </c>
      <c r="HF60" s="67">
        <v>121</v>
      </c>
      <c r="HG60" s="15">
        <v>-20.915032679738566</v>
      </c>
      <c r="HH60" s="67">
        <v>189</v>
      </c>
      <c r="HI60" s="15">
        <v>-14.864864864864868</v>
      </c>
      <c r="HJ60" s="67">
        <v>142</v>
      </c>
      <c r="HK60" s="15">
        <v>-47.601476014760145</v>
      </c>
      <c r="HL60" s="67">
        <v>171</v>
      </c>
      <c r="HM60" s="15">
        <v>-6.5573770491803245</v>
      </c>
      <c r="HN60" s="67">
        <v>118</v>
      </c>
      <c r="HO60" s="15">
        <v>-38.860103626943008</v>
      </c>
      <c r="HP60" s="72">
        <v>2024</v>
      </c>
      <c r="HQ60" s="24">
        <v>-10.561201944321697</v>
      </c>
      <c r="HR60" s="67">
        <v>121</v>
      </c>
      <c r="HS60" s="15">
        <v>-19.333333333333336</v>
      </c>
      <c r="HT60" s="67">
        <v>117</v>
      </c>
      <c r="HU60" s="15">
        <v>-11.363636363636365</v>
      </c>
      <c r="HV60" s="67">
        <v>129</v>
      </c>
      <c r="HW60" s="15">
        <v>-29.891304347826086</v>
      </c>
      <c r="HX60" s="67">
        <v>107</v>
      </c>
      <c r="HY60" s="15">
        <v>-54.66101694915254</v>
      </c>
      <c r="HZ60" s="67">
        <v>120</v>
      </c>
      <c r="IA60" s="15">
        <v>-41.747572815533985</v>
      </c>
      <c r="IB60" s="67">
        <v>164</v>
      </c>
      <c r="IC60" s="15">
        <v>-26.126126126126124</v>
      </c>
      <c r="ID60" s="67">
        <v>144</v>
      </c>
      <c r="IE60" s="15">
        <v>-5.8823529411764719</v>
      </c>
      <c r="IF60" s="67">
        <v>116</v>
      </c>
      <c r="IG60" s="15">
        <v>-4.1322314049586755</v>
      </c>
      <c r="IH60" s="67">
        <v>116</v>
      </c>
      <c r="II60" s="15">
        <v>-38.624338624338627</v>
      </c>
      <c r="IJ60" s="67">
        <v>127</v>
      </c>
      <c r="IK60" s="15">
        <v>-10.563380281690138</v>
      </c>
      <c r="IL60" s="67">
        <v>149</v>
      </c>
      <c r="IM60" s="15">
        <v>-12.865497076023392</v>
      </c>
      <c r="IN60" s="67">
        <v>139</v>
      </c>
      <c r="IO60" s="15">
        <v>17.796610169491522</v>
      </c>
      <c r="IP60" s="98">
        <v>1549</v>
      </c>
      <c r="IQ60" s="15">
        <v>-23.46837944664032</v>
      </c>
      <c r="IR60" s="67">
        <v>117</v>
      </c>
      <c r="IS60" s="15">
        <v>-3.3057851239669422</v>
      </c>
      <c r="IT60" s="67">
        <v>111</v>
      </c>
      <c r="IU60" s="15">
        <v>-5.1282051282051322</v>
      </c>
      <c r="IV60" s="124">
        <v>154</v>
      </c>
      <c r="IW60" s="130">
        <v>19.379844961240302</v>
      </c>
      <c r="IX60" s="124">
        <v>124</v>
      </c>
      <c r="IY60" s="130">
        <v>15.887850467289709</v>
      </c>
      <c r="IZ60" s="124">
        <v>111</v>
      </c>
      <c r="JA60" s="130">
        <v>-7.4999999999999956</v>
      </c>
      <c r="JB60" s="124">
        <v>114</v>
      </c>
      <c r="JC60" s="130">
        <v>-30.487804878048784</v>
      </c>
      <c r="JD60" s="124">
        <v>69</v>
      </c>
      <c r="JE60" s="130">
        <v>-52.083333333333329</v>
      </c>
      <c r="JF60" s="124">
        <v>153</v>
      </c>
      <c r="JG60" s="130">
        <v>31.896551724137922</v>
      </c>
      <c r="JH60" s="124">
        <v>178</v>
      </c>
      <c r="JI60" s="130">
        <v>53.448275862068975</v>
      </c>
      <c r="JJ60" s="124">
        <v>167</v>
      </c>
      <c r="JK60" s="130">
        <v>31.496062992125996</v>
      </c>
      <c r="JL60" s="124">
        <v>114</v>
      </c>
      <c r="JM60" s="130">
        <v>-23.48993288590604</v>
      </c>
      <c r="JN60" s="124">
        <v>121</v>
      </c>
      <c r="JO60" s="130">
        <v>-12.949640287769782</v>
      </c>
      <c r="JP60" s="125">
        <v>1533</v>
      </c>
      <c r="JQ60" s="130">
        <v>-1.0329244673983218</v>
      </c>
      <c r="JR60" s="124">
        <v>109</v>
      </c>
      <c r="JS60" s="130">
        <v>-6.8376068376068355</v>
      </c>
      <c r="JT60" s="124">
        <v>92</v>
      </c>
      <c r="JU60" s="130">
        <v>-17.117117117117118</v>
      </c>
      <c r="JV60" s="124">
        <v>125</v>
      </c>
      <c r="JW60" s="167">
        <v>-18.831168831168831</v>
      </c>
      <c r="JX60" s="172">
        <v>98</v>
      </c>
      <c r="JY60" s="167">
        <v>-20.967741935483875</v>
      </c>
      <c r="JZ60" s="172">
        <v>109</v>
      </c>
      <c r="KA60" s="130">
        <v>-1.8018018018018056</v>
      </c>
      <c r="KB60" s="172">
        <v>110</v>
      </c>
      <c r="KC60" s="130">
        <v>-3.5087719298245612</v>
      </c>
      <c r="KD60" s="172">
        <v>142</v>
      </c>
      <c r="KE60" s="130">
        <v>105.79710144927535</v>
      </c>
      <c r="KF60" s="172">
        <v>138</v>
      </c>
      <c r="KG60" s="130">
        <v>-9.8039215686274499</v>
      </c>
      <c r="KH60" s="172">
        <v>162</v>
      </c>
      <c r="KI60" s="130">
        <v>-8.9887640449438209</v>
      </c>
      <c r="KJ60" s="172">
        <v>237</v>
      </c>
      <c r="KK60" s="130">
        <v>41.916167664670652</v>
      </c>
      <c r="KL60" s="172">
        <v>207</v>
      </c>
      <c r="KM60" s="130">
        <v>81.578947368421069</v>
      </c>
      <c r="KN60" s="172">
        <v>174</v>
      </c>
      <c r="KO60" s="130">
        <v>43.801652892561989</v>
      </c>
      <c r="KP60" s="125">
        <v>1703</v>
      </c>
      <c r="KQ60" s="130">
        <v>11.089367253750826</v>
      </c>
      <c r="KR60" s="172">
        <v>132</v>
      </c>
      <c r="KS60" s="130">
        <v>21.100917431192666</v>
      </c>
      <c r="KT60" s="172">
        <v>77</v>
      </c>
      <c r="KU60" s="130">
        <v>-16.30434782608695</v>
      </c>
      <c r="KV60" s="172">
        <v>113</v>
      </c>
      <c r="KW60" s="130">
        <v>-9.5999999999999979</v>
      </c>
      <c r="KX60" s="172">
        <v>83</v>
      </c>
      <c r="KY60" s="130">
        <v>-15.306122448979586</v>
      </c>
      <c r="KZ60" s="172">
        <v>98</v>
      </c>
      <c r="LA60" s="181">
        <v>-10.09174311926605</v>
      </c>
      <c r="LB60" s="185">
        <v>55</v>
      </c>
      <c r="LC60" s="181">
        <v>-50</v>
      </c>
      <c r="LD60" s="185">
        <v>122</v>
      </c>
      <c r="LE60" s="181">
        <v>-14.084507042253524</v>
      </c>
      <c r="LF60" s="185">
        <v>101</v>
      </c>
      <c r="LG60" s="181">
        <v>-26.811594202898547</v>
      </c>
      <c r="LH60" s="185">
        <v>111</v>
      </c>
      <c r="LI60" s="181">
        <v>-31.481481481481477</v>
      </c>
      <c r="LJ60" s="185">
        <v>118</v>
      </c>
      <c r="LK60" s="181">
        <v>-50.210970464135016</v>
      </c>
      <c r="LL60" s="185">
        <v>133</v>
      </c>
      <c r="LM60" s="181">
        <v>-35.748792270531403</v>
      </c>
      <c r="LN60" s="185">
        <v>100</v>
      </c>
      <c r="LO60" s="181">
        <v>-42.52873563218391</v>
      </c>
      <c r="LP60" s="121">
        <v>1243</v>
      </c>
      <c r="LQ60" s="130">
        <v>-27.011156782149147</v>
      </c>
      <c r="LR60" s="185">
        <v>86</v>
      </c>
      <c r="LS60" s="130">
        <v>-34.848484848484851</v>
      </c>
      <c r="LT60" s="172">
        <v>121</v>
      </c>
      <c r="LU60" s="130">
        <v>57.142857142857139</v>
      </c>
      <c r="LV60" s="172">
        <v>160</v>
      </c>
      <c r="LW60" s="130">
        <v>41.592920353982301</v>
      </c>
      <c r="LX60" s="172">
        <v>102</v>
      </c>
      <c r="LY60" s="130">
        <v>22.891566265060238</v>
      </c>
      <c r="LZ60" s="172">
        <v>117</v>
      </c>
      <c r="MA60" s="130">
        <v>19.387755102040828</v>
      </c>
      <c r="MB60" s="172">
        <v>124</v>
      </c>
      <c r="MC60" s="130">
        <v>125.45454545454544</v>
      </c>
      <c r="MD60" s="172">
        <v>111</v>
      </c>
      <c r="ME60" s="130">
        <v>-9.0163934426229488</v>
      </c>
      <c r="MF60" s="172">
        <v>113</v>
      </c>
      <c r="MG60" s="130">
        <v>11.881188118811892</v>
      </c>
      <c r="MH60" s="172">
        <v>132</v>
      </c>
      <c r="MI60" s="130">
        <v>18.918918918918926</v>
      </c>
      <c r="MJ60" s="172">
        <v>134</v>
      </c>
      <c r="MK60" s="130">
        <v>13.559322033898313</v>
      </c>
      <c r="ML60" s="172">
        <v>126</v>
      </c>
      <c r="MM60" s="130">
        <v>-5.2631578947368478</v>
      </c>
      <c r="MN60" s="172">
        <v>90</v>
      </c>
      <c r="MO60" s="130">
        <v>-9.9999999999999982</v>
      </c>
      <c r="MP60" s="121">
        <v>1416</v>
      </c>
      <c r="MQ60" s="130">
        <v>13.917940466613032</v>
      </c>
      <c r="MR60" s="185">
        <v>108</v>
      </c>
      <c r="MS60" s="130">
        <v>25.581395348837212</v>
      </c>
      <c r="MT60" s="185">
        <v>89</v>
      </c>
      <c r="MU60" s="130">
        <v>-26.446280991735538</v>
      </c>
      <c r="MV60" s="172">
        <v>150</v>
      </c>
      <c r="MW60" s="130">
        <v>-6.25</v>
      </c>
      <c r="MX60" s="172">
        <v>146</v>
      </c>
      <c r="MY60" s="130">
        <v>43.137254901960787</v>
      </c>
      <c r="MZ60" s="172">
        <v>95</v>
      </c>
      <c r="NA60" s="130">
        <v>-18.803418803418804</v>
      </c>
      <c r="NB60" s="172">
        <v>138</v>
      </c>
      <c r="NC60" s="130">
        <v>11.290322580645151</v>
      </c>
      <c r="ND60" s="172">
        <v>159</v>
      </c>
      <c r="NE60" s="130">
        <v>43.243243243243242</v>
      </c>
      <c r="NF60" s="172">
        <v>101</v>
      </c>
      <c r="NG60" s="130">
        <v>-10.619469026548678</v>
      </c>
      <c r="NH60" s="172">
        <v>186</v>
      </c>
      <c r="NI60" s="130">
        <v>40.909090909090921</v>
      </c>
      <c r="NJ60" s="172">
        <v>146</v>
      </c>
      <c r="NK60" s="130">
        <v>8.9552238805970177</v>
      </c>
      <c r="NL60" s="172">
        <v>106</v>
      </c>
      <c r="NM60" s="130">
        <v>-15.873015873015872</v>
      </c>
      <c r="NN60" s="171">
        <v>129</v>
      </c>
      <c r="NO60" s="130">
        <v>43.333333333333336</v>
      </c>
      <c r="NP60" s="121">
        <v>1553</v>
      </c>
      <c r="NQ60" s="130">
        <v>9.6751412429378458</v>
      </c>
      <c r="NR60" s="185">
        <v>124</v>
      </c>
      <c r="NS60" s="130">
        <v>14.814814814814813</v>
      </c>
      <c r="NT60" s="185">
        <v>111</v>
      </c>
      <c r="NU60" s="130">
        <v>24.7191011235955</v>
      </c>
      <c r="NV60" s="172">
        <v>132</v>
      </c>
      <c r="NW60" s="130">
        <v>-12</v>
      </c>
      <c r="NX60" s="172">
        <v>130</v>
      </c>
      <c r="NY60" s="130">
        <v>-10.95890410958904</v>
      </c>
      <c r="NZ60" s="172">
        <v>105</v>
      </c>
      <c r="OA60" s="130">
        <v>10.526315789473696</v>
      </c>
      <c r="OB60" s="172">
        <v>159</v>
      </c>
      <c r="OC60" s="130">
        <v>15.217391304347828</v>
      </c>
      <c r="OD60" s="172">
        <v>169</v>
      </c>
      <c r="OE60" s="130">
        <v>6.2893081761006275</v>
      </c>
      <c r="OF60" s="172">
        <v>159</v>
      </c>
      <c r="OG60" s="130">
        <v>57.425742574257434</v>
      </c>
      <c r="OH60" s="172">
        <v>226</v>
      </c>
      <c r="OI60" s="130">
        <v>21.505376344086024</v>
      </c>
      <c r="OJ60" s="172">
        <v>194</v>
      </c>
      <c r="OK60" s="130">
        <v>32.87671232876712</v>
      </c>
      <c r="OL60" s="172">
        <v>136</v>
      </c>
      <c r="OM60" s="130">
        <v>28.301886792452823</v>
      </c>
      <c r="ON60" s="171">
        <v>150</v>
      </c>
      <c r="OO60" s="130">
        <v>16.279069767441868</v>
      </c>
      <c r="OP60" s="121">
        <v>1795</v>
      </c>
      <c r="OQ60" s="130">
        <v>15.582743077913719</v>
      </c>
      <c r="OR60" s="185">
        <v>112</v>
      </c>
      <c r="OS60" s="130">
        <v>-9.6774193548387117</v>
      </c>
      <c r="OT60" s="172">
        <v>132</v>
      </c>
      <c r="OU60" s="130">
        <v>18.918918918918926</v>
      </c>
      <c r="OV60" s="172">
        <v>62</v>
      </c>
      <c r="OW60" s="130">
        <v>-53.030303030303031</v>
      </c>
      <c r="OX60" s="172">
        <v>6</v>
      </c>
      <c r="OY60" s="130">
        <v>-95.384615384615373</v>
      </c>
      <c r="OZ60" s="172">
        <v>23</v>
      </c>
      <c r="PA60" s="130">
        <v>-78.095238095238102</v>
      </c>
      <c r="PB60" s="172">
        <v>46</v>
      </c>
      <c r="PC60" s="130">
        <v>-71.069182389937112</v>
      </c>
      <c r="PD60" s="172">
        <v>46</v>
      </c>
      <c r="PE60" s="130">
        <v>-72.781065088757387</v>
      </c>
      <c r="PF60" s="172">
        <v>37</v>
      </c>
      <c r="PG60" s="130">
        <v>-76.729559748427675</v>
      </c>
      <c r="PH60" s="172">
        <v>72</v>
      </c>
      <c r="PI60" s="130">
        <v>-68.141592920353972</v>
      </c>
      <c r="PJ60" s="172">
        <v>31</v>
      </c>
      <c r="PK60" s="130">
        <v>-84.020618556701038</v>
      </c>
      <c r="PL60" s="172">
        <v>20</v>
      </c>
      <c r="PM60" s="130">
        <v>-85.294117647058826</v>
      </c>
      <c r="PN60" s="172">
        <v>42</v>
      </c>
      <c r="PO60" s="130">
        <v>-72</v>
      </c>
      <c r="PP60" s="121">
        <v>629</v>
      </c>
      <c r="PQ60" s="130">
        <v>-64.958217270194979</v>
      </c>
      <c r="PR60" s="185">
        <v>23</v>
      </c>
      <c r="PS60" s="130">
        <v>-79.464285714285722</v>
      </c>
      <c r="PT60" s="172">
        <v>19</v>
      </c>
      <c r="PU60" s="130">
        <v>-85.606060606060609</v>
      </c>
      <c r="PV60" s="172">
        <v>62</v>
      </c>
      <c r="PW60" s="130">
        <v>0</v>
      </c>
      <c r="PX60" s="172">
        <v>18</v>
      </c>
      <c r="PY60" s="130">
        <v>200</v>
      </c>
      <c r="PZ60" s="172">
        <v>24</v>
      </c>
      <c r="QA60" s="130">
        <v>4.3478260869565188</v>
      </c>
      <c r="QB60" s="172">
        <v>31</v>
      </c>
      <c r="QC60" s="130">
        <v>-32.608695652173914</v>
      </c>
      <c r="QD60" s="172">
        <v>51</v>
      </c>
      <c r="QE60" s="130">
        <v>10.869565217391308</v>
      </c>
      <c r="QF60" s="172">
        <v>46</v>
      </c>
      <c r="QG60" s="130">
        <v>24.324324324324319</v>
      </c>
      <c r="QH60" s="172">
        <v>117</v>
      </c>
      <c r="QI60" s="130">
        <v>62.5</v>
      </c>
      <c r="QJ60" s="172">
        <v>117</v>
      </c>
      <c r="QK60" s="130">
        <v>277.41935483870969</v>
      </c>
      <c r="QL60" s="172">
        <v>67</v>
      </c>
      <c r="QM60" s="130">
        <v>235</v>
      </c>
      <c r="QN60" s="172">
        <v>30</v>
      </c>
      <c r="QO60" s="130">
        <v>-28.571428571428569</v>
      </c>
      <c r="QP60" s="121">
        <v>605</v>
      </c>
      <c r="QQ60" s="130">
        <v>-3.8155802861685184</v>
      </c>
      <c r="QR60" s="186">
        <v>55</v>
      </c>
      <c r="QS60" s="130">
        <v>139.13043478260869</v>
      </c>
      <c r="QT60" s="171">
        <v>96</v>
      </c>
      <c r="QU60" s="130">
        <v>405.26315789473682</v>
      </c>
      <c r="QV60" s="171">
        <v>112</v>
      </c>
      <c r="QW60" s="130">
        <v>80.645161290322577</v>
      </c>
      <c r="QX60" s="171">
        <v>54</v>
      </c>
      <c r="QY60" s="130">
        <v>200</v>
      </c>
      <c r="QZ60" s="171">
        <v>99</v>
      </c>
      <c r="RA60" s="130">
        <v>312.5</v>
      </c>
      <c r="RB60" s="171">
        <v>140</v>
      </c>
      <c r="RC60" s="130">
        <v>351.61290322580652</v>
      </c>
      <c r="RD60" s="171">
        <v>103</v>
      </c>
      <c r="RE60" s="130">
        <v>101.96078431372548</v>
      </c>
      <c r="RF60" s="171">
        <v>188</v>
      </c>
      <c r="RG60" s="130">
        <v>308.69565217391306</v>
      </c>
      <c r="RH60" s="171">
        <v>132</v>
      </c>
      <c r="RI60" s="130">
        <v>12.820512820512819</v>
      </c>
      <c r="RJ60" s="171">
        <v>214</v>
      </c>
      <c r="RK60" s="130">
        <v>82.905982905982896</v>
      </c>
      <c r="RL60" s="171">
        <v>149</v>
      </c>
      <c r="RM60" s="130">
        <v>122.38805970149254</v>
      </c>
      <c r="RN60" s="171">
        <v>114</v>
      </c>
      <c r="RO60" s="130">
        <v>280</v>
      </c>
      <c r="RP60" s="121">
        <v>1456</v>
      </c>
      <c r="RQ60" s="130">
        <v>140.6611570247934</v>
      </c>
      <c r="RR60" s="171">
        <v>139</v>
      </c>
      <c r="RS60" s="130">
        <v>152.72727272727275</v>
      </c>
      <c r="RT60" s="171">
        <v>129</v>
      </c>
      <c r="RU60" s="130">
        <v>34.375</v>
      </c>
      <c r="RV60" s="171">
        <v>190</v>
      </c>
      <c r="RW60" s="130">
        <v>69.642857142857139</v>
      </c>
      <c r="RX60" s="171">
        <v>132</v>
      </c>
      <c r="RY60" s="130">
        <v>144.44444444444446</v>
      </c>
      <c r="RZ60" s="171">
        <v>226</v>
      </c>
      <c r="SA60" s="130">
        <v>128.28282828282829</v>
      </c>
      <c r="SB60" s="171">
        <v>266</v>
      </c>
      <c r="SC60" s="130">
        <v>89.999999999999986</v>
      </c>
      <c r="SD60" s="186">
        <v>241</v>
      </c>
      <c r="SE60" s="130">
        <v>133.98058252427182</v>
      </c>
      <c r="SF60" s="186">
        <v>265</v>
      </c>
      <c r="SG60" s="130">
        <v>40.957446808510632</v>
      </c>
      <c r="SH60" s="186">
        <v>245</v>
      </c>
      <c r="SI60" s="130">
        <v>85.606060606060595</v>
      </c>
      <c r="SJ60" s="186">
        <v>170</v>
      </c>
      <c r="SK60" s="130">
        <v>-20.560747663551403</v>
      </c>
      <c r="SL60" s="186">
        <v>233</v>
      </c>
      <c r="SM60" s="130">
        <v>56.375838926174502</v>
      </c>
      <c r="SN60" s="186">
        <v>129</v>
      </c>
      <c r="SO60" s="130">
        <v>13.157894736842103</v>
      </c>
      <c r="SP60" s="121">
        <v>2365</v>
      </c>
      <c r="SQ60" s="130">
        <v>62.431318681318679</v>
      </c>
      <c r="SR60" s="186">
        <v>177</v>
      </c>
      <c r="SS60" s="130">
        <v>27.338129496402885</v>
      </c>
      <c r="ST60" s="186">
        <v>203</v>
      </c>
      <c r="SU60" s="130">
        <v>57.364341085271306</v>
      </c>
      <c r="SV60" s="186">
        <v>243</v>
      </c>
      <c r="SW60" s="130">
        <v>27.89473684210526</v>
      </c>
      <c r="SX60" s="186">
        <v>236</v>
      </c>
      <c r="SY60" s="130">
        <v>78.787878787878782</v>
      </c>
      <c r="SZ60" s="186">
        <v>204</v>
      </c>
      <c r="TA60" s="130">
        <v>-9.7345132743362868</v>
      </c>
      <c r="TB60" s="186">
        <v>182</v>
      </c>
      <c r="TC60" s="130">
        <v>-31.578947368421051</v>
      </c>
      <c r="TD60" s="186">
        <v>169</v>
      </c>
      <c r="TE60" s="130">
        <v>-29.875518672199174</v>
      </c>
      <c r="TF60" s="186">
        <v>217</v>
      </c>
      <c r="TG60" s="130">
        <v>-18.113207547169807</v>
      </c>
      <c r="TH60" s="186">
        <v>263</v>
      </c>
      <c r="TI60" s="130">
        <v>7.3469387755102034</v>
      </c>
      <c r="TJ60" s="186">
        <v>233</v>
      </c>
      <c r="TK60" s="130">
        <v>37.058823529411768</v>
      </c>
      <c r="TL60" s="186">
        <v>169</v>
      </c>
      <c r="TM60" s="130">
        <v>-27.467811158798284</v>
      </c>
      <c r="TN60" s="186">
        <v>123</v>
      </c>
      <c r="TO60" s="130">
        <v>-4.651162790697672</v>
      </c>
      <c r="TP60" s="121">
        <v>2419</v>
      </c>
      <c r="TQ60" s="130">
        <v>2.2832980972515848</v>
      </c>
      <c r="TR60" s="186">
        <v>95</v>
      </c>
      <c r="TS60" s="130">
        <v>-46.327683615819204</v>
      </c>
      <c r="TT60" s="186">
        <v>177</v>
      </c>
      <c r="TU60" s="130">
        <v>-12.807881773399011</v>
      </c>
      <c r="TV60" s="186">
        <v>97</v>
      </c>
      <c r="TW60" s="130">
        <v>-60.082304526748963</v>
      </c>
      <c r="TX60" s="186">
        <v>257</v>
      </c>
      <c r="TY60" s="130">
        <f t="shared" si="43"/>
        <v>8.8983050847457612</v>
      </c>
      <c r="TZ60" s="186">
        <v>301</v>
      </c>
      <c r="UA60" s="130">
        <f t="shared" si="44"/>
        <v>47.54901960784315</v>
      </c>
      <c r="UB60" s="186">
        <v>198</v>
      </c>
      <c r="UC60" s="130">
        <f t="shared" si="45"/>
        <v>8.7912087912087813</v>
      </c>
      <c r="UD60" s="186">
        <v>206</v>
      </c>
      <c r="UE60" s="130">
        <v>21.893491124260358</v>
      </c>
      <c r="UF60" s="186">
        <v>211</v>
      </c>
      <c r="UG60" s="130">
        <v>-2.7649769585253448</v>
      </c>
      <c r="UH60" s="186">
        <v>306</v>
      </c>
      <c r="UI60" s="130">
        <v>16.349809885931556</v>
      </c>
      <c r="UJ60" s="186">
        <v>310</v>
      </c>
      <c r="UK60" s="130">
        <v>33.047210300429185</v>
      </c>
      <c r="UL60" s="186">
        <v>187</v>
      </c>
      <c r="UM60" s="130">
        <v>10.650887573964507</v>
      </c>
      <c r="UN60" s="186">
        <v>212</v>
      </c>
      <c r="UO60" s="130">
        <v>72.357723577235774</v>
      </c>
      <c r="UP60" s="121">
        <f t="shared" si="30"/>
        <v>2557</v>
      </c>
      <c r="UQ60" s="122">
        <f t="shared" si="31"/>
        <v>5.7048367093840424</v>
      </c>
      <c r="UR60" s="186">
        <v>144</v>
      </c>
      <c r="US60" s="130">
        <v>51.578947368421055</v>
      </c>
      <c r="UT60" s="186">
        <v>169</v>
      </c>
      <c r="UU60" s="130">
        <v>-4.5197740112994378</v>
      </c>
      <c r="UV60" s="186">
        <v>66</v>
      </c>
      <c r="UW60" s="130">
        <f t="shared" si="46"/>
        <v>-31.958762886597935</v>
      </c>
      <c r="UX60" s="186"/>
      <c r="UY60" s="130"/>
      <c r="UZ60" s="186"/>
      <c r="VA60" s="130"/>
      <c r="VB60" s="186"/>
      <c r="VC60" s="130"/>
      <c r="VD60" s="186"/>
      <c r="VE60" s="130"/>
      <c r="VF60" s="186"/>
      <c r="VG60" s="130"/>
      <c r="VH60" s="186"/>
      <c r="VI60" s="130"/>
      <c r="VJ60" s="186"/>
      <c r="VK60" s="130"/>
      <c r="VL60" s="186"/>
      <c r="VM60" s="130"/>
      <c r="VN60" s="186"/>
      <c r="VO60" s="130"/>
      <c r="VP60" s="121">
        <f t="shared" si="33"/>
        <v>379</v>
      </c>
      <c r="VQ60" s="122">
        <f t="shared" si="34"/>
        <v>2.7100271002709952</v>
      </c>
    </row>
    <row r="61" spans="1:589">
      <c r="A61" s="83"/>
      <c r="B61" s="82"/>
      <c r="C61" s="104" t="s">
        <v>170</v>
      </c>
      <c r="D61" s="90">
        <v>0</v>
      </c>
      <c r="E61" s="20">
        <v>167</v>
      </c>
      <c r="F61" s="20">
        <v>197</v>
      </c>
      <c r="G61" s="20">
        <v>181</v>
      </c>
      <c r="H61" s="20">
        <v>220</v>
      </c>
      <c r="I61" s="20">
        <v>157</v>
      </c>
      <c r="J61" s="20">
        <v>144</v>
      </c>
      <c r="K61" s="20">
        <v>183</v>
      </c>
      <c r="L61" s="20">
        <v>230</v>
      </c>
      <c r="M61" s="20">
        <v>191</v>
      </c>
      <c r="N61" s="20">
        <v>222</v>
      </c>
      <c r="O61" s="20">
        <v>196</v>
      </c>
      <c r="P61" s="20">
        <v>264</v>
      </c>
      <c r="Q61" s="20">
        <v>291</v>
      </c>
      <c r="R61" s="21">
        <v>11</v>
      </c>
      <c r="S61" s="21">
        <v>28</v>
      </c>
      <c r="T61" s="21">
        <v>35</v>
      </c>
      <c r="U61" s="21">
        <v>47</v>
      </c>
      <c r="V61" s="21">
        <v>37</v>
      </c>
      <c r="W61" s="21">
        <v>23</v>
      </c>
      <c r="X61" s="21">
        <v>30</v>
      </c>
      <c r="Y61" s="21">
        <v>42</v>
      </c>
      <c r="Z61" s="21">
        <v>63</v>
      </c>
      <c r="AA61" s="21">
        <v>71</v>
      </c>
      <c r="AB61" s="21">
        <v>47</v>
      </c>
      <c r="AC61" s="21">
        <v>14</v>
      </c>
      <c r="AD61" s="20">
        <v>448</v>
      </c>
      <c r="AE61" s="21">
        <v>6</v>
      </c>
      <c r="AF61" s="21">
        <v>61</v>
      </c>
      <c r="AG61" s="21">
        <v>30</v>
      </c>
      <c r="AH61" s="21">
        <v>46</v>
      </c>
      <c r="AI61" s="21">
        <v>41</v>
      </c>
      <c r="AJ61" s="21">
        <v>16</v>
      </c>
      <c r="AK61" s="21">
        <v>30</v>
      </c>
      <c r="AL61" s="21">
        <v>47</v>
      </c>
      <c r="AM61" s="21">
        <v>50</v>
      </c>
      <c r="AN61" s="21">
        <v>68</v>
      </c>
      <c r="AO61" s="21">
        <v>39</v>
      </c>
      <c r="AP61" s="21">
        <v>11</v>
      </c>
      <c r="AQ61" s="20">
        <v>445</v>
      </c>
      <c r="AR61" s="21">
        <v>22</v>
      </c>
      <c r="AS61" s="21">
        <v>57</v>
      </c>
      <c r="AT61" s="21">
        <v>23</v>
      </c>
      <c r="AU61" s="21">
        <v>43</v>
      </c>
      <c r="AV61" s="21">
        <v>41</v>
      </c>
      <c r="AW61" s="21">
        <v>31</v>
      </c>
      <c r="AX61" s="21">
        <v>46</v>
      </c>
      <c r="AY61" s="21">
        <v>34</v>
      </c>
      <c r="AZ61" s="21">
        <v>49</v>
      </c>
      <c r="BA61" s="21">
        <v>47</v>
      </c>
      <c r="BB61" s="21">
        <v>28</v>
      </c>
      <c r="BC61" s="21">
        <v>3</v>
      </c>
      <c r="BD61" s="20">
        <v>424</v>
      </c>
      <c r="BE61" s="21">
        <v>38</v>
      </c>
      <c r="BF61" s="21">
        <v>16</v>
      </c>
      <c r="BG61" s="21">
        <v>29</v>
      </c>
      <c r="BH61" s="21">
        <v>41</v>
      </c>
      <c r="BI61" s="21">
        <v>30</v>
      </c>
      <c r="BJ61" s="21">
        <v>20</v>
      </c>
      <c r="BK61" s="21">
        <v>27</v>
      </c>
      <c r="BL61" s="21">
        <v>25</v>
      </c>
      <c r="BM61" s="21">
        <v>44</v>
      </c>
      <c r="BN61" s="21">
        <v>36</v>
      </c>
      <c r="BO61" s="21">
        <v>11</v>
      </c>
      <c r="BP61" s="21">
        <v>6</v>
      </c>
      <c r="BQ61" s="20">
        <v>323</v>
      </c>
      <c r="BR61" s="21">
        <v>46</v>
      </c>
      <c r="BS61" s="21">
        <v>22</v>
      </c>
      <c r="BT61" s="21">
        <v>27</v>
      </c>
      <c r="BU61" s="21">
        <v>35</v>
      </c>
      <c r="BV61" s="21">
        <v>48</v>
      </c>
      <c r="BW61" s="21">
        <v>15</v>
      </c>
      <c r="BX61" s="21">
        <v>33</v>
      </c>
      <c r="BY61" s="21">
        <v>26</v>
      </c>
      <c r="BZ61" s="21">
        <v>103</v>
      </c>
      <c r="CA61" s="21">
        <v>43</v>
      </c>
      <c r="CB61" s="21">
        <v>16</v>
      </c>
      <c r="CC61" s="21">
        <v>24</v>
      </c>
      <c r="CD61" s="20">
        <v>438</v>
      </c>
      <c r="CE61" s="21">
        <v>22</v>
      </c>
      <c r="CF61" s="21">
        <v>23</v>
      </c>
      <c r="CG61" s="21">
        <v>18</v>
      </c>
      <c r="CH61" s="21">
        <v>13</v>
      </c>
      <c r="CI61" s="21">
        <v>17</v>
      </c>
      <c r="CJ61" s="21">
        <v>22</v>
      </c>
      <c r="CK61" s="21">
        <v>17</v>
      </c>
      <c r="CL61" s="21">
        <v>25</v>
      </c>
      <c r="CM61" s="21">
        <v>33</v>
      </c>
      <c r="CN61" s="21">
        <v>30</v>
      </c>
      <c r="CO61" s="21">
        <v>8</v>
      </c>
      <c r="CP61" s="21">
        <v>25</v>
      </c>
      <c r="CQ61" s="20">
        <v>253</v>
      </c>
      <c r="CR61" s="21">
        <v>24</v>
      </c>
      <c r="CS61" s="21">
        <v>22</v>
      </c>
      <c r="CT61" s="21">
        <v>28</v>
      </c>
      <c r="CU61" s="21">
        <v>30</v>
      </c>
      <c r="CV61" s="21">
        <v>28</v>
      </c>
      <c r="CW61" s="21">
        <v>28</v>
      </c>
      <c r="CX61" s="21">
        <v>21</v>
      </c>
      <c r="CY61" s="21">
        <v>45</v>
      </c>
      <c r="CZ61" s="21">
        <v>36</v>
      </c>
      <c r="DA61" s="21">
        <v>26</v>
      </c>
      <c r="DB61" s="21">
        <v>13</v>
      </c>
      <c r="DC61" s="21">
        <v>38</v>
      </c>
      <c r="DD61" s="20">
        <v>339</v>
      </c>
      <c r="DE61" s="21">
        <v>16</v>
      </c>
      <c r="DF61" s="21">
        <v>15</v>
      </c>
      <c r="DG61" s="21">
        <v>42</v>
      </c>
      <c r="DH61" s="21">
        <v>87</v>
      </c>
      <c r="DI61" s="21">
        <v>30</v>
      </c>
      <c r="DJ61" s="21">
        <v>27</v>
      </c>
      <c r="DK61" s="21">
        <v>37</v>
      </c>
      <c r="DL61" s="21">
        <v>37</v>
      </c>
      <c r="DM61" s="21">
        <v>27</v>
      </c>
      <c r="DN61" s="21">
        <v>22</v>
      </c>
      <c r="DO61" s="21">
        <v>41</v>
      </c>
      <c r="DP61" s="21">
        <v>16</v>
      </c>
      <c r="DQ61" s="20">
        <v>397</v>
      </c>
      <c r="DR61" s="21">
        <v>6</v>
      </c>
      <c r="DS61" s="21">
        <v>11</v>
      </c>
      <c r="DT61" s="21">
        <v>45</v>
      </c>
      <c r="DU61" s="21">
        <v>66</v>
      </c>
      <c r="DV61" s="21">
        <v>39</v>
      </c>
      <c r="DW61" s="21">
        <v>38</v>
      </c>
      <c r="DX61" s="21">
        <v>28</v>
      </c>
      <c r="DY61" s="21">
        <v>39</v>
      </c>
      <c r="DZ61" s="21">
        <v>21</v>
      </c>
      <c r="EA61" s="21">
        <v>38</v>
      </c>
      <c r="EB61" s="21">
        <v>43</v>
      </c>
      <c r="EC61" s="21">
        <v>23</v>
      </c>
      <c r="ED61" s="13">
        <v>397</v>
      </c>
      <c r="EE61" s="21">
        <v>17</v>
      </c>
      <c r="EF61" s="21">
        <v>55</v>
      </c>
      <c r="EG61" s="21">
        <v>31</v>
      </c>
      <c r="EH61" s="21">
        <v>42</v>
      </c>
      <c r="EI61" s="21">
        <v>24</v>
      </c>
      <c r="EJ61" s="21">
        <v>26</v>
      </c>
      <c r="EK61" s="21">
        <v>43</v>
      </c>
      <c r="EL61" s="21">
        <v>32</v>
      </c>
      <c r="EM61" s="21">
        <v>42</v>
      </c>
      <c r="EN61" s="21">
        <v>69</v>
      </c>
      <c r="EO61" s="21">
        <v>37</v>
      </c>
      <c r="EP61" s="21">
        <v>30</v>
      </c>
      <c r="EQ61" s="20">
        <v>448</v>
      </c>
      <c r="ER61" s="21">
        <v>44</v>
      </c>
      <c r="ES61" s="21">
        <v>15</v>
      </c>
      <c r="ET61" s="21">
        <v>37</v>
      </c>
      <c r="EU61" s="21">
        <v>47</v>
      </c>
      <c r="EV61" s="21">
        <v>62</v>
      </c>
      <c r="EW61" s="21">
        <v>28</v>
      </c>
      <c r="EX61" s="21">
        <v>50</v>
      </c>
      <c r="EY61" s="21">
        <v>38</v>
      </c>
      <c r="EZ61" s="21">
        <v>20</v>
      </c>
      <c r="FA61" s="21">
        <v>47</v>
      </c>
      <c r="FB61" s="21">
        <v>56</v>
      </c>
      <c r="FC61" s="21">
        <v>27</v>
      </c>
      <c r="FD61" s="20">
        <v>471</v>
      </c>
      <c r="FE61" s="21">
        <v>17</v>
      </c>
      <c r="FF61" s="21">
        <v>48</v>
      </c>
      <c r="FG61" s="21">
        <v>62</v>
      </c>
      <c r="FH61" s="21">
        <v>40</v>
      </c>
      <c r="FI61" s="21">
        <v>60</v>
      </c>
      <c r="FJ61" s="21">
        <v>57</v>
      </c>
      <c r="FK61" s="21">
        <v>41</v>
      </c>
      <c r="FL61" s="21">
        <v>42</v>
      </c>
      <c r="FM61" s="21">
        <v>18</v>
      </c>
      <c r="FN61" s="21">
        <v>59</v>
      </c>
      <c r="FO61" s="21">
        <v>49</v>
      </c>
      <c r="FP61" s="21">
        <v>40</v>
      </c>
      <c r="FQ61" s="20">
        <v>533</v>
      </c>
      <c r="FR61" s="21">
        <v>31</v>
      </c>
      <c r="FS61" s="21">
        <v>37</v>
      </c>
      <c r="FT61" s="21">
        <v>52</v>
      </c>
      <c r="FU61" s="21">
        <v>53</v>
      </c>
      <c r="FV61" s="21">
        <v>47</v>
      </c>
      <c r="FW61" s="21">
        <v>81</v>
      </c>
      <c r="FX61" s="21">
        <v>52</v>
      </c>
      <c r="FY61" s="21">
        <v>38</v>
      </c>
      <c r="FZ61" s="21">
        <v>24</v>
      </c>
      <c r="GA61" s="22">
        <v>69</v>
      </c>
      <c r="GB61" s="22">
        <v>48</v>
      </c>
      <c r="GC61" s="21">
        <v>52</v>
      </c>
      <c r="GD61" s="20">
        <v>584</v>
      </c>
      <c r="GE61" s="19">
        <v>44</v>
      </c>
      <c r="GF61" s="18">
        <v>34</v>
      </c>
      <c r="GG61" s="18">
        <v>49</v>
      </c>
      <c r="GH61" s="18">
        <v>59</v>
      </c>
      <c r="GI61" s="18">
        <v>58</v>
      </c>
      <c r="GJ61" s="18">
        <v>48</v>
      </c>
      <c r="GK61" s="18">
        <v>62</v>
      </c>
      <c r="GL61" s="18">
        <v>32</v>
      </c>
      <c r="GM61" s="18">
        <v>57</v>
      </c>
      <c r="GN61" s="17">
        <v>52</v>
      </c>
      <c r="GO61" s="17">
        <v>69</v>
      </c>
      <c r="GP61" s="16">
        <v>54</v>
      </c>
      <c r="GQ61" s="56">
        <v>618</v>
      </c>
      <c r="GR61" s="54">
        <v>54</v>
      </c>
      <c r="GS61" s="24">
        <v>22.72727272727273</v>
      </c>
      <c r="GT61" s="67">
        <v>58</v>
      </c>
      <c r="GU61" s="15">
        <v>70.588235294117638</v>
      </c>
      <c r="GV61" s="67">
        <v>74</v>
      </c>
      <c r="GW61" s="15">
        <v>51.020408163265294</v>
      </c>
      <c r="GX61" s="67">
        <v>97</v>
      </c>
      <c r="GY61" s="15">
        <v>64.406779661016955</v>
      </c>
      <c r="GZ61" s="67">
        <v>120</v>
      </c>
      <c r="HA61" s="15">
        <v>106.89655172413795</v>
      </c>
      <c r="HB61" s="67">
        <v>103</v>
      </c>
      <c r="HC61" s="15">
        <v>114.58333333333334</v>
      </c>
      <c r="HD61" s="67">
        <v>89</v>
      </c>
      <c r="HE61" s="15">
        <v>43.548387096774199</v>
      </c>
      <c r="HF61" s="67">
        <v>86</v>
      </c>
      <c r="HG61" s="15">
        <v>168.75</v>
      </c>
      <c r="HH61" s="67">
        <v>79</v>
      </c>
      <c r="HI61" s="15">
        <v>38.596491228070185</v>
      </c>
      <c r="HJ61" s="67">
        <v>82</v>
      </c>
      <c r="HK61" s="15">
        <v>57.692307692307686</v>
      </c>
      <c r="HL61" s="67">
        <v>107</v>
      </c>
      <c r="HM61" s="15">
        <v>55.072463768115945</v>
      </c>
      <c r="HN61" s="67">
        <v>71</v>
      </c>
      <c r="HO61" s="15">
        <v>31.481481481481488</v>
      </c>
      <c r="HP61" s="72">
        <v>1020</v>
      </c>
      <c r="HQ61" s="24">
        <v>65.048543689320383</v>
      </c>
      <c r="HR61" s="67">
        <v>72</v>
      </c>
      <c r="HS61" s="15">
        <v>33.333333333333329</v>
      </c>
      <c r="HT61" s="67">
        <v>72</v>
      </c>
      <c r="HU61" s="15">
        <v>24.137931034482762</v>
      </c>
      <c r="HV61" s="67">
        <v>111</v>
      </c>
      <c r="HW61" s="15">
        <v>50</v>
      </c>
      <c r="HX61" s="67">
        <v>126</v>
      </c>
      <c r="HY61" s="15">
        <v>29.896907216494849</v>
      </c>
      <c r="HZ61" s="67">
        <v>94</v>
      </c>
      <c r="IA61" s="15">
        <v>-21.666666666666668</v>
      </c>
      <c r="IB61" s="67">
        <v>88</v>
      </c>
      <c r="IC61" s="15">
        <v>-14.563106796116509</v>
      </c>
      <c r="ID61" s="67">
        <v>58</v>
      </c>
      <c r="IE61" s="15">
        <v>-34.831460674157299</v>
      </c>
      <c r="IF61" s="67">
        <v>122</v>
      </c>
      <c r="IG61" s="15">
        <v>41.86046511627908</v>
      </c>
      <c r="IH61" s="67">
        <v>119</v>
      </c>
      <c r="II61" s="15">
        <v>50.632911392405063</v>
      </c>
      <c r="IJ61" s="67">
        <v>111</v>
      </c>
      <c r="IK61" s="15">
        <v>35.365853658536594</v>
      </c>
      <c r="IL61" s="67">
        <v>110</v>
      </c>
      <c r="IM61" s="15">
        <v>2.8037383177569986</v>
      </c>
      <c r="IN61" s="67">
        <v>98</v>
      </c>
      <c r="IO61" s="15">
        <v>38.028169014084497</v>
      </c>
      <c r="IP61" s="98">
        <v>1181</v>
      </c>
      <c r="IQ61" s="15">
        <v>15.784313725490208</v>
      </c>
      <c r="IR61" s="67">
        <v>69</v>
      </c>
      <c r="IS61" s="15">
        <v>-4.1666666666666625</v>
      </c>
      <c r="IT61" s="67">
        <v>117</v>
      </c>
      <c r="IU61" s="15">
        <v>62.5</v>
      </c>
      <c r="IV61" s="124">
        <v>145</v>
      </c>
      <c r="IW61" s="130">
        <v>30.630630630630627</v>
      </c>
      <c r="IX61" s="124">
        <v>164</v>
      </c>
      <c r="IY61" s="130">
        <v>30.158730158730162</v>
      </c>
      <c r="IZ61" s="124">
        <v>147</v>
      </c>
      <c r="JA61" s="130">
        <v>56.38297872340425</v>
      </c>
      <c r="JB61" s="124">
        <v>146</v>
      </c>
      <c r="JC61" s="130">
        <v>65.909090909090921</v>
      </c>
      <c r="JD61" s="124">
        <v>39</v>
      </c>
      <c r="JE61" s="130">
        <v>-32.758620689655174</v>
      </c>
      <c r="JF61" s="124">
        <v>121</v>
      </c>
      <c r="JG61" s="130">
        <v>-0.81967213114754189</v>
      </c>
      <c r="JH61" s="124">
        <v>176</v>
      </c>
      <c r="JI61" s="130">
        <v>47.899159663865554</v>
      </c>
      <c r="JJ61" s="124">
        <v>90</v>
      </c>
      <c r="JK61" s="130">
        <v>-18.918918918918916</v>
      </c>
      <c r="JL61" s="124">
        <v>81</v>
      </c>
      <c r="JM61" s="130">
        <v>-26.363636363636367</v>
      </c>
      <c r="JN61" s="124">
        <v>63</v>
      </c>
      <c r="JO61" s="130">
        <v>-35.714285714285708</v>
      </c>
      <c r="JP61" s="125">
        <v>1358</v>
      </c>
      <c r="JQ61" s="130">
        <v>14.987298899237933</v>
      </c>
      <c r="JR61" s="124">
        <v>80</v>
      </c>
      <c r="JS61" s="130">
        <v>15.94202898550725</v>
      </c>
      <c r="JT61" s="124">
        <v>66</v>
      </c>
      <c r="JU61" s="130">
        <v>-43.589743589743591</v>
      </c>
      <c r="JV61" s="124">
        <v>87</v>
      </c>
      <c r="JW61" s="167">
        <v>-40</v>
      </c>
      <c r="JX61" s="172">
        <v>73</v>
      </c>
      <c r="JY61" s="167">
        <v>-55.487804878048784</v>
      </c>
      <c r="JZ61" s="172">
        <v>76</v>
      </c>
      <c r="KA61" s="130">
        <v>-48.299319727891152</v>
      </c>
      <c r="KB61" s="172">
        <v>31</v>
      </c>
      <c r="KC61" s="130">
        <v>-78.767123287671239</v>
      </c>
      <c r="KD61" s="172">
        <v>48</v>
      </c>
      <c r="KE61" s="130">
        <v>23.076923076923084</v>
      </c>
      <c r="KF61" s="172">
        <v>73</v>
      </c>
      <c r="KG61" s="130">
        <v>-39.669421487603309</v>
      </c>
      <c r="KH61" s="172">
        <v>57</v>
      </c>
      <c r="KI61" s="130">
        <v>-67.61363636363636</v>
      </c>
      <c r="KJ61" s="172">
        <v>58</v>
      </c>
      <c r="KK61" s="130">
        <v>-35.55555555555555</v>
      </c>
      <c r="KL61" s="172">
        <v>63</v>
      </c>
      <c r="KM61" s="130">
        <v>-22.222222222222221</v>
      </c>
      <c r="KN61" s="172">
        <v>46</v>
      </c>
      <c r="KO61" s="130">
        <v>-26.984126984126988</v>
      </c>
      <c r="KP61" s="125">
        <v>758</v>
      </c>
      <c r="KQ61" s="130">
        <v>-44.18262150220913</v>
      </c>
      <c r="KR61" s="172">
        <v>71</v>
      </c>
      <c r="KS61" s="130">
        <v>-11.250000000000004</v>
      </c>
      <c r="KT61" s="172">
        <v>58</v>
      </c>
      <c r="KU61" s="130">
        <v>-12.121212121212121</v>
      </c>
      <c r="KV61" s="172">
        <v>66</v>
      </c>
      <c r="KW61" s="130">
        <v>-24.137931034482762</v>
      </c>
      <c r="KX61" s="172">
        <v>99</v>
      </c>
      <c r="KY61" s="130">
        <v>35.616438356164394</v>
      </c>
      <c r="KZ61" s="172">
        <v>84</v>
      </c>
      <c r="LA61" s="181">
        <v>10.526315789473696</v>
      </c>
      <c r="LB61" s="185">
        <v>48</v>
      </c>
      <c r="LC61" s="181">
        <v>54.838709677419352</v>
      </c>
      <c r="LD61" s="185">
        <v>81</v>
      </c>
      <c r="LE61" s="181">
        <v>68.75</v>
      </c>
      <c r="LF61" s="185">
        <v>89</v>
      </c>
      <c r="LG61" s="181">
        <v>21.917808219178081</v>
      </c>
      <c r="LH61" s="185">
        <v>71</v>
      </c>
      <c r="LI61" s="181">
        <v>24.561403508771939</v>
      </c>
      <c r="LJ61" s="185">
        <v>78</v>
      </c>
      <c r="LK61" s="181">
        <v>34.482758620689658</v>
      </c>
      <c r="LL61" s="185">
        <v>46</v>
      </c>
      <c r="LM61" s="181">
        <v>-26.984126984126988</v>
      </c>
      <c r="LN61" s="185">
        <v>72</v>
      </c>
      <c r="LO61" s="181">
        <v>56.521739130434788</v>
      </c>
      <c r="LP61" s="121">
        <v>863</v>
      </c>
      <c r="LQ61" s="130">
        <v>13.852242744063314</v>
      </c>
      <c r="LR61" s="185">
        <v>66</v>
      </c>
      <c r="LS61" s="130">
        <v>-7.0422535211267618</v>
      </c>
      <c r="LT61" s="172">
        <v>40</v>
      </c>
      <c r="LU61" s="130">
        <v>-31.034482758620683</v>
      </c>
      <c r="LV61" s="172">
        <v>105</v>
      </c>
      <c r="LW61" s="130">
        <v>59.090909090909079</v>
      </c>
      <c r="LX61" s="172">
        <v>75</v>
      </c>
      <c r="LY61" s="130">
        <v>-24.242424242424242</v>
      </c>
      <c r="LZ61" s="172">
        <v>64</v>
      </c>
      <c r="MA61" s="130">
        <v>-23.809523809523814</v>
      </c>
      <c r="MB61" s="172">
        <v>46</v>
      </c>
      <c r="MC61" s="130">
        <v>-4.1666666666666625</v>
      </c>
      <c r="MD61" s="172">
        <v>74</v>
      </c>
      <c r="ME61" s="130">
        <v>-8.6419753086419799</v>
      </c>
      <c r="MF61" s="172">
        <v>70</v>
      </c>
      <c r="MG61" s="130">
        <v>-21.348314606741571</v>
      </c>
      <c r="MH61" s="172">
        <v>61</v>
      </c>
      <c r="MI61" s="130">
        <v>-14.084507042253524</v>
      </c>
      <c r="MJ61" s="172">
        <v>65</v>
      </c>
      <c r="MK61" s="130">
        <v>-16.666666666666664</v>
      </c>
      <c r="ML61" s="172">
        <v>69</v>
      </c>
      <c r="MM61" s="130">
        <v>50</v>
      </c>
      <c r="MN61" s="172">
        <v>56</v>
      </c>
      <c r="MO61" s="130">
        <v>-22.222222222222221</v>
      </c>
      <c r="MP61" s="121">
        <v>791</v>
      </c>
      <c r="MQ61" s="130">
        <v>-8.342989571263038</v>
      </c>
      <c r="MR61" s="185">
        <v>57</v>
      </c>
      <c r="MS61" s="130">
        <v>-13.636363636363635</v>
      </c>
      <c r="MT61" s="185">
        <v>56</v>
      </c>
      <c r="MU61" s="130">
        <v>39.999999999999993</v>
      </c>
      <c r="MV61" s="172">
        <v>60</v>
      </c>
      <c r="MW61" s="130">
        <v>-42.857142857142861</v>
      </c>
      <c r="MX61" s="172">
        <v>135</v>
      </c>
      <c r="MY61" s="130">
        <v>80</v>
      </c>
      <c r="MZ61" s="172">
        <v>476</v>
      </c>
      <c r="NA61" s="130">
        <v>643.75</v>
      </c>
      <c r="NB61" s="172">
        <v>42</v>
      </c>
      <c r="NC61" s="130">
        <v>-8.6956521739130483</v>
      </c>
      <c r="ND61" s="172">
        <v>53</v>
      </c>
      <c r="NE61" s="130">
        <v>-28.378378378378379</v>
      </c>
      <c r="NF61" s="172">
        <v>53</v>
      </c>
      <c r="NG61" s="130">
        <v>-24.285714285714288</v>
      </c>
      <c r="NH61" s="172">
        <v>58</v>
      </c>
      <c r="NI61" s="130">
        <v>-4.9180327868852514</v>
      </c>
      <c r="NJ61" s="172">
        <v>55</v>
      </c>
      <c r="NK61" s="130">
        <v>-15.384615384615385</v>
      </c>
      <c r="NL61" s="172">
        <v>48</v>
      </c>
      <c r="NM61" s="130">
        <v>-30.434782608695656</v>
      </c>
      <c r="NN61" s="171">
        <v>45</v>
      </c>
      <c r="NO61" s="130">
        <v>-19.642857142857139</v>
      </c>
      <c r="NP61" s="121">
        <v>1138</v>
      </c>
      <c r="NQ61" s="130">
        <v>43.8685208596713</v>
      </c>
      <c r="NR61" s="185">
        <v>42</v>
      </c>
      <c r="NS61" s="130">
        <v>-26.315789473684216</v>
      </c>
      <c r="NT61" s="185">
        <v>53</v>
      </c>
      <c r="NU61" s="130">
        <v>-5.3571428571428603</v>
      </c>
      <c r="NV61" s="172">
        <v>59</v>
      </c>
      <c r="NW61" s="130">
        <v>-1.6666666666666718</v>
      </c>
      <c r="NX61" s="172">
        <v>68</v>
      </c>
      <c r="NY61" s="130">
        <v>-49.629629629629633</v>
      </c>
      <c r="NZ61" s="172">
        <v>29</v>
      </c>
      <c r="OA61" s="130">
        <v>-93.907563025210081</v>
      </c>
      <c r="OB61" s="172">
        <v>72</v>
      </c>
      <c r="OC61" s="130">
        <v>71.428571428571416</v>
      </c>
      <c r="OD61" s="172">
        <v>64</v>
      </c>
      <c r="OE61" s="130">
        <v>20.75471698113207</v>
      </c>
      <c r="OF61" s="172">
        <v>71</v>
      </c>
      <c r="OG61" s="130">
        <v>33.96226415094339</v>
      </c>
      <c r="OH61" s="172">
        <v>70</v>
      </c>
      <c r="OI61" s="130">
        <v>20.68965517241379</v>
      </c>
      <c r="OJ61" s="172">
        <v>77</v>
      </c>
      <c r="OK61" s="130">
        <v>39.999999999999993</v>
      </c>
      <c r="OL61" s="172">
        <v>66</v>
      </c>
      <c r="OM61" s="130">
        <v>37.5</v>
      </c>
      <c r="ON61" s="171">
        <v>52</v>
      </c>
      <c r="OO61" s="130">
        <v>15.555555555555545</v>
      </c>
      <c r="OP61" s="121">
        <v>723</v>
      </c>
      <c r="OQ61" s="130">
        <v>-36.467486818980667</v>
      </c>
      <c r="OR61" s="185">
        <v>64</v>
      </c>
      <c r="OS61" s="130">
        <v>52.380952380952372</v>
      </c>
      <c r="OT61" s="172">
        <v>54</v>
      </c>
      <c r="OU61" s="130">
        <v>1.8867924528301883</v>
      </c>
      <c r="OV61" s="172">
        <v>12</v>
      </c>
      <c r="OW61" s="130">
        <v>-79.66101694915254</v>
      </c>
      <c r="OX61" s="172">
        <v>2</v>
      </c>
      <c r="OY61" s="130">
        <v>-97.058823529411768</v>
      </c>
      <c r="OZ61" s="172">
        <v>7</v>
      </c>
      <c r="PA61" s="130">
        <v>-75.862068965517238</v>
      </c>
      <c r="PB61" s="172">
        <v>5</v>
      </c>
      <c r="PC61" s="130">
        <v>-93.055555555555557</v>
      </c>
      <c r="PD61" s="172">
        <v>15</v>
      </c>
      <c r="PE61" s="130">
        <v>-76.5625</v>
      </c>
      <c r="PF61" s="172">
        <v>11</v>
      </c>
      <c r="PG61" s="130">
        <v>-84.507042253521121</v>
      </c>
      <c r="PH61" s="172">
        <v>11</v>
      </c>
      <c r="PI61" s="130">
        <v>-84.285714285714292</v>
      </c>
      <c r="PJ61" s="172">
        <v>10</v>
      </c>
      <c r="PK61" s="130">
        <v>-87.012987012987011</v>
      </c>
      <c r="PL61" s="172" t="s">
        <v>216</v>
      </c>
      <c r="PM61" s="130" t="s">
        <v>216</v>
      </c>
      <c r="PN61" s="172">
        <v>5</v>
      </c>
      <c r="PO61" s="130">
        <v>-90.384615384615387</v>
      </c>
      <c r="PP61" s="121">
        <v>196</v>
      </c>
      <c r="PQ61" s="130">
        <v>-72.890733056708171</v>
      </c>
      <c r="PR61" s="185">
        <v>8</v>
      </c>
      <c r="PS61" s="130">
        <v>-87.5</v>
      </c>
      <c r="PT61" s="172">
        <v>7</v>
      </c>
      <c r="PU61" s="130">
        <v>-87.037037037037038</v>
      </c>
      <c r="PV61" s="172">
        <v>16</v>
      </c>
      <c r="PW61" s="130">
        <v>33.333333333333329</v>
      </c>
      <c r="PX61" s="172">
        <v>12</v>
      </c>
      <c r="PY61" s="130">
        <v>500</v>
      </c>
      <c r="PZ61" s="172">
        <v>11</v>
      </c>
      <c r="QA61" s="130">
        <v>57.142857142857139</v>
      </c>
      <c r="QB61" s="172">
        <v>7</v>
      </c>
      <c r="QC61" s="130">
        <v>39.999999999999993</v>
      </c>
      <c r="QD61" s="172">
        <v>12</v>
      </c>
      <c r="QE61" s="130">
        <v>-19.999999999999996</v>
      </c>
      <c r="QF61" s="172">
        <v>27</v>
      </c>
      <c r="QG61" s="130">
        <v>145.45454545454547</v>
      </c>
      <c r="QH61" s="172">
        <v>31</v>
      </c>
      <c r="QI61" s="130">
        <v>181.81818181818184</v>
      </c>
      <c r="QJ61" s="172">
        <v>14</v>
      </c>
      <c r="QK61" s="130">
        <v>39.999999999999993</v>
      </c>
      <c r="QL61" s="172">
        <v>16</v>
      </c>
      <c r="QM61" s="130" t="s">
        <v>216</v>
      </c>
      <c r="QN61" s="172">
        <v>25</v>
      </c>
      <c r="QO61" s="130">
        <v>400</v>
      </c>
      <c r="QP61" s="121">
        <v>186</v>
      </c>
      <c r="QQ61" s="130">
        <v>-5.1020408163265252</v>
      </c>
      <c r="QR61" s="186">
        <v>20</v>
      </c>
      <c r="QS61" s="130">
        <v>150</v>
      </c>
      <c r="QT61" s="171">
        <v>31</v>
      </c>
      <c r="QU61" s="130">
        <v>342.85714285714289</v>
      </c>
      <c r="QV61" s="171">
        <v>24</v>
      </c>
      <c r="QW61" s="130">
        <v>50</v>
      </c>
      <c r="QX61" s="171">
        <v>23</v>
      </c>
      <c r="QY61" s="130">
        <v>91.666666666666671</v>
      </c>
      <c r="QZ61" s="171">
        <v>41</v>
      </c>
      <c r="RA61" s="130">
        <v>272.72727272727269</v>
      </c>
      <c r="RB61" s="171">
        <v>64</v>
      </c>
      <c r="RC61" s="130">
        <v>814.28571428571422</v>
      </c>
      <c r="RD61" s="171">
        <v>48</v>
      </c>
      <c r="RE61" s="130">
        <v>300</v>
      </c>
      <c r="RF61" s="171">
        <v>90</v>
      </c>
      <c r="RG61" s="130">
        <v>233.33333333333334</v>
      </c>
      <c r="RH61" s="171">
        <v>83</v>
      </c>
      <c r="RI61" s="130">
        <v>167.74193548387095</v>
      </c>
      <c r="RJ61" s="171">
        <v>63</v>
      </c>
      <c r="RK61" s="130">
        <v>350</v>
      </c>
      <c r="RL61" s="171">
        <v>58</v>
      </c>
      <c r="RM61" s="130">
        <v>262.5</v>
      </c>
      <c r="RN61" s="171">
        <v>50</v>
      </c>
      <c r="RO61" s="130">
        <v>100</v>
      </c>
      <c r="RP61" s="121">
        <v>595</v>
      </c>
      <c r="RQ61" s="130">
        <v>219.89247311827955</v>
      </c>
      <c r="RR61" s="171">
        <v>39</v>
      </c>
      <c r="RS61" s="130">
        <v>95</v>
      </c>
      <c r="RT61" s="171">
        <v>63</v>
      </c>
      <c r="RU61" s="130">
        <v>103.2258064516129</v>
      </c>
      <c r="RV61" s="171">
        <v>57</v>
      </c>
      <c r="RW61" s="130">
        <v>137.5</v>
      </c>
      <c r="RX61" s="171">
        <v>42</v>
      </c>
      <c r="RY61" s="130">
        <v>82.608695652173907</v>
      </c>
      <c r="RZ61" s="171">
        <v>84</v>
      </c>
      <c r="SA61" s="130">
        <v>104.8780487804878</v>
      </c>
      <c r="SB61" s="171">
        <v>48</v>
      </c>
      <c r="SC61" s="130">
        <v>-25</v>
      </c>
      <c r="SD61" s="186">
        <v>53</v>
      </c>
      <c r="SE61" s="130">
        <v>10.416666666666675</v>
      </c>
      <c r="SF61" s="186">
        <v>100</v>
      </c>
      <c r="SG61" s="130">
        <v>11.111111111111116</v>
      </c>
      <c r="SH61" s="186">
        <v>58</v>
      </c>
      <c r="SI61" s="130">
        <v>-30.120481927710841</v>
      </c>
      <c r="SJ61" s="186">
        <v>69</v>
      </c>
      <c r="SK61" s="130">
        <v>9.5238095238095344</v>
      </c>
      <c r="SL61" s="186">
        <v>52</v>
      </c>
      <c r="SM61" s="130">
        <v>-10.344827586206895</v>
      </c>
      <c r="SN61" s="186">
        <v>48</v>
      </c>
      <c r="SO61" s="130">
        <v>-4.0000000000000036</v>
      </c>
      <c r="SP61" s="121">
        <v>713</v>
      </c>
      <c r="SQ61" s="130">
        <v>19.831932773109241</v>
      </c>
      <c r="SR61" s="186">
        <v>51</v>
      </c>
      <c r="SS61" s="130">
        <v>30.76923076923077</v>
      </c>
      <c r="ST61" s="186">
        <v>87</v>
      </c>
      <c r="SU61" s="130">
        <v>38.095238095238095</v>
      </c>
      <c r="SV61" s="186">
        <v>34</v>
      </c>
      <c r="SW61" s="130">
        <v>-40.350877192982459</v>
      </c>
      <c r="SX61" s="186">
        <v>83</v>
      </c>
      <c r="SY61" s="130">
        <v>97.61904761904762</v>
      </c>
      <c r="SZ61" s="186">
        <v>60</v>
      </c>
      <c r="TA61" s="130">
        <v>-28.571428571428569</v>
      </c>
      <c r="TB61" s="186">
        <v>60</v>
      </c>
      <c r="TC61" s="130">
        <v>25</v>
      </c>
      <c r="TD61" s="186">
        <v>99</v>
      </c>
      <c r="TE61" s="130">
        <v>86.79245283018868</v>
      </c>
      <c r="TF61" s="186">
        <v>102</v>
      </c>
      <c r="TG61" s="130">
        <v>2.0000000000000018</v>
      </c>
      <c r="TH61" s="186">
        <v>98</v>
      </c>
      <c r="TI61" s="130">
        <v>68.965517241379317</v>
      </c>
      <c r="TJ61" s="186">
        <v>91</v>
      </c>
      <c r="TK61" s="130">
        <v>31.884057971014499</v>
      </c>
      <c r="TL61" s="186">
        <v>80</v>
      </c>
      <c r="TM61" s="130">
        <v>53.846153846153854</v>
      </c>
      <c r="TN61" s="186">
        <v>47</v>
      </c>
      <c r="TO61" s="130">
        <v>-2.083333333333337</v>
      </c>
      <c r="TP61" s="121">
        <v>892</v>
      </c>
      <c r="TQ61" s="130">
        <v>25.105189340813471</v>
      </c>
      <c r="TR61" s="186">
        <v>49</v>
      </c>
      <c r="TS61" s="130">
        <v>-3.9215686274509776</v>
      </c>
      <c r="TT61" s="186">
        <v>90</v>
      </c>
      <c r="TU61" s="130">
        <v>3.4482758620689724</v>
      </c>
      <c r="TV61" s="186">
        <v>40</v>
      </c>
      <c r="TW61" s="130">
        <v>17.647058823529417</v>
      </c>
      <c r="TX61" s="186">
        <v>134</v>
      </c>
      <c r="TY61" s="130">
        <f t="shared" si="43"/>
        <v>61.445783132530131</v>
      </c>
      <c r="TZ61" s="186">
        <v>111</v>
      </c>
      <c r="UA61" s="130">
        <f t="shared" si="44"/>
        <v>85.000000000000014</v>
      </c>
      <c r="UB61" s="186">
        <v>89</v>
      </c>
      <c r="UC61" s="130">
        <f t="shared" si="45"/>
        <v>48.333333333333343</v>
      </c>
      <c r="UD61" s="186">
        <v>93</v>
      </c>
      <c r="UE61" s="130">
        <v>-6.0606060606060552</v>
      </c>
      <c r="UF61" s="186">
        <v>112</v>
      </c>
      <c r="UG61" s="130">
        <v>9.8039215686274606</v>
      </c>
      <c r="UH61" s="186">
        <v>101</v>
      </c>
      <c r="UI61" s="130">
        <v>3.0612244897959107</v>
      </c>
      <c r="UJ61" s="186">
        <v>114</v>
      </c>
      <c r="UK61" s="130">
        <v>25.274725274725274</v>
      </c>
      <c r="UL61" s="186">
        <v>63</v>
      </c>
      <c r="UM61" s="130">
        <v>-21.250000000000004</v>
      </c>
      <c r="UN61" s="186">
        <v>81</v>
      </c>
      <c r="UO61" s="130">
        <v>72.340425531914889</v>
      </c>
      <c r="UP61" s="121">
        <f t="shared" si="30"/>
        <v>1077</v>
      </c>
      <c r="UQ61" s="122">
        <f t="shared" si="31"/>
        <v>20.739910313901344</v>
      </c>
      <c r="UR61" s="186">
        <v>60</v>
      </c>
      <c r="US61" s="130">
        <v>22.448979591836739</v>
      </c>
      <c r="UT61" s="186">
        <v>67</v>
      </c>
      <c r="UU61" s="130">
        <v>-25.555555555555554</v>
      </c>
      <c r="UV61" s="186">
        <v>73</v>
      </c>
      <c r="UW61" s="130">
        <f t="shared" si="46"/>
        <v>82.5</v>
      </c>
      <c r="UX61" s="186"/>
      <c r="UY61" s="130"/>
      <c r="UZ61" s="186"/>
      <c r="VA61" s="130"/>
      <c r="VB61" s="186"/>
      <c r="VC61" s="130"/>
      <c r="VD61" s="186"/>
      <c r="VE61" s="130"/>
      <c r="VF61" s="186"/>
      <c r="VG61" s="130"/>
      <c r="VH61" s="186"/>
      <c r="VI61" s="130"/>
      <c r="VJ61" s="186"/>
      <c r="VK61" s="130"/>
      <c r="VL61" s="186"/>
      <c r="VM61" s="130"/>
      <c r="VN61" s="186"/>
      <c r="VO61" s="130"/>
      <c r="VP61" s="121">
        <f t="shared" si="33"/>
        <v>200</v>
      </c>
      <c r="VQ61" s="122">
        <f t="shared" si="34"/>
        <v>11.731843575418988</v>
      </c>
    </row>
    <row r="62" spans="1:589">
      <c r="A62" s="83"/>
      <c r="B62" s="82"/>
      <c r="C62" s="104" t="s">
        <v>165</v>
      </c>
      <c r="D62" s="90">
        <v>0</v>
      </c>
      <c r="E62" s="20">
        <v>2</v>
      </c>
      <c r="F62" s="20">
        <v>6</v>
      </c>
      <c r="G62" s="20">
        <v>1</v>
      </c>
      <c r="H62" s="20">
        <v>4</v>
      </c>
      <c r="I62" s="20">
        <v>4</v>
      </c>
      <c r="J62" s="20">
        <v>13</v>
      </c>
      <c r="K62" s="20">
        <v>1</v>
      </c>
      <c r="L62" s="20">
        <v>8</v>
      </c>
      <c r="M62" s="20">
        <v>12</v>
      </c>
      <c r="N62" s="20">
        <v>24</v>
      </c>
      <c r="O62" s="20">
        <v>8</v>
      </c>
      <c r="P62" s="20">
        <v>32</v>
      </c>
      <c r="Q62" s="20">
        <v>32</v>
      </c>
      <c r="R62" s="21">
        <v>0</v>
      </c>
      <c r="S62" s="21">
        <v>3</v>
      </c>
      <c r="T62" s="21">
        <v>5</v>
      </c>
      <c r="U62" s="21">
        <v>1</v>
      </c>
      <c r="V62" s="21">
        <v>1</v>
      </c>
      <c r="W62" s="21">
        <v>4</v>
      </c>
      <c r="X62" s="21">
        <v>11</v>
      </c>
      <c r="Y62" s="21">
        <v>1</v>
      </c>
      <c r="Z62" s="21">
        <v>6</v>
      </c>
      <c r="AA62" s="21">
        <v>8</v>
      </c>
      <c r="AB62" s="21">
        <v>13</v>
      </c>
      <c r="AC62" s="21">
        <v>3</v>
      </c>
      <c r="AD62" s="20">
        <v>56</v>
      </c>
      <c r="AE62" s="21">
        <v>2</v>
      </c>
      <c r="AF62" s="21">
        <v>6</v>
      </c>
      <c r="AG62" s="21">
        <v>5</v>
      </c>
      <c r="AH62" s="21">
        <v>5</v>
      </c>
      <c r="AI62" s="21">
        <v>6</v>
      </c>
      <c r="AJ62" s="21">
        <v>7</v>
      </c>
      <c r="AK62" s="21">
        <v>2</v>
      </c>
      <c r="AL62" s="21">
        <v>1</v>
      </c>
      <c r="AM62" s="21">
        <v>3</v>
      </c>
      <c r="AN62" s="21">
        <v>10</v>
      </c>
      <c r="AO62" s="21">
        <v>10</v>
      </c>
      <c r="AP62" s="21">
        <v>3</v>
      </c>
      <c r="AQ62" s="20">
        <v>60</v>
      </c>
      <c r="AR62" s="21">
        <v>3</v>
      </c>
      <c r="AS62" s="21">
        <v>1</v>
      </c>
      <c r="AT62" s="21">
        <v>6</v>
      </c>
      <c r="AU62" s="21">
        <v>6</v>
      </c>
      <c r="AV62" s="21">
        <v>7</v>
      </c>
      <c r="AW62" s="21">
        <v>3</v>
      </c>
      <c r="AX62" s="21">
        <v>3</v>
      </c>
      <c r="AY62" s="21">
        <v>4</v>
      </c>
      <c r="AZ62" s="21">
        <v>7</v>
      </c>
      <c r="BA62" s="21">
        <v>5</v>
      </c>
      <c r="BB62" s="21">
        <v>9</v>
      </c>
      <c r="BC62" s="21">
        <v>2</v>
      </c>
      <c r="BD62" s="20">
        <v>56</v>
      </c>
      <c r="BE62" s="21">
        <v>2</v>
      </c>
      <c r="BF62" s="21">
        <v>2</v>
      </c>
      <c r="BG62" s="21">
        <v>4</v>
      </c>
      <c r="BH62" s="21">
        <v>6</v>
      </c>
      <c r="BI62" s="21">
        <v>7</v>
      </c>
      <c r="BJ62" s="21">
        <v>9</v>
      </c>
      <c r="BK62" s="21">
        <v>5</v>
      </c>
      <c r="BL62" s="21">
        <v>5</v>
      </c>
      <c r="BM62" s="21">
        <v>3</v>
      </c>
      <c r="BN62" s="21">
        <v>9</v>
      </c>
      <c r="BO62" s="21">
        <v>1</v>
      </c>
      <c r="BP62" s="21">
        <v>4</v>
      </c>
      <c r="BQ62" s="20">
        <v>57</v>
      </c>
      <c r="BR62" s="21">
        <v>2</v>
      </c>
      <c r="BS62" s="21">
        <v>5</v>
      </c>
      <c r="BT62" s="21">
        <v>9</v>
      </c>
      <c r="BU62" s="21">
        <v>5</v>
      </c>
      <c r="BV62" s="21">
        <v>6</v>
      </c>
      <c r="BW62" s="21">
        <v>9</v>
      </c>
      <c r="BX62" s="21">
        <v>9</v>
      </c>
      <c r="BY62" s="21">
        <v>1</v>
      </c>
      <c r="BZ62" s="21">
        <v>51</v>
      </c>
      <c r="CA62" s="21">
        <v>9</v>
      </c>
      <c r="CB62" s="21">
        <v>2</v>
      </c>
      <c r="CC62" s="21">
        <v>3</v>
      </c>
      <c r="CD62" s="20">
        <v>111</v>
      </c>
      <c r="CE62" s="21">
        <v>7</v>
      </c>
      <c r="CF62" s="21">
        <v>2</v>
      </c>
      <c r="CG62" s="21">
        <v>2</v>
      </c>
      <c r="CH62" s="21">
        <v>1</v>
      </c>
      <c r="CI62" s="21">
        <v>2</v>
      </c>
      <c r="CJ62" s="21">
        <v>1</v>
      </c>
      <c r="CK62" s="21">
        <v>3</v>
      </c>
      <c r="CL62" s="21">
        <v>13</v>
      </c>
      <c r="CM62" s="21">
        <v>4</v>
      </c>
      <c r="CN62" s="21">
        <v>6</v>
      </c>
      <c r="CO62" s="21">
        <v>16</v>
      </c>
      <c r="CP62" s="21">
        <v>6</v>
      </c>
      <c r="CQ62" s="20">
        <v>63</v>
      </c>
      <c r="CR62" s="21">
        <v>5</v>
      </c>
      <c r="CS62" s="21">
        <v>7</v>
      </c>
      <c r="CT62" s="21">
        <v>15</v>
      </c>
      <c r="CU62" s="21">
        <v>6</v>
      </c>
      <c r="CV62" s="21">
        <v>6</v>
      </c>
      <c r="CW62" s="21">
        <v>7</v>
      </c>
      <c r="CX62" s="21">
        <v>10</v>
      </c>
      <c r="CY62" s="21">
        <v>4</v>
      </c>
      <c r="CZ62" s="21">
        <v>11</v>
      </c>
      <c r="DA62" s="21">
        <v>13</v>
      </c>
      <c r="DB62" s="21">
        <v>2</v>
      </c>
      <c r="DC62" s="21">
        <v>14</v>
      </c>
      <c r="DD62" s="20">
        <v>100</v>
      </c>
      <c r="DE62" s="21">
        <v>2</v>
      </c>
      <c r="DF62" s="21">
        <v>27</v>
      </c>
      <c r="DG62" s="21">
        <v>16</v>
      </c>
      <c r="DH62" s="21">
        <v>7</v>
      </c>
      <c r="DI62" s="21">
        <v>12</v>
      </c>
      <c r="DJ62" s="21">
        <v>15</v>
      </c>
      <c r="DK62" s="21">
        <v>13</v>
      </c>
      <c r="DL62" s="21">
        <v>20</v>
      </c>
      <c r="DM62" s="21">
        <v>12</v>
      </c>
      <c r="DN62" s="21">
        <v>2</v>
      </c>
      <c r="DO62" s="21">
        <v>8</v>
      </c>
      <c r="DP62" s="21">
        <v>11</v>
      </c>
      <c r="DQ62" s="20">
        <v>145</v>
      </c>
      <c r="DR62" s="21">
        <v>4</v>
      </c>
      <c r="DS62" s="21">
        <v>10</v>
      </c>
      <c r="DT62" s="21">
        <v>13</v>
      </c>
      <c r="DU62" s="21">
        <v>8</v>
      </c>
      <c r="DV62" s="21">
        <v>10</v>
      </c>
      <c r="DW62" s="21">
        <v>8</v>
      </c>
      <c r="DX62" s="21">
        <v>8</v>
      </c>
      <c r="DY62" s="21">
        <v>13</v>
      </c>
      <c r="DZ62" s="21">
        <v>20</v>
      </c>
      <c r="EA62" s="21">
        <v>5</v>
      </c>
      <c r="EB62" s="21">
        <v>13</v>
      </c>
      <c r="EC62" s="21">
        <v>6</v>
      </c>
      <c r="ED62" s="13">
        <v>118</v>
      </c>
      <c r="EE62" s="21">
        <v>3</v>
      </c>
      <c r="EF62" s="21">
        <v>18</v>
      </c>
      <c r="EG62" s="21">
        <v>17</v>
      </c>
      <c r="EH62" s="21">
        <v>3</v>
      </c>
      <c r="EI62" s="21">
        <v>6</v>
      </c>
      <c r="EJ62" s="21">
        <v>9</v>
      </c>
      <c r="EK62" s="21">
        <v>10</v>
      </c>
      <c r="EL62" s="21">
        <v>20</v>
      </c>
      <c r="EM62" s="21">
        <v>7</v>
      </c>
      <c r="EN62" s="21">
        <v>23</v>
      </c>
      <c r="EO62" s="21">
        <v>4</v>
      </c>
      <c r="EP62" s="21">
        <v>9</v>
      </c>
      <c r="EQ62" s="20">
        <v>129</v>
      </c>
      <c r="ER62" s="21">
        <v>4</v>
      </c>
      <c r="ES62" s="21">
        <v>7</v>
      </c>
      <c r="ET62" s="21">
        <v>11</v>
      </c>
      <c r="EU62" s="21">
        <v>13</v>
      </c>
      <c r="EV62" s="21">
        <v>9</v>
      </c>
      <c r="EW62" s="21">
        <v>21</v>
      </c>
      <c r="EX62" s="21">
        <v>8</v>
      </c>
      <c r="EY62" s="21">
        <v>4</v>
      </c>
      <c r="EZ62" s="21">
        <v>21</v>
      </c>
      <c r="FA62" s="21">
        <v>40</v>
      </c>
      <c r="FB62" s="21">
        <v>8</v>
      </c>
      <c r="FC62" s="21">
        <v>2</v>
      </c>
      <c r="FD62" s="20">
        <v>148</v>
      </c>
      <c r="FE62" s="21">
        <v>10</v>
      </c>
      <c r="FF62" s="21">
        <v>9</v>
      </c>
      <c r="FG62" s="21">
        <v>9</v>
      </c>
      <c r="FH62" s="21">
        <v>3</v>
      </c>
      <c r="FI62" s="21">
        <v>16</v>
      </c>
      <c r="FJ62" s="21">
        <v>34</v>
      </c>
      <c r="FK62" s="21">
        <v>11</v>
      </c>
      <c r="FL62" s="21">
        <v>26</v>
      </c>
      <c r="FM62" s="21">
        <v>10</v>
      </c>
      <c r="FN62" s="21">
        <v>40</v>
      </c>
      <c r="FO62" s="21">
        <v>26</v>
      </c>
      <c r="FP62" s="21">
        <v>13</v>
      </c>
      <c r="FQ62" s="20">
        <v>207</v>
      </c>
      <c r="FR62" s="21">
        <v>15</v>
      </c>
      <c r="FS62" s="21">
        <v>11</v>
      </c>
      <c r="FT62" s="21">
        <v>24</v>
      </c>
      <c r="FU62" s="21">
        <v>19</v>
      </c>
      <c r="FV62" s="21">
        <v>36</v>
      </c>
      <c r="FW62" s="21">
        <v>32</v>
      </c>
      <c r="FX62" s="21">
        <v>11</v>
      </c>
      <c r="FY62" s="21">
        <v>10</v>
      </c>
      <c r="FZ62" s="21">
        <v>11</v>
      </c>
      <c r="GA62" s="22">
        <v>42</v>
      </c>
      <c r="GB62" s="22">
        <v>37</v>
      </c>
      <c r="GC62" s="21">
        <v>9</v>
      </c>
      <c r="GD62" s="20">
        <v>257</v>
      </c>
      <c r="GE62" s="19">
        <v>15</v>
      </c>
      <c r="GF62" s="18">
        <v>11</v>
      </c>
      <c r="GG62" s="18">
        <v>17</v>
      </c>
      <c r="GH62" s="18">
        <v>17</v>
      </c>
      <c r="GI62" s="18">
        <v>38</v>
      </c>
      <c r="GJ62" s="18">
        <v>42</v>
      </c>
      <c r="GK62" s="18">
        <v>30</v>
      </c>
      <c r="GL62" s="18">
        <v>15</v>
      </c>
      <c r="GM62" s="18">
        <v>16</v>
      </c>
      <c r="GN62" s="17">
        <v>20</v>
      </c>
      <c r="GO62" s="17">
        <v>20</v>
      </c>
      <c r="GP62" s="16">
        <v>12</v>
      </c>
      <c r="GQ62" s="56">
        <v>253</v>
      </c>
      <c r="GR62" s="54">
        <v>12</v>
      </c>
      <c r="GS62" s="24">
        <v>-19.999999999999996</v>
      </c>
      <c r="GT62" s="67">
        <v>20</v>
      </c>
      <c r="GU62" s="15">
        <v>81.818181818181813</v>
      </c>
      <c r="GV62" s="67">
        <v>18</v>
      </c>
      <c r="GW62" s="15">
        <v>5.8823529411764719</v>
      </c>
      <c r="GX62" s="67">
        <v>18</v>
      </c>
      <c r="GY62" s="15">
        <v>5.8823529411764719</v>
      </c>
      <c r="GZ62" s="67">
        <v>31</v>
      </c>
      <c r="HA62" s="15">
        <v>-18.421052631578949</v>
      </c>
      <c r="HB62" s="67">
        <v>20</v>
      </c>
      <c r="HC62" s="15">
        <v>-52.380952380952387</v>
      </c>
      <c r="HD62" s="67">
        <v>24</v>
      </c>
      <c r="HE62" s="15">
        <v>-19.999999999999996</v>
      </c>
      <c r="HF62" s="67">
        <v>10</v>
      </c>
      <c r="HG62" s="15">
        <v>-33.333333333333336</v>
      </c>
      <c r="HH62" s="67">
        <v>44</v>
      </c>
      <c r="HI62" s="15">
        <v>175</v>
      </c>
      <c r="HJ62" s="67">
        <v>20</v>
      </c>
      <c r="HK62" s="15">
        <v>0</v>
      </c>
      <c r="HL62" s="67">
        <v>34</v>
      </c>
      <c r="HM62" s="15">
        <v>70</v>
      </c>
      <c r="HN62" s="67">
        <v>15</v>
      </c>
      <c r="HO62" s="15">
        <v>25</v>
      </c>
      <c r="HP62" s="72">
        <v>266</v>
      </c>
      <c r="HQ62" s="24">
        <v>5.1383399209486091</v>
      </c>
      <c r="HR62" s="67">
        <v>16</v>
      </c>
      <c r="HS62" s="15">
        <v>33.333333333333329</v>
      </c>
      <c r="HT62" s="67">
        <v>16</v>
      </c>
      <c r="HU62" s="15">
        <v>-19.999999999999996</v>
      </c>
      <c r="HV62" s="67">
        <v>14</v>
      </c>
      <c r="HW62" s="15">
        <v>-22.222222222222221</v>
      </c>
      <c r="HX62" s="67">
        <v>22</v>
      </c>
      <c r="HY62" s="15">
        <v>22.222222222222232</v>
      </c>
      <c r="HZ62" s="67">
        <v>36</v>
      </c>
      <c r="IA62" s="15">
        <v>16.129032258064523</v>
      </c>
      <c r="IB62" s="67">
        <v>56</v>
      </c>
      <c r="IC62" s="15">
        <v>179.99999999999997</v>
      </c>
      <c r="ID62" s="67">
        <v>23</v>
      </c>
      <c r="IE62" s="15">
        <v>-4.1666666666666625</v>
      </c>
      <c r="IF62" s="67">
        <v>15</v>
      </c>
      <c r="IG62" s="15">
        <v>50</v>
      </c>
      <c r="IH62" s="67">
        <v>15</v>
      </c>
      <c r="II62" s="15">
        <v>-65.909090909090921</v>
      </c>
      <c r="IJ62" s="67">
        <v>45</v>
      </c>
      <c r="IK62" s="15">
        <v>125</v>
      </c>
      <c r="IL62" s="67">
        <v>31</v>
      </c>
      <c r="IM62" s="15">
        <v>-8.8235294117647083</v>
      </c>
      <c r="IN62" s="67">
        <v>25</v>
      </c>
      <c r="IO62" s="15">
        <v>66.666666666666671</v>
      </c>
      <c r="IP62" s="98">
        <v>314</v>
      </c>
      <c r="IQ62" s="15">
        <v>18.045112781954884</v>
      </c>
      <c r="IR62" s="67">
        <v>9</v>
      </c>
      <c r="IS62" s="15">
        <v>-43.75</v>
      </c>
      <c r="IT62" s="67">
        <v>19</v>
      </c>
      <c r="IU62" s="15">
        <v>18.75</v>
      </c>
      <c r="IV62" s="124">
        <v>20</v>
      </c>
      <c r="IW62" s="130">
        <v>42.857142857142861</v>
      </c>
      <c r="IX62" s="124">
        <v>27</v>
      </c>
      <c r="IY62" s="130">
        <v>22.72727272727273</v>
      </c>
      <c r="IZ62" s="124">
        <v>22</v>
      </c>
      <c r="JA62" s="130">
        <v>-38.888888888888886</v>
      </c>
      <c r="JB62" s="124">
        <v>30</v>
      </c>
      <c r="JC62" s="130">
        <v>-46.428571428571431</v>
      </c>
      <c r="JD62" s="124">
        <v>12</v>
      </c>
      <c r="JE62" s="130">
        <v>-47.826086956521742</v>
      </c>
      <c r="JF62" s="124">
        <v>50</v>
      </c>
      <c r="JG62" s="130">
        <v>233.33333333333334</v>
      </c>
      <c r="JH62" s="124">
        <v>87</v>
      </c>
      <c r="JI62" s="130">
        <v>480</v>
      </c>
      <c r="JJ62" s="124">
        <v>31</v>
      </c>
      <c r="JK62" s="130">
        <v>-31.111111111111111</v>
      </c>
      <c r="JL62" s="124">
        <v>27</v>
      </c>
      <c r="JM62" s="130">
        <v>-12.903225806451612</v>
      </c>
      <c r="JN62" s="124">
        <v>7</v>
      </c>
      <c r="JO62" s="130">
        <v>-72</v>
      </c>
      <c r="JP62" s="125">
        <v>341</v>
      </c>
      <c r="JQ62" s="130">
        <v>8.5987261146496898</v>
      </c>
      <c r="JR62" s="124">
        <v>20</v>
      </c>
      <c r="JS62" s="130">
        <v>122.22222222222223</v>
      </c>
      <c r="JT62" s="124">
        <v>29</v>
      </c>
      <c r="JU62" s="130">
        <v>52.631578947368432</v>
      </c>
      <c r="JV62" s="124">
        <v>14</v>
      </c>
      <c r="JW62" s="167">
        <v>-30.000000000000004</v>
      </c>
      <c r="JX62" s="172">
        <v>54</v>
      </c>
      <c r="JY62" s="167">
        <v>100</v>
      </c>
      <c r="JZ62" s="172">
        <v>34</v>
      </c>
      <c r="KA62" s="130">
        <v>54.54545454545454</v>
      </c>
      <c r="KB62" s="172">
        <v>8</v>
      </c>
      <c r="KC62" s="130">
        <v>-73.333333333333343</v>
      </c>
      <c r="KD62" s="172">
        <v>29</v>
      </c>
      <c r="KE62" s="130">
        <v>141.66666666666666</v>
      </c>
      <c r="KF62" s="172">
        <v>37</v>
      </c>
      <c r="KG62" s="130">
        <v>-26</v>
      </c>
      <c r="KH62" s="172">
        <v>40</v>
      </c>
      <c r="KI62" s="130">
        <v>-54.022988505747129</v>
      </c>
      <c r="KJ62" s="172">
        <v>41</v>
      </c>
      <c r="KK62" s="130">
        <v>32.258064516129025</v>
      </c>
      <c r="KL62" s="172">
        <v>31</v>
      </c>
      <c r="KM62" s="130">
        <v>14.814814814814813</v>
      </c>
      <c r="KN62" s="172">
        <v>14</v>
      </c>
      <c r="KO62" s="130">
        <v>100</v>
      </c>
      <c r="KP62" s="125">
        <v>351</v>
      </c>
      <c r="KQ62" s="130">
        <v>2.9325513196480912</v>
      </c>
      <c r="KR62" s="172">
        <v>26</v>
      </c>
      <c r="KS62" s="130">
        <v>30.000000000000004</v>
      </c>
      <c r="KT62" s="172">
        <v>13</v>
      </c>
      <c r="KU62" s="130">
        <v>-55.172413793103445</v>
      </c>
      <c r="KV62" s="172">
        <v>25</v>
      </c>
      <c r="KW62" s="130">
        <v>78.571428571428584</v>
      </c>
      <c r="KX62" s="172">
        <v>21</v>
      </c>
      <c r="KY62" s="130">
        <v>-61.111111111111114</v>
      </c>
      <c r="KZ62" s="172">
        <v>26</v>
      </c>
      <c r="LA62" s="181">
        <v>-23.529411764705888</v>
      </c>
      <c r="LB62" s="185">
        <v>10</v>
      </c>
      <c r="LC62" s="181">
        <v>25</v>
      </c>
      <c r="LD62" s="185">
        <v>24</v>
      </c>
      <c r="LE62" s="181">
        <v>-17.241379310344829</v>
      </c>
      <c r="LF62" s="185">
        <v>26</v>
      </c>
      <c r="LG62" s="181">
        <v>-29.729729729729726</v>
      </c>
      <c r="LH62" s="185">
        <v>55</v>
      </c>
      <c r="LI62" s="181">
        <v>37.5</v>
      </c>
      <c r="LJ62" s="185">
        <v>30</v>
      </c>
      <c r="LK62" s="181">
        <v>-26.829268292682929</v>
      </c>
      <c r="LL62" s="185">
        <v>23</v>
      </c>
      <c r="LM62" s="181">
        <v>-25.806451612903224</v>
      </c>
      <c r="LN62" s="185">
        <v>14</v>
      </c>
      <c r="LO62" s="181">
        <v>0</v>
      </c>
      <c r="LP62" s="121">
        <v>293</v>
      </c>
      <c r="LQ62" s="130">
        <v>-16.524216524216527</v>
      </c>
      <c r="LR62" s="185">
        <v>20</v>
      </c>
      <c r="LS62" s="130">
        <v>-23.076923076923073</v>
      </c>
      <c r="LT62" s="172">
        <v>22</v>
      </c>
      <c r="LU62" s="130">
        <v>69.230769230769226</v>
      </c>
      <c r="LV62" s="172">
        <v>28</v>
      </c>
      <c r="LW62" s="130">
        <v>12.000000000000011</v>
      </c>
      <c r="LX62" s="172">
        <v>12</v>
      </c>
      <c r="LY62" s="130">
        <v>-42.857142857142861</v>
      </c>
      <c r="LZ62" s="172">
        <v>19</v>
      </c>
      <c r="MA62" s="130">
        <v>-26.923076923076927</v>
      </c>
      <c r="MB62" s="172">
        <v>20</v>
      </c>
      <c r="MC62" s="130">
        <v>100</v>
      </c>
      <c r="MD62" s="172">
        <v>25</v>
      </c>
      <c r="ME62" s="130">
        <v>4.1666666666666741</v>
      </c>
      <c r="MF62" s="172">
        <v>25</v>
      </c>
      <c r="MG62" s="130">
        <v>-3.8461538461538436</v>
      </c>
      <c r="MH62" s="172">
        <v>62</v>
      </c>
      <c r="MI62" s="130">
        <v>12.72727272727272</v>
      </c>
      <c r="MJ62" s="172">
        <v>36</v>
      </c>
      <c r="MK62" s="130">
        <v>19.999999999999996</v>
      </c>
      <c r="ML62" s="172">
        <v>35</v>
      </c>
      <c r="MM62" s="130">
        <v>52.173913043478272</v>
      </c>
      <c r="MN62" s="172">
        <v>11</v>
      </c>
      <c r="MO62" s="130">
        <v>-21.428571428571431</v>
      </c>
      <c r="MP62" s="121">
        <v>315</v>
      </c>
      <c r="MQ62" s="130">
        <v>7.5085324232081918</v>
      </c>
      <c r="MR62" s="185">
        <v>17</v>
      </c>
      <c r="MS62" s="130">
        <v>-15.000000000000002</v>
      </c>
      <c r="MT62" s="185">
        <v>17</v>
      </c>
      <c r="MU62" s="130">
        <v>-22.72727272727273</v>
      </c>
      <c r="MV62" s="172">
        <v>29</v>
      </c>
      <c r="MW62" s="130">
        <v>3.5714285714285809</v>
      </c>
      <c r="MX62" s="172">
        <v>21</v>
      </c>
      <c r="MY62" s="130">
        <v>75</v>
      </c>
      <c r="MZ62" s="172">
        <v>13</v>
      </c>
      <c r="NA62" s="130">
        <v>-31.578947368421051</v>
      </c>
      <c r="NB62" s="172">
        <v>30</v>
      </c>
      <c r="NC62" s="130">
        <v>50</v>
      </c>
      <c r="ND62" s="172">
        <v>47</v>
      </c>
      <c r="NE62" s="130">
        <v>87.999999999999986</v>
      </c>
      <c r="NF62" s="172">
        <v>35</v>
      </c>
      <c r="NG62" s="130">
        <v>39.999999999999993</v>
      </c>
      <c r="NH62" s="172">
        <v>38</v>
      </c>
      <c r="NI62" s="130">
        <v>-38.70967741935484</v>
      </c>
      <c r="NJ62" s="172">
        <v>27</v>
      </c>
      <c r="NK62" s="130">
        <v>-25</v>
      </c>
      <c r="NL62" s="172">
        <v>40</v>
      </c>
      <c r="NM62" s="130">
        <v>14.285714285714279</v>
      </c>
      <c r="NN62" s="171">
        <v>15</v>
      </c>
      <c r="NO62" s="130">
        <v>36.363636363636353</v>
      </c>
      <c r="NP62" s="121">
        <v>329</v>
      </c>
      <c r="NQ62" s="130">
        <v>4.4444444444444509</v>
      </c>
      <c r="NR62" s="185">
        <v>28</v>
      </c>
      <c r="NS62" s="130">
        <v>64.705882352941174</v>
      </c>
      <c r="NT62" s="185">
        <v>15</v>
      </c>
      <c r="NU62" s="130">
        <v>-11.764705882352944</v>
      </c>
      <c r="NV62" s="172">
        <v>66</v>
      </c>
      <c r="NW62" s="130">
        <v>127.58620689655173</v>
      </c>
      <c r="NX62" s="172">
        <v>32</v>
      </c>
      <c r="NY62" s="130">
        <v>52.380952380952372</v>
      </c>
      <c r="NZ62" s="172">
        <v>12</v>
      </c>
      <c r="OA62" s="130">
        <v>-7.6923076923076872</v>
      </c>
      <c r="OB62" s="172">
        <v>24</v>
      </c>
      <c r="OC62" s="130">
        <v>-19.999999999999996</v>
      </c>
      <c r="OD62" s="172">
        <v>51</v>
      </c>
      <c r="OE62" s="130">
        <v>8.5106382978723296</v>
      </c>
      <c r="OF62" s="172">
        <v>46</v>
      </c>
      <c r="OG62" s="130">
        <v>31.428571428571427</v>
      </c>
      <c r="OH62" s="172">
        <v>41</v>
      </c>
      <c r="OI62" s="130">
        <v>7.8947368421052655</v>
      </c>
      <c r="OJ62" s="172">
        <v>37</v>
      </c>
      <c r="OK62" s="130">
        <v>37.037037037037045</v>
      </c>
      <c r="OL62" s="172">
        <v>22</v>
      </c>
      <c r="OM62" s="130">
        <v>-44.999999999999993</v>
      </c>
      <c r="ON62" s="171">
        <v>14</v>
      </c>
      <c r="OO62" s="130">
        <v>-6.6666666666666652</v>
      </c>
      <c r="OP62" s="121">
        <v>388</v>
      </c>
      <c r="OQ62" s="130">
        <v>17.933130699088153</v>
      </c>
      <c r="OR62" s="185">
        <v>13</v>
      </c>
      <c r="OS62" s="130">
        <v>-53.571428571428569</v>
      </c>
      <c r="OT62" s="172">
        <v>13</v>
      </c>
      <c r="OU62" s="130">
        <v>-13.33333333333333</v>
      </c>
      <c r="OV62" s="172">
        <v>1</v>
      </c>
      <c r="OW62" s="130">
        <v>-98.484848484848484</v>
      </c>
      <c r="OX62" s="172" t="s">
        <v>216</v>
      </c>
      <c r="OY62" s="130" t="s">
        <v>216</v>
      </c>
      <c r="OZ62" s="172" t="s">
        <v>216</v>
      </c>
      <c r="PA62" s="130" t="s">
        <v>216</v>
      </c>
      <c r="PB62" s="172" t="s">
        <v>216</v>
      </c>
      <c r="PC62" s="130" t="s">
        <v>216</v>
      </c>
      <c r="PD62" s="172" t="s">
        <v>216</v>
      </c>
      <c r="PE62" s="130" t="s">
        <v>216</v>
      </c>
      <c r="PF62" s="172" t="s">
        <v>216</v>
      </c>
      <c r="PG62" s="130" t="s">
        <v>216</v>
      </c>
      <c r="PH62" s="172">
        <v>1</v>
      </c>
      <c r="PI62" s="130">
        <v>-97.560975609756099</v>
      </c>
      <c r="PJ62" s="172">
        <v>1</v>
      </c>
      <c r="PK62" s="130">
        <v>-97.297297297297305</v>
      </c>
      <c r="PL62" s="172">
        <v>2</v>
      </c>
      <c r="PM62" s="130">
        <v>-90.909090909090907</v>
      </c>
      <c r="PN62" s="172">
        <v>2</v>
      </c>
      <c r="PO62" s="130">
        <v>-85.714285714285722</v>
      </c>
      <c r="PP62" s="121">
        <v>33</v>
      </c>
      <c r="PQ62" s="130">
        <v>-91.494845360824741</v>
      </c>
      <c r="PR62" s="185">
        <v>2</v>
      </c>
      <c r="PS62" s="130">
        <v>-84.615384615384613</v>
      </c>
      <c r="PT62" s="172">
        <v>6</v>
      </c>
      <c r="PU62" s="130">
        <v>-53.846153846153847</v>
      </c>
      <c r="PV62" s="172">
        <v>3</v>
      </c>
      <c r="PW62" s="130">
        <v>200</v>
      </c>
      <c r="PX62" s="172">
        <v>5</v>
      </c>
      <c r="PY62" s="130" t="s">
        <v>216</v>
      </c>
      <c r="PZ62" s="172">
        <v>4</v>
      </c>
      <c r="QA62" s="130" t="s">
        <v>216</v>
      </c>
      <c r="QB62" s="172">
        <v>4</v>
      </c>
      <c r="QC62" s="130" t="s">
        <v>216</v>
      </c>
      <c r="QD62" s="172">
        <v>8</v>
      </c>
      <c r="QE62" s="130" t="s">
        <v>216</v>
      </c>
      <c r="QF62" s="172">
        <v>11</v>
      </c>
      <c r="QG62" s="130" t="s">
        <v>216</v>
      </c>
      <c r="QH62" s="172">
        <v>12</v>
      </c>
      <c r="QI62" s="130">
        <v>1100</v>
      </c>
      <c r="QJ62" s="172">
        <v>5</v>
      </c>
      <c r="QK62" s="130">
        <v>400</v>
      </c>
      <c r="QL62" s="172">
        <v>2</v>
      </c>
      <c r="QM62" s="130">
        <v>0</v>
      </c>
      <c r="QN62" s="172">
        <v>0</v>
      </c>
      <c r="QO62" s="130">
        <v>-100</v>
      </c>
      <c r="QP62" s="121">
        <v>62</v>
      </c>
      <c r="QQ62" s="130">
        <v>87.87878787878789</v>
      </c>
      <c r="QR62" s="186">
        <v>5</v>
      </c>
      <c r="QS62" s="130">
        <v>150</v>
      </c>
      <c r="QT62" s="171">
        <v>12</v>
      </c>
      <c r="QU62" s="130">
        <v>100</v>
      </c>
      <c r="QV62" s="171">
        <v>7</v>
      </c>
      <c r="QW62" s="130">
        <v>133.33333333333334</v>
      </c>
      <c r="QX62" s="171">
        <v>4</v>
      </c>
      <c r="QY62" s="130">
        <v>-19.999999999999996</v>
      </c>
      <c r="QZ62" s="171">
        <v>1</v>
      </c>
      <c r="RA62" s="130">
        <v>-75</v>
      </c>
      <c r="RB62" s="171">
        <v>18</v>
      </c>
      <c r="RC62" s="130">
        <v>350</v>
      </c>
      <c r="RD62" s="171">
        <v>9</v>
      </c>
      <c r="RE62" s="130">
        <v>12.5</v>
      </c>
      <c r="RF62" s="171">
        <v>23</v>
      </c>
      <c r="RG62" s="130">
        <v>109.09090909090908</v>
      </c>
      <c r="RH62" s="171">
        <v>22</v>
      </c>
      <c r="RI62" s="130">
        <v>83.333333333333329</v>
      </c>
      <c r="RJ62" s="171">
        <v>31</v>
      </c>
      <c r="RK62" s="130">
        <v>520</v>
      </c>
      <c r="RL62" s="171">
        <v>22</v>
      </c>
      <c r="RM62" s="130">
        <v>1000</v>
      </c>
      <c r="RN62" s="171">
        <v>23</v>
      </c>
      <c r="RO62" s="130" t="s">
        <v>216</v>
      </c>
      <c r="RP62" s="121">
        <v>177</v>
      </c>
      <c r="RQ62" s="130">
        <v>185.48387096774195</v>
      </c>
      <c r="RR62" s="171">
        <v>3</v>
      </c>
      <c r="RS62" s="130">
        <v>-40</v>
      </c>
      <c r="RT62" s="171">
        <v>14</v>
      </c>
      <c r="RU62" s="130">
        <v>16.666666666666675</v>
      </c>
      <c r="RV62" s="171">
        <v>12</v>
      </c>
      <c r="RW62" s="130">
        <v>71.428571428571416</v>
      </c>
      <c r="RX62" s="171">
        <v>10</v>
      </c>
      <c r="RY62" s="130">
        <v>150</v>
      </c>
      <c r="RZ62" s="171">
        <v>26</v>
      </c>
      <c r="SA62" s="130">
        <v>2500</v>
      </c>
      <c r="SB62" s="171">
        <v>23</v>
      </c>
      <c r="SC62" s="130">
        <v>27.777777777777768</v>
      </c>
      <c r="SD62" s="186">
        <v>42</v>
      </c>
      <c r="SE62" s="130">
        <v>366.66666666666669</v>
      </c>
      <c r="SF62" s="186">
        <v>43</v>
      </c>
      <c r="SG62" s="130">
        <v>86.956521739130437</v>
      </c>
      <c r="SH62" s="186">
        <v>28</v>
      </c>
      <c r="SI62" s="130">
        <v>27.27272727272727</v>
      </c>
      <c r="SJ62" s="186">
        <v>12</v>
      </c>
      <c r="SK62" s="130">
        <v>-61.29032258064516</v>
      </c>
      <c r="SL62" s="186">
        <v>8</v>
      </c>
      <c r="SM62" s="130">
        <v>-63.636363636363633</v>
      </c>
      <c r="SN62" s="186">
        <v>5</v>
      </c>
      <c r="SO62" s="130">
        <v>-78.260869565217391</v>
      </c>
      <c r="SP62" s="121">
        <v>226</v>
      </c>
      <c r="SQ62" s="130">
        <v>27.683615819209038</v>
      </c>
      <c r="SR62" s="186">
        <v>10</v>
      </c>
      <c r="SS62" s="130">
        <v>233.33333333333334</v>
      </c>
      <c r="ST62" s="186">
        <v>8</v>
      </c>
      <c r="SU62" s="130">
        <v>-42.857142857142861</v>
      </c>
      <c r="SV62" s="186">
        <v>8</v>
      </c>
      <c r="SW62" s="130">
        <v>-33.333333333333336</v>
      </c>
      <c r="SX62" s="186">
        <v>19</v>
      </c>
      <c r="SY62" s="130">
        <v>89.999999999999986</v>
      </c>
      <c r="SZ62" s="186">
        <v>19</v>
      </c>
      <c r="TA62" s="130">
        <v>-26.923076923076927</v>
      </c>
      <c r="TB62" s="186">
        <v>8</v>
      </c>
      <c r="TC62" s="130">
        <v>-65.217391304347828</v>
      </c>
      <c r="TD62" s="186">
        <v>27</v>
      </c>
      <c r="TE62" s="130">
        <v>-35.714285714285708</v>
      </c>
      <c r="TF62" s="186">
        <v>22</v>
      </c>
      <c r="TG62" s="130">
        <v>-48.837209302325576</v>
      </c>
      <c r="TH62" s="186">
        <v>55</v>
      </c>
      <c r="TI62" s="130">
        <v>96.428571428571416</v>
      </c>
      <c r="TJ62" s="186">
        <v>40</v>
      </c>
      <c r="TK62" s="130">
        <v>233.33333333333334</v>
      </c>
      <c r="TL62" s="186">
        <v>24</v>
      </c>
      <c r="TM62" s="130">
        <v>200</v>
      </c>
      <c r="TN62" s="186">
        <v>18</v>
      </c>
      <c r="TO62" s="130">
        <v>260</v>
      </c>
      <c r="TP62" s="121">
        <v>258</v>
      </c>
      <c r="TQ62" s="130">
        <v>14.159292035398231</v>
      </c>
      <c r="TR62" s="186">
        <v>10</v>
      </c>
      <c r="TS62" s="130">
        <v>0</v>
      </c>
      <c r="TT62" s="186">
        <v>10</v>
      </c>
      <c r="TU62" s="130">
        <v>25</v>
      </c>
      <c r="TV62" s="186">
        <v>11</v>
      </c>
      <c r="TW62" s="130">
        <v>37.5</v>
      </c>
      <c r="TX62" s="186">
        <v>22</v>
      </c>
      <c r="TY62" s="130">
        <f t="shared" si="43"/>
        <v>15.789473684210531</v>
      </c>
      <c r="TZ62" s="186">
        <v>20</v>
      </c>
      <c r="UA62" s="130">
        <f t="shared" si="44"/>
        <v>5.2631578947368363</v>
      </c>
      <c r="UB62" s="186">
        <v>14</v>
      </c>
      <c r="UC62" s="130">
        <f t="shared" si="45"/>
        <v>75</v>
      </c>
      <c r="UD62" s="186">
        <v>28</v>
      </c>
      <c r="UE62" s="130">
        <v>3.7037037037036979</v>
      </c>
      <c r="UF62" s="186">
        <v>20</v>
      </c>
      <c r="UG62" s="130">
        <v>-9.0909090909090935</v>
      </c>
      <c r="UH62" s="186">
        <v>42</v>
      </c>
      <c r="UI62" s="130">
        <v>-23.636363636363633</v>
      </c>
      <c r="UJ62" s="186">
        <v>20</v>
      </c>
      <c r="UK62" s="130">
        <v>-50</v>
      </c>
      <c r="UL62" s="186">
        <v>32</v>
      </c>
      <c r="UM62" s="130">
        <v>33.333333333333329</v>
      </c>
      <c r="UN62" s="186">
        <v>12</v>
      </c>
      <c r="UO62" s="130">
        <v>-33.333333333333336</v>
      </c>
      <c r="UP62" s="121">
        <f t="shared" si="30"/>
        <v>241</v>
      </c>
      <c r="UQ62" s="122">
        <f t="shared" si="31"/>
        <v>-6.5891472868217065</v>
      </c>
      <c r="UR62" s="186">
        <v>17</v>
      </c>
      <c r="US62" s="130">
        <v>70</v>
      </c>
      <c r="UT62" s="186">
        <v>17</v>
      </c>
      <c r="UU62" s="130">
        <v>70</v>
      </c>
      <c r="UV62" s="186">
        <v>5</v>
      </c>
      <c r="UW62" s="130">
        <f t="shared" si="46"/>
        <v>-54.54545454545454</v>
      </c>
      <c r="UX62" s="186"/>
      <c r="UY62" s="130"/>
      <c r="UZ62" s="186"/>
      <c r="VA62" s="130"/>
      <c r="VB62" s="186"/>
      <c r="VC62" s="130"/>
      <c r="VD62" s="186"/>
      <c r="VE62" s="130"/>
      <c r="VF62" s="186"/>
      <c r="VG62" s="130"/>
      <c r="VH62" s="186"/>
      <c r="VI62" s="130"/>
      <c r="VJ62" s="186"/>
      <c r="VK62" s="130"/>
      <c r="VL62" s="186"/>
      <c r="VM62" s="130"/>
      <c r="VN62" s="186"/>
      <c r="VO62" s="130"/>
      <c r="VP62" s="121">
        <f t="shared" si="33"/>
        <v>39</v>
      </c>
      <c r="VQ62" s="122">
        <f t="shared" si="34"/>
        <v>25.806451612903224</v>
      </c>
    </row>
    <row r="63" spans="1:589">
      <c r="A63" s="83"/>
      <c r="B63" s="82"/>
      <c r="C63" s="104" t="s">
        <v>164</v>
      </c>
      <c r="D63" s="90">
        <v>0</v>
      </c>
      <c r="E63" s="20">
        <v>131</v>
      </c>
      <c r="F63" s="20">
        <v>122</v>
      </c>
      <c r="G63" s="20">
        <v>125</v>
      </c>
      <c r="H63" s="20">
        <v>152</v>
      </c>
      <c r="I63" s="20">
        <v>119</v>
      </c>
      <c r="J63" s="20">
        <v>96</v>
      </c>
      <c r="K63" s="20">
        <v>109</v>
      </c>
      <c r="L63" s="20">
        <v>144</v>
      </c>
      <c r="M63" s="20">
        <v>100</v>
      </c>
      <c r="N63" s="20">
        <v>81</v>
      </c>
      <c r="O63" s="20">
        <v>130</v>
      </c>
      <c r="P63" s="20">
        <v>96</v>
      </c>
      <c r="Q63" s="20">
        <v>147</v>
      </c>
      <c r="R63" s="21">
        <v>2</v>
      </c>
      <c r="S63" s="21">
        <v>6</v>
      </c>
      <c r="T63" s="21">
        <v>8</v>
      </c>
      <c r="U63" s="21">
        <v>12</v>
      </c>
      <c r="V63" s="21">
        <v>6</v>
      </c>
      <c r="W63" s="21">
        <v>5</v>
      </c>
      <c r="X63" s="21">
        <v>19</v>
      </c>
      <c r="Y63" s="21">
        <v>12</v>
      </c>
      <c r="Z63" s="21">
        <v>9</v>
      </c>
      <c r="AA63" s="21">
        <v>20</v>
      </c>
      <c r="AB63" s="21">
        <v>12</v>
      </c>
      <c r="AC63" s="21">
        <v>8</v>
      </c>
      <c r="AD63" s="20">
        <v>119</v>
      </c>
      <c r="AE63" s="21">
        <v>11</v>
      </c>
      <c r="AF63" s="21">
        <v>12</v>
      </c>
      <c r="AG63" s="21">
        <v>12</v>
      </c>
      <c r="AH63" s="21">
        <v>23</v>
      </c>
      <c r="AI63" s="21">
        <v>30</v>
      </c>
      <c r="AJ63" s="21">
        <v>15</v>
      </c>
      <c r="AK63" s="21">
        <v>8</v>
      </c>
      <c r="AL63" s="21">
        <v>11</v>
      </c>
      <c r="AM63" s="21">
        <v>11</v>
      </c>
      <c r="AN63" s="21">
        <v>22</v>
      </c>
      <c r="AO63" s="21">
        <v>19</v>
      </c>
      <c r="AP63" s="21">
        <v>17</v>
      </c>
      <c r="AQ63" s="20">
        <v>191</v>
      </c>
      <c r="AR63" s="21">
        <v>13</v>
      </c>
      <c r="AS63" s="21">
        <v>18</v>
      </c>
      <c r="AT63" s="21">
        <v>16</v>
      </c>
      <c r="AU63" s="21">
        <v>25</v>
      </c>
      <c r="AV63" s="21">
        <v>21</v>
      </c>
      <c r="AW63" s="21">
        <v>10</v>
      </c>
      <c r="AX63" s="21">
        <v>26</v>
      </c>
      <c r="AY63" s="21">
        <v>23</v>
      </c>
      <c r="AZ63" s="21">
        <v>38</v>
      </c>
      <c r="BA63" s="21">
        <v>31</v>
      </c>
      <c r="BB63" s="21">
        <v>29</v>
      </c>
      <c r="BC63" s="21">
        <v>17</v>
      </c>
      <c r="BD63" s="20">
        <v>267</v>
      </c>
      <c r="BE63" s="21">
        <v>22</v>
      </c>
      <c r="BF63" s="21">
        <v>15</v>
      </c>
      <c r="BG63" s="21">
        <v>29</v>
      </c>
      <c r="BH63" s="21">
        <v>47</v>
      </c>
      <c r="BI63" s="21">
        <v>31</v>
      </c>
      <c r="BJ63" s="21">
        <v>42</v>
      </c>
      <c r="BK63" s="21">
        <v>25</v>
      </c>
      <c r="BL63" s="21">
        <v>30</v>
      </c>
      <c r="BM63" s="21">
        <v>28</v>
      </c>
      <c r="BN63" s="21">
        <v>71</v>
      </c>
      <c r="BO63" s="21">
        <v>11</v>
      </c>
      <c r="BP63" s="21">
        <v>6</v>
      </c>
      <c r="BQ63" s="20">
        <v>357</v>
      </c>
      <c r="BR63" s="21">
        <v>22</v>
      </c>
      <c r="BS63" s="21">
        <v>15</v>
      </c>
      <c r="BT63" s="21">
        <v>40</v>
      </c>
      <c r="BU63" s="21">
        <v>36</v>
      </c>
      <c r="BV63" s="21">
        <v>31</v>
      </c>
      <c r="BW63" s="21">
        <v>24</v>
      </c>
      <c r="BX63" s="21">
        <v>28</v>
      </c>
      <c r="BY63" s="21">
        <v>25</v>
      </c>
      <c r="BZ63" s="21">
        <v>51</v>
      </c>
      <c r="CA63" s="21">
        <v>34</v>
      </c>
      <c r="CB63" s="21">
        <v>10</v>
      </c>
      <c r="CC63" s="21">
        <v>11</v>
      </c>
      <c r="CD63" s="20">
        <v>327</v>
      </c>
      <c r="CE63" s="21">
        <v>28</v>
      </c>
      <c r="CF63" s="21">
        <v>24</v>
      </c>
      <c r="CG63" s="21">
        <v>22</v>
      </c>
      <c r="CH63" s="21">
        <v>12</v>
      </c>
      <c r="CI63" s="21">
        <v>38</v>
      </c>
      <c r="CJ63" s="21">
        <v>36</v>
      </c>
      <c r="CK63" s="21">
        <v>33</v>
      </c>
      <c r="CL63" s="21">
        <v>49</v>
      </c>
      <c r="CM63" s="21">
        <v>40</v>
      </c>
      <c r="CN63" s="21">
        <v>47</v>
      </c>
      <c r="CO63" s="21">
        <v>26</v>
      </c>
      <c r="CP63" s="21">
        <v>24</v>
      </c>
      <c r="CQ63" s="20">
        <v>379</v>
      </c>
      <c r="CR63" s="21">
        <v>20</v>
      </c>
      <c r="CS63" s="21">
        <v>26</v>
      </c>
      <c r="CT63" s="21">
        <v>44</v>
      </c>
      <c r="CU63" s="21">
        <v>59</v>
      </c>
      <c r="CV63" s="21">
        <v>51</v>
      </c>
      <c r="CW63" s="21">
        <v>36</v>
      </c>
      <c r="CX63" s="21">
        <v>45</v>
      </c>
      <c r="CY63" s="21">
        <v>51</v>
      </c>
      <c r="CZ63" s="21">
        <v>79</v>
      </c>
      <c r="DA63" s="21">
        <v>78</v>
      </c>
      <c r="DB63" s="21">
        <v>33</v>
      </c>
      <c r="DC63" s="21">
        <v>44</v>
      </c>
      <c r="DD63" s="20">
        <v>566</v>
      </c>
      <c r="DE63" s="21">
        <v>48</v>
      </c>
      <c r="DF63" s="21">
        <v>32</v>
      </c>
      <c r="DG63" s="21">
        <v>75</v>
      </c>
      <c r="DH63" s="21">
        <v>53</v>
      </c>
      <c r="DI63" s="21">
        <v>78</v>
      </c>
      <c r="DJ63" s="21">
        <v>62</v>
      </c>
      <c r="DK63" s="21">
        <v>41</v>
      </c>
      <c r="DL63" s="21">
        <v>59</v>
      </c>
      <c r="DM63" s="21">
        <v>64</v>
      </c>
      <c r="DN63" s="21">
        <v>39</v>
      </c>
      <c r="DO63" s="21">
        <v>73</v>
      </c>
      <c r="DP63" s="21">
        <v>40</v>
      </c>
      <c r="DQ63" s="20">
        <v>664</v>
      </c>
      <c r="DR63" s="21">
        <v>37</v>
      </c>
      <c r="DS63" s="21">
        <v>46</v>
      </c>
      <c r="DT63" s="21">
        <v>61</v>
      </c>
      <c r="DU63" s="21">
        <v>75</v>
      </c>
      <c r="DV63" s="21">
        <v>79</v>
      </c>
      <c r="DW63" s="21">
        <v>68</v>
      </c>
      <c r="DX63" s="21">
        <v>33</v>
      </c>
      <c r="DY63" s="21">
        <v>58</v>
      </c>
      <c r="DZ63" s="21">
        <v>75</v>
      </c>
      <c r="EA63" s="21">
        <v>46</v>
      </c>
      <c r="EB63" s="21">
        <v>106</v>
      </c>
      <c r="EC63" s="21">
        <v>39</v>
      </c>
      <c r="ED63" s="13">
        <v>723</v>
      </c>
      <c r="EE63" s="21">
        <v>25</v>
      </c>
      <c r="EF63" s="21">
        <v>56</v>
      </c>
      <c r="EG63" s="21">
        <v>85</v>
      </c>
      <c r="EH63" s="21">
        <v>78</v>
      </c>
      <c r="EI63" s="21">
        <v>82</v>
      </c>
      <c r="EJ63" s="21">
        <v>60</v>
      </c>
      <c r="EK63" s="21">
        <v>99</v>
      </c>
      <c r="EL63" s="21">
        <v>55</v>
      </c>
      <c r="EM63" s="21">
        <v>63</v>
      </c>
      <c r="EN63" s="21">
        <v>65</v>
      </c>
      <c r="EO63" s="21">
        <v>77</v>
      </c>
      <c r="EP63" s="21">
        <v>36</v>
      </c>
      <c r="EQ63" s="20">
        <v>781</v>
      </c>
      <c r="ER63" s="21">
        <v>54</v>
      </c>
      <c r="ES63" s="21">
        <v>55</v>
      </c>
      <c r="ET63" s="21">
        <v>66</v>
      </c>
      <c r="EU63" s="21">
        <v>72</v>
      </c>
      <c r="EV63" s="21">
        <v>84</v>
      </c>
      <c r="EW63" s="21">
        <v>73</v>
      </c>
      <c r="EX63" s="21">
        <v>90</v>
      </c>
      <c r="EY63" s="21">
        <v>71</v>
      </c>
      <c r="EZ63" s="21">
        <v>69</v>
      </c>
      <c r="FA63" s="21">
        <v>120</v>
      </c>
      <c r="FB63" s="21">
        <v>96</v>
      </c>
      <c r="FC63" s="21">
        <v>53</v>
      </c>
      <c r="FD63" s="20">
        <v>903</v>
      </c>
      <c r="FE63" s="21">
        <v>58</v>
      </c>
      <c r="FF63" s="21">
        <v>61</v>
      </c>
      <c r="FG63" s="21">
        <v>73</v>
      </c>
      <c r="FH63" s="21">
        <v>70</v>
      </c>
      <c r="FI63" s="21">
        <v>103</v>
      </c>
      <c r="FJ63" s="21">
        <v>80</v>
      </c>
      <c r="FK63" s="21">
        <v>88</v>
      </c>
      <c r="FL63" s="21">
        <v>126</v>
      </c>
      <c r="FM63" s="21">
        <v>48</v>
      </c>
      <c r="FN63" s="21">
        <v>111</v>
      </c>
      <c r="FO63" s="21">
        <v>86</v>
      </c>
      <c r="FP63" s="21">
        <v>61</v>
      </c>
      <c r="FQ63" s="20">
        <v>965</v>
      </c>
      <c r="FR63" s="21">
        <v>76</v>
      </c>
      <c r="FS63" s="21">
        <v>83</v>
      </c>
      <c r="FT63" s="21">
        <v>134</v>
      </c>
      <c r="FU63" s="21">
        <v>82</v>
      </c>
      <c r="FV63" s="21">
        <v>109</v>
      </c>
      <c r="FW63" s="21">
        <v>99</v>
      </c>
      <c r="FX63" s="21">
        <v>97</v>
      </c>
      <c r="FY63" s="21">
        <v>91</v>
      </c>
      <c r="FZ63" s="21">
        <v>80</v>
      </c>
      <c r="GA63" s="22">
        <v>102</v>
      </c>
      <c r="GB63" s="22">
        <v>80</v>
      </c>
      <c r="GC63" s="21">
        <v>52</v>
      </c>
      <c r="GD63" s="20">
        <v>1085</v>
      </c>
      <c r="GE63" s="19">
        <v>46</v>
      </c>
      <c r="GF63" s="18">
        <v>82</v>
      </c>
      <c r="GG63" s="18">
        <v>72</v>
      </c>
      <c r="GH63" s="18">
        <v>88</v>
      </c>
      <c r="GI63" s="18">
        <v>98</v>
      </c>
      <c r="GJ63" s="18">
        <v>101</v>
      </c>
      <c r="GK63" s="18">
        <v>74</v>
      </c>
      <c r="GL63" s="18">
        <v>91</v>
      </c>
      <c r="GM63" s="18">
        <v>95</v>
      </c>
      <c r="GN63" s="17">
        <v>99</v>
      </c>
      <c r="GO63" s="17">
        <v>63</v>
      </c>
      <c r="GP63" s="16">
        <v>69</v>
      </c>
      <c r="GQ63" s="56">
        <v>978</v>
      </c>
      <c r="GR63" s="54">
        <v>86</v>
      </c>
      <c r="GS63" s="24">
        <v>86.956521739130437</v>
      </c>
      <c r="GT63" s="67">
        <v>70</v>
      </c>
      <c r="GU63" s="15">
        <v>-14.634146341463417</v>
      </c>
      <c r="GV63" s="67">
        <v>72</v>
      </c>
      <c r="GW63" s="15">
        <v>0</v>
      </c>
      <c r="GX63" s="67">
        <v>115</v>
      </c>
      <c r="GY63" s="15">
        <v>30.681818181818187</v>
      </c>
      <c r="GZ63" s="67">
        <v>97</v>
      </c>
      <c r="HA63" s="15">
        <v>-1.0204081632653073</v>
      </c>
      <c r="HB63" s="67">
        <v>135</v>
      </c>
      <c r="HC63" s="15">
        <v>33.663366336633672</v>
      </c>
      <c r="HD63" s="67">
        <v>86</v>
      </c>
      <c r="HE63" s="15">
        <v>16.216216216216207</v>
      </c>
      <c r="HF63" s="67">
        <v>47</v>
      </c>
      <c r="HG63" s="15">
        <v>-48.351648351648343</v>
      </c>
      <c r="HH63" s="67">
        <v>84</v>
      </c>
      <c r="HI63" s="15">
        <v>-11.578947368421055</v>
      </c>
      <c r="HJ63" s="67">
        <v>120</v>
      </c>
      <c r="HK63" s="15">
        <v>21.212121212121215</v>
      </c>
      <c r="HL63" s="67">
        <v>85</v>
      </c>
      <c r="HM63" s="15">
        <v>34.920634920634932</v>
      </c>
      <c r="HN63" s="67">
        <v>56</v>
      </c>
      <c r="HO63" s="15">
        <v>-18.840579710144922</v>
      </c>
      <c r="HP63" s="72">
        <v>1053</v>
      </c>
      <c r="HQ63" s="24">
        <v>7.6687116564417179</v>
      </c>
      <c r="HR63" s="67">
        <v>53</v>
      </c>
      <c r="HS63" s="15">
        <v>-38.372093023255815</v>
      </c>
      <c r="HT63" s="67">
        <v>97</v>
      </c>
      <c r="HU63" s="15">
        <v>38.571428571428569</v>
      </c>
      <c r="HV63" s="67">
        <v>89</v>
      </c>
      <c r="HW63" s="15">
        <v>23.611111111111114</v>
      </c>
      <c r="HX63" s="67">
        <v>66</v>
      </c>
      <c r="HY63" s="15">
        <v>-42.608695652173914</v>
      </c>
      <c r="HZ63" s="67">
        <v>87</v>
      </c>
      <c r="IA63" s="15">
        <v>-10.309278350515461</v>
      </c>
      <c r="IB63" s="67">
        <v>92</v>
      </c>
      <c r="IC63" s="15">
        <v>-31.851851851851855</v>
      </c>
      <c r="ID63" s="67">
        <v>85</v>
      </c>
      <c r="IE63" s="15">
        <v>-1.1627906976744207</v>
      </c>
      <c r="IF63" s="67">
        <v>66</v>
      </c>
      <c r="IG63" s="15">
        <v>40.425531914893618</v>
      </c>
      <c r="IH63" s="67">
        <v>116</v>
      </c>
      <c r="II63" s="15">
        <v>38.095238095238095</v>
      </c>
      <c r="IJ63" s="67">
        <v>66</v>
      </c>
      <c r="IK63" s="15">
        <v>-44.999999999999993</v>
      </c>
      <c r="IL63" s="67">
        <v>80</v>
      </c>
      <c r="IM63" s="15">
        <v>-5.8823529411764719</v>
      </c>
      <c r="IN63" s="67">
        <v>87</v>
      </c>
      <c r="IO63" s="15">
        <v>55.357142857142861</v>
      </c>
      <c r="IP63" s="98">
        <v>984</v>
      </c>
      <c r="IQ63" s="15">
        <v>-6.5527065527065549</v>
      </c>
      <c r="IR63" s="67">
        <v>60</v>
      </c>
      <c r="IS63" s="15">
        <v>13.207547169811317</v>
      </c>
      <c r="IT63" s="67">
        <v>76</v>
      </c>
      <c r="IU63" s="15">
        <v>-21.649484536082475</v>
      </c>
      <c r="IV63" s="124">
        <v>108</v>
      </c>
      <c r="IW63" s="130">
        <v>21.348314606741582</v>
      </c>
      <c r="IX63" s="124">
        <v>104</v>
      </c>
      <c r="IY63" s="130">
        <v>57.575757575757571</v>
      </c>
      <c r="IZ63" s="124">
        <v>128</v>
      </c>
      <c r="JA63" s="130">
        <v>47.126436781609193</v>
      </c>
      <c r="JB63" s="124">
        <v>124</v>
      </c>
      <c r="JC63" s="130">
        <v>34.782608695652172</v>
      </c>
      <c r="JD63" s="124">
        <v>77</v>
      </c>
      <c r="JE63" s="130">
        <v>-9.4117647058823533</v>
      </c>
      <c r="JF63" s="124">
        <v>86</v>
      </c>
      <c r="JG63" s="130">
        <v>30.303030303030297</v>
      </c>
      <c r="JH63" s="124">
        <v>83</v>
      </c>
      <c r="JI63" s="130">
        <v>-28.448275862068961</v>
      </c>
      <c r="JJ63" s="124">
        <v>111</v>
      </c>
      <c r="JK63" s="130">
        <v>68.181818181818187</v>
      </c>
      <c r="JL63" s="124">
        <v>98</v>
      </c>
      <c r="JM63" s="130">
        <v>22.500000000000007</v>
      </c>
      <c r="JN63" s="124">
        <v>60</v>
      </c>
      <c r="JO63" s="130">
        <v>-31.034482758620683</v>
      </c>
      <c r="JP63" s="125">
        <v>1115</v>
      </c>
      <c r="JQ63" s="130">
        <v>13.313008130081293</v>
      </c>
      <c r="JR63" s="124">
        <v>63</v>
      </c>
      <c r="JS63" s="130">
        <v>5.0000000000000044</v>
      </c>
      <c r="JT63" s="124">
        <v>85</v>
      </c>
      <c r="JU63" s="130">
        <v>11.842105263157897</v>
      </c>
      <c r="JV63" s="124">
        <v>96</v>
      </c>
      <c r="JW63" s="167">
        <v>-11.111111111111116</v>
      </c>
      <c r="JX63" s="172">
        <v>88</v>
      </c>
      <c r="JY63" s="167">
        <v>-15.384615384615385</v>
      </c>
      <c r="JZ63" s="172">
        <v>124</v>
      </c>
      <c r="KA63" s="130">
        <v>-3.125</v>
      </c>
      <c r="KB63" s="172">
        <v>72</v>
      </c>
      <c r="KC63" s="130">
        <v>-41.935483870967737</v>
      </c>
      <c r="KD63" s="172">
        <v>44</v>
      </c>
      <c r="KE63" s="130">
        <v>-42.857142857142861</v>
      </c>
      <c r="KF63" s="172">
        <v>122</v>
      </c>
      <c r="KG63" s="130">
        <v>41.86046511627908</v>
      </c>
      <c r="KH63" s="172">
        <v>93</v>
      </c>
      <c r="KI63" s="130">
        <v>12.048192771084331</v>
      </c>
      <c r="KJ63" s="172">
        <v>136</v>
      </c>
      <c r="KK63" s="130">
        <v>22.522522522522515</v>
      </c>
      <c r="KL63" s="172">
        <v>102</v>
      </c>
      <c r="KM63" s="130">
        <v>4.081632653061229</v>
      </c>
      <c r="KN63" s="172">
        <v>55</v>
      </c>
      <c r="KO63" s="130">
        <v>-8.3333333333333375</v>
      </c>
      <c r="KP63" s="125">
        <v>1080</v>
      </c>
      <c r="KQ63" s="130">
        <v>-3.1390134529147962</v>
      </c>
      <c r="KR63" s="172">
        <v>85</v>
      </c>
      <c r="KS63" s="130">
        <v>34.920634920634932</v>
      </c>
      <c r="KT63" s="172">
        <v>98</v>
      </c>
      <c r="KU63" s="130">
        <v>15.294117647058814</v>
      </c>
      <c r="KV63" s="172">
        <v>139</v>
      </c>
      <c r="KW63" s="130">
        <v>44.791666666666671</v>
      </c>
      <c r="KX63" s="172">
        <v>118</v>
      </c>
      <c r="KY63" s="130">
        <v>34.090909090909079</v>
      </c>
      <c r="KZ63" s="172">
        <v>129</v>
      </c>
      <c r="LA63" s="181">
        <v>4.0322580645161255</v>
      </c>
      <c r="LB63" s="185">
        <v>95</v>
      </c>
      <c r="LC63" s="181">
        <v>31.944444444444443</v>
      </c>
      <c r="LD63" s="185">
        <v>105</v>
      </c>
      <c r="LE63" s="181">
        <v>138.63636363636363</v>
      </c>
      <c r="LF63" s="185">
        <v>108</v>
      </c>
      <c r="LG63" s="181">
        <v>-11.475409836065575</v>
      </c>
      <c r="LH63" s="185">
        <v>115</v>
      </c>
      <c r="LI63" s="181">
        <v>23.655913978494624</v>
      </c>
      <c r="LJ63" s="185">
        <v>145</v>
      </c>
      <c r="LK63" s="181">
        <v>6.6176470588235281</v>
      </c>
      <c r="LL63" s="185">
        <v>111</v>
      </c>
      <c r="LM63" s="181">
        <v>8.8235294117646959</v>
      </c>
      <c r="LN63" s="185">
        <v>51</v>
      </c>
      <c r="LO63" s="181">
        <v>-7.2727272727272751</v>
      </c>
      <c r="LP63" s="121">
        <v>1299</v>
      </c>
      <c r="LQ63" s="130">
        <v>20.277777777777771</v>
      </c>
      <c r="LR63" s="185">
        <v>54</v>
      </c>
      <c r="LS63" s="130">
        <v>-36.470588235294123</v>
      </c>
      <c r="LT63" s="172">
        <v>97</v>
      </c>
      <c r="LU63" s="130">
        <v>-1.0204081632653073</v>
      </c>
      <c r="LV63" s="172">
        <v>96</v>
      </c>
      <c r="LW63" s="130">
        <v>-30.935251798561147</v>
      </c>
      <c r="LX63" s="172">
        <v>93</v>
      </c>
      <c r="LY63" s="130">
        <v>-21.1864406779661</v>
      </c>
      <c r="LZ63" s="172">
        <v>86</v>
      </c>
      <c r="MA63" s="130">
        <v>-33.333333333333336</v>
      </c>
      <c r="MB63" s="172">
        <v>60</v>
      </c>
      <c r="MC63" s="130">
        <v>-36.842105263157897</v>
      </c>
      <c r="MD63" s="172">
        <v>67</v>
      </c>
      <c r="ME63" s="130">
        <v>-36.190476190476197</v>
      </c>
      <c r="MF63" s="172">
        <v>101</v>
      </c>
      <c r="MG63" s="130">
        <v>-6.4814814814814774</v>
      </c>
      <c r="MH63" s="172">
        <v>143</v>
      </c>
      <c r="MI63" s="130">
        <v>24.347826086956516</v>
      </c>
      <c r="MJ63" s="172">
        <v>112</v>
      </c>
      <c r="MK63" s="130">
        <v>-22.758620689655174</v>
      </c>
      <c r="ML63" s="172">
        <v>83</v>
      </c>
      <c r="MM63" s="130">
        <v>-25.225225225225223</v>
      </c>
      <c r="MN63" s="172">
        <v>58</v>
      </c>
      <c r="MO63" s="130">
        <v>13.725490196078427</v>
      </c>
      <c r="MP63" s="121">
        <v>1050</v>
      </c>
      <c r="MQ63" s="130">
        <v>-19.168591224018471</v>
      </c>
      <c r="MR63" s="185">
        <v>60</v>
      </c>
      <c r="MS63" s="130">
        <v>11.111111111111116</v>
      </c>
      <c r="MT63" s="185">
        <v>46</v>
      </c>
      <c r="MU63" s="130">
        <v>-52.577319587628871</v>
      </c>
      <c r="MV63" s="172">
        <v>83</v>
      </c>
      <c r="MW63" s="130">
        <v>-13.541666666666663</v>
      </c>
      <c r="MX63" s="172">
        <v>116</v>
      </c>
      <c r="MY63" s="130">
        <v>24.731182795698924</v>
      </c>
      <c r="MZ63" s="172">
        <v>97</v>
      </c>
      <c r="NA63" s="130">
        <v>12.790697674418606</v>
      </c>
      <c r="NB63" s="172">
        <v>49</v>
      </c>
      <c r="NC63" s="130">
        <v>-18.333333333333336</v>
      </c>
      <c r="ND63" s="172">
        <v>93</v>
      </c>
      <c r="NE63" s="130">
        <v>38.805970149253731</v>
      </c>
      <c r="NF63" s="172">
        <v>72</v>
      </c>
      <c r="NG63" s="130">
        <v>-28.712871287128717</v>
      </c>
      <c r="NH63" s="172">
        <v>100</v>
      </c>
      <c r="NI63" s="130">
        <v>-30.069930069930074</v>
      </c>
      <c r="NJ63" s="172">
        <v>111</v>
      </c>
      <c r="NK63" s="130">
        <v>-0.89285714285713969</v>
      </c>
      <c r="NL63" s="172">
        <v>80</v>
      </c>
      <c r="NM63" s="130">
        <v>-3.6144578313253017</v>
      </c>
      <c r="NN63" s="171">
        <v>55</v>
      </c>
      <c r="NO63" s="130">
        <v>-5.1724137931034475</v>
      </c>
      <c r="NP63" s="121">
        <v>962</v>
      </c>
      <c r="NQ63" s="130">
        <v>-8.3809523809523778</v>
      </c>
      <c r="NR63" s="185">
        <v>80</v>
      </c>
      <c r="NS63" s="130">
        <v>33.333333333333329</v>
      </c>
      <c r="NT63" s="185">
        <v>68</v>
      </c>
      <c r="NU63" s="130">
        <v>47.826086956521728</v>
      </c>
      <c r="NV63" s="172">
        <v>97</v>
      </c>
      <c r="NW63" s="130">
        <v>16.867469879518083</v>
      </c>
      <c r="NX63" s="172">
        <v>84</v>
      </c>
      <c r="NY63" s="130">
        <v>-27.586206896551722</v>
      </c>
      <c r="NZ63" s="172">
        <v>62</v>
      </c>
      <c r="OA63" s="130">
        <v>-36.082474226804131</v>
      </c>
      <c r="OB63" s="172">
        <v>58</v>
      </c>
      <c r="OC63" s="130">
        <v>18.367346938775508</v>
      </c>
      <c r="OD63" s="172">
        <v>80</v>
      </c>
      <c r="OE63" s="130">
        <v>-13.978494623655912</v>
      </c>
      <c r="OF63" s="172">
        <v>75</v>
      </c>
      <c r="OG63" s="130">
        <v>4.1666666666666741</v>
      </c>
      <c r="OH63" s="172">
        <v>108</v>
      </c>
      <c r="OI63" s="130">
        <v>8.0000000000000071</v>
      </c>
      <c r="OJ63" s="172">
        <v>114</v>
      </c>
      <c r="OK63" s="130">
        <v>2.7027027027026973</v>
      </c>
      <c r="OL63" s="172">
        <v>93</v>
      </c>
      <c r="OM63" s="130">
        <v>16.250000000000007</v>
      </c>
      <c r="ON63" s="171">
        <v>93</v>
      </c>
      <c r="OO63" s="130">
        <v>69.090909090909093</v>
      </c>
      <c r="OP63" s="121">
        <v>1012</v>
      </c>
      <c r="OQ63" s="130">
        <v>5.1975051975051922</v>
      </c>
      <c r="OR63" s="185">
        <v>54</v>
      </c>
      <c r="OS63" s="130">
        <v>-32.499999999999993</v>
      </c>
      <c r="OT63" s="172">
        <v>80</v>
      </c>
      <c r="OU63" s="130">
        <v>17.647058823529417</v>
      </c>
      <c r="OV63" s="172">
        <v>13</v>
      </c>
      <c r="OW63" s="130">
        <v>-86.597938144329902</v>
      </c>
      <c r="OX63" s="172" t="s">
        <v>216</v>
      </c>
      <c r="OY63" s="130" t="s">
        <v>216</v>
      </c>
      <c r="OZ63" s="172" t="s">
        <v>216</v>
      </c>
      <c r="PA63" s="130" t="s">
        <v>216</v>
      </c>
      <c r="PB63" s="172">
        <v>10</v>
      </c>
      <c r="PC63" s="130">
        <v>-82.758620689655174</v>
      </c>
      <c r="PD63" s="172">
        <v>2</v>
      </c>
      <c r="PE63" s="130">
        <v>-97.5</v>
      </c>
      <c r="PF63" s="172">
        <v>13</v>
      </c>
      <c r="PG63" s="130">
        <v>-82.666666666666671</v>
      </c>
      <c r="PH63" s="172">
        <v>9</v>
      </c>
      <c r="PI63" s="130">
        <v>-91.666666666666657</v>
      </c>
      <c r="PJ63" s="172">
        <v>22</v>
      </c>
      <c r="PK63" s="130">
        <v>-80.701754385964918</v>
      </c>
      <c r="PL63" s="172">
        <v>11</v>
      </c>
      <c r="PM63" s="130">
        <v>-88.172043010752688</v>
      </c>
      <c r="PN63" s="172">
        <v>7</v>
      </c>
      <c r="PO63" s="130">
        <v>-92.473118279569889</v>
      </c>
      <c r="PP63" s="121">
        <v>221</v>
      </c>
      <c r="PQ63" s="130">
        <v>-78.16205533596839</v>
      </c>
      <c r="PR63" s="185">
        <v>8</v>
      </c>
      <c r="PS63" s="130">
        <v>-85.18518518518519</v>
      </c>
      <c r="PT63" s="172">
        <v>6</v>
      </c>
      <c r="PU63" s="130">
        <v>-92.5</v>
      </c>
      <c r="PV63" s="172">
        <v>17</v>
      </c>
      <c r="PW63" s="130">
        <v>30.76923076923077</v>
      </c>
      <c r="PX63" s="172">
        <v>11</v>
      </c>
      <c r="PY63" s="130" t="s">
        <v>216</v>
      </c>
      <c r="PZ63" s="172">
        <v>3</v>
      </c>
      <c r="QA63" s="130" t="s">
        <v>216</v>
      </c>
      <c r="QB63" s="172">
        <v>10</v>
      </c>
      <c r="QC63" s="130">
        <v>0</v>
      </c>
      <c r="QD63" s="172">
        <v>12</v>
      </c>
      <c r="QE63" s="130">
        <v>500</v>
      </c>
      <c r="QF63" s="172">
        <v>40</v>
      </c>
      <c r="QG63" s="130">
        <v>207.69230769230771</v>
      </c>
      <c r="QH63" s="172">
        <v>16</v>
      </c>
      <c r="QI63" s="130">
        <v>77.777777777777771</v>
      </c>
      <c r="QJ63" s="172">
        <v>16</v>
      </c>
      <c r="QK63" s="130">
        <v>-27.27272727272727</v>
      </c>
      <c r="QL63" s="172">
        <v>4</v>
      </c>
      <c r="QM63" s="130">
        <v>-63.636363636363633</v>
      </c>
      <c r="QN63" s="172">
        <v>16</v>
      </c>
      <c r="QO63" s="130">
        <v>128.57142857142856</v>
      </c>
      <c r="QP63" s="121">
        <v>159</v>
      </c>
      <c r="QQ63" s="130">
        <v>-28.054298642533936</v>
      </c>
      <c r="QR63" s="186">
        <v>6</v>
      </c>
      <c r="QS63" s="130">
        <v>-25</v>
      </c>
      <c r="QT63" s="171">
        <v>21</v>
      </c>
      <c r="QU63" s="130">
        <v>250</v>
      </c>
      <c r="QV63" s="171">
        <v>12</v>
      </c>
      <c r="QW63" s="130">
        <v>-29.411764705882348</v>
      </c>
      <c r="QX63" s="171">
        <v>18</v>
      </c>
      <c r="QY63" s="130">
        <v>63.636363636363647</v>
      </c>
      <c r="QZ63" s="171">
        <v>19</v>
      </c>
      <c r="RA63" s="130">
        <v>533.33333333333326</v>
      </c>
      <c r="RB63" s="171">
        <v>24</v>
      </c>
      <c r="RC63" s="130">
        <v>140</v>
      </c>
      <c r="RD63" s="171">
        <v>30</v>
      </c>
      <c r="RE63" s="130">
        <v>150</v>
      </c>
      <c r="RF63" s="171">
        <v>67</v>
      </c>
      <c r="RG63" s="130">
        <v>67.5</v>
      </c>
      <c r="RH63" s="171">
        <v>46</v>
      </c>
      <c r="RI63" s="130">
        <v>187.5</v>
      </c>
      <c r="RJ63" s="171">
        <v>76</v>
      </c>
      <c r="RK63" s="130">
        <v>375</v>
      </c>
      <c r="RL63" s="171">
        <v>78</v>
      </c>
      <c r="RM63" s="130">
        <v>1850</v>
      </c>
      <c r="RN63" s="171">
        <v>34</v>
      </c>
      <c r="RO63" s="130">
        <v>112.5</v>
      </c>
      <c r="RP63" s="121">
        <v>431</v>
      </c>
      <c r="RQ63" s="130">
        <v>171.06918238993711</v>
      </c>
      <c r="RR63" s="171">
        <v>41</v>
      </c>
      <c r="RS63" s="130">
        <v>583.33333333333326</v>
      </c>
      <c r="RT63" s="171">
        <v>54</v>
      </c>
      <c r="RU63" s="130">
        <v>157.14285714285717</v>
      </c>
      <c r="RV63" s="171">
        <v>64</v>
      </c>
      <c r="RW63" s="130">
        <v>433.33333333333331</v>
      </c>
      <c r="RX63" s="171">
        <v>18</v>
      </c>
      <c r="RY63" s="130">
        <v>0</v>
      </c>
      <c r="RZ63" s="171">
        <v>24</v>
      </c>
      <c r="SA63" s="130">
        <v>26.315789473684205</v>
      </c>
      <c r="SB63" s="171">
        <v>14</v>
      </c>
      <c r="SC63" s="130">
        <v>-41.666666666666664</v>
      </c>
      <c r="SD63" s="186">
        <v>20</v>
      </c>
      <c r="SE63" s="130">
        <v>-33.333333333333336</v>
      </c>
      <c r="SF63" s="186">
        <v>27</v>
      </c>
      <c r="SG63" s="130">
        <v>-59.701492537313428</v>
      </c>
      <c r="SH63" s="186">
        <v>26</v>
      </c>
      <c r="SI63" s="130">
        <v>-43.478260869565219</v>
      </c>
      <c r="SJ63" s="186">
        <v>34</v>
      </c>
      <c r="SK63" s="130">
        <v>-55.263157894736835</v>
      </c>
      <c r="SL63" s="186">
        <v>37</v>
      </c>
      <c r="SM63" s="130">
        <v>-52.564102564102569</v>
      </c>
      <c r="SN63" s="186">
        <v>27</v>
      </c>
      <c r="SO63" s="130">
        <v>-20.588235294117652</v>
      </c>
      <c r="SP63" s="121">
        <v>386</v>
      </c>
      <c r="SQ63" s="130">
        <v>-10.440835266821347</v>
      </c>
      <c r="SR63" s="186">
        <v>20</v>
      </c>
      <c r="SS63" s="130">
        <v>-51.219512195121951</v>
      </c>
      <c r="ST63" s="186">
        <v>22</v>
      </c>
      <c r="SU63" s="130">
        <v>-59.259259259259252</v>
      </c>
      <c r="SV63" s="186">
        <v>35</v>
      </c>
      <c r="SW63" s="130">
        <v>-45.3125</v>
      </c>
      <c r="SX63" s="186">
        <v>33</v>
      </c>
      <c r="SY63" s="130">
        <v>83.333333333333329</v>
      </c>
      <c r="SZ63" s="186">
        <v>31</v>
      </c>
      <c r="TA63" s="130">
        <v>29.166666666666675</v>
      </c>
      <c r="TB63" s="186">
        <v>33</v>
      </c>
      <c r="TC63" s="130">
        <v>135.71428571428572</v>
      </c>
      <c r="TD63" s="186">
        <v>46</v>
      </c>
      <c r="TE63" s="130">
        <v>129.99999999999997</v>
      </c>
      <c r="TF63" s="186">
        <v>43</v>
      </c>
      <c r="TG63" s="130">
        <v>59.259259259259252</v>
      </c>
      <c r="TH63" s="186">
        <v>54</v>
      </c>
      <c r="TI63" s="130">
        <v>107.69230769230771</v>
      </c>
      <c r="TJ63" s="186">
        <v>29</v>
      </c>
      <c r="TK63" s="130">
        <v>-14.705882352941179</v>
      </c>
      <c r="TL63" s="186">
        <v>41</v>
      </c>
      <c r="TM63" s="130">
        <v>10.810810810810811</v>
      </c>
      <c r="TN63" s="186">
        <v>17</v>
      </c>
      <c r="TO63" s="130">
        <v>-37.037037037037038</v>
      </c>
      <c r="TP63" s="121">
        <v>404</v>
      </c>
      <c r="TQ63" s="130">
        <v>4.663212435233155</v>
      </c>
      <c r="TR63" s="186">
        <v>12</v>
      </c>
      <c r="TS63" s="130">
        <v>-40</v>
      </c>
      <c r="TT63" s="186">
        <v>39</v>
      </c>
      <c r="TU63" s="130">
        <v>77.272727272727266</v>
      </c>
      <c r="TV63" s="186">
        <v>24</v>
      </c>
      <c r="TW63" s="130">
        <v>-31.428571428571427</v>
      </c>
      <c r="TX63" s="186">
        <v>61</v>
      </c>
      <c r="TY63" s="130">
        <f t="shared" si="43"/>
        <v>84.848484848484844</v>
      </c>
      <c r="TZ63" s="186">
        <v>37</v>
      </c>
      <c r="UA63" s="130">
        <f t="shared" si="44"/>
        <v>19.354838709677423</v>
      </c>
      <c r="UB63" s="186">
        <v>32</v>
      </c>
      <c r="UC63" s="130">
        <f t="shared" si="45"/>
        <v>-3.0303030303030276</v>
      </c>
      <c r="UD63" s="186">
        <v>43</v>
      </c>
      <c r="UE63" s="130">
        <v>-6.5217391304347778</v>
      </c>
      <c r="UF63" s="186">
        <v>52</v>
      </c>
      <c r="UG63" s="130">
        <v>20.930232558139529</v>
      </c>
      <c r="UH63" s="186">
        <v>44</v>
      </c>
      <c r="UI63" s="130">
        <v>-18.518518518518523</v>
      </c>
      <c r="UJ63" s="186">
        <v>44</v>
      </c>
      <c r="UK63" s="130">
        <v>51.724137931034477</v>
      </c>
      <c r="UL63" s="186">
        <v>38</v>
      </c>
      <c r="UM63" s="130">
        <v>-7.3170731707317032</v>
      </c>
      <c r="UN63" s="186">
        <v>33</v>
      </c>
      <c r="UO63" s="130">
        <v>94.117647058823522</v>
      </c>
      <c r="UP63" s="121">
        <f t="shared" si="30"/>
        <v>459</v>
      </c>
      <c r="UQ63" s="122">
        <f t="shared" si="31"/>
        <v>13.613861386138604</v>
      </c>
      <c r="UR63" s="186">
        <v>29</v>
      </c>
      <c r="US63" s="130">
        <v>141.66666666666666</v>
      </c>
      <c r="UT63" s="186">
        <v>25</v>
      </c>
      <c r="UU63" s="130">
        <v>-35.897435897435891</v>
      </c>
      <c r="UV63" s="186">
        <v>28</v>
      </c>
      <c r="UW63" s="130">
        <f t="shared" si="46"/>
        <v>16.666666666666675</v>
      </c>
      <c r="UX63" s="186"/>
      <c r="UY63" s="130"/>
      <c r="UZ63" s="186"/>
      <c r="VA63" s="130"/>
      <c r="VB63" s="186"/>
      <c r="VC63" s="130"/>
      <c r="VD63" s="186"/>
      <c r="VE63" s="130"/>
      <c r="VF63" s="186"/>
      <c r="VG63" s="130"/>
      <c r="VH63" s="186"/>
      <c r="VI63" s="130"/>
      <c r="VJ63" s="186"/>
      <c r="VK63" s="130"/>
      <c r="VL63" s="186"/>
      <c r="VM63" s="130"/>
      <c r="VN63" s="186"/>
      <c r="VO63" s="130"/>
      <c r="VP63" s="121">
        <f t="shared" si="33"/>
        <v>82</v>
      </c>
      <c r="VQ63" s="122">
        <f t="shared" si="34"/>
        <v>9.3333333333333268</v>
      </c>
    </row>
    <row r="64" spans="1:589">
      <c r="A64" s="83"/>
      <c r="B64" s="82"/>
      <c r="C64" s="106" t="s">
        <v>163</v>
      </c>
      <c r="D64" s="30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1">
        <v>0</v>
      </c>
      <c r="CJ64" s="21">
        <v>0</v>
      </c>
      <c r="CK64" s="21">
        <v>0</v>
      </c>
      <c r="CL64" s="21">
        <v>0</v>
      </c>
      <c r="CM64" s="21">
        <v>0</v>
      </c>
      <c r="CN64" s="21">
        <v>0</v>
      </c>
      <c r="CO64" s="21">
        <v>0</v>
      </c>
      <c r="CP64" s="21">
        <v>0</v>
      </c>
      <c r="CQ64" s="21">
        <v>0</v>
      </c>
      <c r="CR64" s="21">
        <v>0</v>
      </c>
      <c r="CS64" s="21">
        <v>0</v>
      </c>
      <c r="CT64" s="21">
        <v>0</v>
      </c>
      <c r="CU64" s="21">
        <v>0</v>
      </c>
      <c r="CV64" s="21">
        <v>0</v>
      </c>
      <c r="CW64" s="21">
        <v>0</v>
      </c>
      <c r="CX64" s="21">
        <v>0</v>
      </c>
      <c r="CY64" s="21">
        <v>0</v>
      </c>
      <c r="CZ64" s="21">
        <v>0</v>
      </c>
      <c r="DA64" s="21">
        <v>0</v>
      </c>
      <c r="DB64" s="21">
        <v>0</v>
      </c>
      <c r="DC64" s="21">
        <v>0</v>
      </c>
      <c r="DD64" s="21">
        <v>0</v>
      </c>
      <c r="DE64" s="21">
        <v>0</v>
      </c>
      <c r="DF64" s="21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0</v>
      </c>
      <c r="DW64" s="21"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v>0</v>
      </c>
      <c r="ED64" s="21">
        <v>0</v>
      </c>
      <c r="EE64" s="21">
        <v>0</v>
      </c>
      <c r="EF64" s="21">
        <v>0</v>
      </c>
      <c r="EG64" s="21">
        <v>0</v>
      </c>
      <c r="EH64" s="21">
        <v>0</v>
      </c>
      <c r="EI64" s="21"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v>0</v>
      </c>
      <c r="EP64" s="21">
        <v>0</v>
      </c>
      <c r="EQ64" s="21">
        <v>0</v>
      </c>
      <c r="ER64" s="21">
        <v>0</v>
      </c>
      <c r="ES64" s="21">
        <v>0</v>
      </c>
      <c r="ET64" s="21">
        <v>0</v>
      </c>
      <c r="EU64" s="21">
        <v>0</v>
      </c>
      <c r="EV64" s="21">
        <v>0</v>
      </c>
      <c r="EW64" s="21">
        <v>0</v>
      </c>
      <c r="EX64" s="21">
        <v>0</v>
      </c>
      <c r="EY64" s="21">
        <v>0</v>
      </c>
      <c r="EZ64" s="21">
        <v>0</v>
      </c>
      <c r="FA64" s="21">
        <v>0</v>
      </c>
      <c r="FB64" s="21">
        <v>0</v>
      </c>
      <c r="FC64" s="21">
        <v>0</v>
      </c>
      <c r="FD64" s="21">
        <v>0</v>
      </c>
      <c r="FE64" s="21">
        <v>0</v>
      </c>
      <c r="FF64" s="21">
        <v>0</v>
      </c>
      <c r="FG64" s="21">
        <v>0</v>
      </c>
      <c r="FH64" s="21">
        <v>0</v>
      </c>
      <c r="FI64" s="21">
        <v>0</v>
      </c>
      <c r="FJ64" s="21">
        <v>0</v>
      </c>
      <c r="FK64" s="21">
        <v>0</v>
      </c>
      <c r="FL64" s="21">
        <v>0</v>
      </c>
      <c r="FM64" s="21">
        <v>0</v>
      </c>
      <c r="FN64" s="21">
        <v>0</v>
      </c>
      <c r="FO64" s="21">
        <v>0</v>
      </c>
      <c r="FP64" s="21">
        <v>0</v>
      </c>
      <c r="FQ64" s="21">
        <v>0</v>
      </c>
      <c r="FR64" s="21">
        <v>0</v>
      </c>
      <c r="FS64" s="21">
        <v>0</v>
      </c>
      <c r="FT64" s="21">
        <v>0</v>
      </c>
      <c r="FU64" s="21">
        <v>0</v>
      </c>
      <c r="FV64" s="21">
        <v>0</v>
      </c>
      <c r="FW64" s="21">
        <v>0</v>
      </c>
      <c r="FX64" s="21">
        <v>0</v>
      </c>
      <c r="FY64" s="21">
        <v>0</v>
      </c>
      <c r="FZ64" s="21">
        <v>0</v>
      </c>
      <c r="GA64" s="21">
        <v>0</v>
      </c>
      <c r="GB64" s="21">
        <v>0</v>
      </c>
      <c r="GC64" s="21">
        <v>0</v>
      </c>
      <c r="GD64" s="21">
        <v>0</v>
      </c>
      <c r="GE64" s="21">
        <v>0</v>
      </c>
      <c r="GF64" s="21">
        <v>0</v>
      </c>
      <c r="GG64" s="21">
        <v>0</v>
      </c>
      <c r="GH64" s="21">
        <v>0</v>
      </c>
      <c r="GI64" s="21">
        <v>0</v>
      </c>
      <c r="GJ64" s="21">
        <v>0</v>
      </c>
      <c r="GK64" s="21">
        <v>0</v>
      </c>
      <c r="GL64" s="21">
        <v>0</v>
      </c>
      <c r="GM64" s="21">
        <v>0</v>
      </c>
      <c r="GN64" s="21">
        <v>0</v>
      </c>
      <c r="GO64" s="31">
        <v>3</v>
      </c>
      <c r="GP64" s="25">
        <v>1</v>
      </c>
      <c r="GQ64" s="56">
        <v>4</v>
      </c>
      <c r="GR64" s="54">
        <v>6</v>
      </c>
      <c r="GS64" s="24" t="s">
        <v>0</v>
      </c>
      <c r="GT64" s="67">
        <v>0</v>
      </c>
      <c r="GU64" s="15" t="s">
        <v>0</v>
      </c>
      <c r="GV64" s="67">
        <v>0</v>
      </c>
      <c r="GW64" s="15" t="s">
        <v>453</v>
      </c>
      <c r="GX64" s="67">
        <v>3</v>
      </c>
      <c r="GY64" s="15" t="s">
        <v>0</v>
      </c>
      <c r="GZ64" s="67">
        <v>0</v>
      </c>
      <c r="HA64" s="15" t="s">
        <v>0</v>
      </c>
      <c r="HB64" s="67">
        <v>6</v>
      </c>
      <c r="HC64" s="15" t="s">
        <v>0</v>
      </c>
      <c r="HD64" s="67">
        <v>0</v>
      </c>
      <c r="HE64" s="15" t="s">
        <v>0</v>
      </c>
      <c r="HF64" s="67">
        <v>4</v>
      </c>
      <c r="HG64" s="15" t="s">
        <v>0</v>
      </c>
      <c r="HH64" s="67">
        <v>4</v>
      </c>
      <c r="HI64" s="15" t="s">
        <v>0</v>
      </c>
      <c r="HJ64" s="67">
        <v>54</v>
      </c>
      <c r="HK64" s="15" t="s">
        <v>453</v>
      </c>
      <c r="HL64" s="67">
        <v>1</v>
      </c>
      <c r="HM64" s="15">
        <v>-66.666666666666671</v>
      </c>
      <c r="HN64" s="67">
        <v>4</v>
      </c>
      <c r="HO64" s="15">
        <v>300</v>
      </c>
      <c r="HP64" s="72">
        <v>82</v>
      </c>
      <c r="HQ64" s="24">
        <v>1950</v>
      </c>
      <c r="HR64" s="67">
        <v>7</v>
      </c>
      <c r="HS64" s="15">
        <v>16.666666666666675</v>
      </c>
      <c r="HT64" s="67">
        <v>3</v>
      </c>
      <c r="HU64" s="15" t="s">
        <v>0</v>
      </c>
      <c r="HV64" s="67">
        <v>3</v>
      </c>
      <c r="HW64" s="15" t="s">
        <v>0</v>
      </c>
      <c r="HX64" s="67">
        <v>9</v>
      </c>
      <c r="HY64" s="15" t="s">
        <v>0</v>
      </c>
      <c r="HZ64" s="67">
        <v>3</v>
      </c>
      <c r="IA64" s="15"/>
      <c r="IB64" s="67">
        <v>5</v>
      </c>
      <c r="IC64" s="15">
        <v>-16.666666666666664</v>
      </c>
      <c r="ID64" s="67">
        <v>3</v>
      </c>
      <c r="IE64" s="15" t="s">
        <v>0</v>
      </c>
      <c r="IF64" s="67">
        <v>3</v>
      </c>
      <c r="IG64" s="15">
        <v>-25</v>
      </c>
      <c r="IH64" s="67">
        <v>5</v>
      </c>
      <c r="II64" s="15">
        <v>25</v>
      </c>
      <c r="IJ64" s="67">
        <v>10</v>
      </c>
      <c r="IK64" s="15">
        <v>-81.481481481481495</v>
      </c>
      <c r="IL64" s="67">
        <v>12</v>
      </c>
      <c r="IM64" s="15">
        <v>1100</v>
      </c>
      <c r="IN64" s="67">
        <v>3</v>
      </c>
      <c r="IO64" s="15">
        <v>-25</v>
      </c>
      <c r="IP64" s="98">
        <v>66</v>
      </c>
      <c r="IQ64" s="15">
        <v>-19.512195121951216</v>
      </c>
      <c r="IR64" s="67">
        <v>0</v>
      </c>
      <c r="IS64" s="15">
        <v>-100</v>
      </c>
      <c r="IT64" s="67">
        <v>4</v>
      </c>
      <c r="IU64" s="15">
        <v>33.333333333333329</v>
      </c>
      <c r="IV64" s="124">
        <v>2</v>
      </c>
      <c r="IW64" s="130">
        <v>-33.333333333333336</v>
      </c>
      <c r="IX64" s="124">
        <v>1</v>
      </c>
      <c r="IY64" s="130">
        <v>-88.888888888888886</v>
      </c>
      <c r="IZ64" s="124">
        <v>2</v>
      </c>
      <c r="JA64" s="130">
        <v>-33.333333333333336</v>
      </c>
      <c r="JB64" s="124">
        <v>11</v>
      </c>
      <c r="JC64" s="130">
        <v>120.00000000000001</v>
      </c>
      <c r="JD64" s="124">
        <v>13</v>
      </c>
      <c r="JE64" s="130">
        <v>333.33333333333331</v>
      </c>
      <c r="JF64" s="124">
        <v>23</v>
      </c>
      <c r="JG64" s="130">
        <v>666.66666666666674</v>
      </c>
      <c r="JH64" s="124">
        <v>5</v>
      </c>
      <c r="JI64" s="130">
        <v>0</v>
      </c>
      <c r="JJ64" s="124">
        <v>24</v>
      </c>
      <c r="JK64" s="130">
        <v>140</v>
      </c>
      <c r="JL64" s="124">
        <v>0</v>
      </c>
      <c r="JM64" s="130">
        <v>-100</v>
      </c>
      <c r="JN64" s="124">
        <v>0</v>
      </c>
      <c r="JO64" s="130">
        <v>-100</v>
      </c>
      <c r="JP64" s="125">
        <v>85</v>
      </c>
      <c r="JQ64" s="130">
        <v>28.787878787878785</v>
      </c>
      <c r="JR64" s="124">
        <v>3</v>
      </c>
      <c r="JS64" s="130" t="s">
        <v>216</v>
      </c>
      <c r="JT64" s="124">
        <v>5</v>
      </c>
      <c r="JU64" s="130">
        <v>25</v>
      </c>
      <c r="JV64" s="124">
        <v>1</v>
      </c>
      <c r="JW64" s="167">
        <v>-50</v>
      </c>
      <c r="JX64" s="172">
        <v>16</v>
      </c>
      <c r="JY64" s="167">
        <v>1500</v>
      </c>
      <c r="JZ64" s="172">
        <v>6</v>
      </c>
      <c r="KA64" s="130">
        <v>200</v>
      </c>
      <c r="KB64" s="172">
        <v>6</v>
      </c>
      <c r="KC64" s="130">
        <v>-45.45454545454546</v>
      </c>
      <c r="KD64" s="172">
        <v>3</v>
      </c>
      <c r="KE64" s="130">
        <v>-76.92307692307692</v>
      </c>
      <c r="KF64" s="172">
        <v>1</v>
      </c>
      <c r="KG64" s="130">
        <v>-95.652173913043484</v>
      </c>
      <c r="KH64" s="172">
        <v>2</v>
      </c>
      <c r="KI64" s="130">
        <v>-60</v>
      </c>
      <c r="KJ64" s="172">
        <v>2</v>
      </c>
      <c r="KK64" s="130">
        <v>-91.666666666666657</v>
      </c>
      <c r="KL64" s="172">
        <v>1</v>
      </c>
      <c r="KM64" s="130" t="s">
        <v>603</v>
      </c>
      <c r="KN64" s="172">
        <v>2</v>
      </c>
      <c r="KO64" s="130" t="s">
        <v>216</v>
      </c>
      <c r="KP64" s="125">
        <v>48</v>
      </c>
      <c r="KQ64" s="130">
        <v>-43.529411764705884</v>
      </c>
      <c r="KR64" s="172">
        <v>2</v>
      </c>
      <c r="KS64" s="130">
        <v>-33.333333333333336</v>
      </c>
      <c r="KT64" s="172">
        <v>0</v>
      </c>
      <c r="KU64" s="130">
        <v>-100</v>
      </c>
      <c r="KV64" s="172">
        <v>15</v>
      </c>
      <c r="KW64" s="130">
        <v>1400</v>
      </c>
      <c r="KX64" s="172">
        <v>18</v>
      </c>
      <c r="KY64" s="130">
        <v>12.5</v>
      </c>
      <c r="KZ64" s="172">
        <v>6</v>
      </c>
      <c r="LA64" s="181">
        <v>0</v>
      </c>
      <c r="LB64" s="185">
        <v>6</v>
      </c>
      <c r="LC64" s="181">
        <v>0</v>
      </c>
      <c r="LD64" s="185" t="s">
        <v>623</v>
      </c>
      <c r="LE64" s="181" t="s">
        <v>623</v>
      </c>
      <c r="LF64" s="185">
        <v>3</v>
      </c>
      <c r="LG64" s="181">
        <v>200</v>
      </c>
      <c r="LH64" s="185">
        <v>10</v>
      </c>
      <c r="LI64" s="181">
        <v>400</v>
      </c>
      <c r="LJ64" s="185">
        <v>8</v>
      </c>
      <c r="LK64" s="181">
        <v>300</v>
      </c>
      <c r="LL64" s="185">
        <v>9</v>
      </c>
      <c r="LM64" s="181">
        <v>800</v>
      </c>
      <c r="LN64" s="185">
        <v>2</v>
      </c>
      <c r="LO64" s="181">
        <v>0</v>
      </c>
      <c r="LP64" s="121">
        <v>79</v>
      </c>
      <c r="LQ64" s="130">
        <v>64.583333333333329</v>
      </c>
      <c r="LR64" s="185">
        <v>1</v>
      </c>
      <c r="LS64" s="130">
        <v>-50</v>
      </c>
      <c r="LT64" s="172">
        <v>1</v>
      </c>
      <c r="LU64" s="130" t="s">
        <v>216</v>
      </c>
      <c r="LV64" s="172">
        <v>2</v>
      </c>
      <c r="LW64" s="130">
        <v>-86.666666666666671</v>
      </c>
      <c r="LX64" s="172">
        <v>6</v>
      </c>
      <c r="LY64" s="130">
        <v>-66.666666666666671</v>
      </c>
      <c r="LZ64" s="172">
        <v>2</v>
      </c>
      <c r="MA64" s="130">
        <v>-66.666666666666671</v>
      </c>
      <c r="MB64" s="172">
        <v>4</v>
      </c>
      <c r="MC64" s="130">
        <v>-33.333333333333336</v>
      </c>
      <c r="MD64" s="172">
        <v>10</v>
      </c>
      <c r="ME64" s="130" t="s">
        <v>216</v>
      </c>
      <c r="MF64" s="172">
        <v>22</v>
      </c>
      <c r="MG64" s="130">
        <v>633.33333333333326</v>
      </c>
      <c r="MH64" s="172">
        <v>9</v>
      </c>
      <c r="MI64" s="130">
        <v>-9.9999999999999982</v>
      </c>
      <c r="MJ64" s="172">
        <v>1</v>
      </c>
      <c r="MK64" s="130">
        <v>-87.5</v>
      </c>
      <c r="ML64" s="172">
        <v>2</v>
      </c>
      <c r="MM64" s="130">
        <v>-77.777777777777786</v>
      </c>
      <c r="MN64" s="172">
        <v>3</v>
      </c>
      <c r="MO64" s="130">
        <v>50</v>
      </c>
      <c r="MP64" s="121">
        <v>63</v>
      </c>
      <c r="MQ64" s="130">
        <v>-20.253164556962023</v>
      </c>
      <c r="MR64" s="185">
        <v>2</v>
      </c>
      <c r="MS64" s="130">
        <v>100</v>
      </c>
      <c r="MT64" s="185">
        <v>3</v>
      </c>
      <c r="MU64" s="130">
        <v>200</v>
      </c>
      <c r="MV64" s="172">
        <v>12</v>
      </c>
      <c r="MW64" s="130">
        <v>500</v>
      </c>
      <c r="MX64" s="172">
        <v>3</v>
      </c>
      <c r="MY64" s="130">
        <v>-50</v>
      </c>
      <c r="MZ64" s="172">
        <v>7</v>
      </c>
      <c r="NA64" s="130">
        <v>250</v>
      </c>
      <c r="NB64" s="172">
        <v>1</v>
      </c>
      <c r="NC64" s="130">
        <v>-75</v>
      </c>
      <c r="ND64" s="172">
        <v>1</v>
      </c>
      <c r="NE64" s="130">
        <v>-90</v>
      </c>
      <c r="NF64" s="172" t="s">
        <v>216</v>
      </c>
      <c r="NG64" s="130" t="s">
        <v>216</v>
      </c>
      <c r="NH64" s="172">
        <v>5</v>
      </c>
      <c r="NI64" s="130">
        <v>-44.444444444444443</v>
      </c>
      <c r="NJ64" s="172">
        <v>7</v>
      </c>
      <c r="NK64" s="130">
        <v>600</v>
      </c>
      <c r="NL64" s="172">
        <v>8</v>
      </c>
      <c r="NM64" s="130">
        <v>300</v>
      </c>
      <c r="NN64" s="171">
        <v>1</v>
      </c>
      <c r="NO64" s="130">
        <v>-66.666666666666671</v>
      </c>
      <c r="NP64" s="121">
        <v>50</v>
      </c>
      <c r="NQ64" s="130">
        <v>-20.63492063492064</v>
      </c>
      <c r="NR64" s="185" t="s">
        <v>216</v>
      </c>
      <c r="NS64" s="130" t="s">
        <v>216</v>
      </c>
      <c r="NT64" s="185">
        <v>1</v>
      </c>
      <c r="NU64" s="130">
        <v>-66.666666666666671</v>
      </c>
      <c r="NV64" s="172">
        <v>2</v>
      </c>
      <c r="NW64" s="130">
        <v>-83.333333333333343</v>
      </c>
      <c r="NX64" s="172">
        <v>1</v>
      </c>
      <c r="NY64" s="130">
        <v>-66.666666666666671</v>
      </c>
      <c r="NZ64" s="172">
        <v>3</v>
      </c>
      <c r="OA64" s="130">
        <v>-57.142857142857139</v>
      </c>
      <c r="OB64" s="172">
        <v>3</v>
      </c>
      <c r="OC64" s="130">
        <v>200</v>
      </c>
      <c r="OD64" s="172">
        <v>10</v>
      </c>
      <c r="OE64" s="130">
        <v>900</v>
      </c>
      <c r="OF64" s="172">
        <v>26</v>
      </c>
      <c r="OG64" s="130" t="s">
        <v>216</v>
      </c>
      <c r="OH64" s="172" t="s">
        <v>216</v>
      </c>
      <c r="OI64" s="130" t="s">
        <v>216</v>
      </c>
      <c r="OJ64" s="172">
        <v>7</v>
      </c>
      <c r="OK64" s="130">
        <v>0</v>
      </c>
      <c r="OL64" s="172">
        <v>2</v>
      </c>
      <c r="OM64" s="130">
        <v>-75</v>
      </c>
      <c r="ON64" s="171">
        <v>1</v>
      </c>
      <c r="OO64" s="130">
        <v>0</v>
      </c>
      <c r="OP64" s="121">
        <v>56</v>
      </c>
      <c r="OQ64" s="130">
        <v>12.000000000000011</v>
      </c>
      <c r="OR64" s="185">
        <v>1</v>
      </c>
      <c r="OS64" s="130" t="s">
        <v>216</v>
      </c>
      <c r="OT64" s="172">
        <v>12</v>
      </c>
      <c r="OU64" s="130">
        <v>1100</v>
      </c>
      <c r="OV64" s="172" t="s">
        <v>216</v>
      </c>
      <c r="OW64" s="130" t="s">
        <v>216</v>
      </c>
      <c r="OX64" s="172" t="s">
        <v>216</v>
      </c>
      <c r="OY64" s="130" t="s">
        <v>216</v>
      </c>
      <c r="OZ64" s="172">
        <v>2</v>
      </c>
      <c r="PA64" s="130">
        <v>-33.333333333333336</v>
      </c>
      <c r="PB64" s="172" t="s">
        <v>216</v>
      </c>
      <c r="PC64" s="130" t="s">
        <v>216</v>
      </c>
      <c r="PD64" s="172" t="s">
        <v>216</v>
      </c>
      <c r="PE64" s="130" t="s">
        <v>216</v>
      </c>
      <c r="PF64" s="172" t="s">
        <v>216</v>
      </c>
      <c r="PG64" s="130" t="s">
        <v>216</v>
      </c>
      <c r="PH64" s="172" t="s">
        <v>216</v>
      </c>
      <c r="PI64" s="130" t="s">
        <v>216</v>
      </c>
      <c r="PJ64" s="172">
        <v>6</v>
      </c>
      <c r="PK64" s="130">
        <v>-14.28571428571429</v>
      </c>
      <c r="PL64" s="172">
        <v>2</v>
      </c>
      <c r="PM64" s="130">
        <v>0</v>
      </c>
      <c r="PN64" s="172" t="s">
        <v>216</v>
      </c>
      <c r="PO64" s="130" t="s">
        <v>216</v>
      </c>
      <c r="PP64" s="121">
        <v>23</v>
      </c>
      <c r="PQ64" s="130">
        <v>-58.928571428571431</v>
      </c>
      <c r="PR64" s="185" t="s">
        <v>216</v>
      </c>
      <c r="PS64" s="130" t="s">
        <v>216</v>
      </c>
      <c r="PT64" s="172">
        <v>2</v>
      </c>
      <c r="PU64" s="130">
        <v>-83.333333333333343</v>
      </c>
      <c r="PV64" s="172" t="s">
        <v>216</v>
      </c>
      <c r="PW64" s="130" t="s">
        <v>216</v>
      </c>
      <c r="PX64" s="172" t="s">
        <v>216</v>
      </c>
      <c r="PY64" s="130" t="s">
        <v>216</v>
      </c>
      <c r="PZ64" s="172" t="s">
        <v>216</v>
      </c>
      <c r="QA64" s="130" t="s">
        <v>216</v>
      </c>
      <c r="QB64" s="172" t="s">
        <v>216</v>
      </c>
      <c r="QC64" s="130" t="s">
        <v>216</v>
      </c>
      <c r="QD64" s="172" t="s">
        <v>216</v>
      </c>
      <c r="QE64" s="130" t="s">
        <v>216</v>
      </c>
      <c r="QF64" s="172">
        <v>1</v>
      </c>
      <c r="QG64" s="130" t="s">
        <v>216</v>
      </c>
      <c r="QH64" s="172">
        <v>2</v>
      </c>
      <c r="QI64" s="130" t="s">
        <v>216</v>
      </c>
      <c r="QJ64" s="172">
        <v>0</v>
      </c>
      <c r="QK64" s="130">
        <v>-100</v>
      </c>
      <c r="QL64" s="172" t="s">
        <v>216</v>
      </c>
      <c r="QM64" s="130" t="s">
        <v>216</v>
      </c>
      <c r="QN64" s="172" t="s">
        <v>216</v>
      </c>
      <c r="QO64" s="130" t="s">
        <v>216</v>
      </c>
      <c r="QP64" s="121">
        <v>5</v>
      </c>
      <c r="QQ64" s="130">
        <v>-78.260869565217391</v>
      </c>
      <c r="QR64" s="186" t="s">
        <v>764</v>
      </c>
      <c r="QS64" s="130" t="s">
        <v>216</v>
      </c>
      <c r="QT64" s="171">
        <v>2</v>
      </c>
      <c r="QU64" s="130">
        <v>0</v>
      </c>
      <c r="QV64" s="171" t="s">
        <v>764</v>
      </c>
      <c r="QW64" s="130" t="s">
        <v>216</v>
      </c>
      <c r="QX64" s="171" t="s">
        <v>764</v>
      </c>
      <c r="QY64" s="130" t="s">
        <v>216</v>
      </c>
      <c r="QZ64" s="171" t="s">
        <v>764</v>
      </c>
      <c r="RA64" s="130" t="s">
        <v>216</v>
      </c>
      <c r="RB64" s="171" t="s">
        <v>764</v>
      </c>
      <c r="RC64" s="130" t="s">
        <v>216</v>
      </c>
      <c r="RD64" s="171">
        <v>4</v>
      </c>
      <c r="RE64" s="130" t="s">
        <v>216</v>
      </c>
      <c r="RF64" s="171">
        <v>3</v>
      </c>
      <c r="RG64" s="130">
        <v>200</v>
      </c>
      <c r="RH64" s="171">
        <v>4</v>
      </c>
      <c r="RI64" s="130">
        <v>100</v>
      </c>
      <c r="RJ64" s="171">
        <v>2</v>
      </c>
      <c r="RK64" s="130" t="s">
        <v>216</v>
      </c>
      <c r="RL64" s="171" t="s">
        <v>764</v>
      </c>
      <c r="RM64" s="130" t="s">
        <v>216</v>
      </c>
      <c r="RN64" s="171" t="s">
        <v>764</v>
      </c>
      <c r="RO64" s="130" t="s">
        <v>216</v>
      </c>
      <c r="RP64" s="121">
        <v>15</v>
      </c>
      <c r="RQ64" s="130">
        <v>200</v>
      </c>
      <c r="RR64" s="171">
        <v>1</v>
      </c>
      <c r="RS64" s="130" t="s">
        <v>216</v>
      </c>
      <c r="RT64" s="171">
        <v>5</v>
      </c>
      <c r="RU64" s="130">
        <v>150</v>
      </c>
      <c r="RV64" s="171" t="s">
        <v>764</v>
      </c>
      <c r="RW64" s="130" t="s">
        <v>216</v>
      </c>
      <c r="RX64" s="171">
        <v>1</v>
      </c>
      <c r="RY64" s="130" t="s">
        <v>216</v>
      </c>
      <c r="RZ64" s="171">
        <v>2</v>
      </c>
      <c r="SA64" s="130" t="s">
        <v>216</v>
      </c>
      <c r="SB64" s="171">
        <v>1</v>
      </c>
      <c r="SC64" s="130" t="s">
        <v>216</v>
      </c>
      <c r="SD64" s="186">
        <v>8</v>
      </c>
      <c r="SE64" s="130">
        <v>100</v>
      </c>
      <c r="SF64" s="186">
        <v>5</v>
      </c>
      <c r="SG64" s="130">
        <v>66.666666666666671</v>
      </c>
      <c r="SH64" s="186">
        <v>10</v>
      </c>
      <c r="SI64" s="130">
        <v>150</v>
      </c>
      <c r="SJ64" s="186">
        <v>2</v>
      </c>
      <c r="SK64" s="130">
        <v>0</v>
      </c>
      <c r="SL64" s="186">
        <v>3</v>
      </c>
      <c r="SM64" s="130" t="s">
        <v>216</v>
      </c>
      <c r="SN64" s="186">
        <v>1</v>
      </c>
      <c r="SO64" s="130" t="s">
        <v>216</v>
      </c>
      <c r="SP64" s="121">
        <v>39</v>
      </c>
      <c r="SQ64" s="130">
        <v>160</v>
      </c>
      <c r="SR64" s="186">
        <v>2</v>
      </c>
      <c r="SS64" s="130">
        <v>100</v>
      </c>
      <c r="ST64" s="186">
        <v>2</v>
      </c>
      <c r="SU64" s="130">
        <v>-60</v>
      </c>
      <c r="SV64" s="186">
        <v>2</v>
      </c>
      <c r="SW64" s="130" t="s">
        <v>216</v>
      </c>
      <c r="SX64" s="186">
        <v>2</v>
      </c>
      <c r="SY64" s="130">
        <v>100</v>
      </c>
      <c r="SZ64" s="186">
        <v>1</v>
      </c>
      <c r="TA64" s="130">
        <v>-50</v>
      </c>
      <c r="TB64" s="186">
        <v>7</v>
      </c>
      <c r="TC64" s="130">
        <v>600</v>
      </c>
      <c r="TD64" s="186">
        <v>3</v>
      </c>
      <c r="TE64" s="130">
        <v>-62.5</v>
      </c>
      <c r="TF64" s="186">
        <v>3</v>
      </c>
      <c r="TG64" s="130">
        <v>-40</v>
      </c>
      <c r="TH64" s="186">
        <v>5</v>
      </c>
      <c r="TI64" s="130">
        <v>-50</v>
      </c>
      <c r="TJ64" s="186">
        <v>5</v>
      </c>
      <c r="TK64" s="130">
        <v>150</v>
      </c>
      <c r="TL64" s="186">
        <v>2</v>
      </c>
      <c r="TM64" s="130">
        <v>-33.333333333333336</v>
      </c>
      <c r="TN64" s="186">
        <v>4</v>
      </c>
      <c r="TO64" s="130">
        <v>300</v>
      </c>
      <c r="TP64" s="121">
        <v>38</v>
      </c>
      <c r="TQ64" s="130">
        <v>-2.5641025641025661</v>
      </c>
      <c r="TR64" s="186">
        <v>3</v>
      </c>
      <c r="TS64" s="130">
        <v>50</v>
      </c>
      <c r="TT64" s="186">
        <v>2</v>
      </c>
      <c r="TU64" s="130">
        <v>0</v>
      </c>
      <c r="TV64" s="186">
        <v>4</v>
      </c>
      <c r="TW64" s="130">
        <v>100</v>
      </c>
      <c r="TX64" s="186">
        <v>1</v>
      </c>
      <c r="TY64" s="130">
        <f t="shared" si="43"/>
        <v>-50</v>
      </c>
      <c r="TZ64" s="186" t="s">
        <v>764</v>
      </c>
      <c r="UA64" s="130" t="str">
        <f t="shared" si="44"/>
        <v>-</v>
      </c>
      <c r="UB64" s="186">
        <v>6</v>
      </c>
      <c r="UC64" s="130">
        <f t="shared" si="45"/>
        <v>-14.28571428571429</v>
      </c>
      <c r="UD64" s="186">
        <v>11</v>
      </c>
      <c r="UE64" s="130">
        <v>266.66666666666663</v>
      </c>
      <c r="UF64" s="186">
        <v>3</v>
      </c>
      <c r="UG64" s="130">
        <v>0</v>
      </c>
      <c r="UH64" s="186">
        <v>12</v>
      </c>
      <c r="UI64" s="130">
        <v>140</v>
      </c>
      <c r="UJ64" s="186">
        <v>4</v>
      </c>
      <c r="UK64" s="130">
        <v>-19.999999999999996</v>
      </c>
      <c r="UL64" s="186">
        <v>4</v>
      </c>
      <c r="UM64" s="130">
        <v>100</v>
      </c>
      <c r="UN64" s="186">
        <v>1</v>
      </c>
      <c r="UO64" s="130">
        <v>-75</v>
      </c>
      <c r="UP64" s="121">
        <f t="shared" si="30"/>
        <v>51</v>
      </c>
      <c r="UQ64" s="122">
        <f t="shared" si="31"/>
        <v>34.210526315789465</v>
      </c>
      <c r="UR64" s="186">
        <v>6</v>
      </c>
      <c r="US64" s="130">
        <v>100</v>
      </c>
      <c r="UT64" s="186">
        <v>6</v>
      </c>
      <c r="UU64" s="130">
        <v>200</v>
      </c>
      <c r="UV64" s="186">
        <v>4</v>
      </c>
      <c r="UW64" s="130">
        <f t="shared" si="46"/>
        <v>0</v>
      </c>
      <c r="UX64" s="186"/>
      <c r="UY64" s="130"/>
      <c r="UZ64" s="186"/>
      <c r="VA64" s="130"/>
      <c r="VB64" s="186"/>
      <c r="VC64" s="130"/>
      <c r="VD64" s="186"/>
      <c r="VE64" s="130"/>
      <c r="VF64" s="186"/>
      <c r="VG64" s="130"/>
      <c r="VH64" s="186"/>
      <c r="VI64" s="130"/>
      <c r="VJ64" s="186"/>
      <c r="VK64" s="130"/>
      <c r="VL64" s="186"/>
      <c r="VM64" s="130"/>
      <c r="VN64" s="186"/>
      <c r="VO64" s="130"/>
      <c r="VP64" s="121">
        <f t="shared" si="33"/>
        <v>16</v>
      </c>
      <c r="VQ64" s="122">
        <f t="shared" si="34"/>
        <v>77.777777777777771</v>
      </c>
    </row>
    <row r="65" spans="1:589" s="26" customFormat="1">
      <c r="A65" s="83"/>
      <c r="B65" s="82"/>
      <c r="C65" s="104" t="s">
        <v>162</v>
      </c>
      <c r="D65" s="90">
        <v>0</v>
      </c>
      <c r="E65" s="20">
        <v>1006</v>
      </c>
      <c r="F65" s="20">
        <v>837</v>
      </c>
      <c r="G65" s="20">
        <v>944</v>
      </c>
      <c r="H65" s="20">
        <v>1998</v>
      </c>
      <c r="I65" s="20">
        <v>1905</v>
      </c>
      <c r="J65" s="20">
        <v>1471</v>
      </c>
      <c r="K65" s="20">
        <v>1640</v>
      </c>
      <c r="L65" s="20">
        <v>1997</v>
      </c>
      <c r="M65" s="20">
        <v>2179</v>
      </c>
      <c r="N65" s="20">
        <v>2607</v>
      </c>
      <c r="O65" s="20">
        <v>5024</v>
      </c>
      <c r="P65" s="20">
        <v>2736</v>
      </c>
      <c r="Q65" s="20">
        <v>2570</v>
      </c>
      <c r="R65" s="21">
        <v>163</v>
      </c>
      <c r="S65" s="21">
        <v>314</v>
      </c>
      <c r="T65" s="21">
        <v>143</v>
      </c>
      <c r="U65" s="21">
        <v>116</v>
      </c>
      <c r="V65" s="21">
        <v>273</v>
      </c>
      <c r="W65" s="21">
        <v>195</v>
      </c>
      <c r="X65" s="21">
        <v>190</v>
      </c>
      <c r="Y65" s="21">
        <v>255</v>
      </c>
      <c r="Z65" s="21">
        <v>208</v>
      </c>
      <c r="AA65" s="21">
        <v>256</v>
      </c>
      <c r="AB65" s="21">
        <v>303</v>
      </c>
      <c r="AC65" s="21">
        <v>241</v>
      </c>
      <c r="AD65" s="20">
        <v>2657</v>
      </c>
      <c r="AE65" s="21">
        <v>263</v>
      </c>
      <c r="AF65" s="21">
        <v>184</v>
      </c>
      <c r="AG65" s="21">
        <v>241</v>
      </c>
      <c r="AH65" s="21">
        <v>419</v>
      </c>
      <c r="AI65" s="21">
        <v>307</v>
      </c>
      <c r="AJ65" s="21">
        <v>226</v>
      </c>
      <c r="AK65" s="21">
        <v>170</v>
      </c>
      <c r="AL65" s="21">
        <v>285</v>
      </c>
      <c r="AM65" s="21">
        <v>257</v>
      </c>
      <c r="AN65" s="21">
        <v>295</v>
      </c>
      <c r="AO65" s="21">
        <v>211</v>
      </c>
      <c r="AP65" s="21">
        <v>223</v>
      </c>
      <c r="AQ65" s="20">
        <v>3081</v>
      </c>
      <c r="AR65" s="21">
        <v>529</v>
      </c>
      <c r="AS65" s="21">
        <v>261</v>
      </c>
      <c r="AT65" s="21">
        <v>437</v>
      </c>
      <c r="AU65" s="21">
        <v>267</v>
      </c>
      <c r="AV65" s="21">
        <v>313</v>
      </c>
      <c r="AW65" s="21">
        <v>233</v>
      </c>
      <c r="AX65" s="21">
        <v>325</v>
      </c>
      <c r="AY65" s="21">
        <v>128</v>
      </c>
      <c r="AZ65" s="21">
        <v>147</v>
      </c>
      <c r="BA65" s="21">
        <v>164</v>
      </c>
      <c r="BB65" s="21">
        <v>221</v>
      </c>
      <c r="BC65" s="21">
        <v>204</v>
      </c>
      <c r="BD65" s="20">
        <v>3229</v>
      </c>
      <c r="BE65" s="21">
        <v>102</v>
      </c>
      <c r="BF65" s="21">
        <v>175</v>
      </c>
      <c r="BG65" s="21">
        <v>167</v>
      </c>
      <c r="BH65" s="21">
        <v>278</v>
      </c>
      <c r="BI65" s="21">
        <v>263</v>
      </c>
      <c r="BJ65" s="21">
        <v>266</v>
      </c>
      <c r="BK65" s="21">
        <v>111</v>
      </c>
      <c r="BL65" s="21">
        <v>155</v>
      </c>
      <c r="BM65" s="21">
        <v>173</v>
      </c>
      <c r="BN65" s="21">
        <v>155</v>
      </c>
      <c r="BO65" s="21">
        <v>130</v>
      </c>
      <c r="BP65" s="21">
        <v>134</v>
      </c>
      <c r="BQ65" s="20">
        <v>2109</v>
      </c>
      <c r="BR65" s="21">
        <v>159</v>
      </c>
      <c r="BS65" s="21">
        <v>177</v>
      </c>
      <c r="BT65" s="21">
        <v>210</v>
      </c>
      <c r="BU65" s="21">
        <v>253</v>
      </c>
      <c r="BV65" s="21">
        <v>185</v>
      </c>
      <c r="BW65" s="21">
        <v>257</v>
      </c>
      <c r="BX65" s="21">
        <v>272</v>
      </c>
      <c r="BY65" s="21">
        <v>251</v>
      </c>
      <c r="BZ65" s="21">
        <v>266</v>
      </c>
      <c r="CA65" s="21">
        <v>328</v>
      </c>
      <c r="CB65" s="21">
        <v>148</v>
      </c>
      <c r="CC65" s="21">
        <v>157</v>
      </c>
      <c r="CD65" s="20">
        <v>2663</v>
      </c>
      <c r="CE65" s="21">
        <v>231</v>
      </c>
      <c r="CF65" s="21">
        <v>129</v>
      </c>
      <c r="CG65" s="21">
        <v>238</v>
      </c>
      <c r="CH65" s="21">
        <v>132</v>
      </c>
      <c r="CI65" s="21">
        <v>203</v>
      </c>
      <c r="CJ65" s="21">
        <v>170</v>
      </c>
      <c r="CK65" s="21">
        <v>201</v>
      </c>
      <c r="CL65" s="21">
        <v>164</v>
      </c>
      <c r="CM65" s="21">
        <v>213</v>
      </c>
      <c r="CN65" s="21">
        <v>368</v>
      </c>
      <c r="CO65" s="21">
        <v>208</v>
      </c>
      <c r="CP65" s="21">
        <v>189</v>
      </c>
      <c r="CQ65" s="20">
        <v>2446</v>
      </c>
      <c r="CR65" s="21">
        <v>210</v>
      </c>
      <c r="CS65" s="21">
        <v>173</v>
      </c>
      <c r="CT65" s="21">
        <v>233</v>
      </c>
      <c r="CU65" s="21">
        <v>200</v>
      </c>
      <c r="CV65" s="21">
        <v>246</v>
      </c>
      <c r="CW65" s="21">
        <v>298</v>
      </c>
      <c r="CX65" s="21">
        <v>223</v>
      </c>
      <c r="CY65" s="21">
        <v>170</v>
      </c>
      <c r="CZ65" s="21">
        <v>207</v>
      </c>
      <c r="DA65" s="21">
        <v>193</v>
      </c>
      <c r="DB65" s="21">
        <v>163</v>
      </c>
      <c r="DC65" s="21">
        <v>317</v>
      </c>
      <c r="DD65" s="20">
        <v>2633</v>
      </c>
      <c r="DE65" s="21">
        <v>138</v>
      </c>
      <c r="DF65" s="21">
        <v>220</v>
      </c>
      <c r="DG65" s="21">
        <v>251</v>
      </c>
      <c r="DH65" s="21">
        <v>195</v>
      </c>
      <c r="DI65" s="21">
        <v>239</v>
      </c>
      <c r="DJ65" s="21">
        <v>269</v>
      </c>
      <c r="DK65" s="21">
        <v>226</v>
      </c>
      <c r="DL65" s="21">
        <v>153</v>
      </c>
      <c r="DM65" s="21">
        <v>343</v>
      </c>
      <c r="DN65" s="21">
        <v>164</v>
      </c>
      <c r="DO65" s="21">
        <v>234</v>
      </c>
      <c r="DP65" s="21">
        <v>191</v>
      </c>
      <c r="DQ65" s="20">
        <v>2623</v>
      </c>
      <c r="DR65" s="21">
        <v>124</v>
      </c>
      <c r="DS65" s="21">
        <v>322</v>
      </c>
      <c r="DT65" s="21">
        <v>286</v>
      </c>
      <c r="DU65" s="21">
        <v>358</v>
      </c>
      <c r="DV65" s="21">
        <v>354</v>
      </c>
      <c r="DW65" s="21">
        <v>301</v>
      </c>
      <c r="DX65" s="21">
        <v>312</v>
      </c>
      <c r="DY65" s="21">
        <v>276</v>
      </c>
      <c r="DZ65" s="21">
        <v>320</v>
      </c>
      <c r="EA65" s="21">
        <v>226</v>
      </c>
      <c r="EB65" s="21">
        <v>289</v>
      </c>
      <c r="EC65" s="21">
        <v>245</v>
      </c>
      <c r="ED65" s="13">
        <v>3413</v>
      </c>
      <c r="EE65" s="21">
        <v>262</v>
      </c>
      <c r="EF65" s="21">
        <v>220</v>
      </c>
      <c r="EG65" s="21">
        <v>306</v>
      </c>
      <c r="EH65" s="21">
        <v>283</v>
      </c>
      <c r="EI65" s="21">
        <v>284</v>
      </c>
      <c r="EJ65" s="21">
        <v>287</v>
      </c>
      <c r="EK65" s="21">
        <v>209</v>
      </c>
      <c r="EL65" s="21">
        <v>342</v>
      </c>
      <c r="EM65" s="21">
        <v>229</v>
      </c>
      <c r="EN65" s="21">
        <v>367</v>
      </c>
      <c r="EO65" s="21">
        <v>308</v>
      </c>
      <c r="EP65" s="21">
        <v>210</v>
      </c>
      <c r="EQ65" s="20">
        <v>3307</v>
      </c>
      <c r="ER65" s="21">
        <v>213</v>
      </c>
      <c r="ES65" s="21">
        <v>239</v>
      </c>
      <c r="ET65" s="21">
        <v>402</v>
      </c>
      <c r="EU65" s="21">
        <v>275</v>
      </c>
      <c r="EV65" s="21">
        <v>361</v>
      </c>
      <c r="EW65" s="21">
        <v>415</v>
      </c>
      <c r="EX65" s="21">
        <v>437</v>
      </c>
      <c r="EY65" s="21">
        <v>414</v>
      </c>
      <c r="EZ65" s="21">
        <v>366</v>
      </c>
      <c r="FA65" s="21">
        <v>392</v>
      </c>
      <c r="FB65" s="21">
        <v>400</v>
      </c>
      <c r="FC65" s="21">
        <v>248</v>
      </c>
      <c r="FD65" s="20">
        <v>4162</v>
      </c>
      <c r="FE65" s="21">
        <v>346</v>
      </c>
      <c r="FF65" s="21">
        <v>263</v>
      </c>
      <c r="FG65" s="21">
        <v>322</v>
      </c>
      <c r="FH65" s="21">
        <v>211</v>
      </c>
      <c r="FI65" s="21">
        <v>311</v>
      </c>
      <c r="FJ65" s="21">
        <v>281</v>
      </c>
      <c r="FK65" s="21">
        <v>331</v>
      </c>
      <c r="FL65" s="21">
        <v>321</v>
      </c>
      <c r="FM65" s="21">
        <v>247</v>
      </c>
      <c r="FN65" s="21">
        <v>498</v>
      </c>
      <c r="FO65" s="21">
        <v>398</v>
      </c>
      <c r="FP65" s="21">
        <v>323</v>
      </c>
      <c r="FQ65" s="20">
        <v>3852</v>
      </c>
      <c r="FR65" s="21">
        <v>330</v>
      </c>
      <c r="FS65" s="21">
        <v>291</v>
      </c>
      <c r="FT65" s="21">
        <v>597</v>
      </c>
      <c r="FU65" s="21">
        <v>355</v>
      </c>
      <c r="FV65" s="21">
        <v>388</v>
      </c>
      <c r="FW65" s="21">
        <v>477</v>
      </c>
      <c r="FX65" s="21">
        <v>374</v>
      </c>
      <c r="FY65" s="21">
        <v>368</v>
      </c>
      <c r="FZ65" s="21">
        <v>393</v>
      </c>
      <c r="GA65" s="22">
        <v>632</v>
      </c>
      <c r="GB65" s="22">
        <v>531</v>
      </c>
      <c r="GC65" s="21">
        <v>402</v>
      </c>
      <c r="GD65" s="20">
        <v>5138</v>
      </c>
      <c r="GE65" s="19">
        <v>457</v>
      </c>
      <c r="GF65" s="18">
        <v>285</v>
      </c>
      <c r="GG65" s="18">
        <v>352</v>
      </c>
      <c r="GH65" s="18">
        <v>490</v>
      </c>
      <c r="GI65" s="18">
        <v>511</v>
      </c>
      <c r="GJ65" s="18">
        <v>518</v>
      </c>
      <c r="GK65" s="18">
        <v>457</v>
      </c>
      <c r="GL65" s="18">
        <v>459</v>
      </c>
      <c r="GM65" s="18">
        <v>579</v>
      </c>
      <c r="GN65" s="17">
        <v>648</v>
      </c>
      <c r="GO65" s="17">
        <v>618</v>
      </c>
      <c r="GP65" s="16">
        <v>471</v>
      </c>
      <c r="GQ65" s="56">
        <v>5845</v>
      </c>
      <c r="GR65" s="54">
        <v>434</v>
      </c>
      <c r="GS65" s="24">
        <v>-5.0328227571115995</v>
      </c>
      <c r="GT65" s="67">
        <v>480</v>
      </c>
      <c r="GU65" s="15">
        <v>68.421052631578931</v>
      </c>
      <c r="GV65" s="67">
        <v>446</v>
      </c>
      <c r="GW65" s="15">
        <v>26.70454545454546</v>
      </c>
      <c r="GX65" s="67">
        <v>574</v>
      </c>
      <c r="GY65" s="15">
        <v>17.142857142857149</v>
      </c>
      <c r="GZ65" s="67">
        <v>495</v>
      </c>
      <c r="HA65" s="15">
        <v>-3.131115459882583</v>
      </c>
      <c r="HB65" s="67">
        <v>450</v>
      </c>
      <c r="HC65" s="15">
        <v>-13.127413127413124</v>
      </c>
      <c r="HD65" s="67">
        <v>495</v>
      </c>
      <c r="HE65" s="15">
        <v>8.3150984682713425</v>
      </c>
      <c r="HF65" s="67">
        <v>378</v>
      </c>
      <c r="HG65" s="15">
        <v>-17.647058823529417</v>
      </c>
      <c r="HH65" s="67">
        <v>455</v>
      </c>
      <c r="HI65" s="15">
        <v>-21.416234887737474</v>
      </c>
      <c r="HJ65" s="67">
        <v>524</v>
      </c>
      <c r="HK65" s="15">
        <v>-19.135802469135797</v>
      </c>
      <c r="HL65" s="67">
        <v>585</v>
      </c>
      <c r="HM65" s="15">
        <v>-5.3398058252427161</v>
      </c>
      <c r="HN65" s="67">
        <v>437</v>
      </c>
      <c r="HO65" s="15">
        <v>-7.2186836518046693</v>
      </c>
      <c r="HP65" s="72">
        <v>5753</v>
      </c>
      <c r="HQ65" s="24">
        <v>-1.5739948674080462</v>
      </c>
      <c r="HR65" s="67">
        <v>475</v>
      </c>
      <c r="HS65" s="15">
        <v>9.4470046082949288</v>
      </c>
      <c r="HT65" s="67">
        <v>439</v>
      </c>
      <c r="HU65" s="15">
        <v>-8.5416666666666696</v>
      </c>
      <c r="HV65" s="67">
        <v>504</v>
      </c>
      <c r="HW65" s="15">
        <v>13.004484304932728</v>
      </c>
      <c r="HX65" s="67">
        <v>443</v>
      </c>
      <c r="HY65" s="15">
        <v>-22.822299651567945</v>
      </c>
      <c r="HZ65" s="67">
        <v>561</v>
      </c>
      <c r="IA65" s="15">
        <v>13.33333333333333</v>
      </c>
      <c r="IB65" s="67">
        <v>562</v>
      </c>
      <c r="IC65" s="15">
        <v>24.888888888888893</v>
      </c>
      <c r="ID65" s="67">
        <v>434</v>
      </c>
      <c r="IE65" s="15">
        <v>-12.323232323232325</v>
      </c>
      <c r="IF65" s="67">
        <v>515</v>
      </c>
      <c r="IG65" s="15">
        <v>36.243386243386233</v>
      </c>
      <c r="IH65" s="67">
        <v>623</v>
      </c>
      <c r="II65" s="15">
        <v>36.923076923076927</v>
      </c>
      <c r="IJ65" s="67">
        <v>742</v>
      </c>
      <c r="IK65" s="15">
        <v>41.603053435114504</v>
      </c>
      <c r="IL65" s="67">
        <v>700</v>
      </c>
      <c r="IM65" s="15">
        <v>19.658119658119656</v>
      </c>
      <c r="IN65" s="67">
        <v>587</v>
      </c>
      <c r="IO65" s="15">
        <v>34.324942791762012</v>
      </c>
      <c r="IP65" s="98">
        <v>6585</v>
      </c>
      <c r="IQ65" s="15">
        <v>14.462019815748306</v>
      </c>
      <c r="IR65" s="67">
        <v>436</v>
      </c>
      <c r="IS65" s="15">
        <v>-8.2105263157894797</v>
      </c>
      <c r="IT65" s="67">
        <v>595</v>
      </c>
      <c r="IU65" s="15">
        <v>35.535307517084291</v>
      </c>
      <c r="IV65" s="124">
        <v>678</v>
      </c>
      <c r="IW65" s="130">
        <v>34.523809523809533</v>
      </c>
      <c r="IX65" s="124">
        <v>653</v>
      </c>
      <c r="IY65" s="130">
        <v>47.404063205417614</v>
      </c>
      <c r="IZ65" s="124">
        <v>636</v>
      </c>
      <c r="JA65" s="130">
        <v>13.36898395721926</v>
      </c>
      <c r="JB65" s="124">
        <v>743</v>
      </c>
      <c r="JC65" s="130">
        <v>32.206405693950167</v>
      </c>
      <c r="JD65" s="124">
        <v>445</v>
      </c>
      <c r="JE65" s="130">
        <v>2.5345622119815614</v>
      </c>
      <c r="JF65" s="124">
        <v>497</v>
      </c>
      <c r="JG65" s="130">
        <v>-3.4951456310679641</v>
      </c>
      <c r="JH65" s="124">
        <v>744</v>
      </c>
      <c r="JI65" s="130">
        <v>19.42215088282504</v>
      </c>
      <c r="JJ65" s="124">
        <v>637</v>
      </c>
      <c r="JK65" s="130">
        <v>-14.150943396226412</v>
      </c>
      <c r="JL65" s="124">
        <v>657</v>
      </c>
      <c r="JM65" s="130">
        <v>-6.1428571428571388</v>
      </c>
      <c r="JN65" s="124">
        <v>549</v>
      </c>
      <c r="JO65" s="130">
        <v>-6.4735945485519641</v>
      </c>
      <c r="JP65" s="125">
        <v>7270</v>
      </c>
      <c r="JQ65" s="130">
        <v>10.40242976461656</v>
      </c>
      <c r="JR65" s="124">
        <v>358</v>
      </c>
      <c r="JS65" s="130">
        <v>-17.889908256880737</v>
      </c>
      <c r="JT65" s="124">
        <v>443</v>
      </c>
      <c r="JU65" s="130">
        <v>-25.546218487394956</v>
      </c>
      <c r="JV65" s="124">
        <v>637</v>
      </c>
      <c r="JW65" s="167">
        <v>-6.0471976401179965</v>
      </c>
      <c r="JX65" s="172">
        <v>658</v>
      </c>
      <c r="JY65" s="167">
        <v>0.76569678407349961</v>
      </c>
      <c r="JZ65" s="172">
        <v>714</v>
      </c>
      <c r="KA65" s="130">
        <v>12.264150943396235</v>
      </c>
      <c r="KB65" s="172">
        <v>520</v>
      </c>
      <c r="KC65" s="130">
        <v>-30.013458950201887</v>
      </c>
      <c r="KD65" s="172">
        <v>462</v>
      </c>
      <c r="KE65" s="130">
        <v>3.8202247191011285</v>
      </c>
      <c r="KF65" s="172">
        <v>637</v>
      </c>
      <c r="KG65" s="130">
        <v>28.169014084507047</v>
      </c>
      <c r="KH65" s="172">
        <v>843</v>
      </c>
      <c r="KI65" s="130">
        <v>13.306451612903224</v>
      </c>
      <c r="KJ65" s="172">
        <v>902</v>
      </c>
      <c r="KK65" s="130">
        <v>41.601255886970165</v>
      </c>
      <c r="KL65" s="172">
        <v>660</v>
      </c>
      <c r="KM65" s="130">
        <v>0.45662100456620447</v>
      </c>
      <c r="KN65" s="172">
        <v>632</v>
      </c>
      <c r="KO65" s="130">
        <v>15.118397085610201</v>
      </c>
      <c r="KP65" s="125">
        <v>7466</v>
      </c>
      <c r="KQ65" s="130">
        <v>2.6960110041265528</v>
      </c>
      <c r="KR65" s="172">
        <v>518</v>
      </c>
      <c r="KS65" s="130">
        <v>44.692737430167597</v>
      </c>
      <c r="KT65" s="172">
        <v>591</v>
      </c>
      <c r="KU65" s="130">
        <v>33.408577878103827</v>
      </c>
      <c r="KV65" s="172">
        <v>803</v>
      </c>
      <c r="KW65" s="130">
        <v>26.059654631083195</v>
      </c>
      <c r="KX65" s="172">
        <v>692</v>
      </c>
      <c r="KY65" s="130">
        <v>5.1671732522796443</v>
      </c>
      <c r="KZ65" s="172">
        <v>972</v>
      </c>
      <c r="LA65" s="181">
        <v>36.134453781512612</v>
      </c>
      <c r="LB65" s="185">
        <v>531</v>
      </c>
      <c r="LC65" s="181">
        <v>2.1153846153846079</v>
      </c>
      <c r="LD65" s="185">
        <v>842</v>
      </c>
      <c r="LE65" s="181">
        <v>82.251082251082238</v>
      </c>
      <c r="LF65" s="185">
        <v>640</v>
      </c>
      <c r="LG65" s="181">
        <v>0.47095761381474865</v>
      </c>
      <c r="LH65" s="185">
        <v>728</v>
      </c>
      <c r="LI65" s="181">
        <v>-13.641755634638198</v>
      </c>
      <c r="LJ65" s="185">
        <v>866</v>
      </c>
      <c r="LK65" s="181">
        <v>-3.9911308203991136</v>
      </c>
      <c r="LL65" s="185">
        <v>675</v>
      </c>
      <c r="LM65" s="181">
        <v>2.2727272727272707</v>
      </c>
      <c r="LN65" s="185">
        <v>548</v>
      </c>
      <c r="LO65" s="181">
        <v>-13.291139240506332</v>
      </c>
      <c r="LP65" s="121">
        <v>8406</v>
      </c>
      <c r="LQ65" s="130">
        <v>12.590409858023044</v>
      </c>
      <c r="LR65" s="185">
        <v>443</v>
      </c>
      <c r="LS65" s="130">
        <v>-14.478764478764482</v>
      </c>
      <c r="LT65" s="172">
        <v>560</v>
      </c>
      <c r="LU65" s="130">
        <v>-5.2453468697123533</v>
      </c>
      <c r="LV65" s="172">
        <v>750</v>
      </c>
      <c r="LW65" s="130">
        <v>-6.6002490660024948</v>
      </c>
      <c r="LX65" s="172">
        <v>616</v>
      </c>
      <c r="LY65" s="130">
        <v>-10.982658959537572</v>
      </c>
      <c r="LZ65" s="172">
        <v>587</v>
      </c>
      <c r="MA65" s="130">
        <v>-39.609053497942384</v>
      </c>
      <c r="MB65" s="172">
        <v>441</v>
      </c>
      <c r="MC65" s="130">
        <v>-16.949152542372879</v>
      </c>
      <c r="MD65" s="172">
        <v>745</v>
      </c>
      <c r="ME65" s="130">
        <v>-11.520190023752974</v>
      </c>
      <c r="MF65" s="172">
        <v>762</v>
      </c>
      <c r="MG65" s="130">
        <v>19.062500000000004</v>
      </c>
      <c r="MH65" s="172">
        <v>726</v>
      </c>
      <c r="MI65" s="130">
        <v>-0.27472527472527375</v>
      </c>
      <c r="MJ65" s="172">
        <v>863</v>
      </c>
      <c r="MK65" s="130">
        <v>-0.34642032332563577</v>
      </c>
      <c r="ML65" s="172">
        <v>859</v>
      </c>
      <c r="MM65" s="130">
        <v>27.259259259259249</v>
      </c>
      <c r="MN65" s="172">
        <v>668</v>
      </c>
      <c r="MO65" s="130">
        <v>21.897810218978098</v>
      </c>
      <c r="MP65" s="121">
        <v>8020</v>
      </c>
      <c r="MQ65" s="130">
        <v>-4.5919581251486985</v>
      </c>
      <c r="MR65" s="185">
        <v>643</v>
      </c>
      <c r="MS65" s="130">
        <v>45.146726862302479</v>
      </c>
      <c r="MT65" s="185">
        <v>740</v>
      </c>
      <c r="MU65" s="130">
        <v>32.142857142857139</v>
      </c>
      <c r="MV65" s="172">
        <v>806</v>
      </c>
      <c r="MW65" s="130">
        <v>7.4666666666666659</v>
      </c>
      <c r="MX65" s="172">
        <v>847</v>
      </c>
      <c r="MY65" s="130">
        <v>37.5</v>
      </c>
      <c r="MZ65" s="172">
        <v>732</v>
      </c>
      <c r="NA65" s="130">
        <v>24.701873935264061</v>
      </c>
      <c r="NB65" s="172">
        <v>635</v>
      </c>
      <c r="NC65" s="130">
        <v>43.990929705215407</v>
      </c>
      <c r="ND65" s="172">
        <v>773</v>
      </c>
      <c r="NE65" s="130">
        <v>3.7583892617449655</v>
      </c>
      <c r="NF65" s="172">
        <v>542</v>
      </c>
      <c r="NG65" s="130">
        <v>-28.871391076115483</v>
      </c>
      <c r="NH65" s="172">
        <v>466</v>
      </c>
      <c r="NI65" s="130">
        <v>-35.812672176308538</v>
      </c>
      <c r="NJ65" s="172">
        <v>585</v>
      </c>
      <c r="NK65" s="130">
        <v>-32.213209733487837</v>
      </c>
      <c r="NL65" s="172">
        <v>474</v>
      </c>
      <c r="NM65" s="130">
        <v>-44.819557625145521</v>
      </c>
      <c r="NN65" s="171">
        <v>387</v>
      </c>
      <c r="NO65" s="130">
        <v>-42.06586826347305</v>
      </c>
      <c r="NP65" s="121">
        <v>7630</v>
      </c>
      <c r="NQ65" s="130">
        <v>-4.8628428927680822</v>
      </c>
      <c r="NR65" s="185">
        <v>390</v>
      </c>
      <c r="NS65" s="130">
        <v>-39.346811819595651</v>
      </c>
      <c r="NT65" s="185">
        <v>437</v>
      </c>
      <c r="NU65" s="130">
        <v>-40.945945945945951</v>
      </c>
      <c r="NV65" s="172">
        <v>513</v>
      </c>
      <c r="NW65" s="130">
        <v>-36.352357320099259</v>
      </c>
      <c r="NX65" s="172">
        <v>489</v>
      </c>
      <c r="NY65" s="130">
        <v>-42.266824085005908</v>
      </c>
      <c r="NZ65" s="172">
        <v>322</v>
      </c>
      <c r="OA65" s="130">
        <v>-56.01092896174864</v>
      </c>
      <c r="OB65" s="172">
        <v>482</v>
      </c>
      <c r="OC65" s="130">
        <v>-24.094488188976381</v>
      </c>
      <c r="OD65" s="172">
        <v>555</v>
      </c>
      <c r="OE65" s="130">
        <v>-28.201811125485122</v>
      </c>
      <c r="OF65" s="172">
        <v>462</v>
      </c>
      <c r="OG65" s="130">
        <v>-14.760147601476014</v>
      </c>
      <c r="OH65" s="172">
        <v>553</v>
      </c>
      <c r="OI65" s="130">
        <v>18.669527896995717</v>
      </c>
      <c r="OJ65" s="172">
        <v>654</v>
      </c>
      <c r="OK65" s="130">
        <v>11.794871794871797</v>
      </c>
      <c r="OL65" s="172">
        <v>537</v>
      </c>
      <c r="OM65" s="130">
        <v>13.291139240506332</v>
      </c>
      <c r="ON65" s="171">
        <v>439</v>
      </c>
      <c r="OO65" s="130">
        <v>13.436692506459957</v>
      </c>
      <c r="OP65" s="121">
        <v>5833</v>
      </c>
      <c r="OQ65" s="130">
        <v>-23.551769331585849</v>
      </c>
      <c r="OR65" s="185">
        <v>362</v>
      </c>
      <c r="OS65" s="130">
        <v>-7.1794871794871762</v>
      </c>
      <c r="OT65" s="172">
        <v>315</v>
      </c>
      <c r="OU65" s="130">
        <v>-27.917620137299771</v>
      </c>
      <c r="OV65" s="172">
        <v>103</v>
      </c>
      <c r="OW65" s="130">
        <v>-79.922027290448355</v>
      </c>
      <c r="OX65" s="172">
        <v>45</v>
      </c>
      <c r="OY65" s="130">
        <v>-90.797546012269933</v>
      </c>
      <c r="OZ65" s="172">
        <v>34</v>
      </c>
      <c r="PA65" s="130">
        <v>-89.440993788819881</v>
      </c>
      <c r="PB65" s="172">
        <v>30</v>
      </c>
      <c r="PC65" s="130">
        <v>-93.7759336099585</v>
      </c>
      <c r="PD65" s="172">
        <v>136</v>
      </c>
      <c r="PE65" s="130">
        <v>-75.495495495495504</v>
      </c>
      <c r="PF65" s="172">
        <v>109</v>
      </c>
      <c r="PG65" s="130">
        <v>-76.406926406926416</v>
      </c>
      <c r="PH65" s="172">
        <v>83</v>
      </c>
      <c r="PI65" s="130">
        <v>-84.99095840867993</v>
      </c>
      <c r="PJ65" s="172">
        <v>97</v>
      </c>
      <c r="PK65" s="130">
        <v>-85.168195718654431</v>
      </c>
      <c r="PL65" s="172">
        <v>90</v>
      </c>
      <c r="PM65" s="130">
        <v>-83.240223463687158</v>
      </c>
      <c r="PN65" s="172">
        <v>103</v>
      </c>
      <c r="PO65" s="130">
        <v>-76.537585421412302</v>
      </c>
      <c r="PP65" s="121">
        <v>1507</v>
      </c>
      <c r="PQ65" s="130">
        <v>-74.164237956454656</v>
      </c>
      <c r="PR65" s="185">
        <v>80</v>
      </c>
      <c r="PS65" s="130">
        <v>-77.900552486187848</v>
      </c>
      <c r="PT65" s="172">
        <v>93</v>
      </c>
      <c r="PU65" s="130">
        <v>-70.476190476190467</v>
      </c>
      <c r="PV65" s="172">
        <v>84</v>
      </c>
      <c r="PW65" s="130">
        <v>-18.446601941747577</v>
      </c>
      <c r="PX65" s="172">
        <v>108</v>
      </c>
      <c r="PY65" s="130">
        <v>140</v>
      </c>
      <c r="PZ65" s="172">
        <v>122</v>
      </c>
      <c r="QA65" s="130">
        <v>258.8235294117647</v>
      </c>
      <c r="QB65" s="172">
        <v>176</v>
      </c>
      <c r="QC65" s="130">
        <v>486.66666666666663</v>
      </c>
      <c r="QD65" s="172">
        <v>132</v>
      </c>
      <c r="QE65" s="130">
        <v>-2.9411764705882359</v>
      </c>
      <c r="QF65" s="172">
        <v>231</v>
      </c>
      <c r="QG65" s="130">
        <v>111.92660550458714</v>
      </c>
      <c r="QH65" s="172">
        <v>205</v>
      </c>
      <c r="QI65" s="130">
        <v>146.98795180722891</v>
      </c>
      <c r="QJ65" s="172">
        <v>224</v>
      </c>
      <c r="QK65" s="130">
        <v>130.92783505154637</v>
      </c>
      <c r="QL65" s="172">
        <v>233</v>
      </c>
      <c r="QM65" s="130">
        <v>158.88888888888891</v>
      </c>
      <c r="QN65" s="172">
        <v>219</v>
      </c>
      <c r="QO65" s="130">
        <v>112.62135922330097</v>
      </c>
      <c r="QP65" s="121">
        <v>1907</v>
      </c>
      <c r="QQ65" s="130">
        <v>26.542800265428014</v>
      </c>
      <c r="QR65" s="186">
        <v>193</v>
      </c>
      <c r="QS65" s="130">
        <v>141.25</v>
      </c>
      <c r="QT65" s="171">
        <v>177</v>
      </c>
      <c r="QU65" s="130">
        <v>90.322580645161295</v>
      </c>
      <c r="QV65" s="171">
        <v>222</v>
      </c>
      <c r="QW65" s="130">
        <v>164.28571428571428</v>
      </c>
      <c r="QX65" s="171">
        <v>178</v>
      </c>
      <c r="QY65" s="130">
        <v>64.81481481481481</v>
      </c>
      <c r="QZ65" s="171">
        <v>242</v>
      </c>
      <c r="RA65" s="130">
        <v>98.360655737704917</v>
      </c>
      <c r="RB65" s="171">
        <v>335</v>
      </c>
      <c r="RC65" s="130">
        <v>90.340909090909079</v>
      </c>
      <c r="RD65" s="171">
        <v>313</v>
      </c>
      <c r="RE65" s="130">
        <v>137.12121212121212</v>
      </c>
      <c r="RF65" s="171">
        <v>388</v>
      </c>
      <c r="RG65" s="130">
        <v>67.96536796536796</v>
      </c>
      <c r="RH65" s="171">
        <v>405</v>
      </c>
      <c r="RI65" s="130">
        <v>97.560975609756099</v>
      </c>
      <c r="RJ65" s="171">
        <v>524</v>
      </c>
      <c r="RK65" s="130">
        <v>133.92857142857144</v>
      </c>
      <c r="RL65" s="171">
        <v>433</v>
      </c>
      <c r="RM65" s="130">
        <v>85.836909871244643</v>
      </c>
      <c r="RN65" s="171">
        <v>363</v>
      </c>
      <c r="RO65" s="130">
        <v>65.753424657534239</v>
      </c>
      <c r="RP65" s="121">
        <v>3773</v>
      </c>
      <c r="RQ65" s="130">
        <v>97.850026219192458</v>
      </c>
      <c r="RR65" s="171">
        <v>299</v>
      </c>
      <c r="RS65" s="130">
        <v>54.92227979274611</v>
      </c>
      <c r="RT65" s="171">
        <v>376</v>
      </c>
      <c r="RU65" s="130">
        <v>112.42937853107344</v>
      </c>
      <c r="RV65" s="171">
        <v>406</v>
      </c>
      <c r="RW65" s="130">
        <v>82.882882882882882</v>
      </c>
      <c r="RX65" s="171">
        <v>296</v>
      </c>
      <c r="RY65" s="130">
        <v>66.292134831460686</v>
      </c>
      <c r="RZ65" s="171">
        <v>495</v>
      </c>
      <c r="SA65" s="130">
        <v>104.54545454545455</v>
      </c>
      <c r="SB65" s="171">
        <v>416</v>
      </c>
      <c r="SC65" s="130">
        <v>24.179104477611936</v>
      </c>
      <c r="SD65" s="186">
        <v>500</v>
      </c>
      <c r="SE65" s="130">
        <v>59.744408945686914</v>
      </c>
      <c r="SF65" s="186">
        <v>739</v>
      </c>
      <c r="SG65" s="130">
        <v>90.463917525773184</v>
      </c>
      <c r="SH65" s="186">
        <v>550</v>
      </c>
      <c r="SI65" s="130">
        <v>35.802469135802475</v>
      </c>
      <c r="SJ65" s="186">
        <v>639</v>
      </c>
      <c r="SK65" s="130">
        <v>21.94656488549618</v>
      </c>
      <c r="SL65" s="186">
        <v>490</v>
      </c>
      <c r="SM65" s="130">
        <v>13.163972286374136</v>
      </c>
      <c r="SN65" s="186">
        <v>437</v>
      </c>
      <c r="SO65" s="130">
        <v>20.385674931129483</v>
      </c>
      <c r="SP65" s="121">
        <v>5643</v>
      </c>
      <c r="SQ65" s="130">
        <v>49.56268221574345</v>
      </c>
      <c r="SR65" s="186">
        <v>406</v>
      </c>
      <c r="SS65" s="130">
        <v>35.785953177257525</v>
      </c>
      <c r="ST65" s="186">
        <v>513</v>
      </c>
      <c r="SU65" s="130">
        <v>36.436170212765951</v>
      </c>
      <c r="SV65" s="186">
        <v>376</v>
      </c>
      <c r="SW65" s="130">
        <v>-7.3891625615763568</v>
      </c>
      <c r="SX65" s="186">
        <v>507</v>
      </c>
      <c r="SY65" s="130">
        <v>71.28378378378379</v>
      </c>
      <c r="SZ65" s="186">
        <v>529</v>
      </c>
      <c r="TA65" s="130">
        <v>6.8686868686868685</v>
      </c>
      <c r="TB65" s="186">
        <v>566</v>
      </c>
      <c r="TC65" s="130">
        <v>36.057692307692314</v>
      </c>
      <c r="TD65" s="186">
        <v>476</v>
      </c>
      <c r="TE65" s="130">
        <v>-4.8000000000000043</v>
      </c>
      <c r="TF65" s="186">
        <v>609</v>
      </c>
      <c r="TG65" s="130">
        <v>-17.591339648173211</v>
      </c>
      <c r="TH65" s="186">
        <v>779</v>
      </c>
      <c r="TI65" s="130">
        <v>41.636363636363626</v>
      </c>
      <c r="TJ65" s="186">
        <v>666</v>
      </c>
      <c r="TK65" s="130">
        <v>4.2253521126760507</v>
      </c>
      <c r="TL65" s="186">
        <v>555</v>
      </c>
      <c r="TM65" s="130">
        <v>13.265306122448983</v>
      </c>
      <c r="TN65" s="186">
        <v>472</v>
      </c>
      <c r="TO65" s="130">
        <v>8.0091533180778107</v>
      </c>
      <c r="TP65" s="121">
        <v>6454</v>
      </c>
      <c r="TQ65" s="130">
        <v>14.371788055998591</v>
      </c>
      <c r="TR65" s="186">
        <v>421</v>
      </c>
      <c r="TS65" s="130">
        <v>3.6945812807881673</v>
      </c>
      <c r="TT65" s="186">
        <v>516</v>
      </c>
      <c r="TU65" s="130">
        <v>0.58479532163742132</v>
      </c>
      <c r="TV65" s="186">
        <v>435</v>
      </c>
      <c r="TW65" s="130">
        <v>15.691489361702127</v>
      </c>
      <c r="TX65" s="186">
        <v>665</v>
      </c>
      <c r="TY65" s="130">
        <f t="shared" si="43"/>
        <v>31.163708086785014</v>
      </c>
      <c r="TZ65" s="186">
        <v>606</v>
      </c>
      <c r="UA65" s="130">
        <f t="shared" si="44"/>
        <v>14.555765595463143</v>
      </c>
      <c r="UB65" s="186">
        <v>616</v>
      </c>
      <c r="UC65" s="130">
        <f t="shared" si="45"/>
        <v>8.8339222614840942</v>
      </c>
      <c r="UD65" s="186">
        <v>588</v>
      </c>
      <c r="UE65" s="130">
        <v>23.529411764705888</v>
      </c>
      <c r="UF65" s="186">
        <v>594</v>
      </c>
      <c r="UG65" s="130">
        <v>-2.4630541871921152</v>
      </c>
      <c r="UH65" s="186">
        <v>706</v>
      </c>
      <c r="UI65" s="130">
        <v>-9.3709884467265692</v>
      </c>
      <c r="UJ65" s="186">
        <v>814</v>
      </c>
      <c r="UK65" s="130">
        <v>22.222222222222232</v>
      </c>
      <c r="UL65" s="186">
        <v>697</v>
      </c>
      <c r="UM65" s="130">
        <v>25.585585585585591</v>
      </c>
      <c r="UN65" s="186">
        <v>459</v>
      </c>
      <c r="UO65" s="130">
        <v>-2.754237288135597</v>
      </c>
      <c r="UP65" s="121">
        <f t="shared" si="30"/>
        <v>7117</v>
      </c>
      <c r="UQ65" s="122">
        <f t="shared" si="31"/>
        <v>10.272699101332506</v>
      </c>
      <c r="UR65" s="186">
        <v>410</v>
      </c>
      <c r="US65" s="130">
        <v>-2.6128266033254133</v>
      </c>
      <c r="UT65" s="186">
        <v>415</v>
      </c>
      <c r="UU65" s="130">
        <v>-19.573643410852714</v>
      </c>
      <c r="UV65" s="186">
        <v>376</v>
      </c>
      <c r="UW65" s="130">
        <f t="shared" si="46"/>
        <v>-13.563218390804598</v>
      </c>
      <c r="UX65" s="186"/>
      <c r="UY65" s="130"/>
      <c r="UZ65" s="186"/>
      <c r="VA65" s="130"/>
      <c r="VB65" s="186"/>
      <c r="VC65" s="130"/>
      <c r="VD65" s="186"/>
      <c r="VE65" s="130"/>
      <c r="VF65" s="186"/>
      <c r="VG65" s="130"/>
      <c r="VH65" s="186"/>
      <c r="VI65" s="130"/>
      <c r="VJ65" s="186"/>
      <c r="VK65" s="130"/>
      <c r="VL65" s="186"/>
      <c r="VM65" s="130"/>
      <c r="VN65" s="186"/>
      <c r="VO65" s="130"/>
      <c r="VP65" s="121">
        <f t="shared" si="33"/>
        <v>1201</v>
      </c>
      <c r="VQ65" s="122">
        <f t="shared" si="34"/>
        <v>-12.463556851311953</v>
      </c>
    </row>
    <row r="66" spans="1:589">
      <c r="A66" s="83"/>
      <c r="B66" s="82"/>
      <c r="C66" s="104" t="s">
        <v>161</v>
      </c>
      <c r="D66" s="90">
        <v>0</v>
      </c>
      <c r="E66" s="20">
        <v>825</v>
      </c>
      <c r="F66" s="20">
        <v>464</v>
      </c>
      <c r="G66" s="20">
        <v>640</v>
      </c>
      <c r="H66" s="20">
        <v>448</v>
      </c>
      <c r="I66" s="20">
        <v>382</v>
      </c>
      <c r="J66" s="20">
        <v>331</v>
      </c>
      <c r="K66" s="20">
        <v>398</v>
      </c>
      <c r="L66" s="20">
        <v>223</v>
      </c>
      <c r="M66" s="20">
        <v>263</v>
      </c>
      <c r="N66" s="20">
        <v>201</v>
      </c>
      <c r="O66" s="20">
        <v>351</v>
      </c>
      <c r="P66" s="20">
        <v>503</v>
      </c>
      <c r="Q66" s="20">
        <v>664</v>
      </c>
      <c r="R66" s="21">
        <v>18</v>
      </c>
      <c r="S66" s="21">
        <v>56</v>
      </c>
      <c r="T66" s="21">
        <v>58</v>
      </c>
      <c r="U66" s="21">
        <v>49</v>
      </c>
      <c r="V66" s="21">
        <v>147</v>
      </c>
      <c r="W66" s="21">
        <v>382</v>
      </c>
      <c r="X66" s="21">
        <v>377</v>
      </c>
      <c r="Y66" s="21">
        <v>316</v>
      </c>
      <c r="Z66" s="21">
        <v>175</v>
      </c>
      <c r="AA66" s="21">
        <v>66</v>
      </c>
      <c r="AB66" s="21">
        <v>91</v>
      </c>
      <c r="AC66" s="21">
        <v>103</v>
      </c>
      <c r="AD66" s="20">
        <v>1838</v>
      </c>
      <c r="AE66" s="21">
        <v>33</v>
      </c>
      <c r="AF66" s="21">
        <v>41</v>
      </c>
      <c r="AG66" s="21">
        <v>39</v>
      </c>
      <c r="AH66" s="21">
        <v>49</v>
      </c>
      <c r="AI66" s="21">
        <v>128</v>
      </c>
      <c r="AJ66" s="21">
        <v>220</v>
      </c>
      <c r="AK66" s="21">
        <v>114</v>
      </c>
      <c r="AL66" s="21">
        <v>401</v>
      </c>
      <c r="AM66" s="21">
        <v>98</v>
      </c>
      <c r="AN66" s="21">
        <v>150</v>
      </c>
      <c r="AO66" s="21">
        <v>192</v>
      </c>
      <c r="AP66" s="21">
        <v>137</v>
      </c>
      <c r="AQ66" s="20">
        <v>1602</v>
      </c>
      <c r="AR66" s="21">
        <v>100</v>
      </c>
      <c r="AS66" s="21">
        <v>157</v>
      </c>
      <c r="AT66" s="21">
        <v>186</v>
      </c>
      <c r="AU66" s="21">
        <v>97</v>
      </c>
      <c r="AV66" s="21">
        <v>87</v>
      </c>
      <c r="AW66" s="21">
        <v>52</v>
      </c>
      <c r="AX66" s="21">
        <v>66</v>
      </c>
      <c r="AY66" s="21">
        <v>67</v>
      </c>
      <c r="AZ66" s="21">
        <v>52</v>
      </c>
      <c r="BA66" s="21">
        <v>59</v>
      </c>
      <c r="BB66" s="21">
        <v>65</v>
      </c>
      <c r="BC66" s="21">
        <v>15</v>
      </c>
      <c r="BD66" s="20">
        <v>1003</v>
      </c>
      <c r="BE66" s="21">
        <v>34</v>
      </c>
      <c r="BF66" s="21">
        <v>29</v>
      </c>
      <c r="BG66" s="21">
        <v>37</v>
      </c>
      <c r="BH66" s="21">
        <v>70</v>
      </c>
      <c r="BI66" s="21">
        <v>54</v>
      </c>
      <c r="BJ66" s="21">
        <v>45</v>
      </c>
      <c r="BK66" s="21">
        <v>63</v>
      </c>
      <c r="BL66" s="21">
        <v>45</v>
      </c>
      <c r="BM66" s="21">
        <v>63</v>
      </c>
      <c r="BN66" s="21">
        <v>56</v>
      </c>
      <c r="BO66" s="21">
        <v>34</v>
      </c>
      <c r="BP66" s="21">
        <v>15</v>
      </c>
      <c r="BQ66" s="20">
        <v>545</v>
      </c>
      <c r="BR66" s="21">
        <v>34</v>
      </c>
      <c r="BS66" s="21">
        <v>33</v>
      </c>
      <c r="BT66" s="21">
        <v>68</v>
      </c>
      <c r="BU66" s="21">
        <v>70</v>
      </c>
      <c r="BV66" s="21">
        <v>87</v>
      </c>
      <c r="BW66" s="21">
        <v>48</v>
      </c>
      <c r="BX66" s="21">
        <v>43</v>
      </c>
      <c r="BY66" s="21">
        <v>39</v>
      </c>
      <c r="BZ66" s="21">
        <v>45</v>
      </c>
      <c r="CA66" s="21">
        <v>72</v>
      </c>
      <c r="CB66" s="21">
        <v>30</v>
      </c>
      <c r="CC66" s="21">
        <v>23</v>
      </c>
      <c r="CD66" s="20">
        <v>592</v>
      </c>
      <c r="CE66" s="21">
        <v>62</v>
      </c>
      <c r="CF66" s="21">
        <v>35</v>
      </c>
      <c r="CG66" s="21">
        <v>52</v>
      </c>
      <c r="CH66" s="21">
        <v>23</v>
      </c>
      <c r="CI66" s="21">
        <v>8</v>
      </c>
      <c r="CJ66" s="21">
        <v>29</v>
      </c>
      <c r="CK66" s="21">
        <v>35</v>
      </c>
      <c r="CL66" s="21">
        <v>35</v>
      </c>
      <c r="CM66" s="21">
        <v>38</v>
      </c>
      <c r="CN66" s="21">
        <v>58</v>
      </c>
      <c r="CO66" s="21">
        <v>23</v>
      </c>
      <c r="CP66" s="21">
        <v>32</v>
      </c>
      <c r="CQ66" s="20">
        <v>430</v>
      </c>
      <c r="CR66" s="21">
        <v>35</v>
      </c>
      <c r="CS66" s="21">
        <v>36</v>
      </c>
      <c r="CT66" s="21">
        <v>65</v>
      </c>
      <c r="CU66" s="21">
        <v>44</v>
      </c>
      <c r="CV66" s="21">
        <v>69</v>
      </c>
      <c r="CW66" s="21">
        <v>58</v>
      </c>
      <c r="CX66" s="21">
        <v>52</v>
      </c>
      <c r="CY66" s="21">
        <v>43</v>
      </c>
      <c r="CZ66" s="21">
        <v>69</v>
      </c>
      <c r="DA66" s="21">
        <v>53</v>
      </c>
      <c r="DB66" s="21">
        <v>20</v>
      </c>
      <c r="DC66" s="21">
        <v>80</v>
      </c>
      <c r="DD66" s="20">
        <v>624</v>
      </c>
      <c r="DE66" s="21">
        <v>51</v>
      </c>
      <c r="DF66" s="21">
        <v>107</v>
      </c>
      <c r="DG66" s="21">
        <v>85</v>
      </c>
      <c r="DH66" s="21">
        <v>95</v>
      </c>
      <c r="DI66" s="21">
        <v>72</v>
      </c>
      <c r="DJ66" s="21">
        <v>66</v>
      </c>
      <c r="DK66" s="21">
        <v>104</v>
      </c>
      <c r="DL66" s="21">
        <v>68</v>
      </c>
      <c r="DM66" s="21">
        <v>121</v>
      </c>
      <c r="DN66" s="21">
        <v>70</v>
      </c>
      <c r="DO66" s="21">
        <v>96</v>
      </c>
      <c r="DP66" s="21">
        <v>143</v>
      </c>
      <c r="DQ66" s="20">
        <v>1078</v>
      </c>
      <c r="DR66" s="21">
        <v>106</v>
      </c>
      <c r="DS66" s="21">
        <v>109</v>
      </c>
      <c r="DT66" s="21">
        <v>122</v>
      </c>
      <c r="DU66" s="21">
        <v>200</v>
      </c>
      <c r="DV66" s="21">
        <v>121</v>
      </c>
      <c r="DW66" s="21">
        <v>88</v>
      </c>
      <c r="DX66" s="21">
        <v>136</v>
      </c>
      <c r="DY66" s="21">
        <v>155</v>
      </c>
      <c r="DZ66" s="21">
        <v>171</v>
      </c>
      <c r="EA66" s="21">
        <v>93</v>
      </c>
      <c r="EB66" s="21">
        <v>184</v>
      </c>
      <c r="EC66" s="21">
        <v>121</v>
      </c>
      <c r="ED66" s="13">
        <v>1606</v>
      </c>
      <c r="EE66" s="21">
        <v>72</v>
      </c>
      <c r="EF66" s="21">
        <v>126</v>
      </c>
      <c r="EG66" s="21">
        <v>125</v>
      </c>
      <c r="EH66" s="21">
        <v>122</v>
      </c>
      <c r="EI66" s="21">
        <v>129</v>
      </c>
      <c r="EJ66" s="21">
        <v>102</v>
      </c>
      <c r="EK66" s="21">
        <v>106</v>
      </c>
      <c r="EL66" s="21">
        <v>52</v>
      </c>
      <c r="EM66" s="21">
        <v>44</v>
      </c>
      <c r="EN66" s="21">
        <v>89</v>
      </c>
      <c r="EO66" s="21">
        <v>102</v>
      </c>
      <c r="EP66" s="21">
        <v>37</v>
      </c>
      <c r="EQ66" s="20">
        <v>1106</v>
      </c>
      <c r="ER66" s="21">
        <v>74</v>
      </c>
      <c r="ES66" s="21">
        <v>72</v>
      </c>
      <c r="ET66" s="21">
        <v>143</v>
      </c>
      <c r="EU66" s="21">
        <v>116</v>
      </c>
      <c r="EV66" s="21">
        <v>97</v>
      </c>
      <c r="EW66" s="21">
        <v>129</v>
      </c>
      <c r="EX66" s="21">
        <v>140</v>
      </c>
      <c r="EY66" s="21">
        <v>91</v>
      </c>
      <c r="EZ66" s="21">
        <v>55</v>
      </c>
      <c r="FA66" s="21">
        <v>168</v>
      </c>
      <c r="FB66" s="21">
        <v>137</v>
      </c>
      <c r="FC66" s="21">
        <v>105</v>
      </c>
      <c r="FD66" s="20">
        <v>1327</v>
      </c>
      <c r="FE66" s="21">
        <v>181</v>
      </c>
      <c r="FF66" s="21">
        <v>169</v>
      </c>
      <c r="FG66" s="21">
        <v>226</v>
      </c>
      <c r="FH66" s="21">
        <v>152</v>
      </c>
      <c r="FI66" s="21">
        <v>142</v>
      </c>
      <c r="FJ66" s="21">
        <v>228</v>
      </c>
      <c r="FK66" s="21">
        <v>198</v>
      </c>
      <c r="FL66" s="21">
        <v>163</v>
      </c>
      <c r="FM66" s="21">
        <v>115</v>
      </c>
      <c r="FN66" s="21">
        <v>266</v>
      </c>
      <c r="FO66" s="21">
        <v>208</v>
      </c>
      <c r="FP66" s="21">
        <v>114</v>
      </c>
      <c r="FQ66" s="20">
        <v>2162</v>
      </c>
      <c r="FR66" s="21">
        <v>125</v>
      </c>
      <c r="FS66" s="21">
        <v>150</v>
      </c>
      <c r="FT66" s="21">
        <v>170</v>
      </c>
      <c r="FU66" s="21">
        <v>128</v>
      </c>
      <c r="FV66" s="21">
        <v>140</v>
      </c>
      <c r="FW66" s="21">
        <v>188</v>
      </c>
      <c r="FX66" s="21">
        <v>131</v>
      </c>
      <c r="FY66" s="21">
        <v>72</v>
      </c>
      <c r="FZ66" s="21">
        <v>78</v>
      </c>
      <c r="GA66" s="22">
        <v>243</v>
      </c>
      <c r="GB66" s="22">
        <v>147</v>
      </c>
      <c r="GC66" s="21">
        <v>154</v>
      </c>
      <c r="GD66" s="20">
        <v>1726</v>
      </c>
      <c r="GE66" s="19">
        <v>131</v>
      </c>
      <c r="GF66" s="18">
        <v>115</v>
      </c>
      <c r="GG66" s="18">
        <v>13</v>
      </c>
      <c r="GH66" s="18">
        <v>20</v>
      </c>
      <c r="GI66" s="18">
        <v>14</v>
      </c>
      <c r="GJ66" s="18">
        <v>22</v>
      </c>
      <c r="GK66" s="18">
        <v>41</v>
      </c>
      <c r="GL66" s="18">
        <v>26</v>
      </c>
      <c r="GM66" s="18">
        <v>30</v>
      </c>
      <c r="GN66" s="17">
        <v>92</v>
      </c>
      <c r="GO66" s="17">
        <v>198</v>
      </c>
      <c r="GP66" s="16">
        <v>98</v>
      </c>
      <c r="GQ66" s="56">
        <v>800</v>
      </c>
      <c r="GR66" s="54">
        <v>138</v>
      </c>
      <c r="GS66" s="24">
        <v>5.3435114503816772</v>
      </c>
      <c r="GT66" s="67">
        <v>231</v>
      </c>
      <c r="GU66" s="15">
        <v>100.8695652173913</v>
      </c>
      <c r="GV66" s="67">
        <v>355</v>
      </c>
      <c r="GW66" s="15">
        <v>2630.7692307692305</v>
      </c>
      <c r="GX66" s="67">
        <v>310</v>
      </c>
      <c r="GY66" s="15">
        <v>1450</v>
      </c>
      <c r="GZ66" s="67">
        <v>198</v>
      </c>
      <c r="HA66" s="15">
        <v>1314.2857142857142</v>
      </c>
      <c r="HB66" s="67">
        <v>312</v>
      </c>
      <c r="HC66" s="15">
        <v>1318.1818181818182</v>
      </c>
      <c r="HD66" s="67">
        <v>308</v>
      </c>
      <c r="HE66" s="15">
        <v>651.21951219512187</v>
      </c>
      <c r="HF66" s="67">
        <v>196</v>
      </c>
      <c r="HG66" s="15">
        <v>653.84615384615381</v>
      </c>
      <c r="HH66" s="67">
        <v>313</v>
      </c>
      <c r="HI66" s="15">
        <v>943.33333333333337</v>
      </c>
      <c r="HJ66" s="67">
        <v>296</v>
      </c>
      <c r="HK66" s="15">
        <v>221.73913043478262</v>
      </c>
      <c r="HL66" s="67">
        <v>372</v>
      </c>
      <c r="HM66" s="15">
        <v>87.87878787878789</v>
      </c>
      <c r="HN66" s="67">
        <v>217</v>
      </c>
      <c r="HO66" s="15">
        <v>121.42857142857144</v>
      </c>
      <c r="HP66" s="72">
        <v>3246</v>
      </c>
      <c r="HQ66" s="24">
        <v>305.75</v>
      </c>
      <c r="HR66" s="67">
        <v>249</v>
      </c>
      <c r="HS66" s="15">
        <v>80.434782608695656</v>
      </c>
      <c r="HT66" s="67">
        <v>184</v>
      </c>
      <c r="HU66" s="15">
        <v>-20.346320346320347</v>
      </c>
      <c r="HV66" s="67">
        <v>257</v>
      </c>
      <c r="HW66" s="15">
        <v>-27.605633802816897</v>
      </c>
      <c r="HX66" s="67">
        <v>258</v>
      </c>
      <c r="HY66" s="15">
        <v>-16.774193548387096</v>
      </c>
      <c r="HZ66" s="67">
        <v>342</v>
      </c>
      <c r="IA66" s="15">
        <v>72.727272727272734</v>
      </c>
      <c r="IB66" s="67">
        <v>310</v>
      </c>
      <c r="IC66" s="15">
        <v>-0.64102564102563875</v>
      </c>
      <c r="ID66" s="67">
        <v>131</v>
      </c>
      <c r="IE66" s="15">
        <v>-57.467532467532465</v>
      </c>
      <c r="IF66" s="67">
        <v>206</v>
      </c>
      <c r="IG66" s="15">
        <v>5.1020408163265252</v>
      </c>
      <c r="IH66" s="67">
        <v>380</v>
      </c>
      <c r="II66" s="15">
        <v>21.405750798722046</v>
      </c>
      <c r="IJ66" s="67">
        <v>332</v>
      </c>
      <c r="IK66" s="15">
        <v>12.162162162162172</v>
      </c>
      <c r="IL66" s="67">
        <v>306</v>
      </c>
      <c r="IM66" s="15">
        <v>-17.741935483870964</v>
      </c>
      <c r="IN66" s="67">
        <v>310</v>
      </c>
      <c r="IO66" s="15">
        <v>42.857142857142861</v>
      </c>
      <c r="IP66" s="98">
        <v>3265</v>
      </c>
      <c r="IQ66" s="15">
        <v>0.58533579790511769</v>
      </c>
      <c r="IR66" s="67">
        <v>179</v>
      </c>
      <c r="IS66" s="15">
        <v>-28.112449799196792</v>
      </c>
      <c r="IT66" s="67">
        <v>192</v>
      </c>
      <c r="IU66" s="15">
        <v>4.3478260869565188</v>
      </c>
      <c r="IV66" s="124">
        <v>291</v>
      </c>
      <c r="IW66" s="130">
        <v>13.229571984435795</v>
      </c>
      <c r="IX66" s="124">
        <v>263</v>
      </c>
      <c r="IY66" s="130">
        <v>1.9379844961240345</v>
      </c>
      <c r="IZ66" s="124">
        <v>239</v>
      </c>
      <c r="JA66" s="130">
        <v>-30.116959064327485</v>
      </c>
      <c r="JB66" s="124">
        <v>248</v>
      </c>
      <c r="JC66" s="130">
        <v>-19.999999999999996</v>
      </c>
      <c r="JD66" s="124">
        <v>60</v>
      </c>
      <c r="JE66" s="130">
        <v>-54.198473282442748</v>
      </c>
      <c r="JF66" s="124">
        <v>52</v>
      </c>
      <c r="JG66" s="130">
        <v>-74.757281553398059</v>
      </c>
      <c r="JH66" s="124">
        <v>115</v>
      </c>
      <c r="JI66" s="130">
        <v>-69.736842105263165</v>
      </c>
      <c r="JJ66" s="124">
        <v>139</v>
      </c>
      <c r="JK66" s="130">
        <v>-58.132530120481931</v>
      </c>
      <c r="JL66" s="124">
        <v>157</v>
      </c>
      <c r="JM66" s="130">
        <v>-48.692810457516345</v>
      </c>
      <c r="JN66" s="124">
        <v>113</v>
      </c>
      <c r="JO66" s="130">
        <v>-63.548387096774192</v>
      </c>
      <c r="JP66" s="125">
        <v>2048</v>
      </c>
      <c r="JQ66" s="130">
        <v>-37.274119448698315</v>
      </c>
      <c r="JR66" s="124">
        <v>83</v>
      </c>
      <c r="JS66" s="130">
        <v>-53.631284916201118</v>
      </c>
      <c r="JT66" s="124">
        <v>100</v>
      </c>
      <c r="JU66" s="130">
        <v>-47.916666666666664</v>
      </c>
      <c r="JV66" s="124">
        <v>137</v>
      </c>
      <c r="JW66" s="167">
        <v>-52.920962199312719</v>
      </c>
      <c r="JX66" s="172">
        <v>132</v>
      </c>
      <c r="JY66" s="167">
        <v>-49.809885931558938</v>
      </c>
      <c r="JZ66" s="172">
        <v>164</v>
      </c>
      <c r="KA66" s="130">
        <v>-31.380753138075313</v>
      </c>
      <c r="KB66" s="172">
        <v>125</v>
      </c>
      <c r="KC66" s="130">
        <v>-49.596774193548384</v>
      </c>
      <c r="KD66" s="172">
        <v>76</v>
      </c>
      <c r="KE66" s="130">
        <v>26.666666666666661</v>
      </c>
      <c r="KF66" s="172">
        <v>120</v>
      </c>
      <c r="KG66" s="130">
        <v>130.76923076923075</v>
      </c>
      <c r="KH66" s="172">
        <v>70</v>
      </c>
      <c r="KI66" s="130">
        <v>-39.130434782608688</v>
      </c>
      <c r="KJ66" s="172">
        <v>175</v>
      </c>
      <c r="KK66" s="130">
        <v>25.899280575539564</v>
      </c>
      <c r="KL66" s="172">
        <v>147</v>
      </c>
      <c r="KM66" s="130">
        <v>-6.3694267515923553</v>
      </c>
      <c r="KN66" s="172">
        <v>174</v>
      </c>
      <c r="KO66" s="130">
        <v>53.982300884955748</v>
      </c>
      <c r="KP66" s="125">
        <v>1503</v>
      </c>
      <c r="KQ66" s="130">
        <v>-26.611328125</v>
      </c>
      <c r="KR66" s="172">
        <v>124</v>
      </c>
      <c r="KS66" s="130">
        <v>49.397590361445779</v>
      </c>
      <c r="KT66" s="172">
        <v>128</v>
      </c>
      <c r="KU66" s="130">
        <v>28.000000000000004</v>
      </c>
      <c r="KV66" s="172">
        <v>105</v>
      </c>
      <c r="KW66" s="130">
        <v>-23.357664233576646</v>
      </c>
      <c r="KX66" s="172">
        <v>126</v>
      </c>
      <c r="KY66" s="130">
        <v>-4.5454545454545414</v>
      </c>
      <c r="KZ66" s="172">
        <v>110</v>
      </c>
      <c r="LA66" s="181">
        <v>-32.926829268292678</v>
      </c>
      <c r="LB66" s="185">
        <v>67</v>
      </c>
      <c r="LC66" s="181">
        <v>-46.4</v>
      </c>
      <c r="LD66" s="185">
        <v>58</v>
      </c>
      <c r="LE66" s="181">
        <v>-23.684210526315784</v>
      </c>
      <c r="LF66" s="185">
        <v>59</v>
      </c>
      <c r="LG66" s="181">
        <v>-50.833333333333329</v>
      </c>
      <c r="LH66" s="185">
        <v>116</v>
      </c>
      <c r="LI66" s="181">
        <v>65.714285714285722</v>
      </c>
      <c r="LJ66" s="185">
        <v>133</v>
      </c>
      <c r="LK66" s="181">
        <v>-24</v>
      </c>
      <c r="LL66" s="185">
        <v>92</v>
      </c>
      <c r="LM66" s="181">
        <v>-37.414965986394556</v>
      </c>
      <c r="LN66" s="185">
        <v>79</v>
      </c>
      <c r="LO66" s="181">
        <v>-54.597701149425284</v>
      </c>
      <c r="LP66" s="121">
        <v>1197</v>
      </c>
      <c r="LQ66" s="130">
        <v>-20.359281437125752</v>
      </c>
      <c r="LR66" s="185">
        <v>74</v>
      </c>
      <c r="LS66" s="130">
        <v>-40.322580645161288</v>
      </c>
      <c r="LT66" s="172">
        <v>123</v>
      </c>
      <c r="LU66" s="130">
        <v>-3.90625</v>
      </c>
      <c r="LV66" s="172">
        <v>115</v>
      </c>
      <c r="LW66" s="130">
        <v>9.5238095238095344</v>
      </c>
      <c r="LX66" s="172">
        <v>64</v>
      </c>
      <c r="LY66" s="130">
        <v>-49.206349206349209</v>
      </c>
      <c r="LZ66" s="172">
        <v>104</v>
      </c>
      <c r="MA66" s="130">
        <v>-5.4545454545454568</v>
      </c>
      <c r="MB66" s="172">
        <v>66</v>
      </c>
      <c r="MC66" s="130">
        <v>-1.4925373134328401</v>
      </c>
      <c r="MD66" s="172">
        <v>127</v>
      </c>
      <c r="ME66" s="130">
        <v>118.96551724137932</v>
      </c>
      <c r="MF66" s="172">
        <v>74</v>
      </c>
      <c r="MG66" s="130">
        <v>25.423728813559322</v>
      </c>
      <c r="MH66" s="172">
        <v>154</v>
      </c>
      <c r="MI66" s="130">
        <v>32.758620689655181</v>
      </c>
      <c r="MJ66" s="172">
        <v>225</v>
      </c>
      <c r="MK66" s="130">
        <v>69.172932330827066</v>
      </c>
      <c r="ML66" s="172">
        <v>166</v>
      </c>
      <c r="MM66" s="130">
        <v>80.434782608695656</v>
      </c>
      <c r="MN66" s="172">
        <v>189</v>
      </c>
      <c r="MO66" s="130">
        <v>139.24050632911391</v>
      </c>
      <c r="MP66" s="121">
        <v>1481</v>
      </c>
      <c r="MQ66" s="130">
        <v>23.725981620718461</v>
      </c>
      <c r="MR66" s="185">
        <v>97</v>
      </c>
      <c r="MS66" s="130">
        <v>31.081081081081074</v>
      </c>
      <c r="MT66" s="185">
        <v>96</v>
      </c>
      <c r="MU66" s="130">
        <v>-21.95121951219512</v>
      </c>
      <c r="MV66" s="172">
        <v>169</v>
      </c>
      <c r="MW66" s="130">
        <v>46.95652173913043</v>
      </c>
      <c r="MX66" s="172">
        <v>286</v>
      </c>
      <c r="MY66" s="130">
        <v>346.875</v>
      </c>
      <c r="MZ66" s="172">
        <v>240</v>
      </c>
      <c r="NA66" s="130">
        <v>130.76923076923075</v>
      </c>
      <c r="NB66" s="172">
        <v>217</v>
      </c>
      <c r="NC66" s="130">
        <v>228.78787878787881</v>
      </c>
      <c r="ND66" s="172">
        <v>394</v>
      </c>
      <c r="NE66" s="130">
        <v>210.23622047244092</v>
      </c>
      <c r="NF66" s="172">
        <v>134</v>
      </c>
      <c r="NG66" s="130">
        <v>81.081081081081081</v>
      </c>
      <c r="NH66" s="172">
        <v>259</v>
      </c>
      <c r="NI66" s="130">
        <v>68.181818181818187</v>
      </c>
      <c r="NJ66" s="172">
        <v>239</v>
      </c>
      <c r="NK66" s="130">
        <v>6.2222222222222179</v>
      </c>
      <c r="NL66" s="172">
        <v>268</v>
      </c>
      <c r="NM66" s="130">
        <v>61.445783132530131</v>
      </c>
      <c r="NN66" s="171">
        <v>388</v>
      </c>
      <c r="NO66" s="130">
        <v>105.29100529100531</v>
      </c>
      <c r="NP66" s="121">
        <v>2787</v>
      </c>
      <c r="NQ66" s="130">
        <v>88.18365968939905</v>
      </c>
      <c r="NR66" s="185">
        <v>346</v>
      </c>
      <c r="NS66" s="130">
        <v>256.70103092783506</v>
      </c>
      <c r="NT66" s="185">
        <v>493</v>
      </c>
      <c r="NU66" s="130">
        <v>413.54166666666669</v>
      </c>
      <c r="NV66" s="172">
        <v>448</v>
      </c>
      <c r="NW66" s="130">
        <v>165.08875739644972</v>
      </c>
      <c r="NX66" s="172">
        <v>352</v>
      </c>
      <c r="NY66" s="130">
        <v>23.076923076923084</v>
      </c>
      <c r="NZ66" s="172">
        <v>215</v>
      </c>
      <c r="OA66" s="130">
        <v>-10.416666666666663</v>
      </c>
      <c r="OB66" s="172">
        <v>318</v>
      </c>
      <c r="OC66" s="130">
        <v>46.543778801843331</v>
      </c>
      <c r="OD66" s="172">
        <v>434</v>
      </c>
      <c r="OE66" s="130">
        <v>10.152284263959398</v>
      </c>
      <c r="OF66" s="172">
        <v>318</v>
      </c>
      <c r="OG66" s="130">
        <v>137.31343283582089</v>
      </c>
      <c r="OH66" s="172">
        <v>629</v>
      </c>
      <c r="OI66" s="130">
        <v>142.85714285714283</v>
      </c>
      <c r="OJ66" s="172">
        <v>577</v>
      </c>
      <c r="OK66" s="130">
        <v>141.42259414225941</v>
      </c>
      <c r="OL66" s="172">
        <v>484</v>
      </c>
      <c r="OM66" s="130">
        <v>80.597014925373145</v>
      </c>
      <c r="ON66" s="171">
        <v>327</v>
      </c>
      <c r="OO66" s="130">
        <v>-15.721649484536082</v>
      </c>
      <c r="OP66" s="121">
        <v>4941</v>
      </c>
      <c r="OQ66" s="130">
        <v>77.287405812701834</v>
      </c>
      <c r="OR66" s="185">
        <v>240</v>
      </c>
      <c r="OS66" s="130">
        <v>-30.635838150289018</v>
      </c>
      <c r="OT66" s="172">
        <v>240</v>
      </c>
      <c r="OU66" s="130">
        <v>-51.318458417849897</v>
      </c>
      <c r="OV66" s="172">
        <v>44</v>
      </c>
      <c r="OW66" s="130">
        <v>-90.178571428571431</v>
      </c>
      <c r="OX66" s="172">
        <v>1</v>
      </c>
      <c r="OY66" s="130">
        <v>-99.715909090909093</v>
      </c>
      <c r="OZ66" s="172">
        <v>3</v>
      </c>
      <c r="PA66" s="130">
        <v>-98.604651162790702</v>
      </c>
      <c r="PB66" s="172">
        <v>7</v>
      </c>
      <c r="PC66" s="130">
        <v>-97.798742138364787</v>
      </c>
      <c r="PD66" s="172">
        <v>5</v>
      </c>
      <c r="PE66" s="130">
        <v>-98.84792626728111</v>
      </c>
      <c r="PF66" s="172">
        <v>15</v>
      </c>
      <c r="PG66" s="130">
        <v>-95.283018867924525</v>
      </c>
      <c r="PH66" s="172">
        <v>13</v>
      </c>
      <c r="PI66" s="130">
        <v>-97.933227344992048</v>
      </c>
      <c r="PJ66" s="172">
        <v>29</v>
      </c>
      <c r="PK66" s="130">
        <v>-94.974003466204508</v>
      </c>
      <c r="PL66" s="172">
        <v>27</v>
      </c>
      <c r="PM66" s="130">
        <v>-94.421487603305792</v>
      </c>
      <c r="PN66" s="172">
        <v>58</v>
      </c>
      <c r="PO66" s="130">
        <v>-82.262996941896034</v>
      </c>
      <c r="PP66" s="121">
        <v>682</v>
      </c>
      <c r="PQ66" s="130">
        <v>-86.197126087836466</v>
      </c>
      <c r="PR66" s="185">
        <v>165</v>
      </c>
      <c r="PS66" s="130">
        <v>-31.25</v>
      </c>
      <c r="PT66" s="172">
        <v>122</v>
      </c>
      <c r="PU66" s="130">
        <v>-49.166666666666671</v>
      </c>
      <c r="PV66" s="172">
        <v>26</v>
      </c>
      <c r="PW66" s="130">
        <v>-40.909090909090907</v>
      </c>
      <c r="PX66" s="172">
        <v>13</v>
      </c>
      <c r="PY66" s="130">
        <v>1200</v>
      </c>
      <c r="PZ66" s="172">
        <v>14</v>
      </c>
      <c r="QA66" s="130">
        <v>366.66666666666669</v>
      </c>
      <c r="QB66" s="172">
        <v>17</v>
      </c>
      <c r="QC66" s="130">
        <v>142.85714285714283</v>
      </c>
      <c r="QD66" s="172">
        <v>31</v>
      </c>
      <c r="QE66" s="130">
        <v>520</v>
      </c>
      <c r="QF66" s="172">
        <v>46</v>
      </c>
      <c r="QG66" s="130">
        <v>206.66666666666669</v>
      </c>
      <c r="QH66" s="172">
        <v>23</v>
      </c>
      <c r="QI66" s="130">
        <v>76.92307692307692</v>
      </c>
      <c r="QJ66" s="172">
        <v>23</v>
      </c>
      <c r="QK66" s="130">
        <v>-20.68965517241379</v>
      </c>
      <c r="QL66" s="172">
        <v>15</v>
      </c>
      <c r="QM66" s="130">
        <v>-44.444444444444443</v>
      </c>
      <c r="QN66" s="172">
        <v>33</v>
      </c>
      <c r="QO66" s="130">
        <v>-43.103448275862064</v>
      </c>
      <c r="QP66" s="121">
        <v>528</v>
      </c>
      <c r="QQ66" s="130">
        <v>-22.580645161290324</v>
      </c>
      <c r="QR66" s="186">
        <v>104</v>
      </c>
      <c r="QS66" s="130">
        <v>-36.969696969696976</v>
      </c>
      <c r="QT66" s="171">
        <v>157</v>
      </c>
      <c r="QU66" s="130">
        <v>28.688524590163933</v>
      </c>
      <c r="QV66" s="171">
        <v>199</v>
      </c>
      <c r="QW66" s="130">
        <v>665.38461538461547</v>
      </c>
      <c r="QX66" s="171">
        <v>52</v>
      </c>
      <c r="QY66" s="130">
        <v>300</v>
      </c>
      <c r="QZ66" s="171">
        <v>83</v>
      </c>
      <c r="RA66" s="130">
        <v>492.85714285714289</v>
      </c>
      <c r="RB66" s="171">
        <v>67</v>
      </c>
      <c r="RC66" s="130">
        <v>294.11764705882354</v>
      </c>
      <c r="RD66" s="171">
        <v>80</v>
      </c>
      <c r="RE66" s="130">
        <v>158.06451612903226</v>
      </c>
      <c r="RF66" s="171">
        <v>96</v>
      </c>
      <c r="RG66" s="130">
        <v>108.69565217391303</v>
      </c>
      <c r="RH66" s="171">
        <v>130</v>
      </c>
      <c r="RI66" s="130">
        <v>465.21739130434787</v>
      </c>
      <c r="RJ66" s="171">
        <v>129</v>
      </c>
      <c r="RK66" s="130">
        <v>460.86956521739131</v>
      </c>
      <c r="RL66" s="171">
        <v>101</v>
      </c>
      <c r="RM66" s="130">
        <v>573.33333333333337</v>
      </c>
      <c r="RN66" s="171">
        <v>104</v>
      </c>
      <c r="RO66" s="130">
        <v>215.15151515151513</v>
      </c>
      <c r="RP66" s="121">
        <v>1302</v>
      </c>
      <c r="RQ66" s="130">
        <v>146.59090909090909</v>
      </c>
      <c r="RR66" s="171">
        <v>99</v>
      </c>
      <c r="RS66" s="130">
        <v>-4.8076923076923128</v>
      </c>
      <c r="RT66" s="171">
        <v>138</v>
      </c>
      <c r="RU66" s="130">
        <v>-12.101910828025474</v>
      </c>
      <c r="RV66" s="171">
        <v>87</v>
      </c>
      <c r="RW66" s="130">
        <v>-56.281407035175882</v>
      </c>
      <c r="RX66" s="171">
        <v>141</v>
      </c>
      <c r="RY66" s="130">
        <v>171.15384615384616</v>
      </c>
      <c r="RZ66" s="171">
        <v>225</v>
      </c>
      <c r="SA66" s="130">
        <v>171.08433734939757</v>
      </c>
      <c r="SB66" s="171">
        <v>94</v>
      </c>
      <c r="SC66" s="130">
        <v>40.298507462686572</v>
      </c>
      <c r="SD66" s="186">
        <v>212</v>
      </c>
      <c r="SE66" s="130">
        <v>165</v>
      </c>
      <c r="SF66" s="186">
        <v>193</v>
      </c>
      <c r="SG66" s="130">
        <v>101.04166666666666</v>
      </c>
      <c r="SH66" s="186">
        <v>185</v>
      </c>
      <c r="SI66" s="130">
        <v>42.307692307692314</v>
      </c>
      <c r="SJ66" s="186">
        <v>182</v>
      </c>
      <c r="SK66" s="130">
        <v>41.085271317829466</v>
      </c>
      <c r="SL66" s="186">
        <v>133</v>
      </c>
      <c r="SM66" s="130">
        <v>31.68316831683169</v>
      </c>
      <c r="SN66" s="186">
        <v>117</v>
      </c>
      <c r="SO66" s="130">
        <v>12.5</v>
      </c>
      <c r="SP66" s="121">
        <v>1806</v>
      </c>
      <c r="SQ66" s="130">
        <v>38.709677419354847</v>
      </c>
      <c r="SR66" s="186">
        <v>115</v>
      </c>
      <c r="SS66" s="130">
        <v>16.161616161616156</v>
      </c>
      <c r="ST66" s="186">
        <v>173</v>
      </c>
      <c r="SU66" s="130">
        <v>25.362318840579711</v>
      </c>
      <c r="SV66" s="186">
        <v>113</v>
      </c>
      <c r="SW66" s="130">
        <v>29.885057471264375</v>
      </c>
      <c r="SX66" s="186">
        <v>193</v>
      </c>
      <c r="SY66" s="130">
        <v>36.879432624113484</v>
      </c>
      <c r="SZ66" s="186">
        <v>170</v>
      </c>
      <c r="TA66" s="130">
        <v>-24.444444444444446</v>
      </c>
      <c r="TB66" s="186">
        <v>129</v>
      </c>
      <c r="TC66" s="130">
        <v>37.234042553191493</v>
      </c>
      <c r="TD66" s="186">
        <v>190</v>
      </c>
      <c r="TE66" s="130">
        <v>-10.377358490566035</v>
      </c>
      <c r="TF66" s="186">
        <v>196</v>
      </c>
      <c r="TG66" s="130">
        <v>1.5544041450777257</v>
      </c>
      <c r="TH66" s="186">
        <v>173</v>
      </c>
      <c r="TI66" s="130">
        <v>-6.4864864864864868</v>
      </c>
      <c r="TJ66" s="186">
        <v>224</v>
      </c>
      <c r="TK66" s="130">
        <v>23.076923076923084</v>
      </c>
      <c r="TL66" s="186">
        <v>167</v>
      </c>
      <c r="TM66" s="130">
        <v>25.563909774436098</v>
      </c>
      <c r="TN66" s="186">
        <v>179</v>
      </c>
      <c r="TO66" s="130">
        <v>52.991452991452981</v>
      </c>
      <c r="TP66" s="121">
        <v>2022</v>
      </c>
      <c r="TQ66" s="130">
        <v>11.960132890365438</v>
      </c>
      <c r="TR66" s="186">
        <v>183</v>
      </c>
      <c r="TS66" s="130">
        <v>59.130434782608688</v>
      </c>
      <c r="TT66" s="186">
        <v>217</v>
      </c>
      <c r="TU66" s="130">
        <v>25.433526011560701</v>
      </c>
      <c r="TV66" s="186">
        <v>85</v>
      </c>
      <c r="TW66" s="130">
        <v>-24.778761061946909</v>
      </c>
      <c r="TX66" s="186">
        <v>216</v>
      </c>
      <c r="TY66" s="130">
        <f t="shared" si="43"/>
        <v>11.917098445595853</v>
      </c>
      <c r="TZ66" s="186">
        <v>197</v>
      </c>
      <c r="UA66" s="130">
        <f t="shared" si="44"/>
        <v>15.882352941176482</v>
      </c>
      <c r="UB66" s="186">
        <v>161</v>
      </c>
      <c r="UC66" s="130">
        <f t="shared" si="45"/>
        <v>24.806201550387598</v>
      </c>
      <c r="UD66" s="186">
        <v>158</v>
      </c>
      <c r="UE66" s="130">
        <v>-16.84210526315789</v>
      </c>
      <c r="UF66" s="186">
        <v>139</v>
      </c>
      <c r="UG66" s="130">
        <v>-29.081632653061227</v>
      </c>
      <c r="UH66" s="186">
        <v>263</v>
      </c>
      <c r="UI66" s="130">
        <v>52.023121387283247</v>
      </c>
      <c r="UJ66" s="186">
        <v>305</v>
      </c>
      <c r="UK66" s="130">
        <v>36.160714285714278</v>
      </c>
      <c r="UL66" s="186">
        <v>199</v>
      </c>
      <c r="UM66" s="130">
        <v>19.161676646706582</v>
      </c>
      <c r="UN66" s="186">
        <v>206</v>
      </c>
      <c r="UO66" s="130">
        <v>15.083798882681565</v>
      </c>
      <c r="UP66" s="121">
        <f t="shared" si="30"/>
        <v>2329</v>
      </c>
      <c r="UQ66" s="122">
        <f t="shared" si="31"/>
        <v>15.182987141444105</v>
      </c>
      <c r="UR66" s="186">
        <v>166</v>
      </c>
      <c r="US66" s="130">
        <v>-9.2896174863387966</v>
      </c>
      <c r="UT66" s="186">
        <v>109</v>
      </c>
      <c r="UU66" s="130">
        <v>-49.769585253456214</v>
      </c>
      <c r="UV66" s="186">
        <v>82</v>
      </c>
      <c r="UW66" s="130">
        <f t="shared" si="46"/>
        <v>-3.5294117647058809</v>
      </c>
      <c r="UX66" s="186"/>
      <c r="UY66" s="130"/>
      <c r="UZ66" s="186"/>
      <c r="VA66" s="130"/>
      <c r="VB66" s="186"/>
      <c r="VC66" s="130"/>
      <c r="VD66" s="186"/>
      <c r="VE66" s="130"/>
      <c r="VF66" s="186"/>
      <c r="VG66" s="130"/>
      <c r="VH66" s="186"/>
      <c r="VI66" s="130"/>
      <c r="VJ66" s="186"/>
      <c r="VK66" s="130"/>
      <c r="VL66" s="186"/>
      <c r="VM66" s="130"/>
      <c r="VN66" s="186"/>
      <c r="VO66" s="130"/>
      <c r="VP66" s="121">
        <f t="shared" si="33"/>
        <v>357</v>
      </c>
      <c r="VQ66" s="122">
        <f t="shared" si="34"/>
        <v>-26.391752577319583</v>
      </c>
    </row>
    <row r="67" spans="1:589">
      <c r="A67" s="83"/>
      <c r="B67" s="82"/>
      <c r="C67" s="104" t="s">
        <v>160</v>
      </c>
      <c r="D67" s="90">
        <v>0</v>
      </c>
      <c r="E67" s="20">
        <v>40</v>
      </c>
      <c r="F67" s="20">
        <v>40</v>
      </c>
      <c r="G67" s="20">
        <v>41</v>
      </c>
      <c r="H67" s="20">
        <v>176</v>
      </c>
      <c r="I67" s="20">
        <v>293</v>
      </c>
      <c r="J67" s="20">
        <v>329</v>
      </c>
      <c r="K67" s="20">
        <v>320</v>
      </c>
      <c r="L67" s="20">
        <v>346</v>
      </c>
      <c r="M67" s="20">
        <v>243</v>
      </c>
      <c r="N67" s="20">
        <v>246</v>
      </c>
      <c r="O67" s="20">
        <v>315</v>
      </c>
      <c r="P67" s="20">
        <v>355</v>
      </c>
      <c r="Q67" s="20">
        <v>382</v>
      </c>
      <c r="R67" s="21">
        <v>4</v>
      </c>
      <c r="S67" s="21">
        <v>10</v>
      </c>
      <c r="T67" s="21">
        <v>18</v>
      </c>
      <c r="U67" s="21">
        <v>46</v>
      </c>
      <c r="V67" s="21">
        <v>42</v>
      </c>
      <c r="W67" s="21">
        <v>17</v>
      </c>
      <c r="X67" s="21">
        <v>13</v>
      </c>
      <c r="Y67" s="21">
        <v>38</v>
      </c>
      <c r="Z67" s="21">
        <v>40</v>
      </c>
      <c r="AA67" s="21">
        <v>99</v>
      </c>
      <c r="AB67" s="21">
        <v>48</v>
      </c>
      <c r="AC67" s="21">
        <v>37</v>
      </c>
      <c r="AD67" s="20">
        <v>412</v>
      </c>
      <c r="AE67" s="21">
        <v>7</v>
      </c>
      <c r="AF67" s="21">
        <v>10</v>
      </c>
      <c r="AG67" s="21">
        <v>42</v>
      </c>
      <c r="AH67" s="21">
        <v>9</v>
      </c>
      <c r="AI67" s="21">
        <v>43</v>
      </c>
      <c r="AJ67" s="21">
        <v>11</v>
      </c>
      <c r="AK67" s="21">
        <v>46</v>
      </c>
      <c r="AL67" s="21">
        <v>55</v>
      </c>
      <c r="AM67" s="21">
        <v>37</v>
      </c>
      <c r="AN67" s="21">
        <v>61</v>
      </c>
      <c r="AO67" s="21">
        <v>50</v>
      </c>
      <c r="AP67" s="21">
        <v>37</v>
      </c>
      <c r="AQ67" s="20">
        <v>408</v>
      </c>
      <c r="AR67" s="21">
        <v>4</v>
      </c>
      <c r="AS67" s="21">
        <v>76</v>
      </c>
      <c r="AT67" s="21">
        <v>18</v>
      </c>
      <c r="AU67" s="21">
        <v>8</v>
      </c>
      <c r="AV67" s="21">
        <v>11</v>
      </c>
      <c r="AW67" s="21">
        <v>56</v>
      </c>
      <c r="AX67" s="21">
        <v>44</v>
      </c>
      <c r="AY67" s="21">
        <v>49</v>
      </c>
      <c r="AZ67" s="21">
        <v>5</v>
      </c>
      <c r="BA67" s="21">
        <v>63</v>
      </c>
      <c r="BB67" s="21">
        <v>40</v>
      </c>
      <c r="BC67" s="21">
        <v>3</v>
      </c>
      <c r="BD67" s="20">
        <v>377</v>
      </c>
      <c r="BE67" s="21">
        <v>15</v>
      </c>
      <c r="BF67" s="21">
        <v>37</v>
      </c>
      <c r="BG67" s="21">
        <v>49</v>
      </c>
      <c r="BH67" s="21">
        <v>15</v>
      </c>
      <c r="BI67" s="21">
        <v>12</v>
      </c>
      <c r="BJ67" s="21">
        <v>113</v>
      </c>
      <c r="BK67" s="21">
        <v>21</v>
      </c>
      <c r="BL67" s="21">
        <v>21</v>
      </c>
      <c r="BM67" s="21">
        <v>47</v>
      </c>
      <c r="BN67" s="21">
        <v>37</v>
      </c>
      <c r="BO67" s="21">
        <v>17</v>
      </c>
      <c r="BP67" s="21">
        <v>34</v>
      </c>
      <c r="BQ67" s="20">
        <v>418</v>
      </c>
      <c r="BR67" s="21">
        <v>4</v>
      </c>
      <c r="BS67" s="21">
        <v>33</v>
      </c>
      <c r="BT67" s="21">
        <v>10</v>
      </c>
      <c r="BU67" s="21">
        <v>45</v>
      </c>
      <c r="BV67" s="21">
        <v>31</v>
      </c>
      <c r="BW67" s="21">
        <v>43</v>
      </c>
      <c r="BX67" s="21">
        <v>23</v>
      </c>
      <c r="BY67" s="21">
        <v>43</v>
      </c>
      <c r="BZ67" s="21">
        <v>6</v>
      </c>
      <c r="CA67" s="21">
        <v>59</v>
      </c>
      <c r="CB67" s="21">
        <v>9</v>
      </c>
      <c r="CC67" s="21">
        <v>9</v>
      </c>
      <c r="CD67" s="20">
        <v>315</v>
      </c>
      <c r="CE67" s="21">
        <v>34</v>
      </c>
      <c r="CF67" s="21">
        <v>39</v>
      </c>
      <c r="CG67" s="21">
        <v>11</v>
      </c>
      <c r="CH67" s="21">
        <v>13</v>
      </c>
      <c r="CI67" s="21">
        <v>42</v>
      </c>
      <c r="CJ67" s="21">
        <v>9</v>
      </c>
      <c r="CK67" s="21">
        <v>42</v>
      </c>
      <c r="CL67" s="21">
        <v>15</v>
      </c>
      <c r="CM67" s="21">
        <v>38</v>
      </c>
      <c r="CN67" s="21">
        <v>25</v>
      </c>
      <c r="CO67" s="21">
        <v>12</v>
      </c>
      <c r="CP67" s="21">
        <v>45</v>
      </c>
      <c r="CQ67" s="20">
        <v>325</v>
      </c>
      <c r="CR67" s="21">
        <v>12</v>
      </c>
      <c r="CS67" s="21">
        <v>7</v>
      </c>
      <c r="CT67" s="21">
        <v>39</v>
      </c>
      <c r="CU67" s="21">
        <v>8</v>
      </c>
      <c r="CV67" s="21">
        <v>15</v>
      </c>
      <c r="CW67" s="21">
        <v>56</v>
      </c>
      <c r="CX67" s="21">
        <v>23</v>
      </c>
      <c r="CY67" s="21">
        <v>45</v>
      </c>
      <c r="CZ67" s="21">
        <v>17</v>
      </c>
      <c r="DA67" s="21">
        <v>0</v>
      </c>
      <c r="DB67" s="21">
        <v>25</v>
      </c>
      <c r="DC67" s="21">
        <v>21</v>
      </c>
      <c r="DD67" s="20">
        <v>268</v>
      </c>
      <c r="DE67" s="21">
        <v>42</v>
      </c>
      <c r="DF67" s="21">
        <v>8</v>
      </c>
      <c r="DG67" s="21">
        <v>13</v>
      </c>
      <c r="DH67" s="21">
        <v>28</v>
      </c>
      <c r="DI67" s="21">
        <v>9</v>
      </c>
      <c r="DJ67" s="21">
        <v>19</v>
      </c>
      <c r="DK67" s="21">
        <v>71</v>
      </c>
      <c r="DL67" s="21">
        <v>12</v>
      </c>
      <c r="DM67" s="21">
        <v>35</v>
      </c>
      <c r="DN67" s="21">
        <v>19</v>
      </c>
      <c r="DO67" s="21">
        <v>16</v>
      </c>
      <c r="DP67" s="21">
        <v>60</v>
      </c>
      <c r="DQ67" s="20">
        <v>332</v>
      </c>
      <c r="DR67" s="21">
        <v>9</v>
      </c>
      <c r="DS67" s="21">
        <v>47</v>
      </c>
      <c r="DT67" s="21">
        <v>14</v>
      </c>
      <c r="DU67" s="21">
        <v>42</v>
      </c>
      <c r="DV67" s="21">
        <v>56</v>
      </c>
      <c r="DW67" s="21">
        <v>38</v>
      </c>
      <c r="DX67" s="21">
        <v>37</v>
      </c>
      <c r="DY67" s="21">
        <v>31</v>
      </c>
      <c r="DZ67" s="21">
        <v>86</v>
      </c>
      <c r="EA67" s="21">
        <v>20</v>
      </c>
      <c r="EB67" s="21">
        <v>19</v>
      </c>
      <c r="EC67" s="21">
        <v>82</v>
      </c>
      <c r="ED67" s="13">
        <v>481</v>
      </c>
      <c r="EE67" s="21">
        <v>39</v>
      </c>
      <c r="EF67" s="21">
        <v>17</v>
      </c>
      <c r="EG67" s="21">
        <v>50</v>
      </c>
      <c r="EH67" s="21">
        <v>23</v>
      </c>
      <c r="EI67" s="21">
        <v>17</v>
      </c>
      <c r="EJ67" s="21">
        <v>37</v>
      </c>
      <c r="EK67" s="21">
        <v>76</v>
      </c>
      <c r="EL67" s="21">
        <v>35</v>
      </c>
      <c r="EM67" s="21">
        <v>59</v>
      </c>
      <c r="EN67" s="21">
        <v>37</v>
      </c>
      <c r="EO67" s="21">
        <v>39</v>
      </c>
      <c r="EP67" s="21">
        <v>53</v>
      </c>
      <c r="EQ67" s="20">
        <v>482</v>
      </c>
      <c r="ER67" s="21">
        <v>19</v>
      </c>
      <c r="ES67" s="21">
        <v>25</v>
      </c>
      <c r="ET67" s="21">
        <v>53</v>
      </c>
      <c r="EU67" s="21">
        <v>23</v>
      </c>
      <c r="EV67" s="21">
        <v>29</v>
      </c>
      <c r="EW67" s="21">
        <v>62</v>
      </c>
      <c r="EX67" s="21">
        <v>38</v>
      </c>
      <c r="EY67" s="21">
        <v>69</v>
      </c>
      <c r="EZ67" s="21">
        <v>23</v>
      </c>
      <c r="FA67" s="21">
        <v>44</v>
      </c>
      <c r="FB67" s="21">
        <v>73</v>
      </c>
      <c r="FC67" s="21">
        <v>6</v>
      </c>
      <c r="FD67" s="20">
        <v>464</v>
      </c>
      <c r="FE67" s="21">
        <v>35</v>
      </c>
      <c r="FF67" s="21">
        <v>19</v>
      </c>
      <c r="FG67" s="21">
        <v>42</v>
      </c>
      <c r="FH67" s="21">
        <v>46</v>
      </c>
      <c r="FI67" s="21">
        <v>16</v>
      </c>
      <c r="FJ67" s="21">
        <v>21</v>
      </c>
      <c r="FK67" s="21">
        <v>77</v>
      </c>
      <c r="FL67" s="21">
        <v>22</v>
      </c>
      <c r="FM67" s="21">
        <v>46</v>
      </c>
      <c r="FN67" s="21">
        <v>59</v>
      </c>
      <c r="FO67" s="21">
        <v>44</v>
      </c>
      <c r="FP67" s="21">
        <v>12</v>
      </c>
      <c r="FQ67" s="20">
        <v>439</v>
      </c>
      <c r="FR67" s="21">
        <v>20</v>
      </c>
      <c r="FS67" s="21">
        <v>41</v>
      </c>
      <c r="FT67" s="21">
        <v>41</v>
      </c>
      <c r="FU67" s="21">
        <v>71</v>
      </c>
      <c r="FV67" s="21">
        <v>35</v>
      </c>
      <c r="FW67" s="21">
        <v>84</v>
      </c>
      <c r="FX67" s="21">
        <v>40</v>
      </c>
      <c r="FY67" s="21">
        <v>52</v>
      </c>
      <c r="FZ67" s="21">
        <v>44</v>
      </c>
      <c r="GA67" s="22">
        <v>82</v>
      </c>
      <c r="GB67" s="22">
        <v>57</v>
      </c>
      <c r="GC67" s="21">
        <v>32</v>
      </c>
      <c r="GD67" s="20">
        <v>599</v>
      </c>
      <c r="GE67" s="19">
        <v>14</v>
      </c>
      <c r="GF67" s="18">
        <v>100</v>
      </c>
      <c r="GG67" s="18">
        <v>87</v>
      </c>
      <c r="GH67" s="18">
        <v>61</v>
      </c>
      <c r="GI67" s="18">
        <v>48</v>
      </c>
      <c r="GJ67" s="18">
        <v>101</v>
      </c>
      <c r="GK67" s="18">
        <v>66</v>
      </c>
      <c r="GL67" s="18">
        <v>131</v>
      </c>
      <c r="GM67" s="18">
        <v>69</v>
      </c>
      <c r="GN67" s="17">
        <v>102</v>
      </c>
      <c r="GO67" s="17">
        <v>103</v>
      </c>
      <c r="GP67" s="16">
        <v>33</v>
      </c>
      <c r="GQ67" s="56">
        <v>915</v>
      </c>
      <c r="GR67" s="54">
        <v>29</v>
      </c>
      <c r="GS67" s="24">
        <v>107.14285714285717</v>
      </c>
      <c r="GT67" s="67">
        <v>85</v>
      </c>
      <c r="GU67" s="15">
        <v>-15.000000000000002</v>
      </c>
      <c r="GV67" s="67">
        <v>73</v>
      </c>
      <c r="GW67" s="15">
        <v>-16.09195402298851</v>
      </c>
      <c r="GX67" s="67">
        <v>45</v>
      </c>
      <c r="GY67" s="15">
        <v>-26.229508196721309</v>
      </c>
      <c r="GZ67" s="67">
        <v>99</v>
      </c>
      <c r="HA67" s="15">
        <v>106.25</v>
      </c>
      <c r="HB67" s="67">
        <v>78</v>
      </c>
      <c r="HC67" s="15">
        <v>-22.772277227722771</v>
      </c>
      <c r="HD67" s="67">
        <v>85</v>
      </c>
      <c r="HE67" s="15">
        <v>28.787878787878785</v>
      </c>
      <c r="HF67" s="67">
        <v>85</v>
      </c>
      <c r="HG67" s="15">
        <v>-35.114503816793899</v>
      </c>
      <c r="HH67" s="67">
        <v>101</v>
      </c>
      <c r="HI67" s="15">
        <v>46.376811594202906</v>
      </c>
      <c r="HJ67" s="67">
        <v>104</v>
      </c>
      <c r="HK67" s="15">
        <v>1.9607843137254832</v>
      </c>
      <c r="HL67" s="67">
        <v>84</v>
      </c>
      <c r="HM67" s="15">
        <v>-18.446601941747577</v>
      </c>
      <c r="HN67" s="67">
        <v>99</v>
      </c>
      <c r="HO67" s="15">
        <v>200</v>
      </c>
      <c r="HP67" s="72">
        <v>967</v>
      </c>
      <c r="HQ67" s="24">
        <v>5.6830601092896282</v>
      </c>
      <c r="HR67" s="67">
        <v>65</v>
      </c>
      <c r="HS67" s="15">
        <v>124.13793103448273</v>
      </c>
      <c r="HT67" s="67">
        <v>87</v>
      </c>
      <c r="HU67" s="15">
        <v>2.3529411764705799</v>
      </c>
      <c r="HV67" s="67">
        <v>70</v>
      </c>
      <c r="HW67" s="15">
        <v>-4.1095890410958962</v>
      </c>
      <c r="HX67" s="67">
        <v>127</v>
      </c>
      <c r="HY67" s="15">
        <v>182.22222222222223</v>
      </c>
      <c r="HZ67" s="67">
        <v>89</v>
      </c>
      <c r="IA67" s="15">
        <v>-10.1010101010101</v>
      </c>
      <c r="IB67" s="67">
        <v>258</v>
      </c>
      <c r="IC67" s="15">
        <v>230.76923076923075</v>
      </c>
      <c r="ID67" s="67">
        <v>79</v>
      </c>
      <c r="IE67" s="15">
        <v>-7.0588235294117618</v>
      </c>
      <c r="IF67" s="67">
        <v>162</v>
      </c>
      <c r="IG67" s="15">
        <v>90.588235294117638</v>
      </c>
      <c r="IH67" s="67">
        <v>115</v>
      </c>
      <c r="II67" s="15">
        <v>13.861386138613852</v>
      </c>
      <c r="IJ67" s="67">
        <v>146</v>
      </c>
      <c r="IK67" s="15">
        <v>40.384615384615373</v>
      </c>
      <c r="IL67" s="67">
        <v>120</v>
      </c>
      <c r="IM67" s="15">
        <v>42.857142857142861</v>
      </c>
      <c r="IN67" s="67">
        <v>106</v>
      </c>
      <c r="IO67" s="15">
        <v>7.0707070707070718</v>
      </c>
      <c r="IP67" s="98">
        <v>1424</v>
      </c>
      <c r="IQ67" s="15">
        <v>47.259565667011373</v>
      </c>
      <c r="IR67" s="67">
        <v>72</v>
      </c>
      <c r="IS67" s="15">
        <v>10.769230769230775</v>
      </c>
      <c r="IT67" s="67">
        <v>113</v>
      </c>
      <c r="IU67" s="15">
        <v>29.885057471264375</v>
      </c>
      <c r="IV67" s="124">
        <v>105</v>
      </c>
      <c r="IW67" s="130">
        <v>50</v>
      </c>
      <c r="IX67" s="124">
        <v>131</v>
      </c>
      <c r="IY67" s="130">
        <v>3.1496062992125928</v>
      </c>
      <c r="IZ67" s="124">
        <v>108</v>
      </c>
      <c r="JA67" s="130">
        <v>21.348314606741582</v>
      </c>
      <c r="JB67" s="124">
        <v>131</v>
      </c>
      <c r="JC67" s="130">
        <v>-49.224806201550386</v>
      </c>
      <c r="JD67" s="124">
        <v>88</v>
      </c>
      <c r="JE67" s="130">
        <v>11.392405063291132</v>
      </c>
      <c r="JF67" s="124">
        <v>172</v>
      </c>
      <c r="JG67" s="130">
        <v>6.1728395061728447</v>
      </c>
      <c r="JH67" s="124">
        <v>133</v>
      </c>
      <c r="JI67" s="130">
        <v>15.652173913043477</v>
      </c>
      <c r="JJ67" s="124">
        <v>128</v>
      </c>
      <c r="JK67" s="130">
        <v>-12.328767123287676</v>
      </c>
      <c r="JL67" s="124">
        <v>181</v>
      </c>
      <c r="JM67" s="130">
        <v>50.833333333333329</v>
      </c>
      <c r="JN67" s="124">
        <v>57</v>
      </c>
      <c r="JO67" s="130">
        <v>-46.226415094339622</v>
      </c>
      <c r="JP67" s="125">
        <v>1419</v>
      </c>
      <c r="JQ67" s="130">
        <v>-0.35112359550562022</v>
      </c>
      <c r="JR67" s="124">
        <v>85</v>
      </c>
      <c r="JS67" s="130">
        <v>18.055555555555557</v>
      </c>
      <c r="JT67" s="124">
        <v>113</v>
      </c>
      <c r="JU67" s="130">
        <v>0</v>
      </c>
      <c r="JV67" s="124">
        <v>142</v>
      </c>
      <c r="JW67" s="167">
        <v>35.238095238095248</v>
      </c>
      <c r="JX67" s="172">
        <v>127</v>
      </c>
      <c r="JY67" s="167">
        <v>-3.0534351145038219</v>
      </c>
      <c r="JZ67" s="172">
        <v>127</v>
      </c>
      <c r="KA67" s="130">
        <v>17.592592592592581</v>
      </c>
      <c r="KB67" s="172">
        <v>125</v>
      </c>
      <c r="KC67" s="130">
        <v>-4.5801526717557213</v>
      </c>
      <c r="KD67" s="172">
        <v>110</v>
      </c>
      <c r="KE67" s="130">
        <v>25</v>
      </c>
      <c r="KF67" s="172">
        <v>187</v>
      </c>
      <c r="KG67" s="130">
        <v>8.7209302325581319</v>
      </c>
      <c r="KH67" s="172">
        <v>162</v>
      </c>
      <c r="KI67" s="130">
        <v>21.804511278195491</v>
      </c>
      <c r="KJ67" s="172">
        <v>137</v>
      </c>
      <c r="KK67" s="130">
        <v>7.03125</v>
      </c>
      <c r="KL67" s="172">
        <v>164</v>
      </c>
      <c r="KM67" s="130">
        <v>-9.3922651933701644</v>
      </c>
      <c r="KN67" s="172">
        <v>92</v>
      </c>
      <c r="KO67" s="130">
        <v>61.403508771929815</v>
      </c>
      <c r="KP67" s="125">
        <v>1571</v>
      </c>
      <c r="KQ67" s="130">
        <v>10.711768851303738</v>
      </c>
      <c r="KR67" s="172">
        <v>67</v>
      </c>
      <c r="KS67" s="130">
        <v>-21.176470588235297</v>
      </c>
      <c r="KT67" s="172">
        <v>125</v>
      </c>
      <c r="KU67" s="130">
        <v>10.619469026548668</v>
      </c>
      <c r="KV67" s="172">
        <v>156</v>
      </c>
      <c r="KW67" s="130">
        <v>9.8591549295774747</v>
      </c>
      <c r="KX67" s="172">
        <v>118</v>
      </c>
      <c r="KY67" s="130">
        <v>-7.0866141732283445</v>
      </c>
      <c r="KZ67" s="172">
        <v>143</v>
      </c>
      <c r="LA67" s="181">
        <v>12.598425196850393</v>
      </c>
      <c r="LB67" s="185">
        <v>214</v>
      </c>
      <c r="LC67" s="181">
        <v>71.2</v>
      </c>
      <c r="LD67" s="185">
        <v>161</v>
      </c>
      <c r="LE67" s="181">
        <v>46.36363636363636</v>
      </c>
      <c r="LF67" s="185">
        <v>287</v>
      </c>
      <c r="LG67" s="181">
        <v>53.475935828876999</v>
      </c>
      <c r="LH67" s="185">
        <v>120</v>
      </c>
      <c r="LI67" s="181">
        <v>-25.925925925925931</v>
      </c>
      <c r="LJ67" s="185">
        <v>188</v>
      </c>
      <c r="LK67" s="181">
        <v>37.226277372262786</v>
      </c>
      <c r="LL67" s="185">
        <v>205</v>
      </c>
      <c r="LM67" s="181">
        <v>25</v>
      </c>
      <c r="LN67" s="185">
        <v>109</v>
      </c>
      <c r="LO67" s="181">
        <v>18.478260869565212</v>
      </c>
      <c r="LP67" s="121">
        <v>1893</v>
      </c>
      <c r="LQ67" s="130">
        <v>20.496499045194149</v>
      </c>
      <c r="LR67" s="185">
        <v>111</v>
      </c>
      <c r="LS67" s="130">
        <v>65.671641791044763</v>
      </c>
      <c r="LT67" s="172">
        <v>176</v>
      </c>
      <c r="LU67" s="130">
        <v>40.79999999999999</v>
      </c>
      <c r="LV67" s="172">
        <v>156</v>
      </c>
      <c r="LW67" s="130">
        <v>0</v>
      </c>
      <c r="LX67" s="172">
        <v>138</v>
      </c>
      <c r="LY67" s="130">
        <v>16.949152542372879</v>
      </c>
      <c r="LZ67" s="172">
        <v>114</v>
      </c>
      <c r="MA67" s="130">
        <v>-20.27972027972028</v>
      </c>
      <c r="MB67" s="172">
        <v>159</v>
      </c>
      <c r="MC67" s="130">
        <v>-25.700934579439249</v>
      </c>
      <c r="MD67" s="172">
        <v>183</v>
      </c>
      <c r="ME67" s="130">
        <v>13.664596273291929</v>
      </c>
      <c r="MF67" s="172">
        <v>249</v>
      </c>
      <c r="MG67" s="130">
        <v>-13.240418118466902</v>
      </c>
      <c r="MH67" s="172">
        <v>215</v>
      </c>
      <c r="MI67" s="130">
        <v>79.166666666666671</v>
      </c>
      <c r="MJ67" s="172">
        <v>142</v>
      </c>
      <c r="MK67" s="130">
        <v>-24.468085106382976</v>
      </c>
      <c r="ML67" s="172">
        <v>138</v>
      </c>
      <c r="MM67" s="130">
        <v>-32.68292682926829</v>
      </c>
      <c r="MN67" s="172">
        <v>116</v>
      </c>
      <c r="MO67" s="130">
        <v>6.4220183486238591</v>
      </c>
      <c r="MP67" s="121">
        <v>1897</v>
      </c>
      <c r="MQ67" s="130">
        <v>0.21130480718436484</v>
      </c>
      <c r="MR67" s="185">
        <v>105</v>
      </c>
      <c r="MS67" s="130">
        <v>-5.4054054054054053</v>
      </c>
      <c r="MT67" s="185">
        <v>131</v>
      </c>
      <c r="MU67" s="130">
        <v>-25.568181818181824</v>
      </c>
      <c r="MV67" s="172">
        <v>188</v>
      </c>
      <c r="MW67" s="130">
        <v>20.512820512820507</v>
      </c>
      <c r="MX67" s="172">
        <v>131</v>
      </c>
      <c r="MY67" s="130">
        <v>-5.0724637681159424</v>
      </c>
      <c r="MZ67" s="172">
        <v>132</v>
      </c>
      <c r="NA67" s="130">
        <v>15.789473684210531</v>
      </c>
      <c r="NB67" s="172">
        <v>475</v>
      </c>
      <c r="NC67" s="130">
        <v>198.74213836477986</v>
      </c>
      <c r="ND67" s="172">
        <v>557</v>
      </c>
      <c r="NE67" s="130">
        <v>204.37158469945356</v>
      </c>
      <c r="NF67" s="172">
        <v>540</v>
      </c>
      <c r="NG67" s="130">
        <v>116.86746987951805</v>
      </c>
      <c r="NH67" s="172">
        <v>554</v>
      </c>
      <c r="NI67" s="130">
        <v>157.67441860465118</v>
      </c>
      <c r="NJ67" s="172">
        <v>560</v>
      </c>
      <c r="NK67" s="130">
        <v>294.36619718309862</v>
      </c>
      <c r="NL67" s="172">
        <v>474</v>
      </c>
      <c r="NM67" s="130">
        <v>243.47826086956525</v>
      </c>
      <c r="NN67" s="171">
        <v>433</v>
      </c>
      <c r="NO67" s="130">
        <v>273.27586206896552</v>
      </c>
      <c r="NP67" s="121">
        <v>4280</v>
      </c>
      <c r="NQ67" s="130">
        <v>125.61939905113336</v>
      </c>
      <c r="NR67" s="185">
        <v>466</v>
      </c>
      <c r="NS67" s="130">
        <v>343.80952380952385</v>
      </c>
      <c r="NT67" s="185">
        <v>489</v>
      </c>
      <c r="NU67" s="130">
        <v>273.28244274809157</v>
      </c>
      <c r="NV67" s="172">
        <v>578</v>
      </c>
      <c r="NW67" s="130">
        <v>207.44680851063828</v>
      </c>
      <c r="NX67" s="172">
        <v>568</v>
      </c>
      <c r="NY67" s="130">
        <v>333.58778625954199</v>
      </c>
      <c r="NZ67" s="172">
        <v>569</v>
      </c>
      <c r="OA67" s="130">
        <v>331.06060606060606</v>
      </c>
      <c r="OB67" s="172">
        <v>467</v>
      </c>
      <c r="OC67" s="130">
        <v>-1.684210526315788</v>
      </c>
      <c r="OD67" s="172">
        <v>719</v>
      </c>
      <c r="OE67" s="130">
        <v>29.084380610412918</v>
      </c>
      <c r="OF67" s="172">
        <v>760</v>
      </c>
      <c r="OG67" s="130">
        <v>40.740740740740748</v>
      </c>
      <c r="OH67" s="172">
        <v>707</v>
      </c>
      <c r="OI67" s="130">
        <v>27.61732851985559</v>
      </c>
      <c r="OJ67" s="172">
        <v>652</v>
      </c>
      <c r="OK67" s="130">
        <v>16.428571428571438</v>
      </c>
      <c r="OL67" s="172">
        <v>641</v>
      </c>
      <c r="OM67" s="130">
        <v>35.232067510548525</v>
      </c>
      <c r="ON67" s="171">
        <v>491</v>
      </c>
      <c r="OO67" s="130">
        <v>13.394919168591235</v>
      </c>
      <c r="OP67" s="121">
        <v>7107</v>
      </c>
      <c r="OQ67" s="130">
        <v>66.05140186915888</v>
      </c>
      <c r="OR67" s="185">
        <v>667</v>
      </c>
      <c r="OS67" s="130">
        <v>43.133047210300425</v>
      </c>
      <c r="OT67" s="172">
        <v>581</v>
      </c>
      <c r="OU67" s="130">
        <v>18.813905930470341</v>
      </c>
      <c r="OV67" s="172">
        <v>293</v>
      </c>
      <c r="OW67" s="130">
        <v>-49.307958477508649</v>
      </c>
      <c r="OX67" s="172">
        <v>58</v>
      </c>
      <c r="OY67" s="130">
        <v>-89.788732394366207</v>
      </c>
      <c r="OZ67" s="172">
        <v>15</v>
      </c>
      <c r="PA67" s="130">
        <v>-97.363796133567661</v>
      </c>
      <c r="PB67" s="172">
        <v>25</v>
      </c>
      <c r="PC67" s="130">
        <v>-94.646680942184162</v>
      </c>
      <c r="PD67" s="172">
        <v>45</v>
      </c>
      <c r="PE67" s="130">
        <v>-93.741307371349095</v>
      </c>
      <c r="PF67" s="172">
        <v>99</v>
      </c>
      <c r="PG67" s="130">
        <v>-86.973684210526315</v>
      </c>
      <c r="PH67" s="172">
        <v>261</v>
      </c>
      <c r="PI67" s="130">
        <v>-63.083451202263085</v>
      </c>
      <c r="PJ67" s="172">
        <v>302</v>
      </c>
      <c r="PK67" s="130">
        <v>-53.680981595092028</v>
      </c>
      <c r="PL67" s="172">
        <v>314</v>
      </c>
      <c r="PM67" s="130">
        <v>-51.014040561622465</v>
      </c>
      <c r="PN67" s="172">
        <v>344</v>
      </c>
      <c r="PO67" s="130">
        <v>-29.938900203665987</v>
      </c>
      <c r="PP67" s="121">
        <v>3004</v>
      </c>
      <c r="PQ67" s="130">
        <v>-57.731813704798085</v>
      </c>
      <c r="PR67" s="185">
        <v>316</v>
      </c>
      <c r="PS67" s="130">
        <v>-52.623688155922046</v>
      </c>
      <c r="PT67" s="172">
        <v>328</v>
      </c>
      <c r="PU67" s="130">
        <v>-43.545611015490536</v>
      </c>
      <c r="PV67" s="172">
        <v>306</v>
      </c>
      <c r="PW67" s="130">
        <v>4.4368600682593851</v>
      </c>
      <c r="PX67" s="172">
        <v>298</v>
      </c>
      <c r="PY67" s="130">
        <v>413.79310344827587</v>
      </c>
      <c r="PZ67" s="172">
        <v>295</v>
      </c>
      <c r="QA67" s="130">
        <v>1866.6666666666667</v>
      </c>
      <c r="QB67" s="172">
        <v>270</v>
      </c>
      <c r="QC67" s="130">
        <v>980.00000000000011</v>
      </c>
      <c r="QD67" s="172">
        <v>299</v>
      </c>
      <c r="QE67" s="130">
        <v>564.44444444444446</v>
      </c>
      <c r="QF67" s="172">
        <v>381</v>
      </c>
      <c r="QG67" s="130">
        <v>284.84848484848487</v>
      </c>
      <c r="QH67" s="172">
        <v>345</v>
      </c>
      <c r="QI67" s="130">
        <v>32.18390804597702</v>
      </c>
      <c r="QJ67" s="172">
        <v>358</v>
      </c>
      <c r="QK67" s="130">
        <v>18.5430463576159</v>
      </c>
      <c r="QL67" s="172">
        <v>329</v>
      </c>
      <c r="QM67" s="130">
        <v>4.7770700636942776</v>
      </c>
      <c r="QN67" s="172">
        <v>161</v>
      </c>
      <c r="QO67" s="130">
        <v>-53.197674418604656</v>
      </c>
      <c r="QP67" s="121">
        <v>3686</v>
      </c>
      <c r="QQ67" s="130">
        <v>22.703062583222366</v>
      </c>
      <c r="QR67" s="186">
        <v>244</v>
      </c>
      <c r="QS67" s="130">
        <v>-22.784810126582279</v>
      </c>
      <c r="QT67" s="171">
        <v>223</v>
      </c>
      <c r="QU67" s="130">
        <v>-32.012195121951216</v>
      </c>
      <c r="QV67" s="171">
        <v>222</v>
      </c>
      <c r="QW67" s="130">
        <v>-27.450980392156865</v>
      </c>
      <c r="QX67" s="171">
        <v>195</v>
      </c>
      <c r="QY67" s="130">
        <v>-34.563758389261743</v>
      </c>
      <c r="QZ67" s="171">
        <v>394</v>
      </c>
      <c r="RA67" s="130">
        <v>33.559322033898312</v>
      </c>
      <c r="RB67" s="171">
        <v>400</v>
      </c>
      <c r="RC67" s="130">
        <v>48.148148148148138</v>
      </c>
      <c r="RD67" s="171">
        <v>460</v>
      </c>
      <c r="RE67" s="130">
        <v>53.846153846153854</v>
      </c>
      <c r="RF67" s="171">
        <v>518</v>
      </c>
      <c r="RG67" s="130">
        <v>35.958005249343827</v>
      </c>
      <c r="RH67" s="171">
        <v>506</v>
      </c>
      <c r="RI67" s="130">
        <v>46.666666666666657</v>
      </c>
      <c r="RJ67" s="171">
        <v>601</v>
      </c>
      <c r="RK67" s="130">
        <v>67.877094972067042</v>
      </c>
      <c r="RL67" s="171">
        <v>611</v>
      </c>
      <c r="RM67" s="130">
        <v>85.714285714285722</v>
      </c>
      <c r="RN67" s="171">
        <v>521</v>
      </c>
      <c r="RO67" s="130">
        <v>223.60248447204967</v>
      </c>
      <c r="RP67" s="121">
        <v>4895</v>
      </c>
      <c r="RQ67" s="130">
        <v>32.799782962561054</v>
      </c>
      <c r="RR67" s="171">
        <v>552</v>
      </c>
      <c r="RS67" s="130">
        <v>126.2295081967213</v>
      </c>
      <c r="RT67" s="171">
        <v>551</v>
      </c>
      <c r="RU67" s="130">
        <v>147.08520179372195</v>
      </c>
      <c r="RV67" s="171">
        <v>614</v>
      </c>
      <c r="RW67" s="130">
        <v>176.5765765765766</v>
      </c>
      <c r="RX67" s="171">
        <v>616</v>
      </c>
      <c r="RY67" s="130">
        <v>215.89743589743588</v>
      </c>
      <c r="RZ67" s="171">
        <v>618</v>
      </c>
      <c r="SA67" s="130">
        <v>56.852791878172582</v>
      </c>
      <c r="SB67" s="171">
        <v>598</v>
      </c>
      <c r="SC67" s="130">
        <v>49.500000000000014</v>
      </c>
      <c r="SD67" s="186">
        <v>731</v>
      </c>
      <c r="SE67" s="130">
        <v>58.913043478260875</v>
      </c>
      <c r="SF67" s="186">
        <v>742</v>
      </c>
      <c r="SG67" s="130">
        <v>43.243243243243242</v>
      </c>
      <c r="SH67" s="186">
        <v>733</v>
      </c>
      <c r="SI67" s="130">
        <v>44.86166007905139</v>
      </c>
      <c r="SJ67" s="186">
        <v>703</v>
      </c>
      <c r="SK67" s="130">
        <v>16.971713810316146</v>
      </c>
      <c r="SL67" s="186">
        <v>987</v>
      </c>
      <c r="SM67" s="130">
        <v>61.53846153846154</v>
      </c>
      <c r="SN67" s="186">
        <v>764</v>
      </c>
      <c r="SO67" s="130">
        <v>46.641074856046075</v>
      </c>
      <c r="SP67" s="121">
        <v>8209</v>
      </c>
      <c r="SQ67" s="130">
        <v>67.701736465781408</v>
      </c>
      <c r="SR67" s="186">
        <v>840</v>
      </c>
      <c r="SS67" s="130">
        <v>52.173913043478272</v>
      </c>
      <c r="ST67" s="186">
        <v>903</v>
      </c>
      <c r="SU67" s="130">
        <v>63.883847549909255</v>
      </c>
      <c r="SV67" s="186">
        <v>934</v>
      </c>
      <c r="SW67" s="130">
        <v>52.11726384364821</v>
      </c>
      <c r="SX67" s="186">
        <v>873</v>
      </c>
      <c r="SY67" s="130">
        <v>41.720779220779214</v>
      </c>
      <c r="SZ67" s="186">
        <v>907</v>
      </c>
      <c r="TA67" s="130">
        <v>46.763754045307437</v>
      </c>
      <c r="TB67" s="186">
        <v>843</v>
      </c>
      <c r="TC67" s="130">
        <v>40.969899665551843</v>
      </c>
      <c r="TD67" s="186">
        <v>858</v>
      </c>
      <c r="TE67" s="130">
        <v>17.373461012311896</v>
      </c>
      <c r="TF67" s="186">
        <v>984</v>
      </c>
      <c r="TG67" s="130">
        <v>32.614555256064691</v>
      </c>
      <c r="TH67" s="186">
        <v>914</v>
      </c>
      <c r="TI67" s="130">
        <v>24.693042291950885</v>
      </c>
      <c r="TJ67" s="186">
        <v>909</v>
      </c>
      <c r="TK67" s="130">
        <v>29.30298719772404</v>
      </c>
      <c r="TL67" s="186">
        <v>1029</v>
      </c>
      <c r="TM67" s="130">
        <v>4.2553191489361764</v>
      </c>
      <c r="TN67" s="186">
        <v>819</v>
      </c>
      <c r="TO67" s="130">
        <v>7.1989528795811442</v>
      </c>
      <c r="TP67" s="121">
        <v>10813</v>
      </c>
      <c r="TQ67" s="130">
        <v>31.721281520282616</v>
      </c>
      <c r="TR67" s="186">
        <v>806</v>
      </c>
      <c r="TS67" s="130">
        <v>-4.0476190476190439</v>
      </c>
      <c r="TT67" s="186">
        <v>816</v>
      </c>
      <c r="TU67" s="130">
        <v>-9.6345514950166073</v>
      </c>
      <c r="TV67" s="186">
        <v>935</v>
      </c>
      <c r="TW67" s="130">
        <v>0.10706638115631772</v>
      </c>
      <c r="TX67" s="186">
        <v>904</v>
      </c>
      <c r="TY67" s="130">
        <f t="shared" si="43"/>
        <v>3.5509736540664472</v>
      </c>
      <c r="TZ67" s="186">
        <v>830</v>
      </c>
      <c r="UA67" s="130">
        <f t="shared" si="44"/>
        <v>-8.4895259095920661</v>
      </c>
      <c r="UB67" s="186">
        <v>787</v>
      </c>
      <c r="UC67" s="130">
        <f t="shared" si="45"/>
        <v>-6.6429418742586011</v>
      </c>
      <c r="UD67" s="186">
        <v>884</v>
      </c>
      <c r="UE67" s="130">
        <v>3.0303030303030276</v>
      </c>
      <c r="UF67" s="186">
        <v>989</v>
      </c>
      <c r="UG67" s="130">
        <v>0.50813008130081716</v>
      </c>
      <c r="UH67" s="186">
        <v>824</v>
      </c>
      <c r="UI67" s="130">
        <v>-9.8468271334792075</v>
      </c>
      <c r="UJ67" s="186">
        <v>891</v>
      </c>
      <c r="UK67" s="130">
        <v>-1.980198019801982</v>
      </c>
      <c r="UL67" s="186">
        <v>975</v>
      </c>
      <c r="UM67" s="130">
        <v>-5.2478134110787167</v>
      </c>
      <c r="UN67" s="186">
        <v>140</v>
      </c>
      <c r="UO67" s="130">
        <v>-82.905982905982896</v>
      </c>
      <c r="UP67" s="121">
        <f t="shared" si="30"/>
        <v>9781</v>
      </c>
      <c r="UQ67" s="122">
        <f t="shared" si="31"/>
        <v>-9.5440673263664131</v>
      </c>
      <c r="UR67" s="186">
        <v>122</v>
      </c>
      <c r="US67" s="130">
        <v>-84.863523573200993</v>
      </c>
      <c r="UT67" s="186">
        <v>853</v>
      </c>
      <c r="UU67" s="130">
        <v>4.5343137254902022</v>
      </c>
      <c r="UV67" s="186">
        <v>870</v>
      </c>
      <c r="UW67" s="130">
        <f t="shared" si="46"/>
        <v>-6.9518716577540047</v>
      </c>
      <c r="UX67" s="186"/>
      <c r="UY67" s="130"/>
      <c r="UZ67" s="186"/>
      <c r="VA67" s="130"/>
      <c r="VB67" s="186"/>
      <c r="VC67" s="130"/>
      <c r="VD67" s="186"/>
      <c r="VE67" s="130"/>
      <c r="VF67" s="186"/>
      <c r="VG67" s="130"/>
      <c r="VH67" s="186"/>
      <c r="VI67" s="130"/>
      <c r="VJ67" s="186"/>
      <c r="VK67" s="130"/>
      <c r="VL67" s="186"/>
      <c r="VM67" s="130"/>
      <c r="VN67" s="186"/>
      <c r="VO67" s="130"/>
      <c r="VP67" s="121">
        <f t="shared" si="33"/>
        <v>1845</v>
      </c>
      <c r="VQ67" s="122">
        <f t="shared" si="34"/>
        <v>-27.845131012905743</v>
      </c>
    </row>
    <row r="68" spans="1:589">
      <c r="A68" s="83"/>
      <c r="B68" s="82"/>
      <c r="C68" s="104" t="s">
        <v>159</v>
      </c>
      <c r="D68" s="90">
        <v>0</v>
      </c>
      <c r="E68" s="20">
        <v>28</v>
      </c>
      <c r="F68" s="20">
        <v>15</v>
      </c>
      <c r="G68" s="20">
        <v>27</v>
      </c>
      <c r="H68" s="20">
        <v>45</v>
      </c>
      <c r="I68" s="20">
        <v>44</v>
      </c>
      <c r="J68" s="20">
        <v>27</v>
      </c>
      <c r="K68" s="20">
        <v>5</v>
      </c>
      <c r="L68" s="20">
        <v>16</v>
      </c>
      <c r="M68" s="20">
        <v>9</v>
      </c>
      <c r="N68" s="20">
        <v>12</v>
      </c>
      <c r="O68" s="20">
        <v>8</v>
      </c>
      <c r="P68" s="20">
        <v>7</v>
      </c>
      <c r="Q68" s="20">
        <v>15</v>
      </c>
      <c r="R68" s="21">
        <v>0</v>
      </c>
      <c r="S68" s="21">
        <v>1</v>
      </c>
      <c r="T68" s="21">
        <v>0</v>
      </c>
      <c r="U68" s="21">
        <v>1</v>
      </c>
      <c r="V68" s="21">
        <v>1</v>
      </c>
      <c r="W68" s="21">
        <v>0</v>
      </c>
      <c r="X68" s="21">
        <v>4</v>
      </c>
      <c r="Y68" s="21">
        <v>3</v>
      </c>
      <c r="Z68" s="21">
        <v>0</v>
      </c>
      <c r="AA68" s="21">
        <v>2</v>
      </c>
      <c r="AB68" s="21">
        <v>0</v>
      </c>
      <c r="AC68" s="21">
        <v>0</v>
      </c>
      <c r="AD68" s="20">
        <v>12</v>
      </c>
      <c r="AE68" s="21">
        <v>0</v>
      </c>
      <c r="AF68" s="21">
        <v>1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1</v>
      </c>
      <c r="AM68" s="21">
        <v>0</v>
      </c>
      <c r="AN68" s="21">
        <v>1</v>
      </c>
      <c r="AO68" s="21">
        <v>1</v>
      </c>
      <c r="AP68" s="21">
        <v>0</v>
      </c>
      <c r="AQ68" s="20">
        <v>4</v>
      </c>
      <c r="AR68" s="21">
        <v>3</v>
      </c>
      <c r="AS68" s="21">
        <v>0</v>
      </c>
      <c r="AT68" s="21">
        <v>0</v>
      </c>
      <c r="AU68" s="21">
        <v>5</v>
      </c>
      <c r="AV68" s="21">
        <v>1</v>
      </c>
      <c r="AW68" s="21">
        <v>3</v>
      </c>
      <c r="AX68" s="21">
        <v>2</v>
      </c>
      <c r="AY68" s="21">
        <v>4</v>
      </c>
      <c r="AZ68" s="21">
        <v>3</v>
      </c>
      <c r="BA68" s="21">
        <v>1</v>
      </c>
      <c r="BB68" s="21">
        <v>3</v>
      </c>
      <c r="BC68" s="21">
        <v>1</v>
      </c>
      <c r="BD68" s="20">
        <v>26</v>
      </c>
      <c r="BE68" s="21">
        <v>0</v>
      </c>
      <c r="BF68" s="21">
        <v>0</v>
      </c>
      <c r="BG68" s="21">
        <v>3</v>
      </c>
      <c r="BH68" s="21">
        <v>2</v>
      </c>
      <c r="BI68" s="21">
        <v>4</v>
      </c>
      <c r="BJ68" s="21">
        <v>2</v>
      </c>
      <c r="BK68" s="21">
        <v>0</v>
      </c>
      <c r="BL68" s="21">
        <v>1</v>
      </c>
      <c r="BM68" s="21">
        <v>0</v>
      </c>
      <c r="BN68" s="21">
        <v>1</v>
      </c>
      <c r="BO68" s="21">
        <v>0</v>
      </c>
      <c r="BP68" s="21">
        <v>0</v>
      </c>
      <c r="BQ68" s="20">
        <v>13</v>
      </c>
      <c r="BR68" s="21">
        <v>0</v>
      </c>
      <c r="BS68" s="21">
        <v>0</v>
      </c>
      <c r="BT68" s="21">
        <v>1</v>
      </c>
      <c r="BU68" s="21">
        <v>0</v>
      </c>
      <c r="BV68" s="21">
        <v>2</v>
      </c>
      <c r="BW68" s="21">
        <v>1</v>
      </c>
      <c r="BX68" s="21">
        <v>1</v>
      </c>
      <c r="BY68" s="21">
        <v>0</v>
      </c>
      <c r="BZ68" s="21">
        <v>1</v>
      </c>
      <c r="CA68" s="21">
        <v>1</v>
      </c>
      <c r="CB68" s="21">
        <v>0</v>
      </c>
      <c r="CC68" s="21">
        <v>0</v>
      </c>
      <c r="CD68" s="20">
        <v>7</v>
      </c>
      <c r="CE68" s="21">
        <v>1</v>
      </c>
      <c r="CF68" s="21">
        <v>0</v>
      </c>
      <c r="CG68" s="21">
        <v>1</v>
      </c>
      <c r="CH68" s="21">
        <v>0</v>
      </c>
      <c r="CI68" s="21">
        <v>2</v>
      </c>
      <c r="CJ68" s="21">
        <v>1</v>
      </c>
      <c r="CK68" s="21">
        <v>0</v>
      </c>
      <c r="CL68" s="21">
        <v>3</v>
      </c>
      <c r="CM68" s="21">
        <v>0</v>
      </c>
      <c r="CN68" s="21">
        <v>3</v>
      </c>
      <c r="CO68" s="21">
        <v>0</v>
      </c>
      <c r="CP68" s="21">
        <v>0</v>
      </c>
      <c r="CQ68" s="20">
        <v>11</v>
      </c>
      <c r="CR68" s="21">
        <v>0</v>
      </c>
      <c r="CS68" s="21">
        <v>0</v>
      </c>
      <c r="CT68" s="21">
        <v>1</v>
      </c>
      <c r="CU68" s="21">
        <v>0</v>
      </c>
      <c r="CV68" s="21">
        <v>1</v>
      </c>
      <c r="CW68" s="21">
        <v>0</v>
      </c>
      <c r="CX68" s="21">
        <v>1</v>
      </c>
      <c r="CY68" s="21">
        <v>1</v>
      </c>
      <c r="CZ68" s="21">
        <v>3</v>
      </c>
      <c r="DA68" s="21">
        <v>0</v>
      </c>
      <c r="DB68" s="21">
        <v>2</v>
      </c>
      <c r="DC68" s="21">
        <v>1</v>
      </c>
      <c r="DD68" s="20">
        <v>10</v>
      </c>
      <c r="DE68" s="21">
        <v>1</v>
      </c>
      <c r="DF68" s="21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2</v>
      </c>
      <c r="DL68" s="21">
        <v>0</v>
      </c>
      <c r="DM68" s="21">
        <v>0</v>
      </c>
      <c r="DN68" s="21">
        <v>2</v>
      </c>
      <c r="DO68" s="21">
        <v>3</v>
      </c>
      <c r="DP68" s="21">
        <v>1</v>
      </c>
      <c r="DQ68" s="20">
        <v>9</v>
      </c>
      <c r="DR68" s="21">
        <v>2</v>
      </c>
      <c r="DS68" s="21">
        <v>0</v>
      </c>
      <c r="DT68" s="21">
        <v>2</v>
      </c>
      <c r="DU68" s="21">
        <v>0</v>
      </c>
      <c r="DV68" s="21">
        <v>0</v>
      </c>
      <c r="DW68" s="21">
        <v>2</v>
      </c>
      <c r="DX68" s="21">
        <v>0</v>
      </c>
      <c r="DY68" s="21">
        <v>0</v>
      </c>
      <c r="DZ68" s="21">
        <v>0</v>
      </c>
      <c r="EA68" s="21">
        <v>3</v>
      </c>
      <c r="EB68" s="21">
        <v>0</v>
      </c>
      <c r="EC68" s="21">
        <v>0</v>
      </c>
      <c r="ED68" s="13">
        <v>9</v>
      </c>
      <c r="EE68" s="21">
        <v>1</v>
      </c>
      <c r="EF68" s="21">
        <v>0</v>
      </c>
      <c r="EG68" s="21">
        <v>2</v>
      </c>
      <c r="EH68" s="21">
        <v>1</v>
      </c>
      <c r="EI68" s="21">
        <v>1</v>
      </c>
      <c r="EJ68" s="21">
        <v>0</v>
      </c>
      <c r="EK68" s="21">
        <v>0</v>
      </c>
      <c r="EL68" s="21">
        <v>2</v>
      </c>
      <c r="EM68" s="21">
        <v>0</v>
      </c>
      <c r="EN68" s="21">
        <v>0</v>
      </c>
      <c r="EO68" s="21">
        <v>1</v>
      </c>
      <c r="EP68" s="21">
        <v>0</v>
      </c>
      <c r="EQ68" s="20">
        <v>8</v>
      </c>
      <c r="ER68" s="21">
        <v>0</v>
      </c>
      <c r="ES68" s="21">
        <v>0</v>
      </c>
      <c r="ET68" s="21">
        <v>0</v>
      </c>
      <c r="EU68" s="21">
        <v>0</v>
      </c>
      <c r="EV68" s="21">
        <v>0</v>
      </c>
      <c r="EW68" s="21">
        <v>1</v>
      </c>
      <c r="EX68" s="21">
        <v>2</v>
      </c>
      <c r="EY68" s="21">
        <v>2</v>
      </c>
      <c r="EZ68" s="21">
        <v>0</v>
      </c>
      <c r="FA68" s="21">
        <v>0</v>
      </c>
      <c r="FB68" s="21">
        <v>0</v>
      </c>
      <c r="FC68" s="21">
        <v>2</v>
      </c>
      <c r="FD68" s="20">
        <v>7</v>
      </c>
      <c r="FE68" s="21">
        <v>0</v>
      </c>
      <c r="FF68" s="21">
        <v>1</v>
      </c>
      <c r="FG68" s="21">
        <v>1</v>
      </c>
      <c r="FH68" s="21">
        <v>0</v>
      </c>
      <c r="FI68" s="21">
        <v>0</v>
      </c>
      <c r="FJ68" s="21">
        <v>1</v>
      </c>
      <c r="FK68" s="21">
        <v>3</v>
      </c>
      <c r="FL68" s="21">
        <v>1</v>
      </c>
      <c r="FM68" s="21">
        <v>0</v>
      </c>
      <c r="FN68" s="21">
        <v>3</v>
      </c>
      <c r="FO68" s="21">
        <v>0</v>
      </c>
      <c r="FP68" s="21">
        <v>1</v>
      </c>
      <c r="FQ68" s="20">
        <v>11</v>
      </c>
      <c r="FR68" s="21">
        <v>0</v>
      </c>
      <c r="FS68" s="21">
        <v>1</v>
      </c>
      <c r="FT68" s="21">
        <v>1</v>
      </c>
      <c r="FU68" s="21">
        <v>0</v>
      </c>
      <c r="FV68" s="21">
        <v>0</v>
      </c>
      <c r="FW68" s="21">
        <v>2</v>
      </c>
      <c r="FX68" s="21">
        <v>2</v>
      </c>
      <c r="FY68" s="21">
        <v>0</v>
      </c>
      <c r="FZ68" s="21">
        <v>2</v>
      </c>
      <c r="GA68" s="22">
        <v>1</v>
      </c>
      <c r="GB68" s="22">
        <v>0</v>
      </c>
      <c r="GC68" s="21">
        <v>0</v>
      </c>
      <c r="GD68" s="20">
        <v>9</v>
      </c>
      <c r="GE68" s="19">
        <v>5</v>
      </c>
      <c r="GF68" s="18">
        <v>0</v>
      </c>
      <c r="GG68" s="18">
        <v>0</v>
      </c>
      <c r="GH68" s="18">
        <v>2</v>
      </c>
      <c r="GI68" s="18">
        <v>1</v>
      </c>
      <c r="GJ68" s="18">
        <v>1</v>
      </c>
      <c r="GK68" s="18">
        <v>1</v>
      </c>
      <c r="GL68" s="18">
        <v>4</v>
      </c>
      <c r="GM68" s="18">
        <v>1</v>
      </c>
      <c r="GN68" s="17">
        <v>0</v>
      </c>
      <c r="GO68" s="24" t="s">
        <v>0</v>
      </c>
      <c r="GP68" s="16">
        <v>1</v>
      </c>
      <c r="GQ68" s="56">
        <v>16</v>
      </c>
      <c r="GR68" s="54">
        <v>0</v>
      </c>
      <c r="GS68" s="24" t="s">
        <v>0</v>
      </c>
      <c r="GT68" s="67">
        <v>0</v>
      </c>
      <c r="GU68" s="15" t="s">
        <v>0</v>
      </c>
      <c r="GV68" s="67">
        <v>2</v>
      </c>
      <c r="GW68" s="15" t="s">
        <v>453</v>
      </c>
      <c r="GX68" s="67">
        <v>1</v>
      </c>
      <c r="GY68" s="15">
        <v>-50</v>
      </c>
      <c r="GZ68" s="67">
        <v>0</v>
      </c>
      <c r="HA68" s="15">
        <v>-100</v>
      </c>
      <c r="HB68" s="67">
        <v>6</v>
      </c>
      <c r="HC68" s="15">
        <v>500</v>
      </c>
      <c r="HD68" s="67">
        <v>2</v>
      </c>
      <c r="HE68" s="15">
        <v>100</v>
      </c>
      <c r="HF68" s="67">
        <v>2</v>
      </c>
      <c r="HG68" s="15">
        <v>-50</v>
      </c>
      <c r="HH68" s="67">
        <v>3</v>
      </c>
      <c r="HI68" s="15">
        <v>200</v>
      </c>
      <c r="HJ68" s="67">
        <v>3</v>
      </c>
      <c r="HK68" s="15" t="e">
        <v>#DIV/0!</v>
      </c>
      <c r="HL68" s="67">
        <v>3</v>
      </c>
      <c r="HM68" s="15" t="s">
        <v>0</v>
      </c>
      <c r="HN68" s="67">
        <v>1</v>
      </c>
      <c r="HO68" s="15">
        <v>0</v>
      </c>
      <c r="HP68" s="72">
        <v>23</v>
      </c>
      <c r="HQ68" s="24">
        <v>43.75</v>
      </c>
      <c r="HR68" s="67">
        <v>1</v>
      </c>
      <c r="HS68" s="15" t="s">
        <v>0</v>
      </c>
      <c r="HT68" s="67">
        <v>0</v>
      </c>
      <c r="HU68" s="15" t="s">
        <v>0</v>
      </c>
      <c r="HV68" s="67">
        <v>0</v>
      </c>
      <c r="HW68" s="15" t="s">
        <v>0</v>
      </c>
      <c r="HX68" s="67">
        <v>2</v>
      </c>
      <c r="HY68" s="15" t="s">
        <v>0</v>
      </c>
      <c r="HZ68" s="67">
        <v>1</v>
      </c>
      <c r="IA68" s="15"/>
      <c r="IB68" s="67">
        <v>3</v>
      </c>
      <c r="IC68" s="15">
        <v>-50</v>
      </c>
      <c r="ID68" s="67">
        <v>0</v>
      </c>
      <c r="IE68" s="15">
        <v>-100</v>
      </c>
      <c r="IF68" s="67">
        <v>1</v>
      </c>
      <c r="IG68" s="15">
        <v>-50</v>
      </c>
      <c r="IH68" s="67">
        <v>2</v>
      </c>
      <c r="II68" s="15">
        <v>-33.333333333333336</v>
      </c>
      <c r="IJ68" s="67">
        <v>5</v>
      </c>
      <c r="IK68" s="15">
        <v>66.666666666666671</v>
      </c>
      <c r="IL68" s="67">
        <v>1</v>
      </c>
      <c r="IM68" s="15">
        <v>-66.666666666666671</v>
      </c>
      <c r="IN68" s="67">
        <v>1</v>
      </c>
      <c r="IO68" s="15">
        <v>0</v>
      </c>
      <c r="IP68" s="98">
        <v>17</v>
      </c>
      <c r="IQ68" s="15">
        <v>-26.086956521739136</v>
      </c>
      <c r="IR68" s="67">
        <v>2</v>
      </c>
      <c r="IS68" s="15">
        <v>100</v>
      </c>
      <c r="IT68" s="67">
        <v>2</v>
      </c>
      <c r="IU68" s="15" t="s">
        <v>547</v>
      </c>
      <c r="IV68" s="124">
        <v>1</v>
      </c>
      <c r="IW68" s="130" t="s">
        <v>548</v>
      </c>
      <c r="IX68" s="124">
        <v>5</v>
      </c>
      <c r="IY68" s="130" t="s">
        <v>0</v>
      </c>
      <c r="IZ68" s="124">
        <v>1</v>
      </c>
      <c r="JA68" s="130" t="s">
        <v>0</v>
      </c>
      <c r="JB68" s="124">
        <v>4</v>
      </c>
      <c r="JC68" s="130" t="s">
        <v>0</v>
      </c>
      <c r="JD68" s="124">
        <v>1</v>
      </c>
      <c r="JE68" s="130" t="s">
        <v>0</v>
      </c>
      <c r="JF68" s="124">
        <v>3</v>
      </c>
      <c r="JG68" s="130">
        <v>200</v>
      </c>
      <c r="JH68" s="124">
        <v>10</v>
      </c>
      <c r="JI68" s="130">
        <v>400</v>
      </c>
      <c r="JJ68" s="124">
        <v>6</v>
      </c>
      <c r="JK68" s="130">
        <v>19.999999999999996</v>
      </c>
      <c r="JL68" s="124">
        <v>0</v>
      </c>
      <c r="JM68" s="130">
        <v>-100</v>
      </c>
      <c r="JN68" s="124">
        <v>0</v>
      </c>
      <c r="JO68" s="130">
        <v>-100</v>
      </c>
      <c r="JP68" s="125">
        <v>35</v>
      </c>
      <c r="JQ68" s="130">
        <v>105.88235294117645</v>
      </c>
      <c r="JR68" s="124">
        <v>0</v>
      </c>
      <c r="JS68" s="130">
        <v>-100</v>
      </c>
      <c r="JT68" s="124">
        <v>3</v>
      </c>
      <c r="JU68" s="130">
        <v>50</v>
      </c>
      <c r="JV68" s="124">
        <v>3</v>
      </c>
      <c r="JW68" s="167">
        <v>200</v>
      </c>
      <c r="JX68" s="172">
        <v>0</v>
      </c>
      <c r="JY68" s="167" t="s">
        <v>216</v>
      </c>
      <c r="JZ68" s="172">
        <v>4</v>
      </c>
      <c r="KA68" s="130">
        <v>300</v>
      </c>
      <c r="KB68" s="172">
        <v>3</v>
      </c>
      <c r="KC68" s="130">
        <v>-25</v>
      </c>
      <c r="KD68" s="172">
        <v>3</v>
      </c>
      <c r="KE68" s="130">
        <v>200</v>
      </c>
      <c r="KF68" s="172">
        <v>5</v>
      </c>
      <c r="KG68" s="130">
        <v>66.666666666666671</v>
      </c>
      <c r="KH68" s="172">
        <v>4</v>
      </c>
      <c r="KI68" s="130">
        <v>-60</v>
      </c>
      <c r="KJ68" s="172">
        <v>6</v>
      </c>
      <c r="KK68" s="130">
        <v>0</v>
      </c>
      <c r="KL68" s="172">
        <v>2</v>
      </c>
      <c r="KM68" s="130" t="s">
        <v>603</v>
      </c>
      <c r="KN68" s="172">
        <v>1</v>
      </c>
      <c r="KO68" s="130" t="s">
        <v>216</v>
      </c>
      <c r="KP68" s="125">
        <v>34</v>
      </c>
      <c r="KQ68" s="130">
        <v>-2.8571428571428581</v>
      </c>
      <c r="KR68" s="172">
        <v>3</v>
      </c>
      <c r="KS68" s="130" t="s">
        <v>606</v>
      </c>
      <c r="KT68" s="172">
        <v>2</v>
      </c>
      <c r="KU68" s="130" t="s">
        <v>606</v>
      </c>
      <c r="KV68" s="172">
        <v>6</v>
      </c>
      <c r="KW68" s="130">
        <v>100</v>
      </c>
      <c r="KX68" s="172">
        <v>3</v>
      </c>
      <c r="KY68" s="130" t="s">
        <v>616</v>
      </c>
      <c r="KZ68" s="172">
        <v>2</v>
      </c>
      <c r="LA68" s="181">
        <v>-50</v>
      </c>
      <c r="LB68" s="185" t="s">
        <v>621</v>
      </c>
      <c r="LC68" s="181" t="s">
        <v>621</v>
      </c>
      <c r="LD68" s="185">
        <v>3</v>
      </c>
      <c r="LE68" s="181">
        <v>0</v>
      </c>
      <c r="LF68" s="185">
        <v>3</v>
      </c>
      <c r="LG68" s="181">
        <v>-40</v>
      </c>
      <c r="LH68" s="185">
        <v>3</v>
      </c>
      <c r="LI68" s="181">
        <v>-25</v>
      </c>
      <c r="LJ68" s="185" t="s">
        <v>216</v>
      </c>
      <c r="LK68" s="181" t="s">
        <v>216</v>
      </c>
      <c r="LL68" s="185">
        <v>2</v>
      </c>
      <c r="LM68" s="181">
        <v>0</v>
      </c>
      <c r="LN68" s="185">
        <v>1</v>
      </c>
      <c r="LO68" s="181">
        <v>0</v>
      </c>
      <c r="LP68" s="121">
        <v>28</v>
      </c>
      <c r="LQ68" s="130">
        <v>-17.647058823529417</v>
      </c>
      <c r="LR68" s="185">
        <v>2</v>
      </c>
      <c r="LS68" s="130">
        <v>-33.333333333333336</v>
      </c>
      <c r="LT68" s="172">
        <v>2</v>
      </c>
      <c r="LU68" s="130">
        <v>0</v>
      </c>
      <c r="LV68" s="172">
        <v>1</v>
      </c>
      <c r="LW68" s="130">
        <v>-83.333333333333343</v>
      </c>
      <c r="LX68" s="172">
        <v>2</v>
      </c>
      <c r="LY68" s="130">
        <v>-33.333333333333336</v>
      </c>
      <c r="LZ68" s="172">
        <v>2</v>
      </c>
      <c r="MA68" s="130">
        <v>0</v>
      </c>
      <c r="MB68" s="172">
        <v>3</v>
      </c>
      <c r="MC68" s="130" t="s">
        <v>216</v>
      </c>
      <c r="MD68" s="172">
        <v>3</v>
      </c>
      <c r="ME68" s="130">
        <v>0</v>
      </c>
      <c r="MF68" s="172">
        <v>3</v>
      </c>
      <c r="MG68" s="130">
        <v>0</v>
      </c>
      <c r="MH68" s="172">
        <v>1</v>
      </c>
      <c r="MI68" s="130">
        <v>-66.666666666666671</v>
      </c>
      <c r="MJ68" s="172" t="s">
        <v>216</v>
      </c>
      <c r="MK68" s="130" t="s">
        <v>216</v>
      </c>
      <c r="ML68" s="172">
        <v>5</v>
      </c>
      <c r="MM68" s="130">
        <v>150</v>
      </c>
      <c r="MN68" s="172" t="s">
        <v>216</v>
      </c>
      <c r="MO68" s="130" t="s">
        <v>216</v>
      </c>
      <c r="MP68" s="121">
        <v>24</v>
      </c>
      <c r="MQ68" s="130">
        <v>-14.28571428571429</v>
      </c>
      <c r="MR68" s="185">
        <v>3</v>
      </c>
      <c r="MS68" s="130">
        <v>50</v>
      </c>
      <c r="MT68" s="185" t="s">
        <v>216</v>
      </c>
      <c r="MU68" s="130" t="s">
        <v>216</v>
      </c>
      <c r="MV68" s="172">
        <v>2</v>
      </c>
      <c r="MW68" s="130">
        <v>100</v>
      </c>
      <c r="MX68" s="172">
        <v>4</v>
      </c>
      <c r="MY68" s="130">
        <v>100</v>
      </c>
      <c r="MZ68" s="172">
        <v>8</v>
      </c>
      <c r="NA68" s="130">
        <v>300</v>
      </c>
      <c r="NB68" s="172">
        <v>2</v>
      </c>
      <c r="NC68" s="130">
        <v>-33.333333333333336</v>
      </c>
      <c r="ND68" s="172">
        <v>3</v>
      </c>
      <c r="NE68" s="130">
        <v>0</v>
      </c>
      <c r="NF68" s="172">
        <v>7</v>
      </c>
      <c r="NG68" s="130">
        <v>133.33333333333334</v>
      </c>
      <c r="NH68" s="172">
        <v>1</v>
      </c>
      <c r="NI68" s="130">
        <v>0</v>
      </c>
      <c r="NJ68" s="172">
        <v>7</v>
      </c>
      <c r="NK68" s="130" t="s">
        <v>216</v>
      </c>
      <c r="NL68" s="172">
        <v>4</v>
      </c>
      <c r="NM68" s="130">
        <v>-19.999999999999996</v>
      </c>
      <c r="NN68" s="171">
        <v>4</v>
      </c>
      <c r="NO68" s="130" t="s">
        <v>216</v>
      </c>
      <c r="NP68" s="121">
        <v>45</v>
      </c>
      <c r="NQ68" s="130">
        <v>87.5</v>
      </c>
      <c r="NR68" s="185">
        <v>2</v>
      </c>
      <c r="NS68" s="130">
        <v>-33.333333333333336</v>
      </c>
      <c r="NT68" s="185">
        <v>14</v>
      </c>
      <c r="NU68" s="130" t="s">
        <v>216</v>
      </c>
      <c r="NV68" s="172">
        <v>3</v>
      </c>
      <c r="NW68" s="130">
        <v>50</v>
      </c>
      <c r="NX68" s="172">
        <v>5</v>
      </c>
      <c r="NY68" s="130">
        <v>25</v>
      </c>
      <c r="NZ68" s="172">
        <v>4</v>
      </c>
      <c r="OA68" s="130">
        <v>-50</v>
      </c>
      <c r="OB68" s="172">
        <v>4</v>
      </c>
      <c r="OC68" s="130">
        <v>100</v>
      </c>
      <c r="OD68" s="172">
        <v>3</v>
      </c>
      <c r="OE68" s="130">
        <v>0</v>
      </c>
      <c r="OF68" s="172">
        <v>6</v>
      </c>
      <c r="OG68" s="130">
        <v>-14.28571428571429</v>
      </c>
      <c r="OH68" s="172">
        <v>5</v>
      </c>
      <c r="OI68" s="130">
        <v>400</v>
      </c>
      <c r="OJ68" s="172">
        <v>3</v>
      </c>
      <c r="OK68" s="130">
        <v>-57.142857142857139</v>
      </c>
      <c r="OL68" s="172">
        <v>3</v>
      </c>
      <c r="OM68" s="130">
        <v>-25</v>
      </c>
      <c r="ON68" s="171">
        <v>2</v>
      </c>
      <c r="OO68" s="130">
        <v>-50</v>
      </c>
      <c r="OP68" s="121">
        <v>54</v>
      </c>
      <c r="OQ68" s="130">
        <v>19.999999999999996</v>
      </c>
      <c r="OR68" s="185">
        <v>2</v>
      </c>
      <c r="OS68" s="130">
        <v>0</v>
      </c>
      <c r="OT68" s="172">
        <v>2</v>
      </c>
      <c r="OU68" s="130">
        <v>-85.714285714285722</v>
      </c>
      <c r="OV68" s="172">
        <v>1</v>
      </c>
      <c r="OW68" s="130">
        <v>-66.666666666666671</v>
      </c>
      <c r="OX68" s="172" t="s">
        <v>216</v>
      </c>
      <c r="OY68" s="130" t="s">
        <v>216</v>
      </c>
      <c r="OZ68" s="172" t="s">
        <v>216</v>
      </c>
      <c r="PA68" s="130" t="s">
        <v>216</v>
      </c>
      <c r="PB68" s="172" t="s">
        <v>216</v>
      </c>
      <c r="PC68" s="130" t="s">
        <v>216</v>
      </c>
      <c r="PD68" s="172">
        <v>1</v>
      </c>
      <c r="PE68" s="130">
        <v>-66.666666666666671</v>
      </c>
      <c r="PF68" s="172">
        <v>2</v>
      </c>
      <c r="PG68" s="130">
        <v>-66.666666666666671</v>
      </c>
      <c r="PH68" s="172" t="s">
        <v>216</v>
      </c>
      <c r="PI68" s="130" t="s">
        <v>216</v>
      </c>
      <c r="PJ68" s="172" t="s">
        <v>216</v>
      </c>
      <c r="PK68" s="130" t="s">
        <v>216</v>
      </c>
      <c r="PL68" s="172" t="s">
        <v>216</v>
      </c>
      <c r="PM68" s="130" t="s">
        <v>216</v>
      </c>
      <c r="PN68" s="172" t="s">
        <v>216</v>
      </c>
      <c r="PO68" s="130" t="s">
        <v>216</v>
      </c>
      <c r="PP68" s="121">
        <v>8</v>
      </c>
      <c r="PQ68" s="130">
        <v>-85.18518518518519</v>
      </c>
      <c r="PR68" s="185">
        <v>2</v>
      </c>
      <c r="PS68" s="130">
        <v>0</v>
      </c>
      <c r="PT68" s="172">
        <v>1</v>
      </c>
      <c r="PU68" s="130">
        <v>-50</v>
      </c>
      <c r="PV68" s="172">
        <v>1</v>
      </c>
      <c r="PW68" s="130">
        <v>0</v>
      </c>
      <c r="PX68" s="172" t="s">
        <v>216</v>
      </c>
      <c r="PY68" s="130" t="s">
        <v>216</v>
      </c>
      <c r="PZ68" s="172">
        <v>3</v>
      </c>
      <c r="QA68" s="130" t="s">
        <v>216</v>
      </c>
      <c r="QB68" s="172" t="s">
        <v>216</v>
      </c>
      <c r="QC68" s="130" t="s">
        <v>216</v>
      </c>
      <c r="QD68" s="172" t="s">
        <v>216</v>
      </c>
      <c r="QE68" s="130" t="s">
        <v>216</v>
      </c>
      <c r="QF68" s="172">
        <v>3</v>
      </c>
      <c r="QG68" s="130">
        <v>50</v>
      </c>
      <c r="QH68" s="172" t="s">
        <v>216</v>
      </c>
      <c r="QI68" s="130" t="s">
        <v>216</v>
      </c>
      <c r="QJ68" s="172" t="s">
        <v>216</v>
      </c>
      <c r="QK68" s="130" t="s">
        <v>216</v>
      </c>
      <c r="QL68" s="172" t="s">
        <v>216</v>
      </c>
      <c r="QM68" s="130" t="s">
        <v>216</v>
      </c>
      <c r="QN68" s="172" t="s">
        <v>216</v>
      </c>
      <c r="QO68" s="130" t="s">
        <v>216</v>
      </c>
      <c r="QP68" s="121">
        <v>10</v>
      </c>
      <c r="QQ68" s="130">
        <v>25</v>
      </c>
      <c r="QR68" s="186">
        <v>3</v>
      </c>
      <c r="QS68" s="130">
        <v>50</v>
      </c>
      <c r="QT68" s="171" t="s">
        <v>764</v>
      </c>
      <c r="QU68" s="130" t="s">
        <v>216</v>
      </c>
      <c r="QV68" s="171" t="s">
        <v>764</v>
      </c>
      <c r="QW68" s="130" t="s">
        <v>216</v>
      </c>
      <c r="QX68" s="171" t="s">
        <v>764</v>
      </c>
      <c r="QY68" s="130" t="s">
        <v>216</v>
      </c>
      <c r="QZ68" s="171">
        <v>2</v>
      </c>
      <c r="RA68" s="130">
        <v>-33.333333333333336</v>
      </c>
      <c r="RB68" s="171" t="s">
        <v>764</v>
      </c>
      <c r="RC68" s="130" t="s">
        <v>216</v>
      </c>
      <c r="RD68" s="171">
        <v>2</v>
      </c>
      <c r="RE68" s="130" t="s">
        <v>216</v>
      </c>
      <c r="RF68" s="171">
        <v>5</v>
      </c>
      <c r="RG68" s="130">
        <v>66.666666666666671</v>
      </c>
      <c r="RH68" s="171">
        <v>4</v>
      </c>
      <c r="RI68" s="130" t="s">
        <v>216</v>
      </c>
      <c r="RJ68" s="171">
        <v>2</v>
      </c>
      <c r="RK68" s="130" t="s">
        <v>216</v>
      </c>
      <c r="RL68" s="171">
        <v>2</v>
      </c>
      <c r="RM68" s="130" t="s">
        <v>216</v>
      </c>
      <c r="RN68" s="171">
        <v>2</v>
      </c>
      <c r="RO68" s="130" t="s">
        <v>216</v>
      </c>
      <c r="RP68" s="121">
        <v>22</v>
      </c>
      <c r="RQ68" s="130">
        <v>120.00000000000001</v>
      </c>
      <c r="RR68" s="171">
        <v>5</v>
      </c>
      <c r="RS68" s="130">
        <v>66.666666666666671</v>
      </c>
      <c r="RT68" s="171">
        <v>3</v>
      </c>
      <c r="RU68" s="130" t="s">
        <v>216</v>
      </c>
      <c r="RV68" s="171">
        <v>3</v>
      </c>
      <c r="RW68" s="130" t="s">
        <v>216</v>
      </c>
      <c r="RX68" s="171">
        <v>1</v>
      </c>
      <c r="RY68" s="130" t="s">
        <v>216</v>
      </c>
      <c r="RZ68" s="171">
        <v>3</v>
      </c>
      <c r="SA68" s="130">
        <v>50</v>
      </c>
      <c r="SB68" s="171">
        <v>1</v>
      </c>
      <c r="SC68" s="130" t="s">
        <v>216</v>
      </c>
      <c r="SD68" s="186">
        <v>7</v>
      </c>
      <c r="SE68" s="130">
        <v>250</v>
      </c>
      <c r="SF68" s="186">
        <v>7</v>
      </c>
      <c r="SG68" s="130">
        <v>39.999999999999993</v>
      </c>
      <c r="SH68" s="186">
        <v>6</v>
      </c>
      <c r="SI68" s="130">
        <v>50</v>
      </c>
      <c r="SJ68" s="186">
        <v>2</v>
      </c>
      <c r="SK68" s="130">
        <v>0</v>
      </c>
      <c r="SL68" s="186">
        <v>4</v>
      </c>
      <c r="SM68" s="130">
        <v>100</v>
      </c>
      <c r="SN68" s="186">
        <v>2</v>
      </c>
      <c r="SO68" s="130">
        <v>0</v>
      </c>
      <c r="SP68" s="121">
        <v>44</v>
      </c>
      <c r="SQ68" s="130">
        <v>100</v>
      </c>
      <c r="SR68" s="186">
        <v>6</v>
      </c>
      <c r="SS68" s="130">
        <v>19.999999999999996</v>
      </c>
      <c r="ST68" s="186">
        <v>3</v>
      </c>
      <c r="SU68" s="130">
        <v>0</v>
      </c>
      <c r="SV68" s="186">
        <v>1</v>
      </c>
      <c r="SW68" s="130">
        <v>-66.666666666666671</v>
      </c>
      <c r="SX68" s="186">
        <v>2</v>
      </c>
      <c r="SY68" s="130">
        <v>100</v>
      </c>
      <c r="SZ68" s="186">
        <v>7</v>
      </c>
      <c r="TA68" s="130">
        <v>133.33333333333334</v>
      </c>
      <c r="TB68" s="186">
        <v>6</v>
      </c>
      <c r="TC68" s="130">
        <v>500</v>
      </c>
      <c r="TD68" s="186">
        <v>4</v>
      </c>
      <c r="TE68" s="130">
        <v>-42.857142857142861</v>
      </c>
      <c r="TF68" s="186">
        <v>7</v>
      </c>
      <c r="TG68" s="130">
        <v>0</v>
      </c>
      <c r="TH68" s="186">
        <v>4</v>
      </c>
      <c r="TI68" s="130">
        <v>-33.333333333333336</v>
      </c>
      <c r="TJ68" s="186">
        <v>7</v>
      </c>
      <c r="TK68" s="130">
        <v>250</v>
      </c>
      <c r="TL68" s="186">
        <v>5</v>
      </c>
      <c r="TM68" s="130">
        <v>25</v>
      </c>
      <c r="TN68" s="186" t="s">
        <v>764</v>
      </c>
      <c r="TO68" s="130" t="s">
        <v>216</v>
      </c>
      <c r="TP68" s="121">
        <v>52</v>
      </c>
      <c r="TQ68" s="130">
        <v>18.181818181818187</v>
      </c>
      <c r="TR68" s="186">
        <v>1</v>
      </c>
      <c r="TS68" s="130">
        <v>-83.333333333333343</v>
      </c>
      <c r="TT68" s="186">
        <v>2</v>
      </c>
      <c r="TU68" s="130">
        <v>-33.333333333333336</v>
      </c>
      <c r="TV68" s="186">
        <v>2</v>
      </c>
      <c r="TW68" s="130">
        <v>100</v>
      </c>
      <c r="TX68" s="186" t="s">
        <v>764</v>
      </c>
      <c r="TY68" s="130" t="str">
        <f t="shared" si="43"/>
        <v>-</v>
      </c>
      <c r="TZ68" s="186">
        <v>2</v>
      </c>
      <c r="UA68" s="130">
        <f t="shared" si="44"/>
        <v>-71.428571428571431</v>
      </c>
      <c r="UB68" s="186">
        <v>3</v>
      </c>
      <c r="UC68" s="130">
        <f t="shared" si="45"/>
        <v>-50</v>
      </c>
      <c r="UD68" s="186">
        <v>2</v>
      </c>
      <c r="UE68" s="130">
        <v>-50</v>
      </c>
      <c r="UF68" s="186">
        <v>4</v>
      </c>
      <c r="UG68" s="130">
        <v>-42.857142857142861</v>
      </c>
      <c r="UH68" s="186">
        <v>8</v>
      </c>
      <c r="UI68" s="130">
        <v>100</v>
      </c>
      <c r="UJ68" s="186">
        <v>4</v>
      </c>
      <c r="UK68" s="130">
        <v>-42.857142857142861</v>
      </c>
      <c r="UL68" s="186">
        <v>6</v>
      </c>
      <c r="UM68" s="130">
        <v>19.999999999999996</v>
      </c>
      <c r="UN68" s="186" t="s">
        <v>764</v>
      </c>
      <c r="UO68" s="130" t="s">
        <v>216</v>
      </c>
      <c r="UP68" s="121">
        <f t="shared" si="30"/>
        <v>34</v>
      </c>
      <c r="UQ68" s="122">
        <f t="shared" si="31"/>
        <v>-34.615384615384613</v>
      </c>
      <c r="UR68" s="186">
        <v>2</v>
      </c>
      <c r="US68" s="130">
        <v>100</v>
      </c>
      <c r="UT68" s="186" t="s">
        <v>764</v>
      </c>
      <c r="UU68" s="130" t="s">
        <v>216</v>
      </c>
      <c r="UV68" s="186" t="s">
        <v>764</v>
      </c>
      <c r="UW68" s="130" t="str">
        <f t="shared" si="46"/>
        <v>-</v>
      </c>
      <c r="UX68" s="186"/>
      <c r="UY68" s="130"/>
      <c r="UZ68" s="186"/>
      <c r="VA68" s="130"/>
      <c r="VB68" s="186"/>
      <c r="VC68" s="130"/>
      <c r="VD68" s="186"/>
      <c r="VE68" s="130"/>
      <c r="VF68" s="186"/>
      <c r="VG68" s="130"/>
      <c r="VH68" s="186"/>
      <c r="VI68" s="130"/>
      <c r="VJ68" s="186"/>
      <c r="VK68" s="130"/>
      <c r="VL68" s="186"/>
      <c r="VM68" s="130"/>
      <c r="VN68" s="186"/>
      <c r="VO68" s="130"/>
      <c r="VP68" s="121">
        <f t="shared" si="33"/>
        <v>2</v>
      </c>
      <c r="VQ68" s="122">
        <f t="shared" si="34"/>
        <v>-60</v>
      </c>
    </row>
    <row r="69" spans="1:589">
      <c r="A69" s="83"/>
      <c r="B69" s="82"/>
      <c r="C69" s="104" t="s">
        <v>158</v>
      </c>
      <c r="D69" s="9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5</v>
      </c>
      <c r="O69" s="20">
        <v>26</v>
      </c>
      <c r="P69" s="20">
        <v>23</v>
      </c>
      <c r="Q69" s="20">
        <v>15</v>
      </c>
      <c r="R69" s="21">
        <v>0</v>
      </c>
      <c r="S69" s="21">
        <v>1</v>
      </c>
      <c r="T69" s="21">
        <v>0</v>
      </c>
      <c r="U69" s="21">
        <v>0</v>
      </c>
      <c r="V69" s="21">
        <v>7</v>
      </c>
      <c r="W69" s="21">
        <v>0</v>
      </c>
      <c r="X69" s="21">
        <v>0</v>
      </c>
      <c r="Y69" s="21">
        <v>7</v>
      </c>
      <c r="Z69" s="21">
        <v>1</v>
      </c>
      <c r="AA69" s="21">
        <v>7</v>
      </c>
      <c r="AB69" s="21">
        <v>0</v>
      </c>
      <c r="AC69" s="21">
        <v>2</v>
      </c>
      <c r="AD69" s="20">
        <v>25</v>
      </c>
      <c r="AE69" s="21">
        <v>3</v>
      </c>
      <c r="AF69" s="21">
        <v>8</v>
      </c>
      <c r="AG69" s="21">
        <v>1</v>
      </c>
      <c r="AH69" s="21">
        <v>2</v>
      </c>
      <c r="AI69" s="21">
        <v>1</v>
      </c>
      <c r="AJ69" s="21">
        <v>1</v>
      </c>
      <c r="AK69" s="21">
        <v>3</v>
      </c>
      <c r="AL69" s="21">
        <v>1</v>
      </c>
      <c r="AM69" s="21">
        <v>0</v>
      </c>
      <c r="AN69" s="21">
        <v>2</v>
      </c>
      <c r="AO69" s="21">
        <v>2</v>
      </c>
      <c r="AP69" s="21">
        <v>0</v>
      </c>
      <c r="AQ69" s="20">
        <v>24</v>
      </c>
      <c r="AR69" s="21">
        <v>0</v>
      </c>
      <c r="AS69" s="21">
        <v>8</v>
      </c>
      <c r="AT69" s="21">
        <v>0</v>
      </c>
      <c r="AU69" s="21">
        <v>2</v>
      </c>
      <c r="AV69" s="21">
        <v>2</v>
      </c>
      <c r="AW69" s="21">
        <v>0</v>
      </c>
      <c r="AX69" s="21">
        <v>1</v>
      </c>
      <c r="AY69" s="21">
        <v>1</v>
      </c>
      <c r="AZ69" s="21">
        <v>0</v>
      </c>
      <c r="BA69" s="21">
        <v>1</v>
      </c>
      <c r="BB69" s="21">
        <v>2</v>
      </c>
      <c r="BC69" s="21">
        <v>0</v>
      </c>
      <c r="BD69" s="20">
        <v>17</v>
      </c>
      <c r="BE69" s="21">
        <v>0</v>
      </c>
      <c r="BF69" s="21">
        <v>1</v>
      </c>
      <c r="BG69" s="21">
        <v>0</v>
      </c>
      <c r="BH69" s="21">
        <v>1</v>
      </c>
      <c r="BI69" s="21">
        <v>1</v>
      </c>
      <c r="BJ69" s="21">
        <v>0</v>
      </c>
      <c r="BK69" s="21">
        <v>2</v>
      </c>
      <c r="BL69" s="21">
        <v>2</v>
      </c>
      <c r="BM69" s="21">
        <v>3</v>
      </c>
      <c r="BN69" s="21">
        <v>2</v>
      </c>
      <c r="BO69" s="21">
        <v>1</v>
      </c>
      <c r="BP69" s="21">
        <v>0</v>
      </c>
      <c r="BQ69" s="20">
        <v>13</v>
      </c>
      <c r="BR69" s="21">
        <v>1</v>
      </c>
      <c r="BS69" s="21">
        <v>3</v>
      </c>
      <c r="BT69" s="21">
        <v>2</v>
      </c>
      <c r="BU69" s="21">
        <v>0</v>
      </c>
      <c r="BV69" s="21">
        <v>2</v>
      </c>
      <c r="BW69" s="21">
        <v>1</v>
      </c>
      <c r="BX69" s="21">
        <v>1</v>
      </c>
      <c r="BY69" s="21">
        <v>1</v>
      </c>
      <c r="BZ69" s="21">
        <v>2</v>
      </c>
      <c r="CA69" s="21">
        <v>6</v>
      </c>
      <c r="CB69" s="21">
        <v>0</v>
      </c>
      <c r="CC69" s="21">
        <v>0</v>
      </c>
      <c r="CD69" s="20">
        <v>19</v>
      </c>
      <c r="CE69" s="21">
        <v>0</v>
      </c>
      <c r="CF69" s="21">
        <v>1</v>
      </c>
      <c r="CG69" s="21">
        <v>0</v>
      </c>
      <c r="CH69" s="21">
        <v>0</v>
      </c>
      <c r="CI69" s="21">
        <v>1</v>
      </c>
      <c r="CJ69" s="21">
        <v>1</v>
      </c>
      <c r="CK69" s="21">
        <v>1</v>
      </c>
      <c r="CL69" s="21">
        <v>1</v>
      </c>
      <c r="CM69" s="21">
        <v>0</v>
      </c>
      <c r="CN69" s="21">
        <v>2</v>
      </c>
      <c r="CO69" s="21">
        <v>0</v>
      </c>
      <c r="CP69" s="21">
        <v>0</v>
      </c>
      <c r="CQ69" s="20">
        <v>7</v>
      </c>
      <c r="CR69" s="21">
        <v>0</v>
      </c>
      <c r="CS69" s="21">
        <v>0</v>
      </c>
      <c r="CT69" s="21">
        <v>0</v>
      </c>
      <c r="CU69" s="21">
        <v>2</v>
      </c>
      <c r="CV69" s="21">
        <v>2</v>
      </c>
      <c r="CW69" s="21">
        <v>0</v>
      </c>
      <c r="CX69" s="21">
        <v>0</v>
      </c>
      <c r="CY69" s="21">
        <v>1</v>
      </c>
      <c r="CZ69" s="21">
        <v>1</v>
      </c>
      <c r="DA69" s="21">
        <v>31</v>
      </c>
      <c r="DB69" s="21">
        <v>2</v>
      </c>
      <c r="DC69" s="21">
        <v>1</v>
      </c>
      <c r="DD69" s="20">
        <v>40</v>
      </c>
      <c r="DE69" s="21">
        <v>0</v>
      </c>
      <c r="DF69" s="21">
        <v>0</v>
      </c>
      <c r="DG69" s="21">
        <v>1</v>
      </c>
      <c r="DH69" s="21">
        <v>1</v>
      </c>
      <c r="DI69" s="21">
        <v>0</v>
      </c>
      <c r="DJ69" s="21">
        <v>0</v>
      </c>
      <c r="DK69" s="21">
        <v>2</v>
      </c>
      <c r="DL69" s="21">
        <v>0</v>
      </c>
      <c r="DM69" s="21">
        <v>2</v>
      </c>
      <c r="DN69" s="21">
        <v>1</v>
      </c>
      <c r="DO69" s="21">
        <v>1</v>
      </c>
      <c r="DP69" s="21">
        <v>1</v>
      </c>
      <c r="DQ69" s="20">
        <v>9</v>
      </c>
      <c r="DR69" s="21">
        <v>0</v>
      </c>
      <c r="DS69" s="21">
        <v>2</v>
      </c>
      <c r="DT69" s="21">
        <v>3</v>
      </c>
      <c r="DU69" s="21">
        <v>0</v>
      </c>
      <c r="DV69" s="21">
        <v>1</v>
      </c>
      <c r="DW69" s="21">
        <v>2</v>
      </c>
      <c r="DX69" s="21">
        <v>0</v>
      </c>
      <c r="DY69" s="21">
        <v>0</v>
      </c>
      <c r="DZ69" s="21">
        <v>3</v>
      </c>
      <c r="EA69" s="21">
        <v>0</v>
      </c>
      <c r="EB69" s="21">
        <v>0</v>
      </c>
      <c r="EC69" s="21">
        <v>0</v>
      </c>
      <c r="ED69" s="13">
        <v>11</v>
      </c>
      <c r="EE69" s="21">
        <v>0</v>
      </c>
      <c r="EF69" s="21">
        <v>0</v>
      </c>
      <c r="EG69" s="21">
        <v>0</v>
      </c>
      <c r="EH69" s="21">
        <v>0</v>
      </c>
      <c r="EI69" s="21">
        <v>0</v>
      </c>
      <c r="EJ69" s="21">
        <v>0</v>
      </c>
      <c r="EK69" s="21">
        <v>0</v>
      </c>
      <c r="EL69" s="21">
        <v>2</v>
      </c>
      <c r="EM69" s="21">
        <v>0</v>
      </c>
      <c r="EN69" s="21">
        <v>0</v>
      </c>
      <c r="EO69" s="21">
        <v>2</v>
      </c>
      <c r="EP69" s="21">
        <v>0</v>
      </c>
      <c r="EQ69" s="20">
        <v>4</v>
      </c>
      <c r="ER69" s="21">
        <v>1</v>
      </c>
      <c r="ES69" s="21">
        <v>0</v>
      </c>
      <c r="ET69" s="21">
        <v>0</v>
      </c>
      <c r="EU69" s="21">
        <v>0</v>
      </c>
      <c r="EV69" s="21">
        <v>0</v>
      </c>
      <c r="EW69" s="21">
        <v>1</v>
      </c>
      <c r="EX69" s="21">
        <v>1</v>
      </c>
      <c r="EY69" s="21">
        <v>0</v>
      </c>
      <c r="EZ69" s="21">
        <v>0</v>
      </c>
      <c r="FA69" s="21">
        <v>3</v>
      </c>
      <c r="FB69" s="21">
        <v>3</v>
      </c>
      <c r="FC69" s="21">
        <v>1</v>
      </c>
      <c r="FD69" s="20">
        <v>10</v>
      </c>
      <c r="FE69" s="21">
        <v>0</v>
      </c>
      <c r="FF69" s="21">
        <v>0</v>
      </c>
      <c r="FG69" s="21">
        <v>2</v>
      </c>
      <c r="FH69" s="21">
        <v>1</v>
      </c>
      <c r="FI69" s="21">
        <v>1</v>
      </c>
      <c r="FJ69" s="21">
        <v>2</v>
      </c>
      <c r="FK69" s="21">
        <v>0</v>
      </c>
      <c r="FL69" s="21">
        <v>2</v>
      </c>
      <c r="FM69" s="21">
        <v>0</v>
      </c>
      <c r="FN69" s="21">
        <v>1</v>
      </c>
      <c r="FO69" s="21">
        <v>1</v>
      </c>
      <c r="FP69" s="21">
        <v>1</v>
      </c>
      <c r="FQ69" s="20">
        <v>11</v>
      </c>
      <c r="FR69" s="21">
        <v>0</v>
      </c>
      <c r="FS69" s="21">
        <v>0</v>
      </c>
      <c r="FT69" s="21">
        <v>2</v>
      </c>
      <c r="FU69" s="21">
        <v>1</v>
      </c>
      <c r="FV69" s="21">
        <v>0</v>
      </c>
      <c r="FW69" s="21">
        <v>3</v>
      </c>
      <c r="FX69" s="21">
        <v>2</v>
      </c>
      <c r="FY69" s="21">
        <v>1</v>
      </c>
      <c r="FZ69" s="21">
        <v>3</v>
      </c>
      <c r="GA69" s="22">
        <v>2</v>
      </c>
      <c r="GB69" s="22">
        <v>3</v>
      </c>
      <c r="GC69" s="21">
        <v>1</v>
      </c>
      <c r="GD69" s="20">
        <v>18</v>
      </c>
      <c r="GE69" s="19">
        <v>1</v>
      </c>
      <c r="GF69" s="18">
        <v>2</v>
      </c>
      <c r="GG69" s="18">
        <v>1</v>
      </c>
      <c r="GH69" s="18">
        <v>0</v>
      </c>
      <c r="GI69" s="18">
        <v>0</v>
      </c>
      <c r="GJ69" s="18">
        <v>0</v>
      </c>
      <c r="GK69" s="18">
        <v>0</v>
      </c>
      <c r="GL69" s="18">
        <v>8</v>
      </c>
      <c r="GM69" s="18">
        <v>6</v>
      </c>
      <c r="GN69" s="17">
        <v>6</v>
      </c>
      <c r="GO69" s="17">
        <v>5</v>
      </c>
      <c r="GP69" s="16" t="s">
        <v>0</v>
      </c>
      <c r="GQ69" s="56">
        <v>29</v>
      </c>
      <c r="GR69" s="54">
        <v>0</v>
      </c>
      <c r="GS69" s="24" t="s">
        <v>0</v>
      </c>
      <c r="GT69" s="67">
        <v>2</v>
      </c>
      <c r="GU69" s="15">
        <v>0</v>
      </c>
      <c r="GV69" s="67">
        <v>2</v>
      </c>
      <c r="GW69" s="15">
        <v>100</v>
      </c>
      <c r="GX69" s="67">
        <v>4</v>
      </c>
      <c r="GY69" s="15" t="s">
        <v>0</v>
      </c>
      <c r="GZ69" s="67">
        <v>24</v>
      </c>
      <c r="HA69" s="15" t="s">
        <v>0</v>
      </c>
      <c r="HB69" s="67">
        <v>3</v>
      </c>
      <c r="HC69" s="15" t="s">
        <v>0</v>
      </c>
      <c r="HD69" s="67">
        <v>2</v>
      </c>
      <c r="HE69" s="15" t="s">
        <v>0</v>
      </c>
      <c r="HF69" s="67">
        <v>2</v>
      </c>
      <c r="HG69" s="15">
        <v>-75</v>
      </c>
      <c r="HH69" s="67">
        <v>1</v>
      </c>
      <c r="HI69" s="15">
        <v>-83.333333333333343</v>
      </c>
      <c r="HJ69" s="67">
        <v>1</v>
      </c>
      <c r="HK69" s="15">
        <v>-83.333333333333343</v>
      </c>
      <c r="HL69" s="67">
        <v>0</v>
      </c>
      <c r="HM69" s="15">
        <v>-100</v>
      </c>
      <c r="HN69" s="67">
        <v>0</v>
      </c>
      <c r="HO69" s="15" t="s">
        <v>0</v>
      </c>
      <c r="HP69" s="72">
        <v>41</v>
      </c>
      <c r="HQ69" s="24">
        <v>41.37931034482758</v>
      </c>
      <c r="HR69" s="67">
        <v>1</v>
      </c>
      <c r="HS69" s="15" t="s">
        <v>0</v>
      </c>
      <c r="HT69" s="67">
        <v>0</v>
      </c>
      <c r="HU69" s="15">
        <v>-100</v>
      </c>
      <c r="HV69" s="67">
        <v>1</v>
      </c>
      <c r="HW69" s="15">
        <v>-50</v>
      </c>
      <c r="HX69" s="67">
        <v>2</v>
      </c>
      <c r="HY69" s="15">
        <v>-50</v>
      </c>
      <c r="HZ69" s="67">
        <v>0</v>
      </c>
      <c r="IA69" s="15">
        <v>-100</v>
      </c>
      <c r="IB69" s="67">
        <v>3</v>
      </c>
      <c r="IC69" s="15">
        <v>0</v>
      </c>
      <c r="ID69" s="67">
        <v>1</v>
      </c>
      <c r="IE69" s="15">
        <v>-50</v>
      </c>
      <c r="IF69" s="67">
        <v>1</v>
      </c>
      <c r="IG69" s="15">
        <v>-50</v>
      </c>
      <c r="IH69" s="67">
        <v>3</v>
      </c>
      <c r="II69" s="15">
        <v>200</v>
      </c>
      <c r="IJ69" s="67">
        <v>7</v>
      </c>
      <c r="IK69" s="15">
        <v>600</v>
      </c>
      <c r="IL69" s="67">
        <v>6</v>
      </c>
      <c r="IM69" s="15" t="s">
        <v>0</v>
      </c>
      <c r="IN69" s="67">
        <v>0</v>
      </c>
      <c r="IO69" s="15" t="s">
        <v>0</v>
      </c>
      <c r="IP69" s="98">
        <v>25</v>
      </c>
      <c r="IQ69" s="15">
        <v>-39.024390243902438</v>
      </c>
      <c r="IR69" s="67">
        <v>1</v>
      </c>
      <c r="IS69" s="15">
        <v>0</v>
      </c>
      <c r="IT69" s="67">
        <v>2</v>
      </c>
      <c r="IU69" s="15" t="s">
        <v>547</v>
      </c>
      <c r="IV69" s="124">
        <v>3</v>
      </c>
      <c r="IW69" s="130">
        <v>200</v>
      </c>
      <c r="IX69" s="124">
        <v>1</v>
      </c>
      <c r="IY69" s="130">
        <v>-50</v>
      </c>
      <c r="IZ69" s="124">
        <v>0</v>
      </c>
      <c r="JA69" s="130" t="s">
        <v>556</v>
      </c>
      <c r="JB69" s="124">
        <v>2</v>
      </c>
      <c r="JC69" s="130" t="s">
        <v>0</v>
      </c>
      <c r="JD69" s="124">
        <v>2</v>
      </c>
      <c r="JE69" s="130" t="s">
        <v>0</v>
      </c>
      <c r="JF69" s="124">
        <v>2</v>
      </c>
      <c r="JG69" s="130">
        <v>100</v>
      </c>
      <c r="JH69" s="124">
        <v>3</v>
      </c>
      <c r="JI69" s="130">
        <v>0</v>
      </c>
      <c r="JJ69" s="124">
        <v>4</v>
      </c>
      <c r="JK69" s="130">
        <v>-42.857142857142861</v>
      </c>
      <c r="JL69" s="124">
        <v>1</v>
      </c>
      <c r="JM69" s="130">
        <v>-83.333333333333343</v>
      </c>
      <c r="JN69" s="124">
        <v>1</v>
      </c>
      <c r="JO69" s="130" t="s">
        <v>577</v>
      </c>
      <c r="JP69" s="125">
        <v>22</v>
      </c>
      <c r="JQ69" s="130">
        <v>-12</v>
      </c>
      <c r="JR69" s="124">
        <v>2</v>
      </c>
      <c r="JS69" s="130" t="s">
        <v>216</v>
      </c>
      <c r="JT69" s="124">
        <v>2</v>
      </c>
      <c r="JU69" s="130">
        <v>0</v>
      </c>
      <c r="JV69" s="124">
        <v>3</v>
      </c>
      <c r="JW69" s="167">
        <v>0</v>
      </c>
      <c r="JX69" s="172">
        <v>1</v>
      </c>
      <c r="JY69" s="167">
        <v>0</v>
      </c>
      <c r="JZ69" s="172">
        <v>3</v>
      </c>
      <c r="KA69" s="130" t="s">
        <v>590</v>
      </c>
      <c r="KB69" s="172">
        <v>0</v>
      </c>
      <c r="KC69" s="130">
        <v>-100</v>
      </c>
      <c r="KD69" s="172">
        <v>1</v>
      </c>
      <c r="KE69" s="130">
        <v>-50</v>
      </c>
      <c r="KF69" s="172">
        <v>2</v>
      </c>
      <c r="KG69" s="130">
        <v>0</v>
      </c>
      <c r="KH69" s="172">
        <v>1</v>
      </c>
      <c r="KI69" s="130">
        <v>-66.666666666666671</v>
      </c>
      <c r="KJ69" s="172">
        <v>2</v>
      </c>
      <c r="KK69" s="130">
        <v>-50</v>
      </c>
      <c r="KL69" s="172">
        <v>3</v>
      </c>
      <c r="KM69" s="130">
        <v>200</v>
      </c>
      <c r="KN69" s="172">
        <v>1</v>
      </c>
      <c r="KO69" s="130">
        <v>0</v>
      </c>
      <c r="KP69" s="125">
        <v>21</v>
      </c>
      <c r="KQ69" s="130">
        <v>-4.5454545454545414</v>
      </c>
      <c r="KR69" s="172">
        <v>2</v>
      </c>
      <c r="KS69" s="130">
        <v>0</v>
      </c>
      <c r="KT69" s="172">
        <v>2</v>
      </c>
      <c r="KU69" s="130">
        <v>0</v>
      </c>
      <c r="KV69" s="172">
        <v>3</v>
      </c>
      <c r="KW69" s="130">
        <v>0</v>
      </c>
      <c r="KX69" s="172" t="s">
        <v>616</v>
      </c>
      <c r="KY69" s="130" t="s">
        <v>616</v>
      </c>
      <c r="KZ69" s="172">
        <v>1</v>
      </c>
      <c r="LA69" s="181">
        <v>-66.666666666666671</v>
      </c>
      <c r="LB69" s="185" t="s">
        <v>621</v>
      </c>
      <c r="LC69" s="181" t="s">
        <v>621</v>
      </c>
      <c r="LD69" s="185" t="s">
        <v>623</v>
      </c>
      <c r="LE69" s="181" t="s">
        <v>623</v>
      </c>
      <c r="LF69" s="185">
        <v>2</v>
      </c>
      <c r="LG69" s="181">
        <v>0</v>
      </c>
      <c r="LH69" s="185">
        <v>6</v>
      </c>
      <c r="LI69" s="181">
        <v>500</v>
      </c>
      <c r="LJ69" s="185">
        <v>6</v>
      </c>
      <c r="LK69" s="181">
        <v>200</v>
      </c>
      <c r="LL69" s="185">
        <v>3</v>
      </c>
      <c r="LM69" s="181">
        <v>0</v>
      </c>
      <c r="LN69" s="185" t="s">
        <v>216</v>
      </c>
      <c r="LO69" s="181" t="s">
        <v>216</v>
      </c>
      <c r="LP69" s="121">
        <v>25</v>
      </c>
      <c r="LQ69" s="130">
        <v>19.047619047619047</v>
      </c>
      <c r="LR69" s="185">
        <v>2</v>
      </c>
      <c r="LS69" s="130">
        <v>0</v>
      </c>
      <c r="LT69" s="172">
        <v>3</v>
      </c>
      <c r="LU69" s="130">
        <v>50</v>
      </c>
      <c r="LV69" s="172">
        <v>2</v>
      </c>
      <c r="LW69" s="130">
        <v>-33.333333333333336</v>
      </c>
      <c r="LX69" s="172">
        <v>1</v>
      </c>
      <c r="LY69" s="130" t="s">
        <v>216</v>
      </c>
      <c r="LZ69" s="172">
        <v>2</v>
      </c>
      <c r="MA69" s="130">
        <v>100</v>
      </c>
      <c r="MB69" s="172" t="s">
        <v>216</v>
      </c>
      <c r="MC69" s="130" t="s">
        <v>216</v>
      </c>
      <c r="MD69" s="172">
        <v>5</v>
      </c>
      <c r="ME69" s="130" t="s">
        <v>216</v>
      </c>
      <c r="MF69" s="172">
        <v>2</v>
      </c>
      <c r="MG69" s="130">
        <v>0</v>
      </c>
      <c r="MH69" s="172">
        <v>6</v>
      </c>
      <c r="MI69" s="130">
        <v>0</v>
      </c>
      <c r="MJ69" s="172">
        <v>5</v>
      </c>
      <c r="MK69" s="130">
        <v>-16.666666666666664</v>
      </c>
      <c r="ML69" s="172">
        <v>3</v>
      </c>
      <c r="MM69" s="130">
        <v>0</v>
      </c>
      <c r="MN69" s="172">
        <v>7</v>
      </c>
      <c r="MO69" s="130" t="s">
        <v>216</v>
      </c>
      <c r="MP69" s="121">
        <v>38</v>
      </c>
      <c r="MQ69" s="130">
        <v>52</v>
      </c>
      <c r="MR69" s="185">
        <v>3</v>
      </c>
      <c r="MS69" s="130">
        <v>50</v>
      </c>
      <c r="MT69" s="185">
        <v>3</v>
      </c>
      <c r="MU69" s="130">
        <v>0</v>
      </c>
      <c r="MV69" s="172" t="s">
        <v>216</v>
      </c>
      <c r="MW69" s="130" t="s">
        <v>216</v>
      </c>
      <c r="MX69" s="172">
        <v>1</v>
      </c>
      <c r="MY69" s="130">
        <v>0</v>
      </c>
      <c r="MZ69" s="172">
        <v>5</v>
      </c>
      <c r="NA69" s="130">
        <v>150</v>
      </c>
      <c r="NB69" s="172">
        <v>5</v>
      </c>
      <c r="NC69" s="130" t="s">
        <v>216</v>
      </c>
      <c r="ND69" s="172">
        <v>3</v>
      </c>
      <c r="NE69" s="130">
        <v>-40</v>
      </c>
      <c r="NF69" s="172">
        <v>1</v>
      </c>
      <c r="NG69" s="130">
        <v>-50</v>
      </c>
      <c r="NH69" s="172">
        <v>1</v>
      </c>
      <c r="NI69" s="130">
        <v>-83.333333333333343</v>
      </c>
      <c r="NJ69" s="172">
        <v>2</v>
      </c>
      <c r="NK69" s="130">
        <v>-60</v>
      </c>
      <c r="NL69" s="172">
        <v>2</v>
      </c>
      <c r="NM69" s="130">
        <v>-33.333333333333336</v>
      </c>
      <c r="NN69" s="171" t="s">
        <v>216</v>
      </c>
      <c r="NO69" s="130" t="s">
        <v>216</v>
      </c>
      <c r="NP69" s="121">
        <v>26</v>
      </c>
      <c r="NQ69" s="130">
        <v>-31.578947368421051</v>
      </c>
      <c r="NR69" s="185">
        <v>3</v>
      </c>
      <c r="NS69" s="130">
        <v>0</v>
      </c>
      <c r="NT69" s="185">
        <v>1</v>
      </c>
      <c r="NU69" s="130">
        <v>-66.666666666666671</v>
      </c>
      <c r="NV69" s="172" t="s">
        <v>216</v>
      </c>
      <c r="NW69" s="130" t="s">
        <v>216</v>
      </c>
      <c r="NX69" s="172">
        <v>1</v>
      </c>
      <c r="NY69" s="130">
        <v>0</v>
      </c>
      <c r="NZ69" s="172">
        <v>4</v>
      </c>
      <c r="OA69" s="130">
        <v>-19.999999999999996</v>
      </c>
      <c r="OB69" s="172">
        <v>4</v>
      </c>
      <c r="OC69" s="130">
        <v>-19.999999999999996</v>
      </c>
      <c r="OD69" s="172">
        <v>2</v>
      </c>
      <c r="OE69" s="130">
        <v>-33.333333333333336</v>
      </c>
      <c r="OF69" s="172">
        <v>2</v>
      </c>
      <c r="OG69" s="130">
        <v>100</v>
      </c>
      <c r="OH69" s="172" t="s">
        <v>216</v>
      </c>
      <c r="OI69" s="130" t="s">
        <v>216</v>
      </c>
      <c r="OJ69" s="172">
        <v>3</v>
      </c>
      <c r="OK69" s="130">
        <v>50</v>
      </c>
      <c r="OL69" s="172" t="s">
        <v>216</v>
      </c>
      <c r="OM69" s="130" t="s">
        <v>216</v>
      </c>
      <c r="ON69" s="171">
        <v>3</v>
      </c>
      <c r="OO69" s="130" t="s">
        <v>216</v>
      </c>
      <c r="OP69" s="121">
        <v>23</v>
      </c>
      <c r="OQ69" s="130">
        <v>-11.538461538461542</v>
      </c>
      <c r="OR69" s="185">
        <v>1</v>
      </c>
      <c r="OS69" s="130">
        <v>-66.666666666666671</v>
      </c>
      <c r="OT69" s="172" t="s">
        <v>216</v>
      </c>
      <c r="OU69" s="130" t="s">
        <v>216</v>
      </c>
      <c r="OV69" s="172" t="s">
        <v>216</v>
      </c>
      <c r="OW69" s="130" t="s">
        <v>216</v>
      </c>
      <c r="OX69" s="172" t="s">
        <v>216</v>
      </c>
      <c r="OY69" s="130" t="s">
        <v>216</v>
      </c>
      <c r="OZ69" s="172" t="s">
        <v>216</v>
      </c>
      <c r="PA69" s="130" t="s">
        <v>216</v>
      </c>
      <c r="PB69" s="172" t="s">
        <v>216</v>
      </c>
      <c r="PC69" s="130" t="s">
        <v>216</v>
      </c>
      <c r="PD69" s="172" t="s">
        <v>216</v>
      </c>
      <c r="PE69" s="130" t="s">
        <v>216</v>
      </c>
      <c r="PF69" s="172" t="s">
        <v>216</v>
      </c>
      <c r="PG69" s="130" t="s">
        <v>216</v>
      </c>
      <c r="PH69" s="172" t="s">
        <v>216</v>
      </c>
      <c r="PI69" s="130" t="s">
        <v>216</v>
      </c>
      <c r="PJ69" s="172" t="s">
        <v>216</v>
      </c>
      <c r="PK69" s="130" t="s">
        <v>216</v>
      </c>
      <c r="PL69" s="172" t="s">
        <v>216</v>
      </c>
      <c r="PM69" s="130" t="s">
        <v>216</v>
      </c>
      <c r="PN69" s="172" t="s">
        <v>216</v>
      </c>
      <c r="PO69" s="130" t="s">
        <v>216</v>
      </c>
      <c r="PP69" s="121">
        <v>1</v>
      </c>
      <c r="PQ69" s="130">
        <v>-95.652173913043484</v>
      </c>
      <c r="PR69" s="185" t="s">
        <v>216</v>
      </c>
      <c r="PS69" s="130" t="s">
        <v>216</v>
      </c>
      <c r="PT69" s="172" t="s">
        <v>216</v>
      </c>
      <c r="PU69" s="130" t="s">
        <v>216</v>
      </c>
      <c r="PV69" s="172" t="s">
        <v>216</v>
      </c>
      <c r="PW69" s="130" t="s">
        <v>216</v>
      </c>
      <c r="PX69" s="172" t="s">
        <v>216</v>
      </c>
      <c r="PY69" s="130" t="s">
        <v>216</v>
      </c>
      <c r="PZ69" s="172">
        <v>2</v>
      </c>
      <c r="QA69" s="130" t="s">
        <v>216</v>
      </c>
      <c r="QB69" s="172">
        <v>1</v>
      </c>
      <c r="QC69" s="130" t="s">
        <v>216</v>
      </c>
      <c r="QD69" s="172" t="s">
        <v>216</v>
      </c>
      <c r="QE69" s="130" t="s">
        <v>216</v>
      </c>
      <c r="QF69" s="172" t="s">
        <v>216</v>
      </c>
      <c r="QG69" s="130" t="s">
        <v>216</v>
      </c>
      <c r="QH69" s="172" t="s">
        <v>216</v>
      </c>
      <c r="QI69" s="130" t="s">
        <v>216</v>
      </c>
      <c r="QJ69" s="172" t="s">
        <v>216</v>
      </c>
      <c r="QK69" s="130" t="s">
        <v>216</v>
      </c>
      <c r="QL69" s="172" t="s">
        <v>216</v>
      </c>
      <c r="QM69" s="130" t="s">
        <v>216</v>
      </c>
      <c r="QN69" s="172" t="s">
        <v>216</v>
      </c>
      <c r="QO69" s="130" t="s">
        <v>216</v>
      </c>
      <c r="QP69" s="121">
        <v>3</v>
      </c>
      <c r="QQ69" s="130">
        <v>200</v>
      </c>
      <c r="QR69" s="186" t="s">
        <v>764</v>
      </c>
      <c r="QS69" s="130" t="s">
        <v>216</v>
      </c>
      <c r="QT69" s="171">
        <v>1</v>
      </c>
      <c r="QU69" s="130" t="s">
        <v>216</v>
      </c>
      <c r="QV69" s="171">
        <v>2</v>
      </c>
      <c r="QW69" s="130" t="s">
        <v>216</v>
      </c>
      <c r="QX69" s="171" t="s">
        <v>764</v>
      </c>
      <c r="QY69" s="130" t="s">
        <v>216</v>
      </c>
      <c r="QZ69" s="171" t="s">
        <v>764</v>
      </c>
      <c r="RA69" s="130" t="s">
        <v>216</v>
      </c>
      <c r="RB69" s="171" t="s">
        <v>764</v>
      </c>
      <c r="RC69" s="130" t="s">
        <v>216</v>
      </c>
      <c r="RD69" s="171" t="s">
        <v>764</v>
      </c>
      <c r="RE69" s="130" t="s">
        <v>216</v>
      </c>
      <c r="RF69" s="171">
        <v>1</v>
      </c>
      <c r="RG69" s="130" t="s">
        <v>216</v>
      </c>
      <c r="RH69" s="171" t="s">
        <v>764</v>
      </c>
      <c r="RI69" s="130" t="s">
        <v>216</v>
      </c>
      <c r="RJ69" s="171" t="s">
        <v>764</v>
      </c>
      <c r="RK69" s="130" t="s">
        <v>216</v>
      </c>
      <c r="RL69" s="171">
        <v>2</v>
      </c>
      <c r="RM69" s="130" t="s">
        <v>216</v>
      </c>
      <c r="RN69" s="171">
        <v>1</v>
      </c>
      <c r="RO69" s="130" t="s">
        <v>216</v>
      </c>
      <c r="RP69" s="121">
        <v>7</v>
      </c>
      <c r="RQ69" s="130">
        <v>133.33333333333334</v>
      </c>
      <c r="RR69" s="171">
        <v>1</v>
      </c>
      <c r="RS69" s="130" t="s">
        <v>216</v>
      </c>
      <c r="RT69" s="171" t="s">
        <v>764</v>
      </c>
      <c r="RU69" s="130" t="s">
        <v>216</v>
      </c>
      <c r="RV69" s="171">
        <v>4</v>
      </c>
      <c r="RW69" s="130">
        <v>100</v>
      </c>
      <c r="RX69" s="171" t="s">
        <v>764</v>
      </c>
      <c r="RY69" s="130" t="s">
        <v>216</v>
      </c>
      <c r="RZ69" s="171">
        <v>4</v>
      </c>
      <c r="SA69" s="130" t="s">
        <v>216</v>
      </c>
      <c r="SB69" s="171">
        <v>1</v>
      </c>
      <c r="SC69" s="130" t="s">
        <v>216</v>
      </c>
      <c r="SD69" s="186" t="s">
        <v>764</v>
      </c>
      <c r="SE69" s="130" t="s">
        <v>216</v>
      </c>
      <c r="SF69" s="186">
        <v>3</v>
      </c>
      <c r="SG69" s="130">
        <v>200</v>
      </c>
      <c r="SH69" s="186">
        <v>3</v>
      </c>
      <c r="SI69" s="130" t="s">
        <v>216</v>
      </c>
      <c r="SJ69" s="186">
        <v>4</v>
      </c>
      <c r="SK69" s="130" t="s">
        <v>216</v>
      </c>
      <c r="SL69" s="186">
        <v>5</v>
      </c>
      <c r="SM69" s="130">
        <v>150</v>
      </c>
      <c r="SN69" s="186" t="s">
        <v>764</v>
      </c>
      <c r="SO69" s="130" t="s">
        <v>216</v>
      </c>
      <c r="SP69" s="121">
        <v>25</v>
      </c>
      <c r="SQ69" s="130">
        <v>257.14285714285717</v>
      </c>
      <c r="SR69" s="186" t="s">
        <v>764</v>
      </c>
      <c r="SS69" s="130" t="s">
        <v>216</v>
      </c>
      <c r="ST69" s="186">
        <v>1</v>
      </c>
      <c r="SU69" s="130" t="s">
        <v>216</v>
      </c>
      <c r="SV69" s="186">
        <v>1</v>
      </c>
      <c r="SW69" s="130">
        <v>-75</v>
      </c>
      <c r="SX69" s="186">
        <v>1</v>
      </c>
      <c r="SY69" s="130" t="s">
        <v>216</v>
      </c>
      <c r="SZ69" s="186">
        <v>3</v>
      </c>
      <c r="TA69" s="130">
        <v>-25</v>
      </c>
      <c r="TB69" s="186">
        <v>7</v>
      </c>
      <c r="TC69" s="130">
        <v>600</v>
      </c>
      <c r="TD69" s="186" t="s">
        <v>764</v>
      </c>
      <c r="TE69" s="130" t="s">
        <v>216</v>
      </c>
      <c r="TF69" s="186" t="s">
        <v>764</v>
      </c>
      <c r="TG69" s="130" t="s">
        <v>216</v>
      </c>
      <c r="TH69" s="186">
        <v>3</v>
      </c>
      <c r="TI69" s="130">
        <v>0</v>
      </c>
      <c r="TJ69" s="186">
        <v>3</v>
      </c>
      <c r="TK69" s="130">
        <v>-25</v>
      </c>
      <c r="TL69" s="186">
        <v>3</v>
      </c>
      <c r="TM69" s="130">
        <v>-40</v>
      </c>
      <c r="TN69" s="186">
        <v>1</v>
      </c>
      <c r="TO69" s="130" t="s">
        <v>216</v>
      </c>
      <c r="TP69" s="121">
        <v>23</v>
      </c>
      <c r="TQ69" s="130">
        <v>-7.9999999999999964</v>
      </c>
      <c r="TR69" s="186">
        <v>1</v>
      </c>
      <c r="TS69" s="130" t="s">
        <v>216</v>
      </c>
      <c r="TT69" s="186">
        <v>2</v>
      </c>
      <c r="TU69" s="130">
        <v>100</v>
      </c>
      <c r="TV69" s="186">
        <v>2</v>
      </c>
      <c r="TW69" s="130">
        <v>100</v>
      </c>
      <c r="TX69" s="186">
        <v>2</v>
      </c>
      <c r="TY69" s="130">
        <f t="shared" si="43"/>
        <v>100</v>
      </c>
      <c r="TZ69" s="186">
        <v>4</v>
      </c>
      <c r="UA69" s="130">
        <f t="shared" si="44"/>
        <v>33.333333333333329</v>
      </c>
      <c r="UB69" s="186">
        <v>2</v>
      </c>
      <c r="UC69" s="130">
        <f t="shared" si="45"/>
        <v>-71.428571428571431</v>
      </c>
      <c r="UD69" s="186">
        <v>3</v>
      </c>
      <c r="UE69" s="130" t="s">
        <v>216</v>
      </c>
      <c r="UF69" s="186">
        <v>1</v>
      </c>
      <c r="UG69" s="130" t="s">
        <v>216</v>
      </c>
      <c r="UH69" s="186">
        <v>6</v>
      </c>
      <c r="UI69" s="130">
        <v>100</v>
      </c>
      <c r="UJ69" s="186">
        <v>3</v>
      </c>
      <c r="UK69" s="130">
        <v>0</v>
      </c>
      <c r="UL69" s="186">
        <v>3</v>
      </c>
      <c r="UM69" s="130">
        <v>0</v>
      </c>
      <c r="UN69" s="186" t="s">
        <v>764</v>
      </c>
      <c r="UO69" s="130" t="s">
        <v>216</v>
      </c>
      <c r="UP69" s="121">
        <f t="shared" si="30"/>
        <v>29</v>
      </c>
      <c r="UQ69" s="122">
        <f t="shared" si="31"/>
        <v>26.086956521739136</v>
      </c>
      <c r="UR69" s="186" t="s">
        <v>764</v>
      </c>
      <c r="US69" s="130" t="s">
        <v>216</v>
      </c>
      <c r="UT69" s="186">
        <v>2</v>
      </c>
      <c r="UU69" s="130">
        <v>0</v>
      </c>
      <c r="UV69" s="186" t="s">
        <v>764</v>
      </c>
      <c r="UW69" s="130" t="str">
        <f t="shared" si="46"/>
        <v>-</v>
      </c>
      <c r="UX69" s="186"/>
      <c r="UY69" s="130"/>
      <c r="UZ69" s="186"/>
      <c r="VA69" s="130"/>
      <c r="VB69" s="186"/>
      <c r="VC69" s="130"/>
      <c r="VD69" s="186"/>
      <c r="VE69" s="130"/>
      <c r="VF69" s="186"/>
      <c r="VG69" s="130"/>
      <c r="VH69" s="186"/>
      <c r="VI69" s="130"/>
      <c r="VJ69" s="186"/>
      <c r="VK69" s="130"/>
      <c r="VL69" s="186"/>
      <c r="VM69" s="130"/>
      <c r="VN69" s="186"/>
      <c r="VO69" s="130"/>
      <c r="VP69" s="121">
        <f t="shared" si="33"/>
        <v>2</v>
      </c>
      <c r="VQ69" s="122">
        <f t="shared" si="34"/>
        <v>-60</v>
      </c>
    </row>
    <row r="70" spans="1:589">
      <c r="A70" s="83"/>
      <c r="B70" s="82"/>
      <c r="C70" s="104" t="s">
        <v>157</v>
      </c>
      <c r="D70" s="90">
        <v>0</v>
      </c>
      <c r="E70" s="20">
        <v>39</v>
      </c>
      <c r="F70" s="20">
        <v>49</v>
      </c>
      <c r="G70" s="20">
        <v>40</v>
      </c>
      <c r="H70" s="20">
        <v>52</v>
      </c>
      <c r="I70" s="20">
        <v>55</v>
      </c>
      <c r="J70" s="20">
        <v>30</v>
      </c>
      <c r="K70" s="20">
        <v>101</v>
      </c>
      <c r="L70" s="20">
        <v>23</v>
      </c>
      <c r="M70" s="20">
        <v>18</v>
      </c>
      <c r="N70" s="20">
        <v>65</v>
      </c>
      <c r="O70" s="20">
        <v>18</v>
      </c>
      <c r="P70" s="20">
        <v>32</v>
      </c>
      <c r="Q70" s="20">
        <v>42</v>
      </c>
      <c r="R70" s="21">
        <v>2</v>
      </c>
      <c r="S70" s="21">
        <v>2</v>
      </c>
      <c r="T70" s="21">
        <v>3</v>
      </c>
      <c r="U70" s="21">
        <v>28</v>
      </c>
      <c r="V70" s="21">
        <v>2</v>
      </c>
      <c r="W70" s="21">
        <v>3</v>
      </c>
      <c r="X70" s="21">
        <v>9</v>
      </c>
      <c r="Y70" s="21">
        <v>2</v>
      </c>
      <c r="Z70" s="21">
        <v>4</v>
      </c>
      <c r="AA70" s="21">
        <v>5</v>
      </c>
      <c r="AB70" s="21">
        <v>5</v>
      </c>
      <c r="AC70" s="21">
        <v>2</v>
      </c>
      <c r="AD70" s="20">
        <v>67</v>
      </c>
      <c r="AE70" s="21">
        <v>1</v>
      </c>
      <c r="AF70" s="21">
        <v>2</v>
      </c>
      <c r="AG70" s="21">
        <v>1</v>
      </c>
      <c r="AH70" s="21">
        <v>5</v>
      </c>
      <c r="AI70" s="21">
        <v>11</v>
      </c>
      <c r="AJ70" s="21">
        <v>9</v>
      </c>
      <c r="AK70" s="21">
        <v>3</v>
      </c>
      <c r="AL70" s="21">
        <v>5</v>
      </c>
      <c r="AM70" s="21">
        <v>1</v>
      </c>
      <c r="AN70" s="21">
        <v>5</v>
      </c>
      <c r="AO70" s="21">
        <v>7</v>
      </c>
      <c r="AP70" s="21">
        <v>2</v>
      </c>
      <c r="AQ70" s="20">
        <v>52</v>
      </c>
      <c r="AR70" s="21">
        <v>1</v>
      </c>
      <c r="AS70" s="21">
        <v>1</v>
      </c>
      <c r="AT70" s="21">
        <v>1</v>
      </c>
      <c r="AU70" s="21">
        <v>1</v>
      </c>
      <c r="AV70" s="21">
        <v>5</v>
      </c>
      <c r="AW70" s="21">
        <v>4</v>
      </c>
      <c r="AX70" s="21">
        <v>5</v>
      </c>
      <c r="AY70" s="21">
        <v>1</v>
      </c>
      <c r="AZ70" s="21">
        <v>1</v>
      </c>
      <c r="BA70" s="21">
        <v>1</v>
      </c>
      <c r="BB70" s="21">
        <v>2</v>
      </c>
      <c r="BC70" s="21">
        <v>2</v>
      </c>
      <c r="BD70" s="20">
        <v>25</v>
      </c>
      <c r="BE70" s="21">
        <v>1</v>
      </c>
      <c r="BF70" s="21">
        <v>0</v>
      </c>
      <c r="BG70" s="21">
        <v>4</v>
      </c>
      <c r="BH70" s="21">
        <v>3</v>
      </c>
      <c r="BI70" s="21">
        <v>7</v>
      </c>
      <c r="BJ70" s="21">
        <v>3</v>
      </c>
      <c r="BK70" s="21">
        <v>5</v>
      </c>
      <c r="BL70" s="21">
        <v>1</v>
      </c>
      <c r="BM70" s="21">
        <v>2</v>
      </c>
      <c r="BN70" s="21">
        <v>3</v>
      </c>
      <c r="BO70" s="21">
        <v>5</v>
      </c>
      <c r="BP70" s="21">
        <v>2</v>
      </c>
      <c r="BQ70" s="20">
        <v>36</v>
      </c>
      <c r="BR70" s="21">
        <v>6</v>
      </c>
      <c r="BS70" s="21">
        <v>4</v>
      </c>
      <c r="BT70" s="21">
        <v>1</v>
      </c>
      <c r="BU70" s="21">
        <v>2</v>
      </c>
      <c r="BV70" s="21">
        <v>4</v>
      </c>
      <c r="BW70" s="21">
        <v>4</v>
      </c>
      <c r="BX70" s="21">
        <v>3</v>
      </c>
      <c r="BY70" s="21">
        <v>2</v>
      </c>
      <c r="BZ70" s="21">
        <v>8</v>
      </c>
      <c r="CA70" s="21">
        <v>5</v>
      </c>
      <c r="CB70" s="21">
        <v>2</v>
      </c>
      <c r="CC70" s="21">
        <v>2</v>
      </c>
      <c r="CD70" s="20">
        <v>43</v>
      </c>
      <c r="CE70" s="21">
        <v>0</v>
      </c>
      <c r="CF70" s="21">
        <v>1</v>
      </c>
      <c r="CG70" s="21">
        <v>1</v>
      </c>
      <c r="CH70" s="21">
        <v>2</v>
      </c>
      <c r="CI70" s="21">
        <v>3</v>
      </c>
      <c r="CJ70" s="21">
        <v>2</v>
      </c>
      <c r="CK70" s="21">
        <v>0</v>
      </c>
      <c r="CL70" s="21">
        <v>11</v>
      </c>
      <c r="CM70" s="21">
        <v>3</v>
      </c>
      <c r="CN70" s="21">
        <v>1</v>
      </c>
      <c r="CO70" s="21">
        <v>0</v>
      </c>
      <c r="CP70" s="21">
        <v>0</v>
      </c>
      <c r="CQ70" s="20">
        <v>24</v>
      </c>
      <c r="CR70" s="21">
        <v>0</v>
      </c>
      <c r="CS70" s="21">
        <v>0</v>
      </c>
      <c r="CT70" s="21">
        <v>0</v>
      </c>
      <c r="CU70" s="21">
        <v>2</v>
      </c>
      <c r="CV70" s="21">
        <v>2</v>
      </c>
      <c r="CW70" s="21">
        <v>0</v>
      </c>
      <c r="CX70" s="21">
        <v>0</v>
      </c>
      <c r="CY70" s="21">
        <v>2</v>
      </c>
      <c r="CZ70" s="21">
        <v>4</v>
      </c>
      <c r="DA70" s="21">
        <v>1</v>
      </c>
      <c r="DB70" s="21">
        <v>2</v>
      </c>
      <c r="DC70" s="21">
        <v>2</v>
      </c>
      <c r="DD70" s="20">
        <v>15</v>
      </c>
      <c r="DE70" s="21">
        <v>1</v>
      </c>
      <c r="DF70" s="21">
        <v>2</v>
      </c>
      <c r="DG70" s="21">
        <v>0</v>
      </c>
      <c r="DH70" s="21">
        <v>1</v>
      </c>
      <c r="DI70" s="21">
        <v>0</v>
      </c>
      <c r="DJ70" s="21">
        <v>0</v>
      </c>
      <c r="DK70" s="21">
        <v>1</v>
      </c>
      <c r="DL70" s="21">
        <v>1</v>
      </c>
      <c r="DM70" s="21">
        <v>3</v>
      </c>
      <c r="DN70" s="21">
        <v>2</v>
      </c>
      <c r="DO70" s="21">
        <v>0</v>
      </c>
      <c r="DP70" s="21">
        <v>1</v>
      </c>
      <c r="DQ70" s="20">
        <v>12</v>
      </c>
      <c r="DR70" s="21">
        <v>3</v>
      </c>
      <c r="DS70" s="21">
        <v>2</v>
      </c>
      <c r="DT70" s="21">
        <v>1</v>
      </c>
      <c r="DU70" s="21">
        <v>0</v>
      </c>
      <c r="DV70" s="21">
        <v>0</v>
      </c>
      <c r="DW70" s="21">
        <v>0</v>
      </c>
      <c r="DX70" s="21">
        <v>0</v>
      </c>
      <c r="DY70" s="21">
        <v>1</v>
      </c>
      <c r="DZ70" s="21">
        <v>0</v>
      </c>
      <c r="EA70" s="21">
        <v>0</v>
      </c>
      <c r="EB70" s="21">
        <v>0</v>
      </c>
      <c r="EC70" s="21">
        <v>0</v>
      </c>
      <c r="ED70" s="13">
        <v>7</v>
      </c>
      <c r="EE70" s="21">
        <v>0</v>
      </c>
      <c r="EF70" s="21">
        <v>1</v>
      </c>
      <c r="EG70" s="21">
        <v>0</v>
      </c>
      <c r="EH70" s="21">
        <v>3</v>
      </c>
      <c r="EI70" s="21">
        <v>0</v>
      </c>
      <c r="EJ70" s="21">
        <v>2</v>
      </c>
      <c r="EK70" s="21">
        <v>4</v>
      </c>
      <c r="EL70" s="21">
        <v>0</v>
      </c>
      <c r="EM70" s="21">
        <v>4</v>
      </c>
      <c r="EN70" s="21">
        <v>3</v>
      </c>
      <c r="EO70" s="21">
        <v>0</v>
      </c>
      <c r="EP70" s="21">
        <v>2</v>
      </c>
      <c r="EQ70" s="20">
        <v>19</v>
      </c>
      <c r="ER70" s="21">
        <v>2</v>
      </c>
      <c r="ES70" s="21">
        <v>1</v>
      </c>
      <c r="ET70" s="21">
        <v>0</v>
      </c>
      <c r="EU70" s="21">
        <v>1</v>
      </c>
      <c r="EV70" s="21">
        <v>2</v>
      </c>
      <c r="EW70" s="21">
        <v>2</v>
      </c>
      <c r="EX70" s="21">
        <v>1</v>
      </c>
      <c r="EY70" s="21">
        <v>2</v>
      </c>
      <c r="EZ70" s="21">
        <v>0</v>
      </c>
      <c r="FA70" s="21">
        <v>2</v>
      </c>
      <c r="FB70" s="21">
        <v>0</v>
      </c>
      <c r="FC70" s="21">
        <v>0</v>
      </c>
      <c r="FD70" s="20">
        <v>13</v>
      </c>
      <c r="FE70" s="21">
        <v>1</v>
      </c>
      <c r="FF70" s="21">
        <v>0</v>
      </c>
      <c r="FG70" s="21">
        <v>1</v>
      </c>
      <c r="FH70" s="21">
        <v>1</v>
      </c>
      <c r="FI70" s="21">
        <v>0</v>
      </c>
      <c r="FJ70" s="21">
        <v>0</v>
      </c>
      <c r="FK70" s="21">
        <v>0</v>
      </c>
      <c r="FL70" s="21">
        <v>1</v>
      </c>
      <c r="FM70" s="21">
        <v>0</v>
      </c>
      <c r="FN70" s="21">
        <v>3</v>
      </c>
      <c r="FO70" s="21">
        <v>0</v>
      </c>
      <c r="FP70" s="21">
        <v>1</v>
      </c>
      <c r="FQ70" s="20">
        <v>8</v>
      </c>
      <c r="FR70" s="21">
        <v>1</v>
      </c>
      <c r="FS70" s="21">
        <v>0</v>
      </c>
      <c r="FT70" s="21">
        <v>3</v>
      </c>
      <c r="FU70" s="21">
        <v>1</v>
      </c>
      <c r="FV70" s="21">
        <v>2</v>
      </c>
      <c r="FW70" s="21">
        <v>1</v>
      </c>
      <c r="FX70" s="21">
        <v>1</v>
      </c>
      <c r="FY70" s="21">
        <v>0</v>
      </c>
      <c r="FZ70" s="21">
        <v>0</v>
      </c>
      <c r="GA70" s="22">
        <v>3</v>
      </c>
      <c r="GB70" s="22">
        <v>2</v>
      </c>
      <c r="GC70" s="21">
        <v>0</v>
      </c>
      <c r="GD70" s="20">
        <v>14</v>
      </c>
      <c r="GE70" s="19">
        <v>1</v>
      </c>
      <c r="GF70" s="18">
        <v>3</v>
      </c>
      <c r="GG70" s="18">
        <v>0</v>
      </c>
      <c r="GH70" s="18">
        <v>3</v>
      </c>
      <c r="GI70" s="18">
        <v>2</v>
      </c>
      <c r="GJ70" s="18">
        <v>2</v>
      </c>
      <c r="GK70" s="18"/>
      <c r="GL70" s="18">
        <v>10</v>
      </c>
      <c r="GM70" s="18">
        <v>3</v>
      </c>
      <c r="GN70" s="17">
        <v>5</v>
      </c>
      <c r="GO70" s="17">
        <v>14</v>
      </c>
      <c r="GP70" s="16" t="s">
        <v>0</v>
      </c>
      <c r="GQ70" s="56">
        <v>43</v>
      </c>
      <c r="GR70" s="54">
        <v>2</v>
      </c>
      <c r="GS70" s="24">
        <v>100</v>
      </c>
      <c r="GT70" s="67">
        <v>4</v>
      </c>
      <c r="GU70" s="15">
        <v>33.333333333333329</v>
      </c>
      <c r="GV70" s="67">
        <v>0</v>
      </c>
      <c r="GW70" s="15">
        <v>0</v>
      </c>
      <c r="GX70" s="67">
        <v>1</v>
      </c>
      <c r="GY70" s="15">
        <v>-66.666666666666671</v>
      </c>
      <c r="GZ70" s="67">
        <v>8</v>
      </c>
      <c r="HA70" s="15">
        <v>300</v>
      </c>
      <c r="HB70" s="67">
        <v>20</v>
      </c>
      <c r="HC70" s="15">
        <v>900</v>
      </c>
      <c r="HD70" s="67">
        <v>36</v>
      </c>
      <c r="HE70" s="15" t="s">
        <v>0</v>
      </c>
      <c r="HF70" s="67">
        <v>0</v>
      </c>
      <c r="HG70" s="15">
        <v>-100</v>
      </c>
      <c r="HH70" s="67">
        <v>7</v>
      </c>
      <c r="HI70" s="15">
        <v>133.33333333333334</v>
      </c>
      <c r="HJ70" s="67">
        <v>3</v>
      </c>
      <c r="HK70" s="15">
        <v>-40</v>
      </c>
      <c r="HL70" s="67">
        <v>2</v>
      </c>
      <c r="HM70" s="15">
        <v>-85.714285714285722</v>
      </c>
      <c r="HN70" s="67">
        <v>1</v>
      </c>
      <c r="HO70" s="15" t="s">
        <v>0</v>
      </c>
      <c r="HP70" s="72">
        <v>84</v>
      </c>
      <c r="HQ70" s="24">
        <v>95.348837209302317</v>
      </c>
      <c r="HR70" s="67">
        <v>6</v>
      </c>
      <c r="HS70" s="15">
        <v>200</v>
      </c>
      <c r="HT70" s="67">
        <v>2</v>
      </c>
      <c r="HU70" s="15">
        <v>-50</v>
      </c>
      <c r="HV70" s="67">
        <v>0</v>
      </c>
      <c r="HW70" s="15" t="s">
        <v>0</v>
      </c>
      <c r="HX70" s="67">
        <v>0</v>
      </c>
      <c r="HY70" s="15">
        <v>-100</v>
      </c>
      <c r="HZ70" s="67">
        <v>2</v>
      </c>
      <c r="IA70" s="15">
        <v>-75</v>
      </c>
      <c r="IB70" s="67">
        <v>5</v>
      </c>
      <c r="IC70" s="15">
        <v>-75</v>
      </c>
      <c r="ID70" s="67">
        <v>1</v>
      </c>
      <c r="IE70" s="15">
        <v>-97.222222222222214</v>
      </c>
      <c r="IF70" s="67">
        <v>1</v>
      </c>
      <c r="IG70" s="15" t="s">
        <v>0</v>
      </c>
      <c r="IH70" s="67">
        <v>2</v>
      </c>
      <c r="II70" s="15">
        <v>-71.428571428571431</v>
      </c>
      <c r="IJ70" s="67">
        <v>1</v>
      </c>
      <c r="IK70" s="15">
        <v>-66.666666666666671</v>
      </c>
      <c r="IL70" s="67">
        <v>1</v>
      </c>
      <c r="IM70" s="15">
        <v>-50</v>
      </c>
      <c r="IN70" s="67">
        <v>1</v>
      </c>
      <c r="IO70" s="15">
        <v>0</v>
      </c>
      <c r="IP70" s="98">
        <v>22</v>
      </c>
      <c r="IQ70" s="15">
        <v>-73.80952380952381</v>
      </c>
      <c r="IR70" s="67">
        <v>0</v>
      </c>
      <c r="IS70" s="15">
        <v>-100</v>
      </c>
      <c r="IT70" s="67">
        <v>2</v>
      </c>
      <c r="IU70" s="15">
        <v>0</v>
      </c>
      <c r="IV70" s="124">
        <v>3</v>
      </c>
      <c r="IW70" s="130" t="s">
        <v>548</v>
      </c>
      <c r="IX70" s="124">
        <v>4</v>
      </c>
      <c r="IY70" s="130" t="s">
        <v>0</v>
      </c>
      <c r="IZ70" s="124">
        <v>4</v>
      </c>
      <c r="JA70" s="130" t="s">
        <v>0</v>
      </c>
      <c r="JB70" s="124">
        <v>6</v>
      </c>
      <c r="JC70" s="130" t="s">
        <v>0</v>
      </c>
      <c r="JD70" s="124">
        <v>5</v>
      </c>
      <c r="JE70" s="130" t="s">
        <v>0</v>
      </c>
      <c r="JF70" s="124">
        <v>4</v>
      </c>
      <c r="JG70" s="130">
        <v>300</v>
      </c>
      <c r="JH70" s="124">
        <v>7</v>
      </c>
      <c r="JI70" s="130">
        <v>250</v>
      </c>
      <c r="JJ70" s="124">
        <v>15</v>
      </c>
      <c r="JK70" s="130">
        <v>1400</v>
      </c>
      <c r="JL70" s="124">
        <v>0</v>
      </c>
      <c r="JM70" s="130">
        <v>-100</v>
      </c>
      <c r="JN70" s="124">
        <v>5</v>
      </c>
      <c r="JO70" s="130">
        <v>400</v>
      </c>
      <c r="JP70" s="125">
        <v>55</v>
      </c>
      <c r="JQ70" s="130">
        <v>150</v>
      </c>
      <c r="JR70" s="124">
        <v>0</v>
      </c>
      <c r="JS70" s="130" t="s">
        <v>216</v>
      </c>
      <c r="JT70" s="124">
        <v>0</v>
      </c>
      <c r="JU70" s="130" t="s">
        <v>216</v>
      </c>
      <c r="JV70" s="124">
        <v>3</v>
      </c>
      <c r="JW70" s="167" t="s">
        <v>216</v>
      </c>
      <c r="JX70" s="172">
        <v>4</v>
      </c>
      <c r="JY70" s="167">
        <v>0</v>
      </c>
      <c r="JZ70" s="172">
        <v>7</v>
      </c>
      <c r="KA70" s="130">
        <v>75</v>
      </c>
      <c r="KB70" s="172">
        <v>0</v>
      </c>
      <c r="KC70" s="130">
        <v>-100</v>
      </c>
      <c r="KD70" s="172">
        <v>0</v>
      </c>
      <c r="KE70" s="130">
        <v>-100</v>
      </c>
      <c r="KF70" s="172">
        <v>3</v>
      </c>
      <c r="KG70" s="130">
        <v>-25</v>
      </c>
      <c r="KH70" s="172">
        <v>6</v>
      </c>
      <c r="KI70" s="130">
        <v>-14.28571428571429</v>
      </c>
      <c r="KJ70" s="172">
        <v>12</v>
      </c>
      <c r="KK70" s="130">
        <v>-19.999999999999996</v>
      </c>
      <c r="KL70" s="172">
        <v>0</v>
      </c>
      <c r="KM70" s="130" t="s">
        <v>603</v>
      </c>
      <c r="KN70" s="172">
        <v>1</v>
      </c>
      <c r="KO70" s="130">
        <v>-80</v>
      </c>
      <c r="KP70" s="125">
        <v>36</v>
      </c>
      <c r="KQ70" s="130">
        <v>-34.545454545454547</v>
      </c>
      <c r="KR70" s="172">
        <v>3</v>
      </c>
      <c r="KS70" s="130" t="s">
        <v>606</v>
      </c>
      <c r="KT70" s="172">
        <v>1</v>
      </c>
      <c r="KU70" s="130" t="s">
        <v>606</v>
      </c>
      <c r="KV70" s="172">
        <v>3</v>
      </c>
      <c r="KW70" s="130">
        <v>0</v>
      </c>
      <c r="KX70" s="172">
        <v>2</v>
      </c>
      <c r="KY70" s="130">
        <v>-50</v>
      </c>
      <c r="KZ70" s="172">
        <v>1</v>
      </c>
      <c r="LA70" s="181">
        <v>-85.714285714285722</v>
      </c>
      <c r="LB70" s="185" t="s">
        <v>621</v>
      </c>
      <c r="LC70" s="181" t="s">
        <v>621</v>
      </c>
      <c r="LD70" s="185">
        <v>2</v>
      </c>
      <c r="LE70" s="181" t="s">
        <v>623</v>
      </c>
      <c r="LF70" s="185">
        <v>7</v>
      </c>
      <c r="LG70" s="181">
        <v>133.33333333333334</v>
      </c>
      <c r="LH70" s="185">
        <v>5</v>
      </c>
      <c r="LI70" s="181">
        <v>-16.666666666666664</v>
      </c>
      <c r="LJ70" s="185">
        <v>3</v>
      </c>
      <c r="LK70" s="181">
        <v>-75</v>
      </c>
      <c r="LL70" s="185">
        <v>2</v>
      </c>
      <c r="LM70" s="181" t="s">
        <v>216</v>
      </c>
      <c r="LN70" s="185">
        <v>1</v>
      </c>
      <c r="LO70" s="181">
        <v>0</v>
      </c>
      <c r="LP70" s="121">
        <v>30</v>
      </c>
      <c r="LQ70" s="130">
        <v>-16.666666666666664</v>
      </c>
      <c r="LR70" s="185">
        <v>1</v>
      </c>
      <c r="LS70" s="130">
        <v>-66.666666666666671</v>
      </c>
      <c r="LT70" s="172">
        <v>4</v>
      </c>
      <c r="LU70" s="130">
        <v>300</v>
      </c>
      <c r="LV70" s="172" t="s">
        <v>216</v>
      </c>
      <c r="LW70" s="130" t="s">
        <v>216</v>
      </c>
      <c r="LX70" s="172">
        <v>3</v>
      </c>
      <c r="LY70" s="130">
        <v>50</v>
      </c>
      <c r="LZ70" s="172">
        <v>1</v>
      </c>
      <c r="MA70" s="130">
        <v>0</v>
      </c>
      <c r="MB70" s="172">
        <v>3</v>
      </c>
      <c r="MC70" s="130" t="s">
        <v>216</v>
      </c>
      <c r="MD70" s="172">
        <v>1</v>
      </c>
      <c r="ME70" s="130">
        <v>-50</v>
      </c>
      <c r="MF70" s="172">
        <v>4</v>
      </c>
      <c r="MG70" s="130">
        <v>-42.857142857142861</v>
      </c>
      <c r="MH70" s="172">
        <v>1</v>
      </c>
      <c r="MI70" s="130">
        <v>-80</v>
      </c>
      <c r="MJ70" s="172">
        <v>4</v>
      </c>
      <c r="MK70" s="130">
        <v>33.333333333333329</v>
      </c>
      <c r="ML70" s="172">
        <v>2</v>
      </c>
      <c r="MM70" s="130">
        <v>0</v>
      </c>
      <c r="MN70" s="172">
        <v>4</v>
      </c>
      <c r="MO70" s="130">
        <v>300</v>
      </c>
      <c r="MP70" s="121">
        <v>28</v>
      </c>
      <c r="MQ70" s="130">
        <v>-6.6666666666666652</v>
      </c>
      <c r="MR70" s="185">
        <v>2</v>
      </c>
      <c r="MS70" s="130">
        <v>100</v>
      </c>
      <c r="MT70" s="185">
        <v>2</v>
      </c>
      <c r="MU70" s="130">
        <v>-50</v>
      </c>
      <c r="MV70" s="172">
        <v>3</v>
      </c>
      <c r="MW70" s="130" t="s">
        <v>216</v>
      </c>
      <c r="MX70" s="172">
        <v>2</v>
      </c>
      <c r="MY70" s="130">
        <v>-33.333333333333336</v>
      </c>
      <c r="MZ70" s="172">
        <v>14</v>
      </c>
      <c r="NA70" s="130">
        <v>1300</v>
      </c>
      <c r="NB70" s="172" t="s">
        <v>216</v>
      </c>
      <c r="NC70" s="130" t="s">
        <v>216</v>
      </c>
      <c r="ND70" s="172">
        <v>2</v>
      </c>
      <c r="NE70" s="130">
        <v>100</v>
      </c>
      <c r="NF70" s="172">
        <v>8</v>
      </c>
      <c r="NG70" s="130">
        <v>100</v>
      </c>
      <c r="NH70" s="172">
        <v>2</v>
      </c>
      <c r="NI70" s="130">
        <v>100</v>
      </c>
      <c r="NJ70" s="172">
        <v>4</v>
      </c>
      <c r="NK70" s="130">
        <v>0</v>
      </c>
      <c r="NL70" s="172">
        <v>3</v>
      </c>
      <c r="NM70" s="130">
        <v>50</v>
      </c>
      <c r="NN70" s="171">
        <v>2</v>
      </c>
      <c r="NO70" s="130">
        <v>-50</v>
      </c>
      <c r="NP70" s="121">
        <v>44</v>
      </c>
      <c r="NQ70" s="130">
        <v>57.142857142857139</v>
      </c>
      <c r="NR70" s="185">
        <v>1</v>
      </c>
      <c r="NS70" s="130">
        <v>-50</v>
      </c>
      <c r="NT70" s="185">
        <v>4</v>
      </c>
      <c r="NU70" s="130">
        <v>100</v>
      </c>
      <c r="NV70" s="172">
        <v>10</v>
      </c>
      <c r="NW70" s="130">
        <v>233.33333333333334</v>
      </c>
      <c r="NX70" s="172">
        <v>7</v>
      </c>
      <c r="NY70" s="130">
        <v>250</v>
      </c>
      <c r="NZ70" s="172">
        <v>3</v>
      </c>
      <c r="OA70" s="130">
        <v>-78.571428571428569</v>
      </c>
      <c r="OB70" s="172" t="s">
        <v>216</v>
      </c>
      <c r="OC70" s="130" t="s">
        <v>216</v>
      </c>
      <c r="OD70" s="172">
        <v>3</v>
      </c>
      <c r="OE70" s="130">
        <v>50</v>
      </c>
      <c r="OF70" s="172">
        <v>4</v>
      </c>
      <c r="OG70" s="130">
        <v>-50</v>
      </c>
      <c r="OH70" s="172">
        <v>3</v>
      </c>
      <c r="OI70" s="130">
        <v>50</v>
      </c>
      <c r="OJ70" s="172">
        <v>3</v>
      </c>
      <c r="OK70" s="130">
        <v>-25</v>
      </c>
      <c r="OL70" s="172">
        <v>8</v>
      </c>
      <c r="OM70" s="130">
        <v>166.66666666666666</v>
      </c>
      <c r="ON70" s="171">
        <v>1</v>
      </c>
      <c r="OO70" s="130">
        <v>-50</v>
      </c>
      <c r="OP70" s="121">
        <v>47</v>
      </c>
      <c r="OQ70" s="130">
        <v>6.8181818181818121</v>
      </c>
      <c r="OR70" s="185">
        <v>1</v>
      </c>
      <c r="OS70" s="130">
        <v>0</v>
      </c>
      <c r="OT70" s="172">
        <v>2</v>
      </c>
      <c r="OU70" s="130">
        <v>-50</v>
      </c>
      <c r="OV70" s="172" t="s">
        <v>216</v>
      </c>
      <c r="OW70" s="130" t="s">
        <v>216</v>
      </c>
      <c r="OX70" s="172" t="s">
        <v>216</v>
      </c>
      <c r="OY70" s="130" t="s">
        <v>216</v>
      </c>
      <c r="OZ70" s="172" t="s">
        <v>216</v>
      </c>
      <c r="PA70" s="130" t="s">
        <v>216</v>
      </c>
      <c r="PB70" s="172" t="s">
        <v>216</v>
      </c>
      <c r="PC70" s="130" t="s">
        <v>216</v>
      </c>
      <c r="PD70" s="172" t="s">
        <v>216</v>
      </c>
      <c r="PE70" s="130" t="s">
        <v>216</v>
      </c>
      <c r="PF70" s="172" t="s">
        <v>216</v>
      </c>
      <c r="PG70" s="130" t="s">
        <v>216</v>
      </c>
      <c r="PH70" s="172" t="s">
        <v>216</v>
      </c>
      <c r="PI70" s="130" t="s">
        <v>216</v>
      </c>
      <c r="PJ70" s="172" t="s">
        <v>216</v>
      </c>
      <c r="PK70" s="130" t="s">
        <v>216</v>
      </c>
      <c r="PL70" s="172" t="s">
        <v>216</v>
      </c>
      <c r="PM70" s="130" t="s">
        <v>216</v>
      </c>
      <c r="PN70" s="172" t="s">
        <v>216</v>
      </c>
      <c r="PO70" s="130" t="s">
        <v>216</v>
      </c>
      <c r="PP70" s="121">
        <v>3</v>
      </c>
      <c r="PQ70" s="130">
        <v>-93.61702127659575</v>
      </c>
      <c r="PR70" s="185" t="s">
        <v>216</v>
      </c>
      <c r="PS70" s="130" t="s">
        <v>216</v>
      </c>
      <c r="PT70" s="172">
        <v>1</v>
      </c>
      <c r="PU70" s="130">
        <v>-50</v>
      </c>
      <c r="PV70" s="172" t="s">
        <v>216</v>
      </c>
      <c r="PW70" s="130" t="s">
        <v>216</v>
      </c>
      <c r="PX70" s="172" t="s">
        <v>216</v>
      </c>
      <c r="PY70" s="130" t="s">
        <v>216</v>
      </c>
      <c r="PZ70" s="172" t="s">
        <v>216</v>
      </c>
      <c r="QA70" s="130" t="s">
        <v>216</v>
      </c>
      <c r="QB70" s="172" t="s">
        <v>216</v>
      </c>
      <c r="QC70" s="130" t="s">
        <v>216</v>
      </c>
      <c r="QD70" s="172" t="s">
        <v>216</v>
      </c>
      <c r="QE70" s="130" t="s">
        <v>216</v>
      </c>
      <c r="QF70" s="172">
        <v>1</v>
      </c>
      <c r="QG70" s="130" t="s">
        <v>216</v>
      </c>
      <c r="QH70" s="172">
        <v>2</v>
      </c>
      <c r="QI70" s="130" t="s">
        <v>216</v>
      </c>
      <c r="QJ70" s="172" t="s">
        <v>216</v>
      </c>
      <c r="QK70" s="130" t="s">
        <v>216</v>
      </c>
      <c r="QL70" s="172">
        <v>1</v>
      </c>
      <c r="QM70" s="130" t="s">
        <v>216</v>
      </c>
      <c r="QN70" s="172">
        <v>3</v>
      </c>
      <c r="QO70" s="130" t="s">
        <v>216</v>
      </c>
      <c r="QP70" s="121">
        <v>8</v>
      </c>
      <c r="QQ70" s="130">
        <v>166.66666666666666</v>
      </c>
      <c r="QR70" s="186" t="s">
        <v>764</v>
      </c>
      <c r="QS70" s="130" t="s">
        <v>216</v>
      </c>
      <c r="QT70" s="171">
        <v>1</v>
      </c>
      <c r="QU70" s="130">
        <v>0</v>
      </c>
      <c r="QV70" s="171" t="s">
        <v>764</v>
      </c>
      <c r="QW70" s="130" t="s">
        <v>216</v>
      </c>
      <c r="QX70" s="171" t="s">
        <v>764</v>
      </c>
      <c r="QY70" s="130" t="s">
        <v>216</v>
      </c>
      <c r="QZ70" s="171">
        <v>1</v>
      </c>
      <c r="RA70" s="130" t="s">
        <v>216</v>
      </c>
      <c r="RB70" s="171">
        <v>1</v>
      </c>
      <c r="RC70" s="130" t="s">
        <v>216</v>
      </c>
      <c r="RD70" s="171" t="s">
        <v>764</v>
      </c>
      <c r="RE70" s="130" t="s">
        <v>216</v>
      </c>
      <c r="RF70" s="171">
        <v>3</v>
      </c>
      <c r="RG70" s="130">
        <v>200</v>
      </c>
      <c r="RH70" s="171">
        <v>2</v>
      </c>
      <c r="RI70" s="130">
        <v>0</v>
      </c>
      <c r="RJ70" s="171">
        <v>10</v>
      </c>
      <c r="RK70" s="130" t="s">
        <v>216</v>
      </c>
      <c r="RL70" s="171" t="s">
        <v>764</v>
      </c>
      <c r="RM70" s="130" t="s">
        <v>216</v>
      </c>
      <c r="RN70" s="171">
        <v>1</v>
      </c>
      <c r="RO70" s="130">
        <v>-66.666666666666671</v>
      </c>
      <c r="RP70" s="121">
        <v>19</v>
      </c>
      <c r="RQ70" s="130">
        <v>137.5</v>
      </c>
      <c r="RR70" s="171">
        <v>3</v>
      </c>
      <c r="RS70" s="130" t="s">
        <v>216</v>
      </c>
      <c r="RT70" s="171">
        <v>1</v>
      </c>
      <c r="RU70" s="130">
        <v>0</v>
      </c>
      <c r="RV70" s="171">
        <v>4</v>
      </c>
      <c r="RW70" s="130" t="s">
        <v>216</v>
      </c>
      <c r="RX70" s="171">
        <v>2</v>
      </c>
      <c r="RY70" s="130" t="s">
        <v>216</v>
      </c>
      <c r="RZ70" s="171">
        <v>1</v>
      </c>
      <c r="SA70" s="130">
        <v>0</v>
      </c>
      <c r="SB70" s="171">
        <v>2</v>
      </c>
      <c r="SC70" s="130">
        <v>100</v>
      </c>
      <c r="SD70" s="186">
        <v>1</v>
      </c>
      <c r="SE70" s="130" t="s">
        <v>216</v>
      </c>
      <c r="SF70" s="186">
        <v>33</v>
      </c>
      <c r="SG70" s="130">
        <v>1000</v>
      </c>
      <c r="SH70" s="186" t="s">
        <v>764</v>
      </c>
      <c r="SI70" s="130" t="s">
        <v>216</v>
      </c>
      <c r="SJ70" s="186">
        <v>1</v>
      </c>
      <c r="SK70" s="130">
        <v>-90</v>
      </c>
      <c r="SL70" s="186">
        <v>5</v>
      </c>
      <c r="SM70" s="130" t="s">
        <v>216</v>
      </c>
      <c r="SN70" s="186">
        <v>3</v>
      </c>
      <c r="SO70" s="130">
        <v>200</v>
      </c>
      <c r="SP70" s="121">
        <v>56</v>
      </c>
      <c r="SQ70" s="130">
        <v>194.73684210526315</v>
      </c>
      <c r="SR70" s="186" t="s">
        <v>764</v>
      </c>
      <c r="SS70" s="130" t="s">
        <v>216</v>
      </c>
      <c r="ST70" s="186">
        <v>1</v>
      </c>
      <c r="SU70" s="130">
        <v>0</v>
      </c>
      <c r="SV70" s="186">
        <v>9</v>
      </c>
      <c r="SW70" s="130">
        <v>125</v>
      </c>
      <c r="SX70" s="186">
        <v>25</v>
      </c>
      <c r="SY70" s="130">
        <v>1150</v>
      </c>
      <c r="SZ70" s="186">
        <v>10</v>
      </c>
      <c r="TA70" s="130">
        <v>900</v>
      </c>
      <c r="TB70" s="186">
        <v>18</v>
      </c>
      <c r="TC70" s="130">
        <v>800</v>
      </c>
      <c r="TD70" s="186">
        <v>4</v>
      </c>
      <c r="TE70" s="130">
        <v>300</v>
      </c>
      <c r="TF70" s="186">
        <v>1</v>
      </c>
      <c r="TG70" s="130">
        <v>-96.969696969696969</v>
      </c>
      <c r="TH70" s="186">
        <v>14</v>
      </c>
      <c r="TI70" s="130" t="s">
        <v>216</v>
      </c>
      <c r="TJ70" s="186">
        <v>6</v>
      </c>
      <c r="TK70" s="130">
        <v>500</v>
      </c>
      <c r="TL70" s="186">
        <v>1</v>
      </c>
      <c r="TM70" s="130">
        <v>-80</v>
      </c>
      <c r="TN70" s="186">
        <v>1</v>
      </c>
      <c r="TO70" s="130">
        <v>-66.666666666666671</v>
      </c>
      <c r="TP70" s="121">
        <v>90</v>
      </c>
      <c r="TQ70" s="130">
        <v>60.714285714285722</v>
      </c>
      <c r="TR70" s="186">
        <v>2</v>
      </c>
      <c r="TS70" s="130" t="s">
        <v>216</v>
      </c>
      <c r="TT70" s="186" t="s">
        <v>764</v>
      </c>
      <c r="TU70" s="130" t="s">
        <v>216</v>
      </c>
      <c r="TV70" s="186">
        <v>3</v>
      </c>
      <c r="TW70" s="130">
        <v>-66.666666666666671</v>
      </c>
      <c r="TX70" s="186">
        <v>8</v>
      </c>
      <c r="TY70" s="130">
        <f t="shared" si="43"/>
        <v>-68</v>
      </c>
      <c r="TZ70" s="186">
        <v>1</v>
      </c>
      <c r="UA70" s="130">
        <f t="shared" si="44"/>
        <v>-90</v>
      </c>
      <c r="UB70" s="186">
        <v>5</v>
      </c>
      <c r="UC70" s="130">
        <f t="shared" si="45"/>
        <v>-72.222222222222214</v>
      </c>
      <c r="UD70" s="186">
        <v>6</v>
      </c>
      <c r="UE70" s="130">
        <v>50</v>
      </c>
      <c r="UF70" s="186">
        <v>13</v>
      </c>
      <c r="UG70" s="130">
        <v>1200</v>
      </c>
      <c r="UH70" s="186">
        <v>14</v>
      </c>
      <c r="UI70" s="130">
        <v>0</v>
      </c>
      <c r="UJ70" s="186">
        <v>19</v>
      </c>
      <c r="UK70" s="130">
        <v>216.66666666666666</v>
      </c>
      <c r="UL70" s="186">
        <v>12</v>
      </c>
      <c r="UM70" s="130">
        <v>1100</v>
      </c>
      <c r="UN70" s="186">
        <v>2</v>
      </c>
      <c r="UO70" s="130">
        <v>100</v>
      </c>
      <c r="UP70" s="121">
        <f t="shared" si="30"/>
        <v>85</v>
      </c>
      <c r="UQ70" s="122">
        <f t="shared" si="31"/>
        <v>-5.555555555555558</v>
      </c>
      <c r="UR70" s="186">
        <v>1</v>
      </c>
      <c r="US70" s="130">
        <v>-50</v>
      </c>
      <c r="UT70" s="186">
        <v>7</v>
      </c>
      <c r="UU70" s="130" t="s">
        <v>216</v>
      </c>
      <c r="UV70" s="186">
        <v>7</v>
      </c>
      <c r="UW70" s="130">
        <f t="shared" si="46"/>
        <v>133.33333333333334</v>
      </c>
      <c r="UX70" s="186"/>
      <c r="UY70" s="130"/>
      <c r="UZ70" s="186"/>
      <c r="VA70" s="130"/>
      <c r="VB70" s="186"/>
      <c r="VC70" s="130"/>
      <c r="VD70" s="186"/>
      <c r="VE70" s="130"/>
      <c r="VF70" s="186"/>
      <c r="VG70" s="130"/>
      <c r="VH70" s="186"/>
      <c r="VI70" s="130"/>
      <c r="VJ70" s="186"/>
      <c r="VK70" s="130"/>
      <c r="VL70" s="186"/>
      <c r="VM70" s="130"/>
      <c r="VN70" s="186"/>
      <c r="VO70" s="130"/>
      <c r="VP70" s="121">
        <f t="shared" si="33"/>
        <v>15</v>
      </c>
      <c r="VQ70" s="122">
        <f t="shared" si="34"/>
        <v>200</v>
      </c>
    </row>
    <row r="71" spans="1:589">
      <c r="A71" s="83"/>
      <c r="B71" s="82"/>
      <c r="C71" s="104" t="s">
        <v>156</v>
      </c>
      <c r="D71" s="90">
        <v>0</v>
      </c>
      <c r="E71" s="20">
        <v>197</v>
      </c>
      <c r="F71" s="20">
        <v>168</v>
      </c>
      <c r="G71" s="20">
        <v>183</v>
      </c>
      <c r="H71" s="20">
        <v>386</v>
      </c>
      <c r="I71" s="20">
        <v>267</v>
      </c>
      <c r="J71" s="20">
        <v>238</v>
      </c>
      <c r="K71" s="20">
        <v>143</v>
      </c>
      <c r="L71" s="20">
        <v>263</v>
      </c>
      <c r="M71" s="20">
        <v>354</v>
      </c>
      <c r="N71" s="20">
        <v>208</v>
      </c>
      <c r="O71" s="20">
        <v>188</v>
      </c>
      <c r="P71" s="20">
        <v>273</v>
      </c>
      <c r="Q71" s="20">
        <v>200</v>
      </c>
      <c r="R71" s="21">
        <v>15</v>
      </c>
      <c r="S71" s="21">
        <v>8</v>
      </c>
      <c r="T71" s="21">
        <v>20</v>
      </c>
      <c r="U71" s="21">
        <v>12</v>
      </c>
      <c r="V71" s="21">
        <v>17</v>
      </c>
      <c r="W71" s="21">
        <v>15</v>
      </c>
      <c r="X71" s="21">
        <v>4</v>
      </c>
      <c r="Y71" s="21">
        <v>11</v>
      </c>
      <c r="Z71" s="21">
        <v>8</v>
      </c>
      <c r="AA71" s="21">
        <v>29</v>
      </c>
      <c r="AB71" s="21">
        <v>35</v>
      </c>
      <c r="AC71" s="21">
        <v>16</v>
      </c>
      <c r="AD71" s="20">
        <v>190</v>
      </c>
      <c r="AE71" s="21">
        <v>13</v>
      </c>
      <c r="AF71" s="21">
        <v>19</v>
      </c>
      <c r="AG71" s="21">
        <v>28</v>
      </c>
      <c r="AH71" s="21">
        <v>22</v>
      </c>
      <c r="AI71" s="21">
        <v>23</v>
      </c>
      <c r="AJ71" s="21">
        <v>25</v>
      </c>
      <c r="AK71" s="21">
        <v>20</v>
      </c>
      <c r="AL71" s="21">
        <v>11</v>
      </c>
      <c r="AM71" s="21">
        <v>26</v>
      </c>
      <c r="AN71" s="21">
        <v>34</v>
      </c>
      <c r="AO71" s="21">
        <v>37</v>
      </c>
      <c r="AP71" s="21">
        <v>12</v>
      </c>
      <c r="AQ71" s="20">
        <v>270</v>
      </c>
      <c r="AR71" s="21">
        <v>15</v>
      </c>
      <c r="AS71" s="21">
        <v>25</v>
      </c>
      <c r="AT71" s="21">
        <v>14</v>
      </c>
      <c r="AU71" s="21">
        <v>24</v>
      </c>
      <c r="AV71" s="21">
        <v>52</v>
      </c>
      <c r="AW71" s="21">
        <v>12</v>
      </c>
      <c r="AX71" s="21">
        <v>9</v>
      </c>
      <c r="AY71" s="21">
        <v>11</v>
      </c>
      <c r="AZ71" s="21">
        <v>24</v>
      </c>
      <c r="BA71" s="21">
        <v>25</v>
      </c>
      <c r="BB71" s="21">
        <v>26</v>
      </c>
      <c r="BC71" s="21">
        <v>17</v>
      </c>
      <c r="BD71" s="20">
        <v>254</v>
      </c>
      <c r="BE71" s="21">
        <v>11</v>
      </c>
      <c r="BF71" s="21">
        <v>6</v>
      </c>
      <c r="BG71" s="21">
        <v>25</v>
      </c>
      <c r="BH71" s="21">
        <v>25</v>
      </c>
      <c r="BI71" s="21">
        <v>13</v>
      </c>
      <c r="BJ71" s="21">
        <v>16</v>
      </c>
      <c r="BK71" s="21">
        <v>10</v>
      </c>
      <c r="BL71" s="21">
        <v>11</v>
      </c>
      <c r="BM71" s="21">
        <v>31</v>
      </c>
      <c r="BN71" s="21">
        <v>17</v>
      </c>
      <c r="BO71" s="21">
        <v>20</v>
      </c>
      <c r="BP71" s="21">
        <v>8</v>
      </c>
      <c r="BQ71" s="20">
        <v>193</v>
      </c>
      <c r="BR71" s="21">
        <v>22</v>
      </c>
      <c r="BS71" s="21">
        <v>14</v>
      </c>
      <c r="BT71" s="21">
        <v>24</v>
      </c>
      <c r="BU71" s="21">
        <v>40</v>
      </c>
      <c r="BV71" s="21">
        <v>32</v>
      </c>
      <c r="BW71" s="21">
        <v>47</v>
      </c>
      <c r="BX71" s="21">
        <v>17</v>
      </c>
      <c r="BY71" s="21">
        <v>21</v>
      </c>
      <c r="BZ71" s="21">
        <v>23</v>
      </c>
      <c r="CA71" s="21">
        <v>22</v>
      </c>
      <c r="CB71" s="21">
        <v>18</v>
      </c>
      <c r="CC71" s="21">
        <v>14</v>
      </c>
      <c r="CD71" s="20">
        <v>294</v>
      </c>
      <c r="CE71" s="21">
        <v>8</v>
      </c>
      <c r="CF71" s="21">
        <v>7</v>
      </c>
      <c r="CG71" s="21">
        <v>14</v>
      </c>
      <c r="CH71" s="21">
        <v>9</v>
      </c>
      <c r="CI71" s="21">
        <v>7</v>
      </c>
      <c r="CJ71" s="21">
        <v>15</v>
      </c>
      <c r="CK71" s="21">
        <v>8</v>
      </c>
      <c r="CL71" s="21">
        <v>35</v>
      </c>
      <c r="CM71" s="21">
        <v>16</v>
      </c>
      <c r="CN71" s="21">
        <v>24</v>
      </c>
      <c r="CO71" s="21">
        <v>14</v>
      </c>
      <c r="CP71" s="21">
        <v>11</v>
      </c>
      <c r="CQ71" s="20">
        <v>168</v>
      </c>
      <c r="CR71" s="21">
        <v>9</v>
      </c>
      <c r="CS71" s="21">
        <v>40</v>
      </c>
      <c r="CT71" s="21">
        <v>20</v>
      </c>
      <c r="CU71" s="21">
        <v>25</v>
      </c>
      <c r="CV71" s="21">
        <v>19</v>
      </c>
      <c r="CW71" s="21">
        <v>34</v>
      </c>
      <c r="CX71" s="21">
        <v>21</v>
      </c>
      <c r="CY71" s="21">
        <v>14</v>
      </c>
      <c r="CZ71" s="21">
        <v>36</v>
      </c>
      <c r="DA71" s="21">
        <v>29</v>
      </c>
      <c r="DB71" s="21">
        <v>11</v>
      </c>
      <c r="DC71" s="21">
        <v>10</v>
      </c>
      <c r="DD71" s="20">
        <v>268</v>
      </c>
      <c r="DE71" s="21">
        <v>19</v>
      </c>
      <c r="DF71" s="21">
        <v>21</v>
      </c>
      <c r="DG71" s="21">
        <v>16</v>
      </c>
      <c r="DH71" s="21">
        <v>25</v>
      </c>
      <c r="DI71" s="21">
        <v>32</v>
      </c>
      <c r="DJ71" s="21">
        <v>51</v>
      </c>
      <c r="DK71" s="21">
        <v>18</v>
      </c>
      <c r="DL71" s="21">
        <v>36</v>
      </c>
      <c r="DM71" s="21">
        <v>43</v>
      </c>
      <c r="DN71" s="21">
        <v>14</v>
      </c>
      <c r="DO71" s="21">
        <v>36</v>
      </c>
      <c r="DP71" s="21">
        <v>31</v>
      </c>
      <c r="DQ71" s="20">
        <v>342</v>
      </c>
      <c r="DR71" s="21">
        <v>20</v>
      </c>
      <c r="DS71" s="21">
        <v>19</v>
      </c>
      <c r="DT71" s="21">
        <v>49</v>
      </c>
      <c r="DU71" s="21">
        <v>41</v>
      </c>
      <c r="DV71" s="21">
        <v>44</v>
      </c>
      <c r="DW71" s="21">
        <v>46</v>
      </c>
      <c r="DX71" s="21">
        <v>31</v>
      </c>
      <c r="DY71" s="21">
        <v>45</v>
      </c>
      <c r="DZ71" s="21">
        <v>22</v>
      </c>
      <c r="EA71" s="21">
        <v>53</v>
      </c>
      <c r="EB71" s="21">
        <v>122</v>
      </c>
      <c r="EC71" s="21">
        <v>26</v>
      </c>
      <c r="ED71" s="13">
        <v>518</v>
      </c>
      <c r="EE71" s="21">
        <v>14</v>
      </c>
      <c r="EF71" s="21">
        <v>25</v>
      </c>
      <c r="EG71" s="21">
        <v>34</v>
      </c>
      <c r="EH71" s="21">
        <v>34</v>
      </c>
      <c r="EI71" s="21">
        <v>32</v>
      </c>
      <c r="EJ71" s="21">
        <v>56</v>
      </c>
      <c r="EK71" s="21">
        <v>18</v>
      </c>
      <c r="EL71" s="21">
        <v>76</v>
      </c>
      <c r="EM71" s="21">
        <v>31</v>
      </c>
      <c r="EN71" s="21">
        <v>52</v>
      </c>
      <c r="EO71" s="21">
        <v>102</v>
      </c>
      <c r="EP71" s="21">
        <v>29</v>
      </c>
      <c r="EQ71" s="20">
        <v>503</v>
      </c>
      <c r="ER71" s="21">
        <v>30</v>
      </c>
      <c r="ES71" s="21">
        <v>24</v>
      </c>
      <c r="ET71" s="21">
        <v>34</v>
      </c>
      <c r="EU71" s="21">
        <v>64</v>
      </c>
      <c r="EV71" s="21">
        <v>58</v>
      </c>
      <c r="EW71" s="21">
        <v>93</v>
      </c>
      <c r="EX71" s="21">
        <v>100</v>
      </c>
      <c r="EY71" s="21">
        <v>31</v>
      </c>
      <c r="EZ71" s="21">
        <v>32</v>
      </c>
      <c r="FA71" s="21">
        <v>68</v>
      </c>
      <c r="FB71" s="21">
        <v>29</v>
      </c>
      <c r="FC71" s="21">
        <v>48</v>
      </c>
      <c r="FD71" s="20">
        <v>611</v>
      </c>
      <c r="FE71" s="21">
        <v>26</v>
      </c>
      <c r="FF71" s="21">
        <v>32</v>
      </c>
      <c r="FG71" s="21">
        <v>60</v>
      </c>
      <c r="FH71" s="21">
        <v>46</v>
      </c>
      <c r="FI71" s="21">
        <v>71</v>
      </c>
      <c r="FJ71" s="21">
        <v>80</v>
      </c>
      <c r="FK71" s="21">
        <v>36</v>
      </c>
      <c r="FL71" s="21">
        <v>33</v>
      </c>
      <c r="FM71" s="21">
        <v>35</v>
      </c>
      <c r="FN71" s="21">
        <v>61</v>
      </c>
      <c r="FO71" s="21">
        <v>96</v>
      </c>
      <c r="FP71" s="21">
        <v>47</v>
      </c>
      <c r="FQ71" s="20">
        <v>623</v>
      </c>
      <c r="FR71" s="21">
        <v>56</v>
      </c>
      <c r="FS71" s="21">
        <v>36</v>
      </c>
      <c r="FT71" s="21">
        <v>58</v>
      </c>
      <c r="FU71" s="21">
        <v>73</v>
      </c>
      <c r="FV71" s="21">
        <v>111</v>
      </c>
      <c r="FW71" s="21">
        <v>75</v>
      </c>
      <c r="FX71" s="21">
        <v>78</v>
      </c>
      <c r="FY71" s="21">
        <v>64</v>
      </c>
      <c r="FZ71" s="21">
        <v>57</v>
      </c>
      <c r="GA71" s="22">
        <v>52</v>
      </c>
      <c r="GB71" s="22">
        <v>66</v>
      </c>
      <c r="GC71" s="21">
        <v>34</v>
      </c>
      <c r="GD71" s="20">
        <v>760</v>
      </c>
      <c r="GE71" s="19">
        <v>39</v>
      </c>
      <c r="GF71" s="18">
        <v>30</v>
      </c>
      <c r="GG71" s="18">
        <v>72</v>
      </c>
      <c r="GH71" s="18">
        <v>74</v>
      </c>
      <c r="GI71" s="18">
        <v>112</v>
      </c>
      <c r="GJ71" s="18">
        <v>63</v>
      </c>
      <c r="GK71" s="18">
        <v>64</v>
      </c>
      <c r="GL71" s="18">
        <v>72</v>
      </c>
      <c r="GM71" s="18">
        <v>72</v>
      </c>
      <c r="GN71" s="17">
        <v>130</v>
      </c>
      <c r="GO71" s="17">
        <v>113</v>
      </c>
      <c r="GP71" s="16">
        <v>64</v>
      </c>
      <c r="GQ71" s="56">
        <v>905</v>
      </c>
      <c r="GR71" s="54">
        <v>54</v>
      </c>
      <c r="GS71" s="24">
        <v>38.46153846153846</v>
      </c>
      <c r="GT71" s="67">
        <v>51</v>
      </c>
      <c r="GU71" s="15">
        <v>70</v>
      </c>
      <c r="GV71" s="67">
        <v>102</v>
      </c>
      <c r="GW71" s="15">
        <v>41.666666666666671</v>
      </c>
      <c r="GX71" s="67">
        <v>98</v>
      </c>
      <c r="GY71" s="15">
        <v>32.432432432432435</v>
      </c>
      <c r="GZ71" s="67">
        <v>172</v>
      </c>
      <c r="HA71" s="15">
        <v>53.571428571428584</v>
      </c>
      <c r="HB71" s="67">
        <v>136</v>
      </c>
      <c r="HC71" s="15">
        <v>115.87301587301586</v>
      </c>
      <c r="HD71" s="67">
        <v>61</v>
      </c>
      <c r="HE71" s="15">
        <v>-4.6875</v>
      </c>
      <c r="HF71" s="67">
        <v>66</v>
      </c>
      <c r="HG71" s="15">
        <v>-8.3333333333333375</v>
      </c>
      <c r="HH71" s="67">
        <v>81</v>
      </c>
      <c r="HI71" s="15">
        <v>12.5</v>
      </c>
      <c r="HJ71" s="67">
        <v>108</v>
      </c>
      <c r="HK71" s="15">
        <v>-16.92307692307692</v>
      </c>
      <c r="HL71" s="67">
        <v>102</v>
      </c>
      <c r="HM71" s="15">
        <v>-9.7345132743362868</v>
      </c>
      <c r="HN71" s="67">
        <v>57</v>
      </c>
      <c r="HO71" s="15">
        <v>-10.9375</v>
      </c>
      <c r="HP71" s="72">
        <v>1088</v>
      </c>
      <c r="HQ71" s="24">
        <v>20.22099447513812</v>
      </c>
      <c r="HR71" s="67">
        <v>52</v>
      </c>
      <c r="HS71" s="15">
        <v>-3.703703703703709</v>
      </c>
      <c r="HT71" s="67">
        <v>66</v>
      </c>
      <c r="HU71" s="15">
        <v>29.411764705882359</v>
      </c>
      <c r="HV71" s="67">
        <v>70</v>
      </c>
      <c r="HW71" s="15">
        <v>-31.372549019607842</v>
      </c>
      <c r="HX71" s="67">
        <v>101</v>
      </c>
      <c r="HY71" s="15">
        <v>3.0612244897959107</v>
      </c>
      <c r="HZ71" s="67">
        <v>71</v>
      </c>
      <c r="IA71" s="15">
        <v>-58.720930232558132</v>
      </c>
      <c r="IB71" s="67">
        <v>159</v>
      </c>
      <c r="IC71" s="15">
        <v>16.911764705882359</v>
      </c>
      <c r="ID71" s="67">
        <v>135</v>
      </c>
      <c r="IE71" s="15">
        <v>121.31147540983606</v>
      </c>
      <c r="IF71" s="67">
        <v>151</v>
      </c>
      <c r="IG71" s="15">
        <v>128.78787878787881</v>
      </c>
      <c r="IH71" s="67">
        <v>119</v>
      </c>
      <c r="II71" s="15">
        <v>46.91358024691359</v>
      </c>
      <c r="IJ71" s="67">
        <v>149</v>
      </c>
      <c r="IK71" s="15">
        <v>37.962962962962955</v>
      </c>
      <c r="IL71" s="67">
        <v>137</v>
      </c>
      <c r="IM71" s="15">
        <v>34.31372549019607</v>
      </c>
      <c r="IN71" s="67">
        <v>82</v>
      </c>
      <c r="IO71" s="15">
        <v>43.859649122807021</v>
      </c>
      <c r="IP71" s="98">
        <v>1292</v>
      </c>
      <c r="IQ71" s="15">
        <v>18.75</v>
      </c>
      <c r="IR71" s="67">
        <v>74</v>
      </c>
      <c r="IS71" s="15">
        <v>42.307692307692314</v>
      </c>
      <c r="IT71" s="67">
        <v>65</v>
      </c>
      <c r="IU71" s="15">
        <v>-1.5151515151515138</v>
      </c>
      <c r="IV71" s="124">
        <v>121</v>
      </c>
      <c r="IW71" s="130">
        <v>72.857142857142861</v>
      </c>
      <c r="IX71" s="124">
        <v>116</v>
      </c>
      <c r="IY71" s="130">
        <v>14.851485148514843</v>
      </c>
      <c r="IZ71" s="124">
        <v>186</v>
      </c>
      <c r="JA71" s="130">
        <v>161.97183098591549</v>
      </c>
      <c r="JB71" s="124">
        <v>106</v>
      </c>
      <c r="JC71" s="130">
        <v>-33.333333333333336</v>
      </c>
      <c r="JD71" s="124">
        <v>101</v>
      </c>
      <c r="JE71" s="130">
        <v>-25.185185185185187</v>
      </c>
      <c r="JF71" s="124">
        <v>149</v>
      </c>
      <c r="JG71" s="130">
        <v>-1.3245033112582738</v>
      </c>
      <c r="JH71" s="124">
        <v>178</v>
      </c>
      <c r="JI71" s="130">
        <v>49.579831932773111</v>
      </c>
      <c r="JJ71" s="124">
        <v>170</v>
      </c>
      <c r="JK71" s="130">
        <v>14.093959731543615</v>
      </c>
      <c r="JL71" s="124">
        <v>125</v>
      </c>
      <c r="JM71" s="130">
        <v>-8.7591240875912408</v>
      </c>
      <c r="JN71" s="124">
        <v>146</v>
      </c>
      <c r="JO71" s="130">
        <v>78.048780487804876</v>
      </c>
      <c r="JP71" s="125">
        <v>1537</v>
      </c>
      <c r="JQ71" s="130">
        <v>18.962848297213618</v>
      </c>
      <c r="JR71" s="124">
        <v>90</v>
      </c>
      <c r="JS71" s="130">
        <v>21.621621621621621</v>
      </c>
      <c r="JT71" s="124">
        <v>111</v>
      </c>
      <c r="JU71" s="130">
        <v>70.769230769230759</v>
      </c>
      <c r="JV71" s="124">
        <v>127</v>
      </c>
      <c r="JW71" s="167">
        <v>4.9586776859504189</v>
      </c>
      <c r="JX71" s="172">
        <v>158</v>
      </c>
      <c r="JY71" s="167">
        <v>36.206896551724135</v>
      </c>
      <c r="JZ71" s="172">
        <v>153</v>
      </c>
      <c r="KA71" s="130">
        <v>-17.741935483870964</v>
      </c>
      <c r="KB71" s="172">
        <v>88</v>
      </c>
      <c r="KC71" s="130">
        <v>-16.981132075471695</v>
      </c>
      <c r="KD71" s="172">
        <v>118</v>
      </c>
      <c r="KE71" s="130">
        <v>16.831683168316825</v>
      </c>
      <c r="KF71" s="172">
        <v>169</v>
      </c>
      <c r="KG71" s="130">
        <v>13.422818791946312</v>
      </c>
      <c r="KH71" s="172">
        <v>187</v>
      </c>
      <c r="KI71" s="130">
        <v>5.0561797752809001</v>
      </c>
      <c r="KJ71" s="172">
        <v>203</v>
      </c>
      <c r="KK71" s="130">
        <v>19.411764705882351</v>
      </c>
      <c r="KL71" s="172">
        <v>154</v>
      </c>
      <c r="KM71" s="130">
        <v>23.2</v>
      </c>
      <c r="KN71" s="172">
        <v>111</v>
      </c>
      <c r="KO71" s="130">
        <v>-23.972602739726025</v>
      </c>
      <c r="KP71" s="125">
        <v>1669</v>
      </c>
      <c r="KQ71" s="130">
        <v>8.5881587508132675</v>
      </c>
      <c r="KR71" s="172">
        <v>94</v>
      </c>
      <c r="KS71" s="130">
        <v>4.4444444444444509</v>
      </c>
      <c r="KT71" s="172">
        <v>111</v>
      </c>
      <c r="KU71" s="130">
        <v>0</v>
      </c>
      <c r="KV71" s="172">
        <v>161</v>
      </c>
      <c r="KW71" s="130">
        <v>26.771653543307082</v>
      </c>
      <c r="KX71" s="172">
        <v>153</v>
      </c>
      <c r="KY71" s="130">
        <v>-3.1645569620253111</v>
      </c>
      <c r="KZ71" s="172">
        <v>181</v>
      </c>
      <c r="LA71" s="181">
        <v>18.300653594771244</v>
      </c>
      <c r="LB71" s="185">
        <v>153</v>
      </c>
      <c r="LC71" s="181">
        <v>73.86363636363636</v>
      </c>
      <c r="LD71" s="185">
        <v>161</v>
      </c>
      <c r="LE71" s="181">
        <v>36.440677966101688</v>
      </c>
      <c r="LF71" s="185">
        <v>194</v>
      </c>
      <c r="LG71" s="181">
        <v>14.792899408284033</v>
      </c>
      <c r="LH71" s="185">
        <v>169</v>
      </c>
      <c r="LI71" s="181">
        <v>-9.6256684491978657</v>
      </c>
      <c r="LJ71" s="185">
        <v>199</v>
      </c>
      <c r="LK71" s="181">
        <v>-1.9704433497536922</v>
      </c>
      <c r="LL71" s="185">
        <v>175</v>
      </c>
      <c r="LM71" s="181">
        <v>13.636363636363647</v>
      </c>
      <c r="LN71" s="185">
        <v>128</v>
      </c>
      <c r="LO71" s="181">
        <v>15.315315315315313</v>
      </c>
      <c r="LP71" s="121">
        <v>1879</v>
      </c>
      <c r="LQ71" s="130">
        <v>12.582384661473945</v>
      </c>
      <c r="LR71" s="185">
        <v>125</v>
      </c>
      <c r="LS71" s="130">
        <v>32.978723404255319</v>
      </c>
      <c r="LT71" s="172">
        <v>124</v>
      </c>
      <c r="LU71" s="130">
        <v>11.711711711711704</v>
      </c>
      <c r="LV71" s="172">
        <v>129</v>
      </c>
      <c r="LW71" s="130">
        <v>-19.875776397515533</v>
      </c>
      <c r="LX71" s="172">
        <v>184</v>
      </c>
      <c r="LY71" s="130">
        <v>20.261437908496728</v>
      </c>
      <c r="LZ71" s="172">
        <v>154</v>
      </c>
      <c r="MA71" s="130">
        <v>-14.917127071823199</v>
      </c>
      <c r="MB71" s="172">
        <v>128</v>
      </c>
      <c r="MC71" s="130">
        <v>-16.33986928104575</v>
      </c>
      <c r="MD71" s="172">
        <v>140</v>
      </c>
      <c r="ME71" s="130">
        <v>-13.043478260869568</v>
      </c>
      <c r="MF71" s="172">
        <v>190</v>
      </c>
      <c r="MG71" s="130">
        <v>-2.0618556701030966</v>
      </c>
      <c r="MH71" s="172">
        <v>171</v>
      </c>
      <c r="MI71" s="130">
        <v>1.1834319526627279</v>
      </c>
      <c r="MJ71" s="172">
        <v>203</v>
      </c>
      <c r="MK71" s="130">
        <v>2.0100502512562901</v>
      </c>
      <c r="ML71" s="172">
        <v>168</v>
      </c>
      <c r="MM71" s="130">
        <v>-4.0000000000000036</v>
      </c>
      <c r="MN71" s="172">
        <v>122</v>
      </c>
      <c r="MO71" s="130">
        <v>-4.6875</v>
      </c>
      <c r="MP71" s="121">
        <v>1838</v>
      </c>
      <c r="MQ71" s="130">
        <v>-2.1820117083555135</v>
      </c>
      <c r="MR71" s="185">
        <v>117</v>
      </c>
      <c r="MS71" s="130">
        <v>-6.399999999999995</v>
      </c>
      <c r="MT71" s="185">
        <v>120</v>
      </c>
      <c r="MU71" s="130">
        <v>-3.2258064516129004</v>
      </c>
      <c r="MV71" s="172">
        <v>104</v>
      </c>
      <c r="MW71" s="130">
        <v>-19.379844961240313</v>
      </c>
      <c r="MX71" s="172">
        <v>179</v>
      </c>
      <c r="MY71" s="130">
        <v>-2.7173913043478271</v>
      </c>
      <c r="MZ71" s="172">
        <v>174</v>
      </c>
      <c r="NA71" s="130">
        <v>12.987012987012992</v>
      </c>
      <c r="NB71" s="172">
        <v>165</v>
      </c>
      <c r="NC71" s="130">
        <v>28.90625</v>
      </c>
      <c r="ND71" s="172">
        <v>157</v>
      </c>
      <c r="NE71" s="130">
        <v>12.142857142857144</v>
      </c>
      <c r="NF71" s="172">
        <v>168</v>
      </c>
      <c r="NG71" s="130">
        <v>-11.578947368421055</v>
      </c>
      <c r="NH71" s="172">
        <v>159</v>
      </c>
      <c r="NI71" s="130">
        <v>-7.0175438596491224</v>
      </c>
      <c r="NJ71" s="172">
        <v>170</v>
      </c>
      <c r="NK71" s="130">
        <v>-16.256157635467982</v>
      </c>
      <c r="NL71" s="172">
        <v>127</v>
      </c>
      <c r="NM71" s="130">
        <v>-24.404761904761905</v>
      </c>
      <c r="NN71" s="171">
        <v>140</v>
      </c>
      <c r="NO71" s="130">
        <v>14.754098360655732</v>
      </c>
      <c r="NP71" s="121">
        <v>1780</v>
      </c>
      <c r="NQ71" s="130">
        <v>-3.1556039173014194</v>
      </c>
      <c r="NR71" s="185">
        <v>104</v>
      </c>
      <c r="NS71" s="130">
        <v>-11.111111111111116</v>
      </c>
      <c r="NT71" s="185">
        <v>62</v>
      </c>
      <c r="NU71" s="130">
        <v>-48.333333333333329</v>
      </c>
      <c r="NV71" s="172">
        <v>141</v>
      </c>
      <c r="NW71" s="130">
        <v>35.57692307692308</v>
      </c>
      <c r="NX71" s="172">
        <v>131</v>
      </c>
      <c r="NY71" s="130">
        <v>-26.815642458100562</v>
      </c>
      <c r="NZ71" s="172">
        <v>99</v>
      </c>
      <c r="OA71" s="130">
        <v>-43.103448275862064</v>
      </c>
      <c r="OB71" s="172">
        <v>189</v>
      </c>
      <c r="OC71" s="130">
        <v>14.54545454545455</v>
      </c>
      <c r="OD71" s="172">
        <v>185</v>
      </c>
      <c r="OE71" s="130">
        <v>17.834394904458595</v>
      </c>
      <c r="OF71" s="172">
        <v>181</v>
      </c>
      <c r="OG71" s="130">
        <v>7.7380952380952328</v>
      </c>
      <c r="OH71" s="172">
        <v>165</v>
      </c>
      <c r="OI71" s="130">
        <v>3.7735849056603765</v>
      </c>
      <c r="OJ71" s="172">
        <v>190</v>
      </c>
      <c r="OK71" s="130">
        <v>11.764705882352944</v>
      </c>
      <c r="OL71" s="172">
        <v>171</v>
      </c>
      <c r="OM71" s="130">
        <v>34.645669291338585</v>
      </c>
      <c r="ON71" s="171">
        <v>161</v>
      </c>
      <c r="OO71" s="130">
        <v>14.999999999999991</v>
      </c>
      <c r="OP71" s="121">
        <v>1779</v>
      </c>
      <c r="OQ71" s="130">
        <v>-5.6179775280895683E-2</v>
      </c>
      <c r="OR71" s="185">
        <v>114</v>
      </c>
      <c r="OS71" s="130">
        <v>9.6153846153846256</v>
      </c>
      <c r="OT71" s="172">
        <v>91</v>
      </c>
      <c r="OU71" s="130">
        <v>46.774193548387103</v>
      </c>
      <c r="OV71" s="172">
        <v>40</v>
      </c>
      <c r="OW71" s="130">
        <v>-71.63120567375887</v>
      </c>
      <c r="OX71" s="172">
        <v>16</v>
      </c>
      <c r="OY71" s="130">
        <v>-87.786259541984734</v>
      </c>
      <c r="OZ71" s="172">
        <v>12</v>
      </c>
      <c r="PA71" s="130">
        <v>-87.878787878787875</v>
      </c>
      <c r="PB71" s="172">
        <v>21</v>
      </c>
      <c r="PC71" s="130">
        <v>-88.888888888888886</v>
      </c>
      <c r="PD71" s="172">
        <v>22</v>
      </c>
      <c r="PE71" s="130">
        <v>-88.108108108108112</v>
      </c>
      <c r="PF71" s="172">
        <v>28</v>
      </c>
      <c r="PG71" s="130">
        <v>-84.530386740331494</v>
      </c>
      <c r="PH71" s="172">
        <v>31</v>
      </c>
      <c r="PI71" s="130">
        <v>-81.212121212121218</v>
      </c>
      <c r="PJ71" s="172">
        <v>38</v>
      </c>
      <c r="PK71" s="130">
        <v>-80</v>
      </c>
      <c r="PL71" s="172">
        <v>34</v>
      </c>
      <c r="PM71" s="130">
        <v>-80.116959064327489</v>
      </c>
      <c r="PN71" s="172">
        <v>29</v>
      </c>
      <c r="PO71" s="130">
        <v>-81.987577639751549</v>
      </c>
      <c r="PP71" s="121">
        <v>476</v>
      </c>
      <c r="PQ71" s="130">
        <v>-73.2433951658235</v>
      </c>
      <c r="PR71" s="185">
        <v>32</v>
      </c>
      <c r="PS71" s="130">
        <v>-71.929824561403507</v>
      </c>
      <c r="PT71" s="172">
        <v>35</v>
      </c>
      <c r="PU71" s="130">
        <v>-61.53846153846154</v>
      </c>
      <c r="PV71" s="172">
        <v>34</v>
      </c>
      <c r="PW71" s="130">
        <v>-15.000000000000002</v>
      </c>
      <c r="PX71" s="172">
        <v>34</v>
      </c>
      <c r="PY71" s="130">
        <v>112.5</v>
      </c>
      <c r="PZ71" s="172">
        <v>31</v>
      </c>
      <c r="QA71" s="130">
        <v>158.33333333333334</v>
      </c>
      <c r="QB71" s="172">
        <v>14</v>
      </c>
      <c r="QC71" s="130">
        <v>-33.333333333333336</v>
      </c>
      <c r="QD71" s="172">
        <v>20</v>
      </c>
      <c r="QE71" s="130">
        <v>-9.0909090909090935</v>
      </c>
      <c r="QF71" s="172">
        <v>62</v>
      </c>
      <c r="QG71" s="130">
        <v>121.42857142857144</v>
      </c>
      <c r="QH71" s="172">
        <v>37</v>
      </c>
      <c r="QI71" s="130">
        <v>19.354838709677423</v>
      </c>
      <c r="QJ71" s="172">
        <v>39</v>
      </c>
      <c r="QK71" s="130">
        <v>2.6315789473684292</v>
      </c>
      <c r="QL71" s="172">
        <v>31</v>
      </c>
      <c r="QM71" s="130">
        <v>-8.8235294117647083</v>
      </c>
      <c r="QN71" s="172">
        <v>39</v>
      </c>
      <c r="QO71" s="130">
        <v>34.482758620689658</v>
      </c>
      <c r="QP71" s="121">
        <v>408</v>
      </c>
      <c r="QQ71" s="130">
        <v>-14.28571428571429</v>
      </c>
      <c r="QR71" s="186">
        <v>41</v>
      </c>
      <c r="QS71" s="130">
        <v>28.125</v>
      </c>
      <c r="QT71" s="171">
        <v>41</v>
      </c>
      <c r="QU71" s="130">
        <v>17.142857142857149</v>
      </c>
      <c r="QV71" s="171">
        <v>58</v>
      </c>
      <c r="QW71" s="130">
        <v>70.588235294117638</v>
      </c>
      <c r="QX71" s="171">
        <v>55</v>
      </c>
      <c r="QY71" s="130">
        <v>61.764705882352942</v>
      </c>
      <c r="QZ71" s="171">
        <v>85</v>
      </c>
      <c r="RA71" s="130">
        <v>174.19354838709674</v>
      </c>
      <c r="RB71" s="171">
        <v>94</v>
      </c>
      <c r="RC71" s="130">
        <v>571.42857142857144</v>
      </c>
      <c r="RD71" s="171">
        <v>117</v>
      </c>
      <c r="RE71" s="130">
        <v>484.99999999999994</v>
      </c>
      <c r="RF71" s="171">
        <v>92</v>
      </c>
      <c r="RG71" s="130">
        <v>48.387096774193552</v>
      </c>
      <c r="RH71" s="171">
        <v>144</v>
      </c>
      <c r="RI71" s="130">
        <v>289.18918918918922</v>
      </c>
      <c r="RJ71" s="171">
        <v>145</v>
      </c>
      <c r="RK71" s="130">
        <v>271.79487179487182</v>
      </c>
      <c r="RL71" s="171">
        <v>185</v>
      </c>
      <c r="RM71" s="130">
        <v>496.77419354838707</v>
      </c>
      <c r="RN71" s="171">
        <v>192</v>
      </c>
      <c r="RO71" s="130">
        <v>392.30769230769232</v>
      </c>
      <c r="RP71" s="121">
        <v>1249</v>
      </c>
      <c r="RQ71" s="130">
        <v>206.12745098039213</v>
      </c>
      <c r="RR71" s="171">
        <v>130</v>
      </c>
      <c r="RS71" s="130">
        <v>217.07317073170734</v>
      </c>
      <c r="RT71" s="171">
        <v>139</v>
      </c>
      <c r="RU71" s="130">
        <v>239.02439024390242</v>
      </c>
      <c r="RV71" s="171">
        <v>254</v>
      </c>
      <c r="RW71" s="130">
        <v>337.93103448275861</v>
      </c>
      <c r="RX71" s="171">
        <v>305</v>
      </c>
      <c r="RY71" s="130">
        <v>454.54545454545456</v>
      </c>
      <c r="RZ71" s="171">
        <v>309</v>
      </c>
      <c r="SA71" s="130">
        <v>263.52941176470586</v>
      </c>
      <c r="SB71" s="171">
        <v>307</v>
      </c>
      <c r="SC71" s="130">
        <v>226.59574468085108</v>
      </c>
      <c r="SD71" s="186">
        <v>341</v>
      </c>
      <c r="SE71" s="130">
        <v>191.45299145299143</v>
      </c>
      <c r="SF71" s="186">
        <v>267</v>
      </c>
      <c r="SG71" s="130">
        <v>190.21739130434781</v>
      </c>
      <c r="SH71" s="186">
        <v>337</v>
      </c>
      <c r="SI71" s="130">
        <v>134.02777777777777</v>
      </c>
      <c r="SJ71" s="186">
        <v>476</v>
      </c>
      <c r="SK71" s="130">
        <v>228.27586206896549</v>
      </c>
      <c r="SL71" s="186">
        <v>248</v>
      </c>
      <c r="SM71" s="130">
        <v>34.054054054054063</v>
      </c>
      <c r="SN71" s="186">
        <v>209</v>
      </c>
      <c r="SO71" s="130">
        <v>8.854166666666675</v>
      </c>
      <c r="SP71" s="121">
        <v>3322</v>
      </c>
      <c r="SQ71" s="130">
        <v>165.97277822257809</v>
      </c>
      <c r="SR71" s="186">
        <v>162</v>
      </c>
      <c r="SS71" s="130">
        <v>24.615384615384617</v>
      </c>
      <c r="ST71" s="186">
        <v>179</v>
      </c>
      <c r="SU71" s="130">
        <v>28.776978417266186</v>
      </c>
      <c r="SV71" s="186">
        <v>210</v>
      </c>
      <c r="SW71" s="130">
        <v>-17.322834645669293</v>
      </c>
      <c r="SX71" s="186">
        <v>339</v>
      </c>
      <c r="SY71" s="130">
        <v>11.147540983606552</v>
      </c>
      <c r="SZ71" s="186">
        <v>263</v>
      </c>
      <c r="TA71" s="130">
        <v>-14.886731391585762</v>
      </c>
      <c r="TB71" s="186">
        <v>214</v>
      </c>
      <c r="TC71" s="130">
        <v>-30.293159609120522</v>
      </c>
      <c r="TD71" s="186">
        <v>229</v>
      </c>
      <c r="TE71" s="130">
        <v>-32.844574780058657</v>
      </c>
      <c r="TF71" s="186">
        <v>292</v>
      </c>
      <c r="TG71" s="130">
        <v>9.3632958801498134</v>
      </c>
      <c r="TH71" s="186">
        <v>282</v>
      </c>
      <c r="TI71" s="130">
        <v>-16.320474777448069</v>
      </c>
      <c r="TJ71" s="186">
        <v>316</v>
      </c>
      <c r="TK71" s="130">
        <v>-33.613445378151262</v>
      </c>
      <c r="TL71" s="186">
        <v>262</v>
      </c>
      <c r="TM71" s="130">
        <v>5.6451612903225756</v>
      </c>
      <c r="TN71" s="186">
        <v>253</v>
      </c>
      <c r="TO71" s="130">
        <v>21.052631578947366</v>
      </c>
      <c r="TP71" s="121">
        <v>3001</v>
      </c>
      <c r="TQ71" s="130">
        <v>-9.6628537025888033</v>
      </c>
      <c r="TR71" s="186">
        <v>228</v>
      </c>
      <c r="TS71" s="130">
        <v>40.740740740740748</v>
      </c>
      <c r="TT71" s="186">
        <v>200</v>
      </c>
      <c r="TU71" s="130">
        <v>11.731843575418988</v>
      </c>
      <c r="TV71" s="186">
        <v>182</v>
      </c>
      <c r="TW71" s="130">
        <v>-13.33333333333333</v>
      </c>
      <c r="TX71" s="186">
        <v>411</v>
      </c>
      <c r="TY71" s="130">
        <f t="shared" si="43"/>
        <v>21.238938053097357</v>
      </c>
      <c r="TZ71" s="186">
        <v>316</v>
      </c>
      <c r="UA71" s="130">
        <f t="shared" si="44"/>
        <v>20.152091254752857</v>
      </c>
      <c r="UB71" s="186">
        <v>222</v>
      </c>
      <c r="UC71" s="130">
        <f t="shared" si="45"/>
        <v>3.7383177570093462</v>
      </c>
      <c r="UD71" s="186">
        <v>331</v>
      </c>
      <c r="UE71" s="130">
        <v>44.5414847161572</v>
      </c>
      <c r="UF71" s="186">
        <v>309</v>
      </c>
      <c r="UG71" s="130">
        <v>5.821917808219168</v>
      </c>
      <c r="UH71" s="186">
        <v>340</v>
      </c>
      <c r="UI71" s="130">
        <v>20.567375886524818</v>
      </c>
      <c r="UJ71" s="186">
        <v>354</v>
      </c>
      <c r="UK71" s="130">
        <v>12.025316455696199</v>
      </c>
      <c r="UL71" s="186">
        <v>326</v>
      </c>
      <c r="UM71" s="130">
        <v>24.427480916030532</v>
      </c>
      <c r="UN71" s="186">
        <v>195</v>
      </c>
      <c r="UO71" s="130">
        <v>-22.92490118577075</v>
      </c>
      <c r="UP71" s="121">
        <f t="shared" si="30"/>
        <v>3414</v>
      </c>
      <c r="UQ71" s="122">
        <f t="shared" si="31"/>
        <v>13.7620793068977</v>
      </c>
      <c r="UR71" s="186">
        <v>121</v>
      </c>
      <c r="US71" s="130">
        <v>-46.929824561403507</v>
      </c>
      <c r="UT71" s="186">
        <v>215</v>
      </c>
      <c r="UU71" s="130">
        <v>7.4999999999999956</v>
      </c>
      <c r="UV71" s="186">
        <v>216</v>
      </c>
      <c r="UW71" s="130">
        <f t="shared" si="46"/>
        <v>18.681318681318682</v>
      </c>
      <c r="UX71" s="186"/>
      <c r="UY71" s="130"/>
      <c r="UZ71" s="186"/>
      <c r="VA71" s="130"/>
      <c r="VB71" s="186"/>
      <c r="VC71" s="130"/>
      <c r="VD71" s="186"/>
      <c r="VE71" s="130"/>
      <c r="VF71" s="186"/>
      <c r="VG71" s="130"/>
      <c r="VH71" s="186"/>
      <c r="VI71" s="130"/>
      <c r="VJ71" s="186"/>
      <c r="VK71" s="130"/>
      <c r="VL71" s="186"/>
      <c r="VM71" s="130"/>
      <c r="VN71" s="186"/>
      <c r="VO71" s="130"/>
      <c r="VP71" s="121">
        <f t="shared" si="33"/>
        <v>552</v>
      </c>
      <c r="VQ71" s="122">
        <f t="shared" si="34"/>
        <v>-9.5081967213114797</v>
      </c>
    </row>
    <row r="72" spans="1:589">
      <c r="A72" s="83"/>
      <c r="B72" s="82"/>
      <c r="C72" s="104" t="s">
        <v>155</v>
      </c>
      <c r="D72" s="90">
        <v>0</v>
      </c>
      <c r="E72" s="20">
        <v>126</v>
      </c>
      <c r="F72" s="20">
        <v>100</v>
      </c>
      <c r="G72" s="20">
        <v>194</v>
      </c>
      <c r="H72" s="20">
        <v>365</v>
      </c>
      <c r="I72" s="20">
        <v>175</v>
      </c>
      <c r="J72" s="20">
        <v>157</v>
      </c>
      <c r="K72" s="20">
        <v>287</v>
      </c>
      <c r="L72" s="20">
        <v>297</v>
      </c>
      <c r="M72" s="20">
        <v>220</v>
      </c>
      <c r="N72" s="20">
        <v>253</v>
      </c>
      <c r="O72" s="20">
        <v>296</v>
      </c>
      <c r="P72" s="20">
        <v>423</v>
      </c>
      <c r="Q72" s="20">
        <v>389</v>
      </c>
      <c r="R72" s="21">
        <v>12</v>
      </c>
      <c r="S72" s="21">
        <v>24</v>
      </c>
      <c r="T72" s="21">
        <v>26</v>
      </c>
      <c r="U72" s="21">
        <v>19</v>
      </c>
      <c r="V72" s="21">
        <v>41</v>
      </c>
      <c r="W72" s="21">
        <v>23</v>
      </c>
      <c r="X72" s="21">
        <v>28</v>
      </c>
      <c r="Y72" s="21">
        <v>24</v>
      </c>
      <c r="Z72" s="21">
        <v>33</v>
      </c>
      <c r="AA72" s="21">
        <v>51</v>
      </c>
      <c r="AB72" s="21">
        <v>35</v>
      </c>
      <c r="AC72" s="21">
        <v>29</v>
      </c>
      <c r="AD72" s="20">
        <v>345</v>
      </c>
      <c r="AE72" s="21">
        <v>19</v>
      </c>
      <c r="AF72" s="21">
        <v>47</v>
      </c>
      <c r="AG72" s="21">
        <v>31</v>
      </c>
      <c r="AH72" s="21">
        <v>82</v>
      </c>
      <c r="AI72" s="21">
        <v>45</v>
      </c>
      <c r="AJ72" s="21">
        <v>47</v>
      </c>
      <c r="AK72" s="21">
        <v>35</v>
      </c>
      <c r="AL72" s="21">
        <v>53</v>
      </c>
      <c r="AM72" s="21">
        <v>39</v>
      </c>
      <c r="AN72" s="21">
        <v>52</v>
      </c>
      <c r="AO72" s="21">
        <v>50</v>
      </c>
      <c r="AP72" s="21">
        <v>33</v>
      </c>
      <c r="AQ72" s="20">
        <v>533</v>
      </c>
      <c r="AR72" s="21">
        <v>24</v>
      </c>
      <c r="AS72" s="21">
        <v>44</v>
      </c>
      <c r="AT72" s="21">
        <v>38</v>
      </c>
      <c r="AU72" s="21">
        <v>46</v>
      </c>
      <c r="AV72" s="21">
        <v>61</v>
      </c>
      <c r="AW72" s="21">
        <v>44</v>
      </c>
      <c r="AX72" s="21">
        <v>54</v>
      </c>
      <c r="AY72" s="21">
        <v>31</v>
      </c>
      <c r="AZ72" s="21">
        <v>51</v>
      </c>
      <c r="BA72" s="21">
        <v>76</v>
      </c>
      <c r="BB72" s="21">
        <v>32</v>
      </c>
      <c r="BC72" s="21">
        <v>16</v>
      </c>
      <c r="BD72" s="20">
        <v>517</v>
      </c>
      <c r="BE72" s="21">
        <v>30</v>
      </c>
      <c r="BF72" s="21">
        <v>34</v>
      </c>
      <c r="BG72" s="21">
        <v>33</v>
      </c>
      <c r="BH72" s="21">
        <v>49</v>
      </c>
      <c r="BI72" s="21">
        <v>36</v>
      </c>
      <c r="BJ72" s="21">
        <v>47</v>
      </c>
      <c r="BK72" s="21">
        <v>39</v>
      </c>
      <c r="BL72" s="21">
        <v>49</v>
      </c>
      <c r="BM72" s="21">
        <v>42</v>
      </c>
      <c r="BN72" s="21">
        <v>43</v>
      </c>
      <c r="BO72" s="21">
        <v>20</v>
      </c>
      <c r="BP72" s="21">
        <v>35</v>
      </c>
      <c r="BQ72" s="20">
        <v>457</v>
      </c>
      <c r="BR72" s="21">
        <v>33</v>
      </c>
      <c r="BS72" s="21">
        <v>26</v>
      </c>
      <c r="BT72" s="21">
        <v>54</v>
      </c>
      <c r="BU72" s="21">
        <v>48</v>
      </c>
      <c r="BV72" s="21">
        <v>76</v>
      </c>
      <c r="BW72" s="21">
        <v>128</v>
      </c>
      <c r="BX72" s="21">
        <v>40</v>
      </c>
      <c r="BY72" s="21">
        <v>37</v>
      </c>
      <c r="BZ72" s="21">
        <v>52</v>
      </c>
      <c r="CA72" s="21">
        <v>73</v>
      </c>
      <c r="CB72" s="21">
        <v>24</v>
      </c>
      <c r="CC72" s="21">
        <v>22</v>
      </c>
      <c r="CD72" s="20">
        <v>613</v>
      </c>
      <c r="CE72" s="21">
        <v>41</v>
      </c>
      <c r="CF72" s="21">
        <v>24</v>
      </c>
      <c r="CG72" s="21">
        <v>41</v>
      </c>
      <c r="CH72" s="21">
        <v>32</v>
      </c>
      <c r="CI72" s="21">
        <v>50</v>
      </c>
      <c r="CJ72" s="21">
        <v>35</v>
      </c>
      <c r="CK72" s="21">
        <v>41</v>
      </c>
      <c r="CL72" s="21">
        <v>89</v>
      </c>
      <c r="CM72" s="21">
        <v>46</v>
      </c>
      <c r="CN72" s="21">
        <v>92</v>
      </c>
      <c r="CO72" s="21">
        <v>40</v>
      </c>
      <c r="CP72" s="21">
        <v>42</v>
      </c>
      <c r="CQ72" s="20">
        <v>573</v>
      </c>
      <c r="CR72" s="21">
        <v>49</v>
      </c>
      <c r="CS72" s="21">
        <v>38</v>
      </c>
      <c r="CT72" s="21">
        <v>62</v>
      </c>
      <c r="CU72" s="21">
        <v>54</v>
      </c>
      <c r="CV72" s="21">
        <v>56</v>
      </c>
      <c r="CW72" s="21">
        <v>78</v>
      </c>
      <c r="CX72" s="21">
        <v>89</v>
      </c>
      <c r="CY72" s="21">
        <v>45</v>
      </c>
      <c r="CZ72" s="21">
        <v>86</v>
      </c>
      <c r="DA72" s="21">
        <v>69</v>
      </c>
      <c r="DB72" s="21">
        <v>63</v>
      </c>
      <c r="DC72" s="21">
        <v>28</v>
      </c>
      <c r="DD72" s="20">
        <v>717</v>
      </c>
      <c r="DE72" s="21">
        <v>25</v>
      </c>
      <c r="DF72" s="21">
        <v>30</v>
      </c>
      <c r="DG72" s="21">
        <v>48</v>
      </c>
      <c r="DH72" s="21">
        <v>56</v>
      </c>
      <c r="DI72" s="21">
        <v>106</v>
      </c>
      <c r="DJ72" s="21">
        <v>54</v>
      </c>
      <c r="DK72" s="21">
        <v>53</v>
      </c>
      <c r="DL72" s="21">
        <v>54</v>
      </c>
      <c r="DM72" s="21">
        <v>54</v>
      </c>
      <c r="DN72" s="21">
        <v>30</v>
      </c>
      <c r="DO72" s="21">
        <v>55</v>
      </c>
      <c r="DP72" s="21">
        <v>37</v>
      </c>
      <c r="DQ72" s="20">
        <v>602</v>
      </c>
      <c r="DR72" s="21">
        <v>24</v>
      </c>
      <c r="DS72" s="21">
        <v>20</v>
      </c>
      <c r="DT72" s="21">
        <v>64</v>
      </c>
      <c r="DU72" s="21">
        <v>70</v>
      </c>
      <c r="DV72" s="21">
        <v>50</v>
      </c>
      <c r="DW72" s="21">
        <v>65</v>
      </c>
      <c r="DX72" s="21">
        <v>23</v>
      </c>
      <c r="DY72" s="21">
        <v>79</v>
      </c>
      <c r="DZ72" s="21">
        <v>56</v>
      </c>
      <c r="EA72" s="21">
        <v>40</v>
      </c>
      <c r="EB72" s="21">
        <v>63</v>
      </c>
      <c r="EC72" s="21">
        <v>28</v>
      </c>
      <c r="ED72" s="13">
        <v>582</v>
      </c>
      <c r="EE72" s="21">
        <v>45</v>
      </c>
      <c r="EF72" s="21">
        <v>48</v>
      </c>
      <c r="EG72" s="21">
        <v>55</v>
      </c>
      <c r="EH72" s="21">
        <v>66</v>
      </c>
      <c r="EI72" s="21">
        <v>65</v>
      </c>
      <c r="EJ72" s="21">
        <v>64</v>
      </c>
      <c r="EK72" s="21">
        <v>87</v>
      </c>
      <c r="EL72" s="21">
        <v>98</v>
      </c>
      <c r="EM72" s="21">
        <v>35</v>
      </c>
      <c r="EN72" s="21">
        <v>85</v>
      </c>
      <c r="EO72" s="21">
        <v>77</v>
      </c>
      <c r="EP72" s="21">
        <v>39</v>
      </c>
      <c r="EQ72" s="20">
        <v>764</v>
      </c>
      <c r="ER72" s="21">
        <v>19</v>
      </c>
      <c r="ES72" s="21">
        <v>61</v>
      </c>
      <c r="ET72" s="21">
        <v>68</v>
      </c>
      <c r="EU72" s="21">
        <v>62</v>
      </c>
      <c r="EV72" s="21">
        <v>82</v>
      </c>
      <c r="EW72" s="21">
        <v>133</v>
      </c>
      <c r="EX72" s="21">
        <v>68</v>
      </c>
      <c r="EY72" s="21">
        <v>103</v>
      </c>
      <c r="EZ72" s="21">
        <v>31</v>
      </c>
      <c r="FA72" s="21">
        <v>109</v>
      </c>
      <c r="FB72" s="21">
        <v>76</v>
      </c>
      <c r="FC72" s="21">
        <v>37</v>
      </c>
      <c r="FD72" s="20">
        <v>849</v>
      </c>
      <c r="FE72" s="21">
        <v>61</v>
      </c>
      <c r="FF72" s="21">
        <v>80</v>
      </c>
      <c r="FG72" s="21">
        <v>47</v>
      </c>
      <c r="FH72" s="21">
        <v>76</v>
      </c>
      <c r="FI72" s="21">
        <v>107</v>
      </c>
      <c r="FJ72" s="21">
        <v>99</v>
      </c>
      <c r="FK72" s="21">
        <v>99</v>
      </c>
      <c r="FL72" s="21">
        <v>96</v>
      </c>
      <c r="FM72" s="21">
        <v>44</v>
      </c>
      <c r="FN72" s="21">
        <v>108</v>
      </c>
      <c r="FO72" s="21">
        <v>59</v>
      </c>
      <c r="FP72" s="21">
        <v>67</v>
      </c>
      <c r="FQ72" s="20">
        <v>943</v>
      </c>
      <c r="FR72" s="21">
        <v>38</v>
      </c>
      <c r="FS72" s="21">
        <v>51</v>
      </c>
      <c r="FT72" s="21">
        <v>89</v>
      </c>
      <c r="FU72" s="21">
        <v>85</v>
      </c>
      <c r="FV72" s="21">
        <v>67</v>
      </c>
      <c r="FW72" s="21">
        <v>103</v>
      </c>
      <c r="FX72" s="21">
        <v>73</v>
      </c>
      <c r="FY72" s="21">
        <v>75</v>
      </c>
      <c r="FZ72" s="21">
        <v>66</v>
      </c>
      <c r="GA72" s="22">
        <v>101</v>
      </c>
      <c r="GB72" s="22">
        <v>83</v>
      </c>
      <c r="GC72" s="21">
        <v>56</v>
      </c>
      <c r="GD72" s="20">
        <v>887</v>
      </c>
      <c r="GE72" s="19">
        <v>67</v>
      </c>
      <c r="GF72" s="18">
        <v>99</v>
      </c>
      <c r="GG72" s="18">
        <v>92</v>
      </c>
      <c r="GH72" s="18">
        <v>97</v>
      </c>
      <c r="GI72" s="18">
        <v>162</v>
      </c>
      <c r="GJ72" s="18">
        <v>116</v>
      </c>
      <c r="GK72" s="18">
        <v>120</v>
      </c>
      <c r="GL72" s="18">
        <v>111</v>
      </c>
      <c r="GM72" s="18">
        <v>94</v>
      </c>
      <c r="GN72" s="17">
        <v>110</v>
      </c>
      <c r="GO72" s="17">
        <v>115</v>
      </c>
      <c r="GP72" s="16">
        <v>97</v>
      </c>
      <c r="GQ72" s="56">
        <v>1280</v>
      </c>
      <c r="GR72" s="54">
        <v>68</v>
      </c>
      <c r="GS72" s="24">
        <v>1.4925373134328401</v>
      </c>
      <c r="GT72" s="67">
        <v>96</v>
      </c>
      <c r="GU72" s="15">
        <v>-3.0303030303030276</v>
      </c>
      <c r="GV72" s="67">
        <v>97</v>
      </c>
      <c r="GW72" s="15">
        <v>5.4347826086956541</v>
      </c>
      <c r="GX72" s="67">
        <v>106</v>
      </c>
      <c r="GY72" s="15">
        <v>9.2783505154639059</v>
      </c>
      <c r="GZ72" s="67">
        <v>88</v>
      </c>
      <c r="HA72" s="15">
        <v>-45.679012345679013</v>
      </c>
      <c r="HB72" s="67">
        <v>159</v>
      </c>
      <c r="HC72" s="15">
        <v>37.068965517241367</v>
      </c>
      <c r="HD72" s="67">
        <v>111</v>
      </c>
      <c r="HE72" s="15">
        <v>-7.4999999999999956</v>
      </c>
      <c r="HF72" s="67">
        <v>119</v>
      </c>
      <c r="HG72" s="15">
        <v>7.2072072072072002</v>
      </c>
      <c r="HH72" s="67">
        <v>123</v>
      </c>
      <c r="HI72" s="15">
        <v>30.85106382978724</v>
      </c>
      <c r="HJ72" s="67">
        <v>104</v>
      </c>
      <c r="HK72" s="15">
        <v>-5.4545454545454568</v>
      </c>
      <c r="HL72" s="67">
        <v>99</v>
      </c>
      <c r="HM72" s="15">
        <v>-13.913043478260867</v>
      </c>
      <c r="HN72" s="67">
        <v>72</v>
      </c>
      <c r="HO72" s="15">
        <v>-25.773195876288657</v>
      </c>
      <c r="HP72" s="72">
        <v>1242</v>
      </c>
      <c r="HQ72" s="24">
        <v>-2.9687499999999978</v>
      </c>
      <c r="HR72" s="67">
        <v>96</v>
      </c>
      <c r="HS72" s="15">
        <v>41.176470588235304</v>
      </c>
      <c r="HT72" s="67">
        <v>99</v>
      </c>
      <c r="HU72" s="15">
        <v>3.125</v>
      </c>
      <c r="HV72" s="67">
        <v>129</v>
      </c>
      <c r="HW72" s="15">
        <v>32.989690721649481</v>
      </c>
      <c r="HX72" s="67">
        <v>128</v>
      </c>
      <c r="HY72" s="15">
        <v>20.75471698113207</v>
      </c>
      <c r="HZ72" s="67">
        <v>127</v>
      </c>
      <c r="IA72" s="15">
        <v>44.318181818181813</v>
      </c>
      <c r="IB72" s="67">
        <v>195</v>
      </c>
      <c r="IC72" s="15">
        <v>22.641509433962259</v>
      </c>
      <c r="ID72" s="67">
        <v>115</v>
      </c>
      <c r="IE72" s="15">
        <v>3.6036036036036112</v>
      </c>
      <c r="IF72" s="67">
        <v>182</v>
      </c>
      <c r="IG72" s="15">
        <v>52.941176470588225</v>
      </c>
      <c r="IH72" s="67">
        <v>174</v>
      </c>
      <c r="II72" s="15">
        <v>41.463414634146332</v>
      </c>
      <c r="IJ72" s="67">
        <v>133</v>
      </c>
      <c r="IK72" s="15">
        <v>27.884615384615373</v>
      </c>
      <c r="IL72" s="67">
        <v>174</v>
      </c>
      <c r="IM72" s="15">
        <v>75.757575757575751</v>
      </c>
      <c r="IN72" s="67">
        <v>118</v>
      </c>
      <c r="IO72" s="15">
        <v>63.888888888888886</v>
      </c>
      <c r="IP72" s="98">
        <v>1670</v>
      </c>
      <c r="IQ72" s="15">
        <v>34.460547504025762</v>
      </c>
      <c r="IR72" s="67">
        <v>85</v>
      </c>
      <c r="IS72" s="15">
        <v>-11.458333333333337</v>
      </c>
      <c r="IT72" s="67">
        <v>155</v>
      </c>
      <c r="IU72" s="15">
        <v>56.565656565656575</v>
      </c>
      <c r="IV72" s="124">
        <v>146</v>
      </c>
      <c r="IW72" s="130">
        <v>13.178294573643413</v>
      </c>
      <c r="IX72" s="124">
        <v>235</v>
      </c>
      <c r="IY72" s="130">
        <v>83.59375</v>
      </c>
      <c r="IZ72" s="124">
        <v>180</v>
      </c>
      <c r="JA72" s="130">
        <v>41.732283464566919</v>
      </c>
      <c r="JB72" s="124">
        <v>169</v>
      </c>
      <c r="JC72" s="130">
        <v>-13.33333333333333</v>
      </c>
      <c r="JD72" s="124">
        <v>89</v>
      </c>
      <c r="JE72" s="130">
        <v>-22.608695652173914</v>
      </c>
      <c r="JF72" s="124">
        <v>264</v>
      </c>
      <c r="JG72" s="130">
        <v>45.054945054945051</v>
      </c>
      <c r="JH72" s="124">
        <v>194</v>
      </c>
      <c r="JI72" s="130">
        <v>11.494252873563227</v>
      </c>
      <c r="JJ72" s="124">
        <v>189</v>
      </c>
      <c r="JK72" s="130">
        <v>42.105263157894733</v>
      </c>
      <c r="JL72" s="124">
        <v>210</v>
      </c>
      <c r="JM72" s="130">
        <v>20.68965517241379</v>
      </c>
      <c r="JN72" s="124">
        <v>123</v>
      </c>
      <c r="JO72" s="130">
        <v>4.2372881355932313</v>
      </c>
      <c r="JP72" s="125">
        <v>2039</v>
      </c>
      <c r="JQ72" s="130">
        <v>22.095808383233528</v>
      </c>
      <c r="JR72" s="124">
        <v>108</v>
      </c>
      <c r="JS72" s="130">
        <v>27.058823529411757</v>
      </c>
      <c r="JT72" s="124">
        <v>135</v>
      </c>
      <c r="JU72" s="130">
        <v>-12.903225806451612</v>
      </c>
      <c r="JV72" s="124">
        <v>151</v>
      </c>
      <c r="JW72" s="167">
        <v>3.4246575342465668</v>
      </c>
      <c r="JX72" s="172">
        <v>260</v>
      </c>
      <c r="JY72" s="167">
        <v>10.638297872340431</v>
      </c>
      <c r="JZ72" s="172">
        <v>236</v>
      </c>
      <c r="KA72" s="130">
        <v>31.111111111111111</v>
      </c>
      <c r="KB72" s="172">
        <v>160</v>
      </c>
      <c r="KC72" s="130">
        <v>-5.3254437869822535</v>
      </c>
      <c r="KD72" s="172">
        <v>149</v>
      </c>
      <c r="KE72" s="130">
        <v>67.415730337078656</v>
      </c>
      <c r="KF72" s="172">
        <v>278</v>
      </c>
      <c r="KG72" s="130">
        <v>5.3030303030302983</v>
      </c>
      <c r="KH72" s="172">
        <v>241</v>
      </c>
      <c r="KI72" s="130">
        <v>24.226804123711343</v>
      </c>
      <c r="KJ72" s="172">
        <v>266</v>
      </c>
      <c r="KK72" s="130">
        <v>40.740740740740748</v>
      </c>
      <c r="KL72" s="172">
        <v>230</v>
      </c>
      <c r="KM72" s="130">
        <v>9.5238095238095344</v>
      </c>
      <c r="KN72" s="172">
        <v>158</v>
      </c>
      <c r="KO72" s="130">
        <v>28.455284552845541</v>
      </c>
      <c r="KP72" s="125">
        <v>2372</v>
      </c>
      <c r="KQ72" s="130">
        <v>16.331535066208925</v>
      </c>
      <c r="KR72" s="172">
        <v>172</v>
      </c>
      <c r="KS72" s="130">
        <v>59.259259259259252</v>
      </c>
      <c r="KT72" s="172">
        <v>223</v>
      </c>
      <c r="KU72" s="130">
        <v>65.18518518518519</v>
      </c>
      <c r="KV72" s="172">
        <v>208</v>
      </c>
      <c r="KW72" s="130">
        <v>37.74834437086092</v>
      </c>
      <c r="KX72" s="172">
        <v>260</v>
      </c>
      <c r="KY72" s="130">
        <v>0</v>
      </c>
      <c r="KZ72" s="172">
        <v>314</v>
      </c>
      <c r="LA72" s="181">
        <v>33.050847457627121</v>
      </c>
      <c r="LB72" s="185">
        <v>169</v>
      </c>
      <c r="LC72" s="181">
        <v>5.6249999999999911</v>
      </c>
      <c r="LD72" s="185">
        <v>271</v>
      </c>
      <c r="LE72" s="181">
        <v>81.879194630872476</v>
      </c>
      <c r="LF72" s="185">
        <v>393</v>
      </c>
      <c r="LG72" s="181">
        <v>41.366906474820155</v>
      </c>
      <c r="LH72" s="185">
        <v>292</v>
      </c>
      <c r="LI72" s="181">
        <v>21.161825726141071</v>
      </c>
      <c r="LJ72" s="185">
        <v>291</v>
      </c>
      <c r="LK72" s="181">
        <v>9.3984962406014958</v>
      </c>
      <c r="LL72" s="185">
        <v>201</v>
      </c>
      <c r="LM72" s="181">
        <v>-12.608695652173918</v>
      </c>
      <c r="LN72" s="185">
        <v>216</v>
      </c>
      <c r="LO72" s="181">
        <v>36.708860759493668</v>
      </c>
      <c r="LP72" s="121">
        <v>3010</v>
      </c>
      <c r="LQ72" s="130">
        <v>26.897133220910629</v>
      </c>
      <c r="LR72" s="185">
        <v>181</v>
      </c>
      <c r="LS72" s="130">
        <v>5.232558139534893</v>
      </c>
      <c r="LT72" s="172">
        <v>218</v>
      </c>
      <c r="LU72" s="130">
        <v>-2.2421524663677084</v>
      </c>
      <c r="LV72" s="172">
        <v>290</v>
      </c>
      <c r="LW72" s="130">
        <v>39.42307692307692</v>
      </c>
      <c r="LX72" s="172">
        <v>355</v>
      </c>
      <c r="LY72" s="130">
        <v>36.53846153846154</v>
      </c>
      <c r="LZ72" s="172">
        <v>297</v>
      </c>
      <c r="MA72" s="130">
        <v>-5.4140127388535024</v>
      </c>
      <c r="MB72" s="172">
        <v>191</v>
      </c>
      <c r="MC72" s="130">
        <v>13.017751479289942</v>
      </c>
      <c r="MD72" s="172">
        <v>297</v>
      </c>
      <c r="ME72" s="130">
        <v>9.5940959409594129</v>
      </c>
      <c r="MF72" s="172">
        <v>442</v>
      </c>
      <c r="MG72" s="130">
        <v>12.468193384223913</v>
      </c>
      <c r="MH72" s="172">
        <v>399</v>
      </c>
      <c r="MI72" s="130">
        <v>36.643835616438359</v>
      </c>
      <c r="MJ72" s="172">
        <v>332</v>
      </c>
      <c r="MK72" s="130">
        <v>14.089347079037795</v>
      </c>
      <c r="ML72" s="172">
        <v>258</v>
      </c>
      <c r="MM72" s="130">
        <v>28.358208955223873</v>
      </c>
      <c r="MN72" s="172">
        <v>274</v>
      </c>
      <c r="MO72" s="130">
        <v>26.851851851851862</v>
      </c>
      <c r="MP72" s="121">
        <v>3534</v>
      </c>
      <c r="MQ72" s="130">
        <v>17.408637873754152</v>
      </c>
      <c r="MR72" s="185">
        <v>222</v>
      </c>
      <c r="MS72" s="130">
        <v>22.651933701657455</v>
      </c>
      <c r="MT72" s="185">
        <v>297</v>
      </c>
      <c r="MU72" s="130">
        <v>36.238532110091739</v>
      </c>
      <c r="MV72" s="172">
        <v>315</v>
      </c>
      <c r="MW72" s="130">
        <v>8.6206896551724199</v>
      </c>
      <c r="MX72" s="172">
        <v>536</v>
      </c>
      <c r="MY72" s="130">
        <v>50.985915492957744</v>
      </c>
      <c r="MZ72" s="172">
        <v>328</v>
      </c>
      <c r="NA72" s="130">
        <v>10.437710437710447</v>
      </c>
      <c r="NB72" s="172">
        <v>274</v>
      </c>
      <c r="NC72" s="130">
        <v>43.455497382198956</v>
      </c>
      <c r="ND72" s="172">
        <v>387</v>
      </c>
      <c r="NE72" s="130">
        <v>30.303030303030297</v>
      </c>
      <c r="NF72" s="172">
        <v>468</v>
      </c>
      <c r="NG72" s="130">
        <v>5.8823529411764719</v>
      </c>
      <c r="NH72" s="172">
        <v>370</v>
      </c>
      <c r="NI72" s="130">
        <v>-7.2681704260651685</v>
      </c>
      <c r="NJ72" s="172">
        <v>477</v>
      </c>
      <c r="NK72" s="130">
        <v>43.674698795180731</v>
      </c>
      <c r="NL72" s="172">
        <v>307</v>
      </c>
      <c r="NM72" s="130">
        <v>18.992248062015491</v>
      </c>
      <c r="NN72" s="171">
        <v>303</v>
      </c>
      <c r="NO72" s="130">
        <v>10.583941605839421</v>
      </c>
      <c r="NP72" s="121">
        <v>4284</v>
      </c>
      <c r="NQ72" s="130">
        <v>21.222410865874352</v>
      </c>
      <c r="NR72" s="185">
        <v>237</v>
      </c>
      <c r="NS72" s="130">
        <v>6.7567567567567544</v>
      </c>
      <c r="NT72" s="185">
        <v>272</v>
      </c>
      <c r="NU72" s="130">
        <v>-8.4175084175084116</v>
      </c>
      <c r="NV72" s="172">
        <v>368</v>
      </c>
      <c r="NW72" s="130">
        <v>16.825396825396833</v>
      </c>
      <c r="NX72" s="172">
        <v>481</v>
      </c>
      <c r="NY72" s="130">
        <v>-10.261194029850751</v>
      </c>
      <c r="NZ72" s="172">
        <v>248</v>
      </c>
      <c r="OA72" s="130">
        <v>-24.390243902439025</v>
      </c>
      <c r="OB72" s="172">
        <v>486</v>
      </c>
      <c r="OC72" s="130">
        <v>77.372262773722625</v>
      </c>
      <c r="OD72" s="172">
        <v>517</v>
      </c>
      <c r="OE72" s="130">
        <v>33.591731266149871</v>
      </c>
      <c r="OF72" s="172">
        <v>673</v>
      </c>
      <c r="OG72" s="130">
        <v>43.803418803418801</v>
      </c>
      <c r="OH72" s="172">
        <v>488</v>
      </c>
      <c r="OI72" s="130">
        <v>31.891891891891898</v>
      </c>
      <c r="OJ72" s="172">
        <v>439</v>
      </c>
      <c r="OK72" s="130">
        <v>-7.9664570230607907</v>
      </c>
      <c r="OL72" s="172">
        <v>447</v>
      </c>
      <c r="OM72" s="130">
        <v>45.602605863192181</v>
      </c>
      <c r="ON72" s="171">
        <v>353</v>
      </c>
      <c r="OO72" s="130">
        <v>16.5016501650165</v>
      </c>
      <c r="OP72" s="121">
        <v>5009</v>
      </c>
      <c r="OQ72" s="130">
        <v>16.923436041083107</v>
      </c>
      <c r="OR72" s="185">
        <v>355</v>
      </c>
      <c r="OS72" s="130">
        <v>49.789029535864969</v>
      </c>
      <c r="OT72" s="172">
        <v>300</v>
      </c>
      <c r="OU72" s="130">
        <v>10.294117647058831</v>
      </c>
      <c r="OV72" s="172">
        <v>79</v>
      </c>
      <c r="OW72" s="130">
        <v>-78.532608695652172</v>
      </c>
      <c r="OX72" s="172">
        <v>13</v>
      </c>
      <c r="OY72" s="130">
        <v>-97.297297297297305</v>
      </c>
      <c r="OZ72" s="172">
        <v>14</v>
      </c>
      <c r="PA72" s="130">
        <v>-94.354838709677423</v>
      </c>
      <c r="PB72" s="172">
        <v>24</v>
      </c>
      <c r="PC72" s="130">
        <v>-95.061728395061735</v>
      </c>
      <c r="PD72" s="172">
        <v>51</v>
      </c>
      <c r="PE72" s="130">
        <v>-90.135396518375245</v>
      </c>
      <c r="PF72" s="172">
        <v>64</v>
      </c>
      <c r="PG72" s="130">
        <v>-90.490341753343245</v>
      </c>
      <c r="PH72" s="172">
        <v>39</v>
      </c>
      <c r="PI72" s="130">
        <v>-92.008196721311478</v>
      </c>
      <c r="PJ72" s="172">
        <v>45</v>
      </c>
      <c r="PK72" s="130">
        <v>-89.749430523917994</v>
      </c>
      <c r="PL72" s="172">
        <v>53</v>
      </c>
      <c r="PM72" s="130">
        <v>-88.143176733780763</v>
      </c>
      <c r="PN72" s="172">
        <v>48</v>
      </c>
      <c r="PO72" s="130">
        <v>-86.40226628895185</v>
      </c>
      <c r="PP72" s="121">
        <v>1085</v>
      </c>
      <c r="PQ72" s="130">
        <v>-78.338989818327008</v>
      </c>
      <c r="PR72" s="185">
        <v>41</v>
      </c>
      <c r="PS72" s="130">
        <v>-88.450704225352112</v>
      </c>
      <c r="PT72" s="172">
        <v>100</v>
      </c>
      <c r="PU72" s="130">
        <v>-66.666666666666671</v>
      </c>
      <c r="PV72" s="172">
        <v>38</v>
      </c>
      <c r="PW72" s="130">
        <v>-51.898734177215189</v>
      </c>
      <c r="PX72" s="172">
        <v>46</v>
      </c>
      <c r="PY72" s="130">
        <v>253.84615384615384</v>
      </c>
      <c r="PZ72" s="172">
        <v>38</v>
      </c>
      <c r="QA72" s="130">
        <v>171.42857142857144</v>
      </c>
      <c r="QB72" s="172">
        <v>46</v>
      </c>
      <c r="QC72" s="130">
        <v>91.666666666666671</v>
      </c>
      <c r="QD72" s="172">
        <v>53</v>
      </c>
      <c r="QE72" s="130">
        <v>3.9215686274509887</v>
      </c>
      <c r="QF72" s="172">
        <v>124</v>
      </c>
      <c r="QG72" s="130">
        <v>93.75</v>
      </c>
      <c r="QH72" s="172">
        <v>67</v>
      </c>
      <c r="QI72" s="130">
        <v>71.794871794871781</v>
      </c>
      <c r="QJ72" s="172">
        <v>64</v>
      </c>
      <c r="QK72" s="130">
        <v>42.222222222222229</v>
      </c>
      <c r="QL72" s="172">
        <v>71</v>
      </c>
      <c r="QM72" s="130">
        <v>33.96226415094339</v>
      </c>
      <c r="QN72" s="172">
        <v>49</v>
      </c>
      <c r="QO72" s="130">
        <v>2.0833333333333259</v>
      </c>
      <c r="QP72" s="121">
        <v>737</v>
      </c>
      <c r="QQ72" s="130">
        <v>-32.073732718894007</v>
      </c>
      <c r="QR72" s="186">
        <v>67</v>
      </c>
      <c r="QS72" s="130">
        <v>63.414634146341456</v>
      </c>
      <c r="QT72" s="171">
        <v>128</v>
      </c>
      <c r="QU72" s="130">
        <v>28.000000000000004</v>
      </c>
      <c r="QV72" s="171">
        <v>90</v>
      </c>
      <c r="QW72" s="130">
        <v>136.84210526315786</v>
      </c>
      <c r="QX72" s="171">
        <v>81</v>
      </c>
      <c r="QY72" s="130">
        <v>76.08695652173914</v>
      </c>
      <c r="QZ72" s="171">
        <v>186</v>
      </c>
      <c r="RA72" s="130">
        <v>389.4736842105263</v>
      </c>
      <c r="RB72" s="171">
        <v>194</v>
      </c>
      <c r="RC72" s="130">
        <v>321.73913043478262</v>
      </c>
      <c r="RD72" s="171">
        <v>194</v>
      </c>
      <c r="RE72" s="130">
        <v>266.03773584905662</v>
      </c>
      <c r="RF72" s="171">
        <v>350</v>
      </c>
      <c r="RG72" s="130">
        <v>182.25806451612905</v>
      </c>
      <c r="RH72" s="171">
        <v>260</v>
      </c>
      <c r="RI72" s="130">
        <v>288.05970149253733</v>
      </c>
      <c r="RJ72" s="171">
        <v>335</v>
      </c>
      <c r="RK72" s="130">
        <v>423.4375</v>
      </c>
      <c r="RL72" s="171">
        <v>297</v>
      </c>
      <c r="RM72" s="130">
        <v>318.3098591549296</v>
      </c>
      <c r="RN72" s="171">
        <v>304</v>
      </c>
      <c r="RO72" s="130">
        <v>520.40816326530614</v>
      </c>
      <c r="RP72" s="121">
        <v>2486</v>
      </c>
      <c r="RQ72" s="130">
        <v>237.31343283582089</v>
      </c>
      <c r="RR72" s="171">
        <v>168</v>
      </c>
      <c r="RS72" s="130">
        <v>150.74626865671644</v>
      </c>
      <c r="RT72" s="171">
        <v>251</v>
      </c>
      <c r="RU72" s="130">
        <v>96.09375</v>
      </c>
      <c r="RV72" s="171">
        <v>234</v>
      </c>
      <c r="RW72" s="130">
        <v>160</v>
      </c>
      <c r="RX72" s="171">
        <v>235</v>
      </c>
      <c r="RY72" s="130">
        <v>190.12345679012347</v>
      </c>
      <c r="RZ72" s="171">
        <v>371</v>
      </c>
      <c r="SA72" s="130">
        <v>99.462365591397855</v>
      </c>
      <c r="SB72" s="171">
        <v>296</v>
      </c>
      <c r="SC72" s="130">
        <v>52.577319587628857</v>
      </c>
      <c r="SD72" s="186">
        <v>373</v>
      </c>
      <c r="SE72" s="130">
        <v>92.268041237113408</v>
      </c>
      <c r="SF72" s="186">
        <v>590</v>
      </c>
      <c r="SG72" s="130">
        <v>68.571428571428569</v>
      </c>
      <c r="SH72" s="186">
        <v>344</v>
      </c>
      <c r="SI72" s="130">
        <v>32.307692307692307</v>
      </c>
      <c r="SJ72" s="186">
        <v>389</v>
      </c>
      <c r="SK72" s="130">
        <v>16.119402985074636</v>
      </c>
      <c r="SL72" s="186">
        <v>332</v>
      </c>
      <c r="SM72" s="130">
        <v>11.784511784511785</v>
      </c>
      <c r="SN72" s="186">
        <v>361</v>
      </c>
      <c r="SO72" s="130">
        <v>18.75</v>
      </c>
      <c r="SP72" s="121">
        <v>3944</v>
      </c>
      <c r="SQ72" s="130">
        <v>58.648431214802898</v>
      </c>
      <c r="SR72" s="186">
        <v>243</v>
      </c>
      <c r="SS72" s="130">
        <v>44.642857142857139</v>
      </c>
      <c r="ST72" s="186">
        <v>287</v>
      </c>
      <c r="SU72" s="130">
        <v>14.342629482071722</v>
      </c>
      <c r="SV72" s="186">
        <v>229</v>
      </c>
      <c r="SW72" s="130">
        <v>-2.1367521367521403</v>
      </c>
      <c r="SX72" s="186">
        <v>461</v>
      </c>
      <c r="SY72" s="130">
        <v>96.170212765957459</v>
      </c>
      <c r="SZ72" s="186">
        <v>474</v>
      </c>
      <c r="TA72" s="130">
        <v>27.762803234501355</v>
      </c>
      <c r="TB72" s="186">
        <v>349</v>
      </c>
      <c r="TC72" s="130">
        <v>17.905405405405396</v>
      </c>
      <c r="TD72" s="186">
        <v>344</v>
      </c>
      <c r="TE72" s="130">
        <v>-7.7747989276139462</v>
      </c>
      <c r="TF72" s="186">
        <v>693</v>
      </c>
      <c r="TG72" s="130">
        <v>17.457627118644069</v>
      </c>
      <c r="TH72" s="186">
        <v>475</v>
      </c>
      <c r="TI72" s="130">
        <v>38.081395348837212</v>
      </c>
      <c r="TJ72" s="186">
        <v>504</v>
      </c>
      <c r="TK72" s="130">
        <v>29.562982005141379</v>
      </c>
      <c r="TL72" s="186">
        <v>335</v>
      </c>
      <c r="TM72" s="130">
        <v>0.90361445783131433</v>
      </c>
      <c r="TN72" s="186">
        <v>296</v>
      </c>
      <c r="TO72" s="130">
        <v>-18.00554016620498</v>
      </c>
      <c r="TP72" s="121">
        <v>4690</v>
      </c>
      <c r="TQ72" s="130">
        <v>18.914807302231228</v>
      </c>
      <c r="TR72" s="186">
        <v>291</v>
      </c>
      <c r="TS72" s="130">
        <v>19.753086419753085</v>
      </c>
      <c r="TT72" s="186">
        <v>314</v>
      </c>
      <c r="TU72" s="130">
        <v>9.4076655052264702</v>
      </c>
      <c r="TV72" s="186">
        <v>275</v>
      </c>
      <c r="TW72" s="130">
        <v>20.087336244541486</v>
      </c>
      <c r="TX72" s="186">
        <v>500</v>
      </c>
      <c r="TY72" s="130">
        <f t="shared" si="43"/>
        <v>8.4598698481561883</v>
      </c>
      <c r="TZ72" s="186">
        <v>597</v>
      </c>
      <c r="UA72" s="130">
        <f t="shared" si="44"/>
        <v>25.949367088607602</v>
      </c>
      <c r="UB72" s="186">
        <v>423</v>
      </c>
      <c r="UC72" s="130">
        <f t="shared" si="45"/>
        <v>21.203438395415475</v>
      </c>
      <c r="UD72" s="186">
        <v>478</v>
      </c>
      <c r="UE72" s="130">
        <v>38.953488372093027</v>
      </c>
      <c r="UF72" s="186">
        <v>769</v>
      </c>
      <c r="UG72" s="130">
        <v>10.966810966810957</v>
      </c>
      <c r="UH72" s="186">
        <v>566</v>
      </c>
      <c r="UI72" s="130">
        <v>19.157894736842106</v>
      </c>
      <c r="UJ72" s="186">
        <v>611</v>
      </c>
      <c r="UK72" s="130">
        <v>21.23015873015872</v>
      </c>
      <c r="UL72" s="186">
        <v>493</v>
      </c>
      <c r="UM72" s="130">
        <v>47.164179104477611</v>
      </c>
      <c r="UN72" s="186">
        <v>345</v>
      </c>
      <c r="UO72" s="130">
        <v>16.554054054054056</v>
      </c>
      <c r="UP72" s="121">
        <f t="shared" si="30"/>
        <v>5662</v>
      </c>
      <c r="UQ72" s="122">
        <f t="shared" si="31"/>
        <v>20.724946695095948</v>
      </c>
      <c r="UR72" s="186">
        <v>234</v>
      </c>
      <c r="US72" s="130">
        <v>-19.587628865979379</v>
      </c>
      <c r="UT72" s="186">
        <v>306</v>
      </c>
      <c r="UU72" s="130">
        <v>-2.5477707006369421</v>
      </c>
      <c r="UV72" s="186">
        <v>292</v>
      </c>
      <c r="UW72" s="130">
        <f t="shared" si="46"/>
        <v>6.1818181818181772</v>
      </c>
      <c r="UX72" s="186"/>
      <c r="UY72" s="130"/>
      <c r="UZ72" s="186"/>
      <c r="VA72" s="130"/>
      <c r="VB72" s="186"/>
      <c r="VC72" s="130"/>
      <c r="VD72" s="186"/>
      <c r="VE72" s="130"/>
      <c r="VF72" s="186"/>
      <c r="VG72" s="130"/>
      <c r="VH72" s="186"/>
      <c r="VI72" s="130"/>
      <c r="VJ72" s="186"/>
      <c r="VK72" s="130"/>
      <c r="VL72" s="186"/>
      <c r="VM72" s="130"/>
      <c r="VN72" s="186"/>
      <c r="VO72" s="130"/>
      <c r="VP72" s="121">
        <f t="shared" si="33"/>
        <v>832</v>
      </c>
      <c r="VQ72" s="122">
        <f t="shared" si="34"/>
        <v>-5.4545454545454568</v>
      </c>
    </row>
    <row r="73" spans="1:589">
      <c r="A73" s="83"/>
      <c r="B73" s="82"/>
      <c r="C73" s="104" t="s">
        <v>154</v>
      </c>
      <c r="D73" s="90">
        <v>0</v>
      </c>
      <c r="E73" s="20">
        <v>27</v>
      </c>
      <c r="F73" s="20">
        <v>18</v>
      </c>
      <c r="G73" s="20">
        <v>31</v>
      </c>
      <c r="H73" s="20">
        <v>191</v>
      </c>
      <c r="I73" s="20">
        <v>168</v>
      </c>
      <c r="J73" s="20">
        <v>148</v>
      </c>
      <c r="K73" s="20">
        <v>534</v>
      </c>
      <c r="L73" s="20">
        <v>799</v>
      </c>
      <c r="M73" s="20">
        <v>699</v>
      </c>
      <c r="N73" s="20">
        <v>1059</v>
      </c>
      <c r="O73" s="20">
        <v>722</v>
      </c>
      <c r="P73" s="20">
        <v>638</v>
      </c>
      <c r="Q73" s="20">
        <v>582</v>
      </c>
      <c r="R73" s="21">
        <v>9</v>
      </c>
      <c r="S73" s="21">
        <v>81</v>
      </c>
      <c r="T73" s="21">
        <v>33</v>
      </c>
      <c r="U73" s="21">
        <v>34</v>
      </c>
      <c r="V73" s="21">
        <v>13</v>
      </c>
      <c r="W73" s="21">
        <v>42</v>
      </c>
      <c r="X73" s="21">
        <v>34</v>
      </c>
      <c r="Y73" s="21">
        <v>51</v>
      </c>
      <c r="Z73" s="21">
        <v>88</v>
      </c>
      <c r="AA73" s="21">
        <v>42</v>
      </c>
      <c r="AB73" s="21">
        <v>69</v>
      </c>
      <c r="AC73" s="21">
        <v>69</v>
      </c>
      <c r="AD73" s="20">
        <v>565</v>
      </c>
      <c r="AE73" s="21">
        <v>37</v>
      </c>
      <c r="AF73" s="21">
        <v>12</v>
      </c>
      <c r="AG73" s="21">
        <v>17</v>
      </c>
      <c r="AH73" s="21">
        <v>139</v>
      </c>
      <c r="AI73" s="21">
        <v>106</v>
      </c>
      <c r="AJ73" s="21">
        <v>25</v>
      </c>
      <c r="AK73" s="21">
        <v>37</v>
      </c>
      <c r="AL73" s="21">
        <v>19</v>
      </c>
      <c r="AM73" s="21">
        <v>54</v>
      </c>
      <c r="AN73" s="21">
        <v>74</v>
      </c>
      <c r="AO73" s="21">
        <v>46</v>
      </c>
      <c r="AP73" s="21">
        <v>104</v>
      </c>
      <c r="AQ73" s="20">
        <v>670</v>
      </c>
      <c r="AR73" s="21">
        <v>40</v>
      </c>
      <c r="AS73" s="21">
        <v>43</v>
      </c>
      <c r="AT73" s="21">
        <v>24</v>
      </c>
      <c r="AU73" s="21">
        <v>19</v>
      </c>
      <c r="AV73" s="21">
        <v>16</v>
      </c>
      <c r="AW73" s="21">
        <v>45</v>
      </c>
      <c r="AX73" s="21">
        <v>14</v>
      </c>
      <c r="AY73" s="21">
        <v>26</v>
      </c>
      <c r="AZ73" s="21">
        <v>47</v>
      </c>
      <c r="BA73" s="21">
        <v>26</v>
      </c>
      <c r="BB73" s="21">
        <v>16</v>
      </c>
      <c r="BC73" s="21">
        <v>10</v>
      </c>
      <c r="BD73" s="20">
        <v>326</v>
      </c>
      <c r="BE73" s="21">
        <v>16</v>
      </c>
      <c r="BF73" s="21">
        <v>12</v>
      </c>
      <c r="BG73" s="21">
        <v>12</v>
      </c>
      <c r="BH73" s="21">
        <v>45</v>
      </c>
      <c r="BI73" s="21">
        <v>29</v>
      </c>
      <c r="BJ73" s="21">
        <v>26</v>
      </c>
      <c r="BK73" s="21">
        <v>16</v>
      </c>
      <c r="BL73" s="21">
        <v>14</v>
      </c>
      <c r="BM73" s="21">
        <v>16</v>
      </c>
      <c r="BN73" s="21">
        <v>20</v>
      </c>
      <c r="BO73" s="21">
        <v>74</v>
      </c>
      <c r="BP73" s="21">
        <v>4</v>
      </c>
      <c r="BQ73" s="20">
        <v>284</v>
      </c>
      <c r="BR73" s="21">
        <v>13</v>
      </c>
      <c r="BS73" s="21">
        <v>14</v>
      </c>
      <c r="BT73" s="21">
        <v>45</v>
      </c>
      <c r="BU73" s="21">
        <v>13</v>
      </c>
      <c r="BV73" s="21">
        <v>23</v>
      </c>
      <c r="BW73" s="21">
        <v>32</v>
      </c>
      <c r="BX73" s="21">
        <v>14</v>
      </c>
      <c r="BY73" s="21">
        <v>13</v>
      </c>
      <c r="BZ73" s="21">
        <v>40</v>
      </c>
      <c r="CA73" s="21">
        <v>32</v>
      </c>
      <c r="CB73" s="21">
        <v>48</v>
      </c>
      <c r="CC73" s="21">
        <v>2</v>
      </c>
      <c r="CD73" s="20">
        <v>289</v>
      </c>
      <c r="CE73" s="21">
        <v>18</v>
      </c>
      <c r="CF73" s="21">
        <v>14</v>
      </c>
      <c r="CG73" s="21">
        <v>7</v>
      </c>
      <c r="CH73" s="21">
        <v>13</v>
      </c>
      <c r="CI73" s="21">
        <v>18</v>
      </c>
      <c r="CJ73" s="21">
        <v>7</v>
      </c>
      <c r="CK73" s="21">
        <v>14</v>
      </c>
      <c r="CL73" s="21">
        <v>63</v>
      </c>
      <c r="CM73" s="21">
        <v>44</v>
      </c>
      <c r="CN73" s="21">
        <v>40</v>
      </c>
      <c r="CO73" s="21">
        <v>7</v>
      </c>
      <c r="CP73" s="21">
        <v>127</v>
      </c>
      <c r="CQ73" s="20">
        <v>372</v>
      </c>
      <c r="CR73" s="21">
        <v>33</v>
      </c>
      <c r="CS73" s="21">
        <v>20</v>
      </c>
      <c r="CT73" s="21">
        <v>45</v>
      </c>
      <c r="CU73" s="21">
        <v>36</v>
      </c>
      <c r="CV73" s="21">
        <v>21</v>
      </c>
      <c r="CW73" s="21">
        <v>36</v>
      </c>
      <c r="CX73" s="21">
        <v>23</v>
      </c>
      <c r="CY73" s="21">
        <v>16</v>
      </c>
      <c r="CZ73" s="21">
        <v>23</v>
      </c>
      <c r="DA73" s="21">
        <v>27</v>
      </c>
      <c r="DB73" s="21">
        <v>11</v>
      </c>
      <c r="DC73" s="21">
        <v>18</v>
      </c>
      <c r="DD73" s="20">
        <v>309</v>
      </c>
      <c r="DE73" s="21">
        <v>16</v>
      </c>
      <c r="DF73" s="21">
        <v>20</v>
      </c>
      <c r="DG73" s="21">
        <v>53</v>
      </c>
      <c r="DH73" s="21">
        <v>31</v>
      </c>
      <c r="DI73" s="21">
        <v>20</v>
      </c>
      <c r="DJ73" s="21">
        <v>18</v>
      </c>
      <c r="DK73" s="21">
        <v>38</v>
      </c>
      <c r="DL73" s="21">
        <v>24</v>
      </c>
      <c r="DM73" s="21">
        <v>24</v>
      </c>
      <c r="DN73" s="21">
        <v>16</v>
      </c>
      <c r="DO73" s="21">
        <v>22</v>
      </c>
      <c r="DP73" s="21">
        <v>20</v>
      </c>
      <c r="DQ73" s="20">
        <v>302</v>
      </c>
      <c r="DR73" s="21">
        <v>8</v>
      </c>
      <c r="DS73" s="21">
        <v>36</v>
      </c>
      <c r="DT73" s="21">
        <v>38</v>
      </c>
      <c r="DU73" s="21">
        <v>21</v>
      </c>
      <c r="DV73" s="21">
        <v>46</v>
      </c>
      <c r="DW73" s="21">
        <v>27</v>
      </c>
      <c r="DX73" s="21">
        <v>33</v>
      </c>
      <c r="DY73" s="21">
        <v>64</v>
      </c>
      <c r="DZ73" s="21">
        <v>25</v>
      </c>
      <c r="EA73" s="21">
        <v>30</v>
      </c>
      <c r="EB73" s="21">
        <v>104</v>
      </c>
      <c r="EC73" s="21">
        <v>23</v>
      </c>
      <c r="ED73" s="13">
        <v>455</v>
      </c>
      <c r="EE73" s="21">
        <v>33</v>
      </c>
      <c r="EF73" s="21">
        <v>24</v>
      </c>
      <c r="EG73" s="21">
        <v>31</v>
      </c>
      <c r="EH73" s="21">
        <v>30</v>
      </c>
      <c r="EI73" s="21">
        <v>33</v>
      </c>
      <c r="EJ73" s="21">
        <v>28</v>
      </c>
      <c r="EK73" s="21">
        <v>61</v>
      </c>
      <c r="EL73" s="21">
        <v>34</v>
      </c>
      <c r="EM73" s="21">
        <v>30</v>
      </c>
      <c r="EN73" s="21">
        <v>80</v>
      </c>
      <c r="EO73" s="21">
        <v>65</v>
      </c>
      <c r="EP73" s="21">
        <v>66</v>
      </c>
      <c r="EQ73" s="20">
        <v>515</v>
      </c>
      <c r="ER73" s="21">
        <v>26</v>
      </c>
      <c r="ES73" s="21">
        <v>47</v>
      </c>
      <c r="ET73" s="21">
        <v>37</v>
      </c>
      <c r="EU73" s="21">
        <v>25</v>
      </c>
      <c r="EV73" s="21">
        <v>42</v>
      </c>
      <c r="EW73" s="21">
        <v>105</v>
      </c>
      <c r="EX73" s="21">
        <v>113</v>
      </c>
      <c r="EY73" s="21">
        <v>105</v>
      </c>
      <c r="EZ73" s="21">
        <v>21</v>
      </c>
      <c r="FA73" s="21">
        <v>48</v>
      </c>
      <c r="FB73" s="21">
        <v>104</v>
      </c>
      <c r="FC73" s="21">
        <v>27</v>
      </c>
      <c r="FD73" s="20">
        <v>700</v>
      </c>
      <c r="FE73" s="21">
        <v>42</v>
      </c>
      <c r="FF73" s="21">
        <v>69</v>
      </c>
      <c r="FG73" s="21">
        <v>40</v>
      </c>
      <c r="FH73" s="21">
        <v>72</v>
      </c>
      <c r="FI73" s="21">
        <v>43</v>
      </c>
      <c r="FJ73" s="21">
        <v>74</v>
      </c>
      <c r="FK73" s="21">
        <v>79</v>
      </c>
      <c r="FL73" s="21">
        <v>46</v>
      </c>
      <c r="FM73" s="21">
        <v>17</v>
      </c>
      <c r="FN73" s="21">
        <v>87</v>
      </c>
      <c r="FO73" s="21">
        <v>58</v>
      </c>
      <c r="FP73" s="21">
        <v>40</v>
      </c>
      <c r="FQ73" s="20">
        <v>667</v>
      </c>
      <c r="FR73" s="21">
        <v>64</v>
      </c>
      <c r="FS73" s="21">
        <v>56</v>
      </c>
      <c r="FT73" s="21">
        <v>41</v>
      </c>
      <c r="FU73" s="21">
        <v>77</v>
      </c>
      <c r="FV73" s="21">
        <v>92</v>
      </c>
      <c r="FW73" s="21">
        <v>69</v>
      </c>
      <c r="FX73" s="21">
        <v>97</v>
      </c>
      <c r="FY73" s="21">
        <v>94</v>
      </c>
      <c r="FZ73" s="21">
        <v>46</v>
      </c>
      <c r="GA73" s="22">
        <v>67</v>
      </c>
      <c r="GB73" s="22">
        <v>69</v>
      </c>
      <c r="GC73" s="21">
        <v>32</v>
      </c>
      <c r="GD73" s="20">
        <v>804</v>
      </c>
      <c r="GE73" s="19">
        <v>75</v>
      </c>
      <c r="GF73" s="18">
        <v>79</v>
      </c>
      <c r="GG73" s="18">
        <v>75</v>
      </c>
      <c r="GH73" s="18">
        <v>72</v>
      </c>
      <c r="GI73" s="18">
        <v>114</v>
      </c>
      <c r="GJ73" s="18">
        <v>92</v>
      </c>
      <c r="GK73" s="18">
        <v>56</v>
      </c>
      <c r="GL73" s="18">
        <v>72</v>
      </c>
      <c r="GM73" s="18">
        <v>89</v>
      </c>
      <c r="GN73" s="17">
        <v>145</v>
      </c>
      <c r="GO73" s="17">
        <v>84</v>
      </c>
      <c r="GP73" s="16">
        <v>47</v>
      </c>
      <c r="GQ73" s="56">
        <v>1000</v>
      </c>
      <c r="GR73" s="54">
        <v>85</v>
      </c>
      <c r="GS73" s="24">
        <v>13.33333333333333</v>
      </c>
      <c r="GT73" s="67">
        <v>53</v>
      </c>
      <c r="GU73" s="15">
        <v>-32.911392405063289</v>
      </c>
      <c r="GV73" s="67">
        <v>98</v>
      </c>
      <c r="GW73" s="15">
        <v>30.666666666666664</v>
      </c>
      <c r="GX73" s="67">
        <v>97</v>
      </c>
      <c r="GY73" s="15">
        <v>34.722222222222229</v>
      </c>
      <c r="GZ73" s="67">
        <v>123</v>
      </c>
      <c r="HA73" s="15">
        <v>7.8947368421052655</v>
      </c>
      <c r="HB73" s="67">
        <v>211</v>
      </c>
      <c r="HC73" s="15">
        <v>129.34782608695653</v>
      </c>
      <c r="HD73" s="67">
        <v>127</v>
      </c>
      <c r="HE73" s="15">
        <v>126.78571428571428</v>
      </c>
      <c r="HF73" s="67">
        <v>52</v>
      </c>
      <c r="HG73" s="15">
        <v>-27.777777777777779</v>
      </c>
      <c r="HH73" s="67">
        <v>85</v>
      </c>
      <c r="HI73" s="15">
        <v>-4.4943820224719104</v>
      </c>
      <c r="HJ73" s="67">
        <v>119</v>
      </c>
      <c r="HK73" s="15">
        <v>-17.931034482758623</v>
      </c>
      <c r="HL73" s="67">
        <v>111</v>
      </c>
      <c r="HM73" s="15">
        <v>32.142857142857139</v>
      </c>
      <c r="HN73" s="67">
        <v>48</v>
      </c>
      <c r="HO73" s="15">
        <v>2.1276595744680771</v>
      </c>
      <c r="HP73" s="72">
        <v>1209</v>
      </c>
      <c r="HQ73" s="24">
        <v>20.900000000000006</v>
      </c>
      <c r="HR73" s="67">
        <v>84</v>
      </c>
      <c r="HS73" s="15">
        <v>-1.1764705882352899</v>
      </c>
      <c r="HT73" s="67">
        <v>44</v>
      </c>
      <c r="HU73" s="15">
        <v>-16.981132075471695</v>
      </c>
      <c r="HV73" s="67">
        <v>65</v>
      </c>
      <c r="HW73" s="15">
        <v>-33.673469387755105</v>
      </c>
      <c r="HX73" s="67">
        <v>90</v>
      </c>
      <c r="HY73" s="15">
        <v>-7.2164948453608213</v>
      </c>
      <c r="HZ73" s="67">
        <v>119</v>
      </c>
      <c r="IA73" s="15">
        <v>-3.2520325203251987</v>
      </c>
      <c r="IB73" s="67">
        <v>79</v>
      </c>
      <c r="IC73" s="15">
        <v>-62.559241706161139</v>
      </c>
      <c r="ID73" s="67">
        <v>68</v>
      </c>
      <c r="IE73" s="15">
        <v>-46.456692913385822</v>
      </c>
      <c r="IF73" s="67">
        <v>63</v>
      </c>
      <c r="IG73" s="15">
        <v>21.153846153846146</v>
      </c>
      <c r="IH73" s="67">
        <v>80</v>
      </c>
      <c r="II73" s="15">
        <v>-5.8823529411764719</v>
      </c>
      <c r="IJ73" s="67">
        <v>122</v>
      </c>
      <c r="IK73" s="15">
        <v>2.5210084033613356</v>
      </c>
      <c r="IL73" s="67">
        <v>98</v>
      </c>
      <c r="IM73" s="15">
        <v>-11.711711711711715</v>
      </c>
      <c r="IN73" s="67">
        <v>105</v>
      </c>
      <c r="IO73" s="15">
        <v>118.75</v>
      </c>
      <c r="IP73" s="98">
        <v>1017</v>
      </c>
      <c r="IQ73" s="15">
        <v>-15.880893300248145</v>
      </c>
      <c r="IR73" s="67">
        <v>66</v>
      </c>
      <c r="IS73" s="15">
        <v>-21.428571428571431</v>
      </c>
      <c r="IT73" s="67">
        <v>72</v>
      </c>
      <c r="IU73" s="15">
        <v>63.636363636363647</v>
      </c>
      <c r="IV73" s="124">
        <v>142</v>
      </c>
      <c r="IW73" s="130">
        <v>118.46153846153844</v>
      </c>
      <c r="IX73" s="124">
        <v>105</v>
      </c>
      <c r="IY73" s="130">
        <v>16.666666666666675</v>
      </c>
      <c r="IZ73" s="124">
        <v>159</v>
      </c>
      <c r="JA73" s="130">
        <v>33.613445378151255</v>
      </c>
      <c r="JB73" s="124">
        <v>167</v>
      </c>
      <c r="JC73" s="130">
        <v>111.39240506329115</v>
      </c>
      <c r="JD73" s="124">
        <v>77</v>
      </c>
      <c r="JE73" s="130">
        <v>13.235294117647056</v>
      </c>
      <c r="JF73" s="124">
        <v>204</v>
      </c>
      <c r="JG73" s="130">
        <v>223.80952380952382</v>
      </c>
      <c r="JH73" s="124">
        <v>115</v>
      </c>
      <c r="JI73" s="130">
        <v>43.75</v>
      </c>
      <c r="JJ73" s="124">
        <v>152</v>
      </c>
      <c r="JK73" s="130">
        <v>24.590163934426236</v>
      </c>
      <c r="JL73" s="124">
        <v>140</v>
      </c>
      <c r="JM73" s="130">
        <v>42.857142857142861</v>
      </c>
      <c r="JN73" s="124">
        <v>83</v>
      </c>
      <c r="JO73" s="130">
        <v>-20.952380952380956</v>
      </c>
      <c r="JP73" s="125">
        <v>1482</v>
      </c>
      <c r="JQ73" s="130">
        <v>45.722713864306776</v>
      </c>
      <c r="JR73" s="124">
        <v>61</v>
      </c>
      <c r="JS73" s="130">
        <v>-7.5757575757575797</v>
      </c>
      <c r="JT73" s="124">
        <v>78</v>
      </c>
      <c r="JU73" s="130">
        <v>8.333333333333325</v>
      </c>
      <c r="JV73" s="124">
        <v>128</v>
      </c>
      <c r="JW73" s="167">
        <v>-9.8591549295774623</v>
      </c>
      <c r="JX73" s="172">
        <v>87</v>
      </c>
      <c r="JY73" s="167">
        <v>-17.142857142857139</v>
      </c>
      <c r="JZ73" s="172">
        <v>176</v>
      </c>
      <c r="KA73" s="130">
        <v>10.691823899371066</v>
      </c>
      <c r="KB73" s="172">
        <v>86</v>
      </c>
      <c r="KC73" s="130">
        <v>-48.50299401197605</v>
      </c>
      <c r="KD73" s="172">
        <v>117</v>
      </c>
      <c r="KE73" s="130">
        <v>51.94805194805194</v>
      </c>
      <c r="KF73" s="172">
        <v>135</v>
      </c>
      <c r="KG73" s="130">
        <v>-33.82352941176471</v>
      </c>
      <c r="KH73" s="172">
        <v>172</v>
      </c>
      <c r="KI73" s="130">
        <v>49.565217391304351</v>
      </c>
      <c r="KJ73" s="172">
        <v>143</v>
      </c>
      <c r="KK73" s="130">
        <v>-5.9210526315789487</v>
      </c>
      <c r="KL73" s="172">
        <v>134</v>
      </c>
      <c r="KM73" s="130">
        <v>-4.2857142857142811</v>
      </c>
      <c r="KN73" s="172">
        <v>61</v>
      </c>
      <c r="KO73" s="130">
        <v>-26.506024096385538</v>
      </c>
      <c r="KP73" s="125">
        <v>1378</v>
      </c>
      <c r="KQ73" s="130">
        <v>-7.0175438596491224</v>
      </c>
      <c r="KR73" s="172">
        <v>59</v>
      </c>
      <c r="KS73" s="130">
        <v>-3.2786885245901676</v>
      </c>
      <c r="KT73" s="172">
        <v>70</v>
      </c>
      <c r="KU73" s="130">
        <v>-10.256410256410254</v>
      </c>
      <c r="KV73" s="172">
        <v>107</v>
      </c>
      <c r="KW73" s="130">
        <v>-16.40625</v>
      </c>
      <c r="KX73" s="172">
        <v>87</v>
      </c>
      <c r="KY73" s="130">
        <v>0</v>
      </c>
      <c r="KZ73" s="172">
        <v>158</v>
      </c>
      <c r="LA73" s="181">
        <v>-10.22727272727273</v>
      </c>
      <c r="LB73" s="185">
        <v>70</v>
      </c>
      <c r="LC73" s="181">
        <v>-18.604651162790699</v>
      </c>
      <c r="LD73" s="185">
        <v>121</v>
      </c>
      <c r="LE73" s="181">
        <v>3.4188034188034289</v>
      </c>
      <c r="LF73" s="185">
        <v>183</v>
      </c>
      <c r="LG73" s="181">
        <v>35.555555555555564</v>
      </c>
      <c r="LH73" s="185">
        <v>135</v>
      </c>
      <c r="LI73" s="181">
        <v>-21.511627906976749</v>
      </c>
      <c r="LJ73" s="185">
        <v>152</v>
      </c>
      <c r="LK73" s="181">
        <v>6.2937062937062915</v>
      </c>
      <c r="LL73" s="185">
        <v>160</v>
      </c>
      <c r="LM73" s="181">
        <v>19.402985074626855</v>
      </c>
      <c r="LN73" s="185">
        <v>152</v>
      </c>
      <c r="LO73" s="181">
        <v>149.18032786885246</v>
      </c>
      <c r="LP73" s="121">
        <v>1454</v>
      </c>
      <c r="LQ73" s="130">
        <v>5.5152394775036306</v>
      </c>
      <c r="LR73" s="185">
        <v>76</v>
      </c>
      <c r="LS73" s="130">
        <v>28.813559322033889</v>
      </c>
      <c r="LT73" s="172">
        <v>77</v>
      </c>
      <c r="LU73" s="130">
        <v>10.000000000000009</v>
      </c>
      <c r="LV73" s="172">
        <v>166</v>
      </c>
      <c r="LW73" s="130">
        <v>55.140186915887845</v>
      </c>
      <c r="LX73" s="172">
        <v>131</v>
      </c>
      <c r="LY73" s="130">
        <v>50.574712643678168</v>
      </c>
      <c r="LZ73" s="172">
        <v>159</v>
      </c>
      <c r="MA73" s="130">
        <v>0.63291139240506666</v>
      </c>
      <c r="MB73" s="172">
        <v>53</v>
      </c>
      <c r="MC73" s="130">
        <v>-24.285714285714288</v>
      </c>
      <c r="MD73" s="172">
        <v>175</v>
      </c>
      <c r="ME73" s="130">
        <v>44.628099173553728</v>
      </c>
      <c r="MF73" s="172">
        <v>143</v>
      </c>
      <c r="MG73" s="130">
        <v>-21.857923497267763</v>
      </c>
      <c r="MH73" s="172">
        <v>104</v>
      </c>
      <c r="MI73" s="130">
        <v>-22.962962962962962</v>
      </c>
      <c r="MJ73" s="172">
        <v>157</v>
      </c>
      <c r="MK73" s="130">
        <v>3.289473684210531</v>
      </c>
      <c r="ML73" s="172">
        <v>84</v>
      </c>
      <c r="MM73" s="130">
        <v>-47.5</v>
      </c>
      <c r="MN73" s="172">
        <v>66</v>
      </c>
      <c r="MO73" s="130">
        <v>-56.578947368421048</v>
      </c>
      <c r="MP73" s="121">
        <v>1391</v>
      </c>
      <c r="MQ73" s="130">
        <v>-4.3328748280605183</v>
      </c>
      <c r="MR73" s="185">
        <v>75</v>
      </c>
      <c r="MS73" s="130">
        <v>-1.3157894736842146</v>
      </c>
      <c r="MT73" s="185">
        <v>85</v>
      </c>
      <c r="MU73" s="130">
        <v>10.389610389610393</v>
      </c>
      <c r="MV73" s="172">
        <v>119</v>
      </c>
      <c r="MW73" s="130">
        <v>-28.31325301204819</v>
      </c>
      <c r="MX73" s="172">
        <v>107</v>
      </c>
      <c r="MY73" s="130">
        <v>-18.320610687022899</v>
      </c>
      <c r="MZ73" s="172">
        <v>70</v>
      </c>
      <c r="NA73" s="130">
        <v>-55.974842767295598</v>
      </c>
      <c r="NB73" s="172">
        <v>78</v>
      </c>
      <c r="NC73" s="130">
        <v>47.169811320754704</v>
      </c>
      <c r="ND73" s="172">
        <v>117</v>
      </c>
      <c r="NE73" s="130">
        <v>-33.142857142857139</v>
      </c>
      <c r="NF73" s="172">
        <v>133</v>
      </c>
      <c r="NG73" s="130">
        <v>-6.9930069930069898</v>
      </c>
      <c r="NH73" s="172">
        <v>111</v>
      </c>
      <c r="NI73" s="130">
        <v>6.7307692307692291</v>
      </c>
      <c r="NJ73" s="172">
        <v>132</v>
      </c>
      <c r="NK73" s="130">
        <v>-15.923566878980889</v>
      </c>
      <c r="NL73" s="172">
        <v>110</v>
      </c>
      <c r="NM73" s="130">
        <v>30.952380952380953</v>
      </c>
      <c r="NN73" s="171">
        <v>116</v>
      </c>
      <c r="NO73" s="130">
        <v>75.757575757575751</v>
      </c>
      <c r="NP73" s="121">
        <v>1253</v>
      </c>
      <c r="NQ73" s="130">
        <v>-9.9209202012940363</v>
      </c>
      <c r="NR73" s="185">
        <v>76</v>
      </c>
      <c r="NS73" s="130">
        <v>1.3333333333333419</v>
      </c>
      <c r="NT73" s="185">
        <v>96</v>
      </c>
      <c r="NU73" s="130">
        <v>12.941176470588234</v>
      </c>
      <c r="NV73" s="172">
        <v>187</v>
      </c>
      <c r="NW73" s="130">
        <v>57.142857142857139</v>
      </c>
      <c r="NX73" s="172">
        <v>155</v>
      </c>
      <c r="NY73" s="130">
        <v>44.859813084112155</v>
      </c>
      <c r="NZ73" s="172">
        <v>45</v>
      </c>
      <c r="OA73" s="130">
        <v>-35.714285714285708</v>
      </c>
      <c r="OB73" s="172">
        <v>127</v>
      </c>
      <c r="OC73" s="130">
        <v>62.820512820512818</v>
      </c>
      <c r="OD73" s="172">
        <v>112</v>
      </c>
      <c r="OE73" s="130">
        <v>-4.273504273504269</v>
      </c>
      <c r="OF73" s="172">
        <v>101</v>
      </c>
      <c r="OG73" s="130">
        <v>-24.060150375939848</v>
      </c>
      <c r="OH73" s="172">
        <v>184</v>
      </c>
      <c r="OI73" s="130">
        <v>65.765765765765764</v>
      </c>
      <c r="OJ73" s="172">
        <v>168</v>
      </c>
      <c r="OK73" s="130">
        <v>27.27272727272727</v>
      </c>
      <c r="OL73" s="172">
        <v>134</v>
      </c>
      <c r="OM73" s="130">
        <v>21.818181818181827</v>
      </c>
      <c r="ON73" s="171">
        <v>134</v>
      </c>
      <c r="OO73" s="130">
        <v>15.517241379310342</v>
      </c>
      <c r="OP73" s="121">
        <v>1519</v>
      </c>
      <c r="OQ73" s="130">
        <v>21.22905027932962</v>
      </c>
      <c r="OR73" s="185">
        <v>74</v>
      </c>
      <c r="OS73" s="130">
        <v>-2.6315789473684181</v>
      </c>
      <c r="OT73" s="172">
        <v>65</v>
      </c>
      <c r="OU73" s="130">
        <v>-32.291666666666664</v>
      </c>
      <c r="OV73" s="172">
        <v>23</v>
      </c>
      <c r="OW73" s="130">
        <v>-87.700534759358277</v>
      </c>
      <c r="OX73" s="172">
        <v>3</v>
      </c>
      <c r="OY73" s="130">
        <v>-98.064516129032256</v>
      </c>
      <c r="OZ73" s="172">
        <v>7</v>
      </c>
      <c r="PA73" s="130">
        <v>-84.444444444444443</v>
      </c>
      <c r="PB73" s="172">
        <v>5</v>
      </c>
      <c r="PC73" s="130">
        <v>-96.062992125984252</v>
      </c>
      <c r="PD73" s="172">
        <v>14</v>
      </c>
      <c r="PE73" s="130">
        <v>-87.5</v>
      </c>
      <c r="PF73" s="172">
        <v>16</v>
      </c>
      <c r="PG73" s="130">
        <v>-84.158415841584159</v>
      </c>
      <c r="PH73" s="172">
        <v>7</v>
      </c>
      <c r="PI73" s="130">
        <v>-96.195652173913032</v>
      </c>
      <c r="PJ73" s="172">
        <v>12</v>
      </c>
      <c r="PK73" s="130">
        <v>-92.857142857142861</v>
      </c>
      <c r="PL73" s="172">
        <v>8</v>
      </c>
      <c r="PM73" s="130">
        <v>-94.029850746268664</v>
      </c>
      <c r="PN73" s="172">
        <v>12</v>
      </c>
      <c r="PO73" s="130">
        <v>-91.044776119402982</v>
      </c>
      <c r="PP73" s="121">
        <v>246</v>
      </c>
      <c r="PQ73" s="130">
        <v>-83.805134957208693</v>
      </c>
      <c r="PR73" s="185">
        <v>19</v>
      </c>
      <c r="PS73" s="130">
        <v>-74.324324324324323</v>
      </c>
      <c r="PT73" s="172">
        <v>22</v>
      </c>
      <c r="PU73" s="130">
        <v>-66.153846153846146</v>
      </c>
      <c r="PV73" s="172">
        <v>15</v>
      </c>
      <c r="PW73" s="130">
        <v>-34.782608695652172</v>
      </c>
      <c r="PX73" s="172">
        <v>12</v>
      </c>
      <c r="PY73" s="130">
        <v>300</v>
      </c>
      <c r="PZ73" s="172">
        <v>10</v>
      </c>
      <c r="QA73" s="130">
        <v>42.857142857142861</v>
      </c>
      <c r="QB73" s="172">
        <v>15</v>
      </c>
      <c r="QC73" s="130">
        <v>200</v>
      </c>
      <c r="QD73" s="172">
        <v>15</v>
      </c>
      <c r="QE73" s="130">
        <v>7.1428571428571397</v>
      </c>
      <c r="QF73" s="172">
        <v>18</v>
      </c>
      <c r="QG73" s="130">
        <v>12.5</v>
      </c>
      <c r="QH73" s="172">
        <v>16</v>
      </c>
      <c r="QI73" s="130">
        <v>128.57142857142856</v>
      </c>
      <c r="QJ73" s="172">
        <v>9</v>
      </c>
      <c r="QK73" s="130">
        <v>-25</v>
      </c>
      <c r="QL73" s="172">
        <v>34</v>
      </c>
      <c r="QM73" s="130">
        <v>325</v>
      </c>
      <c r="QN73" s="172">
        <v>20</v>
      </c>
      <c r="QO73" s="130">
        <v>66.666666666666671</v>
      </c>
      <c r="QP73" s="121">
        <v>205</v>
      </c>
      <c r="QQ73" s="130">
        <v>-16.666666666666664</v>
      </c>
      <c r="QR73" s="186">
        <v>18</v>
      </c>
      <c r="QS73" s="130">
        <v>-5.2631578947368478</v>
      </c>
      <c r="QT73" s="171">
        <v>31</v>
      </c>
      <c r="QU73" s="130">
        <v>40.909090909090921</v>
      </c>
      <c r="QV73" s="171">
        <v>27</v>
      </c>
      <c r="QW73" s="130">
        <v>80</v>
      </c>
      <c r="QX73" s="171">
        <v>23</v>
      </c>
      <c r="QY73" s="130">
        <v>91.666666666666671</v>
      </c>
      <c r="QZ73" s="171">
        <v>36</v>
      </c>
      <c r="RA73" s="130">
        <v>260</v>
      </c>
      <c r="RB73" s="171">
        <v>32</v>
      </c>
      <c r="RC73" s="130">
        <v>113.33333333333333</v>
      </c>
      <c r="RD73" s="171">
        <v>58</v>
      </c>
      <c r="RE73" s="130">
        <v>286.66666666666669</v>
      </c>
      <c r="RF73" s="171">
        <v>61</v>
      </c>
      <c r="RG73" s="130">
        <v>238.88888888888889</v>
      </c>
      <c r="RH73" s="171">
        <v>90</v>
      </c>
      <c r="RI73" s="130">
        <v>462.5</v>
      </c>
      <c r="RJ73" s="171">
        <v>103</v>
      </c>
      <c r="RK73" s="130">
        <v>1044.4444444444446</v>
      </c>
      <c r="RL73" s="171">
        <v>102</v>
      </c>
      <c r="RM73" s="130">
        <v>200</v>
      </c>
      <c r="RN73" s="171">
        <v>78</v>
      </c>
      <c r="RO73" s="130">
        <v>290</v>
      </c>
      <c r="RP73" s="121">
        <v>659</v>
      </c>
      <c r="RQ73" s="130">
        <v>221.46341463414637</v>
      </c>
      <c r="RR73" s="171">
        <v>47</v>
      </c>
      <c r="RS73" s="130">
        <v>161.11111111111111</v>
      </c>
      <c r="RT73" s="171">
        <v>54</v>
      </c>
      <c r="RU73" s="130">
        <v>74.193548387096769</v>
      </c>
      <c r="RV73" s="171">
        <v>49</v>
      </c>
      <c r="RW73" s="130">
        <v>81.481481481481495</v>
      </c>
      <c r="RX73" s="171">
        <v>62</v>
      </c>
      <c r="RY73" s="130">
        <v>169.56521739130434</v>
      </c>
      <c r="RZ73" s="171">
        <v>181</v>
      </c>
      <c r="SA73" s="130">
        <v>402.77777777777777</v>
      </c>
      <c r="SB73" s="171">
        <v>76</v>
      </c>
      <c r="SC73" s="130">
        <v>137.5</v>
      </c>
      <c r="SD73" s="186">
        <v>129</v>
      </c>
      <c r="SE73" s="130">
        <v>122.41379310344827</v>
      </c>
      <c r="SF73" s="186">
        <v>122</v>
      </c>
      <c r="SG73" s="130">
        <v>100</v>
      </c>
      <c r="SH73" s="186">
        <v>117</v>
      </c>
      <c r="SI73" s="130">
        <v>30.000000000000004</v>
      </c>
      <c r="SJ73" s="186">
        <v>101</v>
      </c>
      <c r="SK73" s="130">
        <v>-1.9417475728155331</v>
      </c>
      <c r="SL73" s="186">
        <v>116</v>
      </c>
      <c r="SM73" s="130">
        <v>13.725490196078427</v>
      </c>
      <c r="SN73" s="186">
        <v>87</v>
      </c>
      <c r="SO73" s="130">
        <v>11.538461538461542</v>
      </c>
      <c r="SP73" s="121">
        <v>1141</v>
      </c>
      <c r="SQ73" s="130">
        <v>73.141122913505313</v>
      </c>
      <c r="SR73" s="186">
        <v>87</v>
      </c>
      <c r="SS73" s="130">
        <v>85.106382978723389</v>
      </c>
      <c r="ST73" s="186">
        <v>90</v>
      </c>
      <c r="SU73" s="130">
        <v>66.666666666666671</v>
      </c>
      <c r="SV73" s="186">
        <v>68</v>
      </c>
      <c r="SW73" s="130">
        <v>38.775510204081634</v>
      </c>
      <c r="SX73" s="186">
        <v>113</v>
      </c>
      <c r="SY73" s="130">
        <v>82.258064516129025</v>
      </c>
      <c r="SZ73" s="186">
        <v>124</v>
      </c>
      <c r="TA73" s="130">
        <v>-31.491712707182316</v>
      </c>
      <c r="TB73" s="186">
        <v>108</v>
      </c>
      <c r="TC73" s="130">
        <v>42.105263157894733</v>
      </c>
      <c r="TD73" s="186">
        <v>147</v>
      </c>
      <c r="TE73" s="130">
        <v>13.953488372093027</v>
      </c>
      <c r="TF73" s="186">
        <v>211</v>
      </c>
      <c r="TG73" s="130">
        <v>72.950819672131146</v>
      </c>
      <c r="TH73" s="186">
        <v>183</v>
      </c>
      <c r="TI73" s="130">
        <v>56.410256410256409</v>
      </c>
      <c r="TJ73" s="186">
        <v>179</v>
      </c>
      <c r="TK73" s="130">
        <v>77.227722772277232</v>
      </c>
      <c r="TL73" s="186">
        <v>148</v>
      </c>
      <c r="TM73" s="130">
        <v>27.586206896551737</v>
      </c>
      <c r="TN73" s="186">
        <v>134</v>
      </c>
      <c r="TO73" s="130">
        <v>54.022988505747115</v>
      </c>
      <c r="TP73" s="121">
        <v>1592</v>
      </c>
      <c r="TQ73" s="130">
        <v>39.526730937773877</v>
      </c>
      <c r="TR73" s="186">
        <v>118</v>
      </c>
      <c r="TS73" s="130">
        <v>35.632183908045967</v>
      </c>
      <c r="TT73" s="186">
        <v>112</v>
      </c>
      <c r="TU73" s="130">
        <v>24.444444444444446</v>
      </c>
      <c r="TV73" s="186">
        <v>100</v>
      </c>
      <c r="TW73" s="130">
        <v>47.058823529411775</v>
      </c>
      <c r="TX73" s="186">
        <v>140</v>
      </c>
      <c r="TY73" s="130">
        <f t="shared" si="43"/>
        <v>23.893805309734507</v>
      </c>
      <c r="TZ73" s="186">
        <v>182</v>
      </c>
      <c r="UA73" s="130">
        <f t="shared" si="44"/>
        <v>46.774193548387103</v>
      </c>
      <c r="UB73" s="186">
        <v>119</v>
      </c>
      <c r="UC73" s="130">
        <f t="shared" si="45"/>
        <v>10.185185185185187</v>
      </c>
      <c r="UD73" s="186">
        <v>188</v>
      </c>
      <c r="UE73" s="130">
        <v>27.891156462585045</v>
      </c>
      <c r="UF73" s="186">
        <v>186</v>
      </c>
      <c r="UG73" s="130">
        <v>-11.848341232227488</v>
      </c>
      <c r="UH73" s="186">
        <v>152</v>
      </c>
      <c r="UI73" s="130">
        <v>-16.93989071038251</v>
      </c>
      <c r="UJ73" s="186">
        <v>245</v>
      </c>
      <c r="UK73" s="130">
        <v>36.871508379888262</v>
      </c>
      <c r="UL73" s="186">
        <v>154</v>
      </c>
      <c r="UM73" s="130">
        <v>4.0540540540540571</v>
      </c>
      <c r="UN73" s="186">
        <v>91</v>
      </c>
      <c r="UO73" s="130">
        <v>-32.089552238805972</v>
      </c>
      <c r="UP73" s="121">
        <f t="shared" si="30"/>
        <v>1787</v>
      </c>
      <c r="UQ73" s="122">
        <f t="shared" si="31"/>
        <v>12.248743718592969</v>
      </c>
      <c r="UR73" s="186">
        <v>53</v>
      </c>
      <c r="US73" s="130">
        <v>-55.084745762711862</v>
      </c>
      <c r="UT73" s="186">
        <v>118</v>
      </c>
      <c r="UU73" s="130">
        <v>5.3571428571428603</v>
      </c>
      <c r="UV73" s="186">
        <v>70</v>
      </c>
      <c r="UW73" s="130">
        <f t="shared" si="46"/>
        <v>-30.000000000000004</v>
      </c>
      <c r="UX73" s="186"/>
      <c r="UY73" s="130"/>
      <c r="UZ73" s="186"/>
      <c r="VA73" s="130"/>
      <c r="VB73" s="186"/>
      <c r="VC73" s="130"/>
      <c r="VD73" s="186"/>
      <c r="VE73" s="130"/>
      <c r="VF73" s="186"/>
      <c r="VG73" s="130"/>
      <c r="VH73" s="186"/>
      <c r="VI73" s="130"/>
      <c r="VJ73" s="186"/>
      <c r="VK73" s="130"/>
      <c r="VL73" s="186"/>
      <c r="VM73" s="130"/>
      <c r="VN73" s="186"/>
      <c r="VO73" s="130"/>
      <c r="VP73" s="121">
        <f t="shared" si="33"/>
        <v>241</v>
      </c>
      <c r="VQ73" s="122">
        <f t="shared" si="34"/>
        <v>-26.969696969696965</v>
      </c>
    </row>
    <row r="74" spans="1:589">
      <c r="A74" s="83"/>
      <c r="B74" s="188"/>
      <c r="C74" s="104" t="s">
        <v>646</v>
      </c>
      <c r="D74" s="90">
        <v>0</v>
      </c>
      <c r="E74" s="20">
        <v>1074</v>
      </c>
      <c r="F74" s="20">
        <v>1534</v>
      </c>
      <c r="G74" s="20">
        <v>2065</v>
      </c>
      <c r="H74" s="20">
        <v>3066</v>
      </c>
      <c r="I74" s="20">
        <v>3547</v>
      </c>
      <c r="J74" s="20">
        <v>3412</v>
      </c>
      <c r="K74" s="20">
        <v>3986</v>
      </c>
      <c r="L74" s="20">
        <v>3646</v>
      </c>
      <c r="M74" s="20">
        <v>3981</v>
      </c>
      <c r="N74" s="20">
        <v>4007</v>
      </c>
      <c r="O74" s="20">
        <v>4762</v>
      </c>
      <c r="P74" s="20">
        <v>4852</v>
      </c>
      <c r="Q74" s="20">
        <v>5965</v>
      </c>
      <c r="R74" s="21">
        <v>374</v>
      </c>
      <c r="S74" s="21">
        <v>407</v>
      </c>
      <c r="T74" s="21">
        <v>541</v>
      </c>
      <c r="U74" s="21">
        <v>359</v>
      </c>
      <c r="V74" s="21">
        <v>473</v>
      </c>
      <c r="W74" s="21">
        <v>368</v>
      </c>
      <c r="X74" s="21">
        <v>401</v>
      </c>
      <c r="Y74" s="21">
        <v>368</v>
      </c>
      <c r="Z74" s="21">
        <v>346</v>
      </c>
      <c r="AA74" s="21">
        <v>413</v>
      </c>
      <c r="AB74" s="21">
        <v>362</v>
      </c>
      <c r="AC74" s="21">
        <v>309</v>
      </c>
      <c r="AD74" s="20">
        <v>4721</v>
      </c>
      <c r="AE74" s="21">
        <v>319</v>
      </c>
      <c r="AF74" s="21">
        <v>245</v>
      </c>
      <c r="AG74" s="21">
        <v>369</v>
      </c>
      <c r="AH74" s="21">
        <v>362</v>
      </c>
      <c r="AI74" s="21">
        <v>372</v>
      </c>
      <c r="AJ74" s="21">
        <v>343</v>
      </c>
      <c r="AK74" s="21">
        <v>403</v>
      </c>
      <c r="AL74" s="21">
        <v>428</v>
      </c>
      <c r="AM74" s="21">
        <v>367</v>
      </c>
      <c r="AN74" s="21">
        <v>493</v>
      </c>
      <c r="AO74" s="21">
        <v>420</v>
      </c>
      <c r="AP74" s="21">
        <v>366</v>
      </c>
      <c r="AQ74" s="20">
        <v>4487</v>
      </c>
      <c r="AR74" s="21">
        <v>549</v>
      </c>
      <c r="AS74" s="21">
        <v>372</v>
      </c>
      <c r="AT74" s="21">
        <v>431</v>
      </c>
      <c r="AU74" s="21">
        <v>423</v>
      </c>
      <c r="AV74" s="21">
        <v>531</v>
      </c>
      <c r="AW74" s="21">
        <v>459</v>
      </c>
      <c r="AX74" s="21">
        <v>473</v>
      </c>
      <c r="AY74" s="21">
        <v>413</v>
      </c>
      <c r="AZ74" s="21">
        <v>449</v>
      </c>
      <c r="BA74" s="21">
        <v>508</v>
      </c>
      <c r="BB74" s="21">
        <v>508</v>
      </c>
      <c r="BC74" s="21">
        <v>402</v>
      </c>
      <c r="BD74" s="20">
        <v>5518</v>
      </c>
      <c r="BE74" s="21">
        <v>500</v>
      </c>
      <c r="BF74" s="21">
        <v>430</v>
      </c>
      <c r="BG74" s="21">
        <v>581</v>
      </c>
      <c r="BH74" s="21">
        <v>471</v>
      </c>
      <c r="BI74" s="21">
        <v>552</v>
      </c>
      <c r="BJ74" s="21">
        <v>486</v>
      </c>
      <c r="BK74" s="21">
        <v>504</v>
      </c>
      <c r="BL74" s="21">
        <v>431</v>
      </c>
      <c r="BM74" s="21">
        <v>445</v>
      </c>
      <c r="BN74" s="21">
        <v>646</v>
      </c>
      <c r="BO74" s="21">
        <v>459</v>
      </c>
      <c r="BP74" s="21">
        <v>478</v>
      </c>
      <c r="BQ74" s="20">
        <v>5983</v>
      </c>
      <c r="BR74" s="21">
        <v>423</v>
      </c>
      <c r="BS74" s="21">
        <v>448</v>
      </c>
      <c r="BT74" s="21">
        <v>501</v>
      </c>
      <c r="BU74" s="21">
        <v>456</v>
      </c>
      <c r="BV74" s="21">
        <v>624</v>
      </c>
      <c r="BW74" s="21">
        <v>663</v>
      </c>
      <c r="BX74" s="21">
        <v>528</v>
      </c>
      <c r="BY74" s="21">
        <v>526</v>
      </c>
      <c r="BZ74" s="21">
        <v>500</v>
      </c>
      <c r="CA74" s="21">
        <v>742</v>
      </c>
      <c r="CB74" s="21">
        <v>563</v>
      </c>
      <c r="CC74" s="21">
        <v>524</v>
      </c>
      <c r="CD74" s="20">
        <v>6498</v>
      </c>
      <c r="CE74" s="21">
        <v>475</v>
      </c>
      <c r="CF74" s="21">
        <v>451</v>
      </c>
      <c r="CG74" s="21">
        <v>499</v>
      </c>
      <c r="CH74" s="21">
        <v>440</v>
      </c>
      <c r="CI74" s="21">
        <v>535</v>
      </c>
      <c r="CJ74" s="21">
        <v>511</v>
      </c>
      <c r="CK74" s="21">
        <v>614</v>
      </c>
      <c r="CL74" s="21">
        <v>574</v>
      </c>
      <c r="CM74" s="21">
        <v>539</v>
      </c>
      <c r="CN74" s="21">
        <v>579</v>
      </c>
      <c r="CO74" s="21">
        <v>618</v>
      </c>
      <c r="CP74" s="21">
        <v>436</v>
      </c>
      <c r="CQ74" s="20">
        <v>6271</v>
      </c>
      <c r="CR74" s="21">
        <v>457</v>
      </c>
      <c r="CS74" s="21">
        <v>619</v>
      </c>
      <c r="CT74" s="21">
        <v>596</v>
      </c>
      <c r="CU74" s="21">
        <v>458</v>
      </c>
      <c r="CV74" s="21">
        <v>630</v>
      </c>
      <c r="CW74" s="21">
        <v>527</v>
      </c>
      <c r="CX74" s="21">
        <v>589</v>
      </c>
      <c r="CY74" s="21">
        <v>609</v>
      </c>
      <c r="CZ74" s="21">
        <v>512</v>
      </c>
      <c r="DA74" s="21">
        <v>745</v>
      </c>
      <c r="DB74" s="21">
        <v>706</v>
      </c>
      <c r="DC74" s="21">
        <v>563</v>
      </c>
      <c r="DD74" s="20">
        <v>7011</v>
      </c>
      <c r="DE74" s="21">
        <v>611</v>
      </c>
      <c r="DF74" s="21">
        <v>486</v>
      </c>
      <c r="DG74" s="21">
        <v>629</v>
      </c>
      <c r="DH74" s="21">
        <v>542</v>
      </c>
      <c r="DI74" s="21">
        <v>670</v>
      </c>
      <c r="DJ74" s="21">
        <v>635</v>
      </c>
      <c r="DK74" s="21">
        <v>697</v>
      </c>
      <c r="DL74" s="21">
        <v>666</v>
      </c>
      <c r="DM74" s="21">
        <v>734</v>
      </c>
      <c r="DN74" s="21">
        <v>703</v>
      </c>
      <c r="DO74" s="21">
        <v>749</v>
      </c>
      <c r="DP74" s="21">
        <v>538</v>
      </c>
      <c r="DQ74" s="20">
        <v>7660</v>
      </c>
      <c r="DR74" s="21">
        <v>523</v>
      </c>
      <c r="DS74" s="21">
        <v>591</v>
      </c>
      <c r="DT74" s="21">
        <v>648</v>
      </c>
      <c r="DU74" s="21">
        <v>639</v>
      </c>
      <c r="DV74" s="21">
        <v>701</v>
      </c>
      <c r="DW74" s="21">
        <v>537</v>
      </c>
      <c r="DX74" s="21">
        <v>549</v>
      </c>
      <c r="DY74" s="21">
        <v>607</v>
      </c>
      <c r="DZ74" s="21">
        <v>659</v>
      </c>
      <c r="EA74" s="21">
        <v>772</v>
      </c>
      <c r="EB74" s="21">
        <v>665</v>
      </c>
      <c r="EC74" s="21">
        <v>520</v>
      </c>
      <c r="ED74" s="13">
        <v>7411</v>
      </c>
      <c r="EE74" s="21">
        <v>655</v>
      </c>
      <c r="EF74" s="21">
        <v>524</v>
      </c>
      <c r="EG74" s="21">
        <v>702</v>
      </c>
      <c r="EH74" s="21">
        <v>619</v>
      </c>
      <c r="EI74" s="21">
        <v>670</v>
      </c>
      <c r="EJ74" s="21">
        <v>622</v>
      </c>
      <c r="EK74" s="21">
        <v>680</v>
      </c>
      <c r="EL74" s="21">
        <v>654</v>
      </c>
      <c r="EM74" s="21">
        <v>454</v>
      </c>
      <c r="EN74" s="21">
        <v>862</v>
      </c>
      <c r="EO74" s="21">
        <v>686</v>
      </c>
      <c r="EP74" s="21">
        <v>479</v>
      </c>
      <c r="EQ74" s="20">
        <v>7607</v>
      </c>
      <c r="ER74" s="21">
        <v>645</v>
      </c>
      <c r="ES74" s="21">
        <v>390</v>
      </c>
      <c r="ET74" s="21">
        <v>662</v>
      </c>
      <c r="EU74" s="21">
        <v>588</v>
      </c>
      <c r="EV74" s="21">
        <v>600</v>
      </c>
      <c r="EW74" s="21">
        <v>568</v>
      </c>
      <c r="EX74" s="21">
        <v>573</v>
      </c>
      <c r="EY74" s="21">
        <v>551</v>
      </c>
      <c r="EZ74" s="21">
        <v>600</v>
      </c>
      <c r="FA74" s="21">
        <v>988</v>
      </c>
      <c r="FB74" s="21">
        <v>749</v>
      </c>
      <c r="FC74" s="21">
        <v>673</v>
      </c>
      <c r="FD74" s="20">
        <v>7587</v>
      </c>
      <c r="FE74" s="21">
        <v>689</v>
      </c>
      <c r="FF74" s="21">
        <v>725</v>
      </c>
      <c r="FG74" s="21">
        <v>792</v>
      </c>
      <c r="FH74" s="21">
        <v>711</v>
      </c>
      <c r="FI74" s="21">
        <v>658</v>
      </c>
      <c r="FJ74" s="21">
        <v>647</v>
      </c>
      <c r="FK74" s="21">
        <v>662</v>
      </c>
      <c r="FL74" s="21">
        <v>918</v>
      </c>
      <c r="FM74" s="21">
        <v>875</v>
      </c>
      <c r="FN74" s="21">
        <v>1277</v>
      </c>
      <c r="FO74" s="21">
        <v>982</v>
      </c>
      <c r="FP74" s="21">
        <v>848</v>
      </c>
      <c r="FQ74" s="20">
        <v>9784</v>
      </c>
      <c r="FR74" s="21">
        <v>856</v>
      </c>
      <c r="FS74" s="21">
        <v>844</v>
      </c>
      <c r="FT74" s="21">
        <v>1239</v>
      </c>
      <c r="FU74" s="21">
        <v>1165</v>
      </c>
      <c r="FV74" s="21">
        <v>904</v>
      </c>
      <c r="FW74" s="21">
        <v>976</v>
      </c>
      <c r="FX74" s="21">
        <v>919</v>
      </c>
      <c r="FY74" s="21">
        <v>1090</v>
      </c>
      <c r="FZ74" s="21">
        <v>891</v>
      </c>
      <c r="GA74" s="22">
        <v>1287</v>
      </c>
      <c r="GB74" s="22">
        <v>1027</v>
      </c>
      <c r="GC74" s="21">
        <v>795</v>
      </c>
      <c r="GD74" s="20">
        <v>11993</v>
      </c>
      <c r="GE74" s="19">
        <v>841</v>
      </c>
      <c r="GF74" s="18">
        <v>712</v>
      </c>
      <c r="GG74" s="18">
        <v>881</v>
      </c>
      <c r="GH74" s="18">
        <v>955</v>
      </c>
      <c r="GI74" s="18">
        <v>1138</v>
      </c>
      <c r="GJ74" s="18">
        <v>684</v>
      </c>
      <c r="GK74" s="18">
        <v>790</v>
      </c>
      <c r="GL74" s="18">
        <v>832</v>
      </c>
      <c r="GM74" s="18">
        <v>1112</v>
      </c>
      <c r="GN74" s="17">
        <v>1453</v>
      </c>
      <c r="GO74" s="17">
        <v>973</v>
      </c>
      <c r="GP74" s="16">
        <v>845</v>
      </c>
      <c r="GQ74" s="56">
        <v>11216</v>
      </c>
      <c r="GR74" s="54">
        <v>843</v>
      </c>
      <c r="GS74" s="24">
        <v>0.23781212841855748</v>
      </c>
      <c r="GT74" s="67">
        <v>951</v>
      </c>
      <c r="GU74" s="15">
        <v>33.567415730337082</v>
      </c>
      <c r="GV74" s="67">
        <v>1102</v>
      </c>
      <c r="GW74" s="15">
        <v>25.085130533484666</v>
      </c>
      <c r="GX74" s="67">
        <v>1074</v>
      </c>
      <c r="GY74" s="15">
        <v>12.460732984293198</v>
      </c>
      <c r="GZ74" s="67">
        <v>967</v>
      </c>
      <c r="HA74" s="15">
        <v>-15.02636203866432</v>
      </c>
      <c r="HB74" s="67">
        <v>916</v>
      </c>
      <c r="HC74" s="15">
        <v>33.918128654970772</v>
      </c>
      <c r="HD74" s="67">
        <v>1018</v>
      </c>
      <c r="HE74" s="15">
        <v>28.860759493670884</v>
      </c>
      <c r="HF74" s="67">
        <v>1019</v>
      </c>
      <c r="HG74" s="15">
        <v>22.47596153846154</v>
      </c>
      <c r="HH74" s="67">
        <v>1056</v>
      </c>
      <c r="HI74" s="15">
        <v>-5.0359712230215852</v>
      </c>
      <c r="HJ74" s="67">
        <v>1189</v>
      </c>
      <c r="HK74" s="15">
        <v>-18.169304886441839</v>
      </c>
      <c r="HL74" s="67">
        <v>1089</v>
      </c>
      <c r="HM74" s="15">
        <v>11.921891058581702</v>
      </c>
      <c r="HN74" s="67">
        <v>1020</v>
      </c>
      <c r="HO74" s="15">
        <v>20.710059171597628</v>
      </c>
      <c r="HP74" s="72">
        <v>12244</v>
      </c>
      <c r="HQ74" s="24">
        <v>9.1654778887303898</v>
      </c>
      <c r="HR74" s="67">
        <v>979</v>
      </c>
      <c r="HS74" s="15">
        <v>16.132858837485166</v>
      </c>
      <c r="HT74" s="67">
        <v>1003</v>
      </c>
      <c r="HU74" s="15">
        <v>5.4679284963196739</v>
      </c>
      <c r="HV74" s="67">
        <v>1246</v>
      </c>
      <c r="HW74" s="15">
        <v>13.067150635208712</v>
      </c>
      <c r="HX74" s="67">
        <v>1169</v>
      </c>
      <c r="HY74" s="15">
        <v>8.8454376163873416</v>
      </c>
      <c r="HZ74" s="67">
        <v>949</v>
      </c>
      <c r="IA74" s="15">
        <v>-1.8614270941054833</v>
      </c>
      <c r="IB74" s="67">
        <v>1047</v>
      </c>
      <c r="IC74" s="15">
        <v>14.301310043668124</v>
      </c>
      <c r="ID74" s="67">
        <v>791</v>
      </c>
      <c r="IE74" s="15">
        <v>-22.298624754420437</v>
      </c>
      <c r="IF74" s="67">
        <v>900</v>
      </c>
      <c r="IG74" s="15">
        <v>-11.678115799803734</v>
      </c>
      <c r="IH74" s="67">
        <v>1025</v>
      </c>
      <c r="II74" s="15">
        <v>-2.9356060606060552</v>
      </c>
      <c r="IJ74" s="67">
        <v>1151</v>
      </c>
      <c r="IK74" s="15">
        <v>-3.1959629941126999</v>
      </c>
      <c r="IL74" s="67">
        <v>847</v>
      </c>
      <c r="IM74" s="15">
        <v>-22.222222222222221</v>
      </c>
      <c r="IN74" s="67">
        <v>815</v>
      </c>
      <c r="IO74" s="15">
        <v>-20.098039215686271</v>
      </c>
      <c r="IP74" s="98">
        <v>11922</v>
      </c>
      <c r="IQ74" s="15">
        <v>-2.6298595230316857</v>
      </c>
      <c r="IR74" s="67">
        <v>847</v>
      </c>
      <c r="IS74" s="15">
        <v>-13.48314606741573</v>
      </c>
      <c r="IT74" s="67">
        <v>792</v>
      </c>
      <c r="IU74" s="15">
        <v>-21.036889332003984</v>
      </c>
      <c r="IV74" s="124">
        <v>1102</v>
      </c>
      <c r="IW74" s="130">
        <v>-11.5569823434992</v>
      </c>
      <c r="IX74" s="124">
        <v>1275</v>
      </c>
      <c r="IY74" s="130">
        <v>9.0675791274593678</v>
      </c>
      <c r="IZ74" s="124">
        <v>1177</v>
      </c>
      <c r="JA74" s="130">
        <v>24.025289778714431</v>
      </c>
      <c r="JB74" s="124">
        <v>853</v>
      </c>
      <c r="JC74" s="130">
        <v>-18.529130850047761</v>
      </c>
      <c r="JD74" s="124">
        <v>834</v>
      </c>
      <c r="JE74" s="130">
        <v>5.436156763590394</v>
      </c>
      <c r="JF74" s="124">
        <v>917</v>
      </c>
      <c r="JG74" s="130">
        <v>1.8888888888888955</v>
      </c>
      <c r="JH74" s="124">
        <v>906</v>
      </c>
      <c r="JI74" s="130">
        <v>-11.609756097560975</v>
      </c>
      <c r="JJ74" s="124">
        <v>1717</v>
      </c>
      <c r="JK74" s="130">
        <v>49.174630755864456</v>
      </c>
      <c r="JL74" s="124">
        <v>948</v>
      </c>
      <c r="JM74" s="130">
        <v>11.924439197166482</v>
      </c>
      <c r="JN74" s="124">
        <v>930</v>
      </c>
      <c r="JO74" s="130">
        <v>14.110429447852768</v>
      </c>
      <c r="JP74" s="125">
        <v>12298</v>
      </c>
      <c r="JQ74" s="130">
        <v>3.153833249454796</v>
      </c>
      <c r="JR74" s="124">
        <v>788</v>
      </c>
      <c r="JS74" s="130">
        <v>-6.965761511216062</v>
      </c>
      <c r="JT74" s="124">
        <v>804</v>
      </c>
      <c r="JU74" s="130">
        <v>1.5151515151515138</v>
      </c>
      <c r="JV74" s="124">
        <v>1253</v>
      </c>
      <c r="JW74" s="167">
        <v>13.702359346642478</v>
      </c>
      <c r="JX74" s="172">
        <v>1456</v>
      </c>
      <c r="JY74" s="167">
        <v>14.196078431372538</v>
      </c>
      <c r="JZ74" s="172">
        <v>1299</v>
      </c>
      <c r="KA74" s="130">
        <v>10.365335598980451</v>
      </c>
      <c r="KB74" s="172">
        <v>706</v>
      </c>
      <c r="KC74" s="130">
        <v>-17.233294255568577</v>
      </c>
      <c r="KD74" s="172">
        <v>928</v>
      </c>
      <c r="KE74" s="130">
        <v>11.270983213429254</v>
      </c>
      <c r="KF74" s="172">
        <v>1043</v>
      </c>
      <c r="KG74" s="130">
        <v>13.740458015267176</v>
      </c>
      <c r="KH74" s="172">
        <v>1031</v>
      </c>
      <c r="KI74" s="130">
        <v>13.796909492273723</v>
      </c>
      <c r="KJ74" s="172">
        <v>1585</v>
      </c>
      <c r="KK74" s="130">
        <v>-7.6878276062900426</v>
      </c>
      <c r="KL74" s="172">
        <v>982</v>
      </c>
      <c r="KM74" s="130">
        <v>3.5864978902953482</v>
      </c>
      <c r="KN74" s="172">
        <v>831</v>
      </c>
      <c r="KO74" s="130">
        <v>-10.64516129032258</v>
      </c>
      <c r="KP74" s="125">
        <v>12706</v>
      </c>
      <c r="KQ74" s="130">
        <v>3.3176126199381928</v>
      </c>
      <c r="KR74" s="172">
        <v>885</v>
      </c>
      <c r="KS74" s="130">
        <v>12.309644670050757</v>
      </c>
      <c r="KT74" s="172">
        <v>717</v>
      </c>
      <c r="KU74" s="130">
        <v>-10.820895522388064</v>
      </c>
      <c r="KV74" s="172">
        <v>1202</v>
      </c>
      <c r="KW74" s="130">
        <v>-4.0702314445331229</v>
      </c>
      <c r="KX74" s="172">
        <v>1240</v>
      </c>
      <c r="KY74" s="130">
        <v>-14.835164835164838</v>
      </c>
      <c r="KZ74" s="172">
        <v>1272</v>
      </c>
      <c r="LA74" s="181">
        <v>-2.0785219399538146</v>
      </c>
      <c r="LB74" s="185">
        <v>1009</v>
      </c>
      <c r="LC74" s="181">
        <v>42.917847025495746</v>
      </c>
      <c r="LD74" s="185">
        <v>992</v>
      </c>
      <c r="LE74" s="181">
        <v>6.8965517241379226</v>
      </c>
      <c r="LF74" s="185">
        <v>993</v>
      </c>
      <c r="LG74" s="181">
        <v>-4.7938638542665331</v>
      </c>
      <c r="LH74" s="185">
        <v>1287</v>
      </c>
      <c r="LI74" s="181">
        <v>24.830261881668282</v>
      </c>
      <c r="LJ74" s="185">
        <v>1878</v>
      </c>
      <c r="LK74" s="181">
        <v>18.485804416403795</v>
      </c>
      <c r="LL74" s="185">
        <v>1078</v>
      </c>
      <c r="LM74" s="181">
        <v>9.7759674134419541</v>
      </c>
      <c r="LN74" s="185">
        <v>769</v>
      </c>
      <c r="LO74" s="181">
        <v>-7.4608904933814664</v>
      </c>
      <c r="LP74" s="121">
        <v>13322</v>
      </c>
      <c r="LQ74" s="130">
        <v>4.8481032583031602</v>
      </c>
      <c r="LR74" s="185">
        <v>888</v>
      </c>
      <c r="LS74" s="130">
        <v>0.33898305084745228</v>
      </c>
      <c r="LT74" s="172">
        <v>820</v>
      </c>
      <c r="LU74" s="130">
        <v>14.365411436541153</v>
      </c>
      <c r="LV74" s="172">
        <v>1310</v>
      </c>
      <c r="LW74" s="130">
        <v>8.9850249584026542</v>
      </c>
      <c r="LX74" s="172">
        <v>1855</v>
      </c>
      <c r="LY74" s="130">
        <v>49.596774193548377</v>
      </c>
      <c r="LZ74" s="172">
        <v>1003</v>
      </c>
      <c r="MA74" s="130">
        <v>-21.14779874213837</v>
      </c>
      <c r="MB74" s="172">
        <v>827</v>
      </c>
      <c r="MC74" s="130">
        <v>-18.037661050545097</v>
      </c>
      <c r="MD74" s="172">
        <v>1099</v>
      </c>
      <c r="ME74" s="130">
        <v>10.786290322580649</v>
      </c>
      <c r="MF74" s="172">
        <v>952</v>
      </c>
      <c r="MG74" s="130">
        <v>-4.1289023162134892</v>
      </c>
      <c r="MH74" s="172">
        <v>1289</v>
      </c>
      <c r="MI74" s="130">
        <v>0.15540015540016494</v>
      </c>
      <c r="MJ74" s="172">
        <v>1777</v>
      </c>
      <c r="MK74" s="130">
        <v>-5.3780617678381271</v>
      </c>
      <c r="ML74" s="172">
        <v>950</v>
      </c>
      <c r="MM74" s="130">
        <v>-11.873840445269012</v>
      </c>
      <c r="MN74" s="172">
        <v>737</v>
      </c>
      <c r="MO74" s="130">
        <v>-4.1612483745123496</v>
      </c>
      <c r="MP74" s="121">
        <v>13507</v>
      </c>
      <c r="MQ74" s="130">
        <v>1.3886803783215829</v>
      </c>
      <c r="MR74" s="185">
        <v>809</v>
      </c>
      <c r="MS74" s="130">
        <v>-8.8963963963963995</v>
      </c>
      <c r="MT74" s="185">
        <v>713</v>
      </c>
      <c r="MU74" s="130">
        <v>-13.048780487804878</v>
      </c>
      <c r="MV74" s="172">
        <v>1513</v>
      </c>
      <c r="MW74" s="130">
        <v>15.496183206106862</v>
      </c>
      <c r="MX74" s="172">
        <v>1883</v>
      </c>
      <c r="MY74" s="130">
        <v>1.5094339622641506</v>
      </c>
      <c r="MZ74" s="172">
        <v>1284</v>
      </c>
      <c r="NA74" s="130">
        <v>28.01595214356929</v>
      </c>
      <c r="NB74" s="172">
        <v>896</v>
      </c>
      <c r="NC74" s="130">
        <v>8.3434099153567143</v>
      </c>
      <c r="ND74" s="172">
        <v>1186</v>
      </c>
      <c r="NE74" s="130">
        <v>7.9162875341219241</v>
      </c>
      <c r="NF74" s="172">
        <v>1205</v>
      </c>
      <c r="NG74" s="130">
        <v>26.575630252100837</v>
      </c>
      <c r="NH74" s="172">
        <v>1955</v>
      </c>
      <c r="NI74" s="130">
        <v>51.667959658650119</v>
      </c>
      <c r="NJ74" s="172">
        <v>1774</v>
      </c>
      <c r="NK74" s="130">
        <v>-0.16882386043893804</v>
      </c>
      <c r="NL74" s="172">
        <v>1229</v>
      </c>
      <c r="NM74" s="130">
        <v>29.368421052631575</v>
      </c>
      <c r="NN74" s="171">
        <v>881</v>
      </c>
      <c r="NO74" s="130">
        <v>19.538670284938942</v>
      </c>
      <c r="NP74" s="121">
        <v>15328</v>
      </c>
      <c r="NQ74" s="130">
        <v>13.481898274968529</v>
      </c>
      <c r="NR74" s="185">
        <v>805</v>
      </c>
      <c r="NS74" s="130">
        <v>-0.49443757725586845</v>
      </c>
      <c r="NT74" s="185">
        <v>761</v>
      </c>
      <c r="NU74" s="130">
        <v>6.7321178120617109</v>
      </c>
      <c r="NV74" s="172">
        <v>1613</v>
      </c>
      <c r="NW74" s="130">
        <v>6.6093853271645742</v>
      </c>
      <c r="NX74" s="172">
        <v>2221</v>
      </c>
      <c r="NY74" s="130">
        <v>17.950079660116835</v>
      </c>
      <c r="NZ74" s="172">
        <v>1409</v>
      </c>
      <c r="OA74" s="130">
        <v>9.7352024922118474</v>
      </c>
      <c r="OB74" s="172">
        <v>940</v>
      </c>
      <c r="OC74" s="130">
        <v>4.9107142857142794</v>
      </c>
      <c r="OD74" s="172">
        <v>1320</v>
      </c>
      <c r="OE74" s="130">
        <v>11.298482293423273</v>
      </c>
      <c r="OF74" s="172">
        <v>1110</v>
      </c>
      <c r="OG74" s="130">
        <v>-7.8838174273858979</v>
      </c>
      <c r="OH74" s="172">
        <v>1837</v>
      </c>
      <c r="OI74" s="130">
        <v>-6.0358056265984672</v>
      </c>
      <c r="OJ74" s="172">
        <v>2820</v>
      </c>
      <c r="OK74" s="130">
        <v>58.962795941375411</v>
      </c>
      <c r="OL74" s="172">
        <v>1427</v>
      </c>
      <c r="OM74" s="130">
        <v>16.110659072416599</v>
      </c>
      <c r="ON74" s="171">
        <v>839</v>
      </c>
      <c r="OO74" s="130">
        <v>-4.7673098751418896</v>
      </c>
      <c r="OP74" s="121">
        <v>17102</v>
      </c>
      <c r="OQ74" s="130">
        <v>11.573590814196244</v>
      </c>
      <c r="OR74" s="185">
        <v>803</v>
      </c>
      <c r="OS74" s="130">
        <v>-0.24844720496894901</v>
      </c>
      <c r="OT74" s="172">
        <v>352</v>
      </c>
      <c r="OU74" s="130">
        <v>-53.745072273324567</v>
      </c>
      <c r="OV74" s="172">
        <v>68</v>
      </c>
      <c r="OW74" s="130">
        <v>-95.784252944823308</v>
      </c>
      <c r="OX74" s="172">
        <v>21</v>
      </c>
      <c r="OY74" s="130">
        <v>-99.054479963980185</v>
      </c>
      <c r="OZ74" s="172">
        <v>4</v>
      </c>
      <c r="PA74" s="130">
        <v>-99.716110716820438</v>
      </c>
      <c r="PB74" s="172">
        <v>13</v>
      </c>
      <c r="PC74" s="130">
        <v>-98.617021276595736</v>
      </c>
      <c r="PD74" s="172">
        <v>5</v>
      </c>
      <c r="PE74" s="130">
        <v>-99.621212121212125</v>
      </c>
      <c r="PF74" s="172">
        <v>36</v>
      </c>
      <c r="PG74" s="130">
        <v>-96.756756756756758</v>
      </c>
      <c r="PH74" s="172">
        <v>13</v>
      </c>
      <c r="PI74" s="130">
        <v>-99.292324442025034</v>
      </c>
      <c r="PJ74" s="172">
        <v>36</v>
      </c>
      <c r="PK74" s="130">
        <v>-98.723404255319153</v>
      </c>
      <c r="PL74" s="172">
        <v>59</v>
      </c>
      <c r="PM74" s="130">
        <v>-95.865451997196914</v>
      </c>
      <c r="PN74" s="172">
        <v>35</v>
      </c>
      <c r="PO74" s="130">
        <v>-95.828367103694873</v>
      </c>
      <c r="PP74" s="121">
        <v>1445</v>
      </c>
      <c r="PQ74" s="130">
        <v>-91.550695825049701</v>
      </c>
      <c r="PR74" s="185">
        <v>19</v>
      </c>
      <c r="PS74" s="130">
        <v>-97.633872976338736</v>
      </c>
      <c r="PT74" s="172">
        <v>18</v>
      </c>
      <c r="PU74" s="130">
        <v>-94.88636363636364</v>
      </c>
      <c r="PV74" s="172">
        <v>37</v>
      </c>
      <c r="PW74" s="130">
        <v>-45.588235294117652</v>
      </c>
      <c r="PX74" s="172">
        <v>93</v>
      </c>
      <c r="PY74" s="130">
        <v>342.85714285714289</v>
      </c>
      <c r="PZ74" s="172">
        <v>89</v>
      </c>
      <c r="QA74" s="130">
        <v>2125</v>
      </c>
      <c r="QB74" s="172">
        <v>104</v>
      </c>
      <c r="QC74" s="130">
        <v>700</v>
      </c>
      <c r="QD74" s="172">
        <v>108</v>
      </c>
      <c r="QE74" s="130">
        <v>2060</v>
      </c>
      <c r="QF74" s="172">
        <v>119</v>
      </c>
      <c r="QG74" s="130">
        <v>230.55555555555554</v>
      </c>
      <c r="QH74" s="172">
        <v>45</v>
      </c>
      <c r="QI74" s="130">
        <v>246.15384615384616</v>
      </c>
      <c r="QJ74" s="172">
        <v>183</v>
      </c>
      <c r="QK74" s="130">
        <v>408.33333333333331</v>
      </c>
      <c r="QL74" s="172">
        <v>134</v>
      </c>
      <c r="QM74" s="130">
        <v>127.11864406779662</v>
      </c>
      <c r="QN74" s="172">
        <v>90</v>
      </c>
      <c r="QO74" s="130">
        <v>157.14285714285717</v>
      </c>
      <c r="QP74" s="121">
        <v>1039</v>
      </c>
      <c r="QQ74" s="130">
        <v>-28.096885813148788</v>
      </c>
      <c r="QR74" s="186">
        <v>110</v>
      </c>
      <c r="QS74" s="130">
        <v>478.94736842105266</v>
      </c>
      <c r="QT74" s="171">
        <v>93</v>
      </c>
      <c r="QU74" s="130">
        <v>416.66666666666669</v>
      </c>
      <c r="QV74" s="171">
        <v>107</v>
      </c>
      <c r="QW74" s="130">
        <v>189.18918918918922</v>
      </c>
      <c r="QX74" s="171">
        <v>241</v>
      </c>
      <c r="QY74" s="130">
        <v>159.13978494623655</v>
      </c>
      <c r="QZ74" s="171">
        <v>445</v>
      </c>
      <c r="RA74" s="130">
        <v>400</v>
      </c>
      <c r="RB74" s="171">
        <v>444</v>
      </c>
      <c r="RC74" s="130">
        <v>326.92307692307691</v>
      </c>
      <c r="RD74" s="171">
        <v>475</v>
      </c>
      <c r="RE74" s="130">
        <v>339.81481481481478</v>
      </c>
      <c r="RF74" s="171">
        <v>481</v>
      </c>
      <c r="RG74" s="130">
        <v>304.20168067226888</v>
      </c>
      <c r="RH74" s="171">
        <v>1174</v>
      </c>
      <c r="RI74" s="130">
        <v>2508.8888888888887</v>
      </c>
      <c r="RJ74" s="171">
        <v>1409</v>
      </c>
      <c r="RK74" s="130">
        <v>669.94535519125679</v>
      </c>
      <c r="RL74" s="171">
        <v>851</v>
      </c>
      <c r="RM74" s="130">
        <v>535.07462686567169</v>
      </c>
      <c r="RN74" s="171">
        <v>436</v>
      </c>
      <c r="RO74" s="130">
        <v>384.4444444444444</v>
      </c>
      <c r="RP74" s="121">
        <v>6266</v>
      </c>
      <c r="RQ74" s="130">
        <v>503.07988450433106</v>
      </c>
      <c r="RR74" s="171">
        <v>394</v>
      </c>
      <c r="RS74" s="130">
        <v>258.18181818181819</v>
      </c>
      <c r="RT74" s="171">
        <v>397</v>
      </c>
      <c r="RU74" s="130">
        <v>326.88172043010752</v>
      </c>
      <c r="RV74" s="171">
        <v>1546</v>
      </c>
      <c r="RW74" s="130">
        <v>1344.8598130841121</v>
      </c>
      <c r="RX74" s="171">
        <v>2271</v>
      </c>
      <c r="RY74" s="130">
        <v>842.32365145228221</v>
      </c>
      <c r="RZ74" s="171">
        <v>1626</v>
      </c>
      <c r="SA74" s="130">
        <v>265.39325842696633</v>
      </c>
      <c r="SB74" s="171">
        <v>1036</v>
      </c>
      <c r="SC74" s="130">
        <v>133.33333333333334</v>
      </c>
      <c r="SD74" s="186">
        <v>1151</v>
      </c>
      <c r="SE74" s="130">
        <v>142.31578947368422</v>
      </c>
      <c r="SF74" s="186">
        <v>1471</v>
      </c>
      <c r="SG74" s="130">
        <v>205.82120582120581</v>
      </c>
      <c r="SH74" s="186">
        <v>1881</v>
      </c>
      <c r="SI74" s="130">
        <v>60.221465076660998</v>
      </c>
      <c r="SJ74" s="186">
        <v>940</v>
      </c>
      <c r="SK74" s="130">
        <v>-33.286018452803411</v>
      </c>
      <c r="SL74" s="186">
        <v>394</v>
      </c>
      <c r="SM74" s="130">
        <v>-53.701527614571098</v>
      </c>
      <c r="SN74" s="186">
        <v>318</v>
      </c>
      <c r="SO74" s="130">
        <v>-27.064220183486242</v>
      </c>
      <c r="SP74" s="121">
        <v>13425</v>
      </c>
      <c r="SQ74" s="130">
        <v>114.25151611873603</v>
      </c>
      <c r="SR74" s="186">
        <v>455</v>
      </c>
      <c r="SS74" s="130">
        <v>15.48223350253808</v>
      </c>
      <c r="ST74" s="186">
        <v>386</v>
      </c>
      <c r="SU74" s="130">
        <v>-2.7707808564231717</v>
      </c>
      <c r="SV74" s="186">
        <v>1072</v>
      </c>
      <c r="SW74" s="130">
        <v>-30.659767141009052</v>
      </c>
      <c r="SX74" s="186">
        <v>1647</v>
      </c>
      <c r="SY74" s="130">
        <v>-27.476882430647287</v>
      </c>
      <c r="SZ74" s="186">
        <v>1564</v>
      </c>
      <c r="TA74" s="130">
        <v>-3.8130381303813077</v>
      </c>
      <c r="TB74" s="186">
        <v>918</v>
      </c>
      <c r="TC74" s="130">
        <v>-11.389961389961389</v>
      </c>
      <c r="TD74" s="186">
        <v>1129</v>
      </c>
      <c r="TE74" s="130">
        <v>-1.9113814074717683</v>
      </c>
      <c r="TF74" s="186">
        <v>1242</v>
      </c>
      <c r="TG74" s="130">
        <v>-15.567641060503057</v>
      </c>
      <c r="TH74" s="186">
        <v>1632</v>
      </c>
      <c r="TI74" s="130">
        <v>-13.237639553429027</v>
      </c>
      <c r="TJ74" s="186">
        <v>2811</v>
      </c>
      <c r="TK74" s="130">
        <v>199.04255319148936</v>
      </c>
      <c r="TL74" s="186">
        <v>1363</v>
      </c>
      <c r="TM74" s="130">
        <v>245.93908629441623</v>
      </c>
      <c r="TN74" s="186">
        <v>570</v>
      </c>
      <c r="TO74" s="130">
        <v>79.245283018867923</v>
      </c>
      <c r="TP74" s="121">
        <v>14789</v>
      </c>
      <c r="TQ74" s="130">
        <v>10.160148975791428</v>
      </c>
      <c r="TR74" s="186">
        <v>480</v>
      </c>
      <c r="TS74" s="130">
        <v>5.4945054945054972</v>
      </c>
      <c r="TT74" s="186">
        <v>675</v>
      </c>
      <c r="TU74" s="130">
        <v>74.870466321243526</v>
      </c>
      <c r="TV74" s="186">
        <v>2029</v>
      </c>
      <c r="TW74" s="130">
        <v>89.272388059701498</v>
      </c>
      <c r="TX74" s="186">
        <v>3052</v>
      </c>
      <c r="TY74" s="130">
        <f>IFERROR((TX74/SX74-1)*100,"-")</f>
        <v>85.306618093503346</v>
      </c>
      <c r="TZ74" s="186">
        <v>2207</v>
      </c>
      <c r="UA74" s="130">
        <f>IFERROR((TZ74/SZ74-1)*100,"-")</f>
        <v>41.112531969309465</v>
      </c>
      <c r="UB74" s="186">
        <v>1315</v>
      </c>
      <c r="UC74" s="130">
        <f>IFERROR((UB74/TB74-1)*100,"-")</f>
        <v>43.24618736383443</v>
      </c>
      <c r="UD74" s="186">
        <v>1692</v>
      </c>
      <c r="UE74" s="130">
        <v>49.867139061116042</v>
      </c>
      <c r="UF74" s="186">
        <v>1841</v>
      </c>
      <c r="UG74" s="130">
        <v>48.228663446054739</v>
      </c>
      <c r="UH74" s="186">
        <v>3885</v>
      </c>
      <c r="UI74" s="130">
        <v>138.05147058823528</v>
      </c>
      <c r="UJ74" s="186">
        <v>4707</v>
      </c>
      <c r="UK74" s="130">
        <v>67.449306296691574</v>
      </c>
      <c r="UL74" s="186">
        <v>2215</v>
      </c>
      <c r="UM74" s="130">
        <v>62.509170946441685</v>
      </c>
      <c r="UN74" s="186">
        <v>851</v>
      </c>
      <c r="UO74" s="130">
        <v>49.298245614035082</v>
      </c>
      <c r="UP74" s="121">
        <f t="shared" si="30"/>
        <v>24949</v>
      </c>
      <c r="UQ74" s="122">
        <f t="shared" si="31"/>
        <v>68.699709243356551</v>
      </c>
      <c r="UR74" s="186">
        <v>662</v>
      </c>
      <c r="US74" s="130">
        <v>37.916666666666664</v>
      </c>
      <c r="UT74" s="186">
        <v>806</v>
      </c>
      <c r="UU74" s="130">
        <v>19.407407407407405</v>
      </c>
      <c r="UV74" s="186">
        <v>1260</v>
      </c>
      <c r="UW74" s="130">
        <f>IFERROR((UV74/TV74-1)*100,"-")</f>
        <v>-37.900443568260222</v>
      </c>
      <c r="UX74" s="186"/>
      <c r="UY74" s="130"/>
      <c r="UZ74" s="186"/>
      <c r="VA74" s="130"/>
      <c r="VB74" s="186"/>
      <c r="VC74" s="130"/>
      <c r="VD74" s="186"/>
      <c r="VE74" s="130"/>
      <c r="VF74" s="186"/>
      <c r="VG74" s="130"/>
      <c r="VH74" s="186"/>
      <c r="VI74" s="130"/>
      <c r="VJ74" s="186"/>
      <c r="VK74" s="130"/>
      <c r="VL74" s="186"/>
      <c r="VM74" s="130"/>
      <c r="VN74" s="186"/>
      <c r="VO74" s="130"/>
      <c r="VP74" s="121">
        <f t="shared" si="33"/>
        <v>2728</v>
      </c>
      <c r="VQ74" s="122">
        <f t="shared" si="34"/>
        <v>-14.321608040201006</v>
      </c>
    </row>
    <row r="75" spans="1:589">
      <c r="A75" s="83"/>
      <c r="B75" s="82"/>
      <c r="C75" s="106" t="s">
        <v>439</v>
      </c>
      <c r="D75" s="90">
        <v>0</v>
      </c>
      <c r="E75" s="20">
        <v>40</v>
      </c>
      <c r="F75" s="20">
        <v>61</v>
      </c>
      <c r="G75" s="20">
        <v>61</v>
      </c>
      <c r="H75" s="20">
        <v>55</v>
      </c>
      <c r="I75" s="20">
        <v>57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0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0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0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0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0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0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0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0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13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0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0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0"/>
      <c r="FR75" s="21"/>
      <c r="FS75" s="21"/>
      <c r="FT75" s="21"/>
      <c r="FU75" s="21"/>
      <c r="FV75" s="21"/>
      <c r="FW75" s="21"/>
      <c r="FX75" s="21"/>
      <c r="FY75" s="21"/>
      <c r="FZ75" s="21"/>
      <c r="GA75" s="22"/>
      <c r="GB75" s="22"/>
      <c r="GC75" s="21"/>
      <c r="GD75" s="20"/>
      <c r="GE75" s="19"/>
      <c r="GF75" s="18"/>
      <c r="GG75" s="18"/>
      <c r="GH75" s="18"/>
      <c r="GI75" s="18"/>
      <c r="GJ75" s="18"/>
      <c r="GK75" s="18"/>
      <c r="GL75" s="18"/>
      <c r="GM75" s="18"/>
      <c r="GN75" s="17"/>
      <c r="GO75" s="17"/>
      <c r="GP75" s="16"/>
      <c r="GQ75" s="56"/>
      <c r="GR75" s="54"/>
      <c r="GS75" s="24"/>
      <c r="GT75" s="67"/>
      <c r="GU75" s="15"/>
      <c r="GV75" s="67"/>
      <c r="GW75" s="15"/>
      <c r="GX75" s="67"/>
      <c r="GY75" s="15"/>
      <c r="GZ75" s="67"/>
      <c r="HA75" s="15"/>
      <c r="HB75" s="67"/>
      <c r="HC75" s="15"/>
      <c r="HD75" s="67"/>
      <c r="HE75" s="15"/>
      <c r="HF75" s="67"/>
      <c r="HG75" s="15"/>
      <c r="HH75" s="67"/>
      <c r="HI75" s="15"/>
      <c r="HJ75" s="67">
        <v>0</v>
      </c>
      <c r="HK75" s="15" t="s">
        <v>0</v>
      </c>
      <c r="HL75" s="67">
        <v>0</v>
      </c>
      <c r="HM75" s="15" t="s">
        <v>0</v>
      </c>
      <c r="HN75" s="67"/>
      <c r="HO75" s="15"/>
      <c r="HP75" s="72">
        <v>0</v>
      </c>
      <c r="HQ75" s="64" t="s">
        <v>0</v>
      </c>
      <c r="HR75" s="67"/>
      <c r="HS75" s="15"/>
      <c r="HT75" s="67"/>
      <c r="HU75" s="15"/>
      <c r="HV75" s="67"/>
      <c r="HW75" s="15"/>
      <c r="HX75" s="67"/>
      <c r="HY75" s="15"/>
      <c r="HZ75" s="67"/>
      <c r="IA75" s="15"/>
      <c r="IB75" s="67"/>
      <c r="IC75" s="15"/>
      <c r="ID75" s="67"/>
      <c r="IE75" s="15"/>
      <c r="IF75" s="67"/>
      <c r="IG75" s="15"/>
      <c r="IH75" s="67"/>
      <c r="II75" s="15"/>
      <c r="IJ75" s="67">
        <v>0</v>
      </c>
      <c r="IK75" s="15" t="s">
        <v>0</v>
      </c>
      <c r="IL75" s="67">
        <v>0</v>
      </c>
      <c r="IM75" s="15" t="s">
        <v>0</v>
      </c>
      <c r="IN75" s="67"/>
      <c r="IO75" s="15" t="s">
        <v>0</v>
      </c>
      <c r="IP75" s="98">
        <v>0</v>
      </c>
      <c r="IQ75" s="15" t="s">
        <v>0</v>
      </c>
      <c r="IR75" s="67"/>
      <c r="IS75" s="15"/>
      <c r="IT75" s="67" t="s">
        <v>547</v>
      </c>
      <c r="IU75" s="15" t="s">
        <v>547</v>
      </c>
      <c r="IV75" s="124">
        <v>0</v>
      </c>
      <c r="IW75" s="130" t="s">
        <v>548</v>
      </c>
      <c r="IX75" s="124">
        <v>0</v>
      </c>
      <c r="IY75" s="130" t="s">
        <v>0</v>
      </c>
      <c r="IZ75" s="124" t="s">
        <v>556</v>
      </c>
      <c r="JA75" s="130" t="s">
        <v>0</v>
      </c>
      <c r="JB75" s="124" t="s">
        <v>559</v>
      </c>
      <c r="JC75" s="130" t="s">
        <v>0</v>
      </c>
      <c r="JD75" s="124" t="s">
        <v>562</v>
      </c>
      <c r="JE75" s="130" t="s">
        <v>0</v>
      </c>
      <c r="JF75" s="124" t="s">
        <v>566</v>
      </c>
      <c r="JG75" s="130" t="s">
        <v>564</v>
      </c>
      <c r="JH75" s="124" t="s">
        <v>566</v>
      </c>
      <c r="JI75" s="130" t="s">
        <v>566</v>
      </c>
      <c r="JJ75" s="124" t="s">
        <v>570</v>
      </c>
      <c r="JK75" s="130" t="s">
        <v>570</v>
      </c>
      <c r="JL75" s="124">
        <v>0</v>
      </c>
      <c r="JM75" s="130" t="s">
        <v>418</v>
      </c>
      <c r="JN75" s="124">
        <v>0</v>
      </c>
      <c r="JO75" s="130" t="s">
        <v>0</v>
      </c>
      <c r="JP75" s="125" t="s">
        <v>577</v>
      </c>
      <c r="JQ75" s="130" t="s">
        <v>577</v>
      </c>
      <c r="JR75" s="124" t="s">
        <v>216</v>
      </c>
      <c r="JS75" s="130" t="s">
        <v>216</v>
      </c>
      <c r="JT75" s="124" t="s">
        <v>216</v>
      </c>
      <c r="JU75" s="130" t="s">
        <v>216</v>
      </c>
      <c r="JV75" s="124" t="s">
        <v>216</v>
      </c>
      <c r="JW75" s="167" t="s">
        <v>216</v>
      </c>
      <c r="JX75" s="172" t="s">
        <v>587</v>
      </c>
      <c r="JY75" s="167" t="s">
        <v>216</v>
      </c>
      <c r="JZ75" s="172" t="s">
        <v>216</v>
      </c>
      <c r="KA75" s="130" t="s">
        <v>590</v>
      </c>
      <c r="KB75" s="172" t="s">
        <v>593</v>
      </c>
      <c r="KC75" s="130" t="s">
        <v>593</v>
      </c>
      <c r="KD75" s="172" t="s">
        <v>595</v>
      </c>
      <c r="KE75" s="130" t="s">
        <v>595</v>
      </c>
      <c r="KF75" s="172" t="s">
        <v>597</v>
      </c>
      <c r="KG75" s="130" t="s">
        <v>418</v>
      </c>
      <c r="KH75" s="172" t="s">
        <v>599</v>
      </c>
      <c r="KI75" s="130" t="s">
        <v>599</v>
      </c>
      <c r="KJ75" s="172" t="s">
        <v>601</v>
      </c>
      <c r="KK75" s="130" t="s">
        <v>599</v>
      </c>
      <c r="KL75" s="172" t="s">
        <v>603</v>
      </c>
      <c r="KM75" s="130" t="s">
        <v>603</v>
      </c>
      <c r="KN75" s="172">
        <v>0</v>
      </c>
      <c r="KO75" s="130" t="s">
        <v>216</v>
      </c>
      <c r="KP75" s="125">
        <v>0</v>
      </c>
      <c r="KQ75" s="130" t="s">
        <v>606</v>
      </c>
      <c r="KR75" s="172">
        <v>0</v>
      </c>
      <c r="KS75" s="130" t="s">
        <v>606</v>
      </c>
      <c r="KT75" s="172">
        <v>0</v>
      </c>
      <c r="KU75" s="130" t="s">
        <v>606</v>
      </c>
      <c r="KV75" s="172" t="s">
        <v>614</v>
      </c>
      <c r="KW75" s="130" t="s">
        <v>614</v>
      </c>
      <c r="KX75" s="172" t="s">
        <v>616</v>
      </c>
      <c r="KY75" s="130" t="s">
        <v>616</v>
      </c>
      <c r="KZ75" s="172" t="s">
        <v>618</v>
      </c>
      <c r="LA75" s="181" t="s">
        <v>618</v>
      </c>
      <c r="LB75" s="185" t="s">
        <v>621</v>
      </c>
      <c r="LC75" s="181" t="s">
        <v>621</v>
      </c>
      <c r="LD75" s="185" t="s">
        <v>623</v>
      </c>
      <c r="LE75" s="181" t="s">
        <v>623</v>
      </c>
      <c r="LF75" s="185" t="s">
        <v>0</v>
      </c>
      <c r="LG75" s="181" t="s">
        <v>0</v>
      </c>
      <c r="LH75" s="185" t="s">
        <v>216</v>
      </c>
      <c r="LI75" s="181" t="s">
        <v>216</v>
      </c>
      <c r="LJ75" s="185" t="s">
        <v>216</v>
      </c>
      <c r="LK75" s="181" t="s">
        <v>216</v>
      </c>
      <c r="LL75" s="185" t="s">
        <v>216</v>
      </c>
      <c r="LM75" s="181" t="s">
        <v>216</v>
      </c>
      <c r="LN75" s="185" t="s">
        <v>216</v>
      </c>
      <c r="LO75" s="181" t="s">
        <v>216</v>
      </c>
      <c r="LP75" s="121">
        <v>0</v>
      </c>
      <c r="LQ75" s="130" t="s">
        <v>216</v>
      </c>
      <c r="LR75" s="185" t="s">
        <v>216</v>
      </c>
      <c r="LS75" s="130" t="s">
        <v>216</v>
      </c>
      <c r="LT75" s="172" t="s">
        <v>216</v>
      </c>
      <c r="LU75" s="130" t="s">
        <v>216</v>
      </c>
      <c r="LV75" s="172" t="s">
        <v>216</v>
      </c>
      <c r="LW75" s="130" t="s">
        <v>216</v>
      </c>
      <c r="LX75" s="172" t="s">
        <v>216</v>
      </c>
      <c r="LY75" s="130" t="s">
        <v>216</v>
      </c>
      <c r="LZ75" s="172" t="s">
        <v>216</v>
      </c>
      <c r="MA75" s="130" t="s">
        <v>216</v>
      </c>
      <c r="MB75" s="172" t="s">
        <v>216</v>
      </c>
      <c r="MC75" s="130" t="s">
        <v>216</v>
      </c>
      <c r="MD75" s="172" t="s">
        <v>216</v>
      </c>
      <c r="ME75" s="130" t="s">
        <v>216</v>
      </c>
      <c r="MF75" s="172" t="s">
        <v>216</v>
      </c>
      <c r="MG75" s="130" t="s">
        <v>216</v>
      </c>
      <c r="MH75" s="172" t="s">
        <v>216</v>
      </c>
      <c r="MI75" s="130" t="s">
        <v>216</v>
      </c>
      <c r="MJ75" s="172" t="s">
        <v>216</v>
      </c>
      <c r="MK75" s="130" t="s">
        <v>216</v>
      </c>
      <c r="ML75" s="172" t="s">
        <v>216</v>
      </c>
      <c r="MM75" s="130" t="s">
        <v>216</v>
      </c>
      <c r="MN75" s="172" t="s">
        <v>216</v>
      </c>
      <c r="MO75" s="130" t="s">
        <v>216</v>
      </c>
      <c r="MP75" s="121">
        <v>0</v>
      </c>
      <c r="MQ75" s="130" t="s">
        <v>216</v>
      </c>
      <c r="MR75" s="185" t="s">
        <v>216</v>
      </c>
      <c r="MS75" s="130" t="s">
        <v>216</v>
      </c>
      <c r="MT75" s="185" t="s">
        <v>216</v>
      </c>
      <c r="MU75" s="130" t="s">
        <v>216</v>
      </c>
      <c r="MV75" s="172" t="s">
        <v>216</v>
      </c>
      <c r="MW75" s="130" t="s">
        <v>216</v>
      </c>
      <c r="MX75" s="172" t="s">
        <v>216</v>
      </c>
      <c r="MY75" s="130" t="s">
        <v>216</v>
      </c>
      <c r="MZ75" s="172" t="s">
        <v>216</v>
      </c>
      <c r="NA75" s="130" t="s">
        <v>216</v>
      </c>
      <c r="NB75" s="172" t="s">
        <v>216</v>
      </c>
      <c r="NC75" s="130" t="s">
        <v>216</v>
      </c>
      <c r="ND75" s="172" t="s">
        <v>216</v>
      </c>
      <c r="NE75" s="130" t="s">
        <v>216</v>
      </c>
      <c r="NF75" s="172" t="s">
        <v>216</v>
      </c>
      <c r="NG75" s="130" t="s">
        <v>216</v>
      </c>
      <c r="NH75" s="172" t="s">
        <v>216</v>
      </c>
      <c r="NI75" s="130" t="s">
        <v>216</v>
      </c>
      <c r="NJ75" s="172" t="s">
        <v>216</v>
      </c>
      <c r="NK75" s="130" t="s">
        <v>216</v>
      </c>
      <c r="NL75" s="172" t="s">
        <v>216</v>
      </c>
      <c r="NM75" s="130" t="s">
        <v>216</v>
      </c>
      <c r="NN75" s="171" t="s">
        <v>216</v>
      </c>
      <c r="NO75" s="130" t="s">
        <v>216</v>
      </c>
      <c r="NP75" s="121">
        <v>0</v>
      </c>
      <c r="NQ75" s="130" t="s">
        <v>216</v>
      </c>
      <c r="NR75" s="185" t="s">
        <v>216</v>
      </c>
      <c r="NS75" s="130" t="s">
        <v>216</v>
      </c>
      <c r="NT75" s="185" t="s">
        <v>216</v>
      </c>
      <c r="NU75" s="130" t="s">
        <v>216</v>
      </c>
      <c r="NV75" s="172" t="s">
        <v>216</v>
      </c>
      <c r="NW75" s="130" t="s">
        <v>216</v>
      </c>
      <c r="NX75" s="172" t="s">
        <v>216</v>
      </c>
      <c r="NY75" s="130" t="s">
        <v>216</v>
      </c>
      <c r="NZ75" s="172" t="s">
        <v>216</v>
      </c>
      <c r="OA75" s="130" t="s">
        <v>216</v>
      </c>
      <c r="OB75" s="172" t="s">
        <v>216</v>
      </c>
      <c r="OC75" s="130" t="s">
        <v>216</v>
      </c>
      <c r="OD75" s="172" t="s">
        <v>216</v>
      </c>
      <c r="OE75" s="130" t="s">
        <v>216</v>
      </c>
      <c r="OF75" s="172" t="s">
        <v>216</v>
      </c>
      <c r="OG75" s="130" t="s">
        <v>216</v>
      </c>
      <c r="OH75" s="172" t="s">
        <v>216</v>
      </c>
      <c r="OI75" s="130" t="s">
        <v>216</v>
      </c>
      <c r="OJ75" s="172" t="s">
        <v>216</v>
      </c>
      <c r="OK75" s="130" t="s">
        <v>216</v>
      </c>
      <c r="OL75" s="172" t="s">
        <v>216</v>
      </c>
      <c r="OM75" s="130" t="s">
        <v>216</v>
      </c>
      <c r="ON75" s="171" t="s">
        <v>216</v>
      </c>
      <c r="OO75" s="130" t="s">
        <v>216</v>
      </c>
      <c r="OP75" s="121">
        <v>0</v>
      </c>
      <c r="OQ75" s="130" t="s">
        <v>216</v>
      </c>
      <c r="OR75" s="185" t="s">
        <v>216</v>
      </c>
      <c r="OS75" s="130" t="s">
        <v>216</v>
      </c>
      <c r="OT75" s="172" t="s">
        <v>216</v>
      </c>
      <c r="OU75" s="130" t="s">
        <v>216</v>
      </c>
      <c r="OV75" s="172" t="s">
        <v>216</v>
      </c>
      <c r="OW75" s="130" t="s">
        <v>216</v>
      </c>
      <c r="OX75" s="172" t="s">
        <v>216</v>
      </c>
      <c r="OY75" s="130" t="s">
        <v>216</v>
      </c>
      <c r="OZ75" s="172" t="s">
        <v>216</v>
      </c>
      <c r="PA75" s="130" t="s">
        <v>216</v>
      </c>
      <c r="PB75" s="172" t="s">
        <v>216</v>
      </c>
      <c r="PC75" s="130" t="s">
        <v>216</v>
      </c>
      <c r="PD75" s="172" t="s">
        <v>216</v>
      </c>
      <c r="PE75" s="130" t="s">
        <v>216</v>
      </c>
      <c r="PF75" s="172" t="s">
        <v>216</v>
      </c>
      <c r="PG75" s="130" t="s">
        <v>216</v>
      </c>
      <c r="PH75" s="172" t="s">
        <v>216</v>
      </c>
      <c r="PI75" s="130" t="s">
        <v>216</v>
      </c>
      <c r="PJ75" s="172" t="s">
        <v>216</v>
      </c>
      <c r="PK75" s="130" t="s">
        <v>216</v>
      </c>
      <c r="PL75" s="172" t="s">
        <v>216</v>
      </c>
      <c r="PM75" s="130" t="s">
        <v>216</v>
      </c>
      <c r="PN75" s="172" t="s">
        <v>216</v>
      </c>
      <c r="PO75" s="130" t="s">
        <v>216</v>
      </c>
      <c r="PP75" s="121">
        <v>0</v>
      </c>
      <c r="PQ75" s="130" t="s">
        <v>216</v>
      </c>
      <c r="PR75" s="185" t="s">
        <v>216</v>
      </c>
      <c r="PS75" s="130" t="s">
        <v>216</v>
      </c>
      <c r="PT75" s="172" t="s">
        <v>216</v>
      </c>
      <c r="PU75" s="130" t="s">
        <v>216</v>
      </c>
      <c r="PV75" s="172" t="s">
        <v>216</v>
      </c>
      <c r="PW75" s="130" t="s">
        <v>216</v>
      </c>
      <c r="PX75" s="172" t="s">
        <v>216</v>
      </c>
      <c r="PY75" s="130" t="s">
        <v>216</v>
      </c>
      <c r="PZ75" s="172" t="s">
        <v>216</v>
      </c>
      <c r="QA75" s="130" t="s">
        <v>216</v>
      </c>
      <c r="QB75" s="172" t="s">
        <v>216</v>
      </c>
      <c r="QC75" s="130" t="s">
        <v>216</v>
      </c>
      <c r="QD75" s="172" t="s">
        <v>216</v>
      </c>
      <c r="QE75" s="130" t="s">
        <v>216</v>
      </c>
      <c r="QF75" s="172" t="s">
        <v>216</v>
      </c>
      <c r="QG75" s="130" t="s">
        <v>216</v>
      </c>
      <c r="QH75" s="172" t="s">
        <v>216</v>
      </c>
      <c r="QI75" s="130" t="s">
        <v>216</v>
      </c>
      <c r="QJ75" s="172" t="s">
        <v>216</v>
      </c>
      <c r="QK75" s="130" t="s">
        <v>216</v>
      </c>
      <c r="QL75" s="172" t="s">
        <v>216</v>
      </c>
      <c r="QM75" s="130" t="s">
        <v>216</v>
      </c>
      <c r="QN75" s="172" t="s">
        <v>216</v>
      </c>
      <c r="QO75" s="130" t="s">
        <v>216</v>
      </c>
      <c r="QP75" s="121">
        <v>0</v>
      </c>
      <c r="QQ75" s="130" t="s">
        <v>216</v>
      </c>
      <c r="QR75" s="186" t="s">
        <v>764</v>
      </c>
      <c r="QS75" s="130" t="s">
        <v>216</v>
      </c>
      <c r="QT75" s="171" t="s">
        <v>764</v>
      </c>
      <c r="QU75" s="130" t="s">
        <v>216</v>
      </c>
      <c r="QV75" s="171" t="s">
        <v>764</v>
      </c>
      <c r="QW75" s="130" t="s">
        <v>216</v>
      </c>
      <c r="QX75" s="171" t="s">
        <v>764</v>
      </c>
      <c r="QY75" s="130" t="s">
        <v>216</v>
      </c>
      <c r="QZ75" s="171" t="s">
        <v>764</v>
      </c>
      <c r="RA75" s="130" t="s">
        <v>216</v>
      </c>
      <c r="RB75" s="171" t="s">
        <v>764</v>
      </c>
      <c r="RC75" s="130" t="s">
        <v>216</v>
      </c>
      <c r="RD75" s="171" t="s">
        <v>764</v>
      </c>
      <c r="RE75" s="130" t="s">
        <v>216</v>
      </c>
      <c r="RF75" s="171" t="s">
        <v>764</v>
      </c>
      <c r="RG75" s="130" t="s">
        <v>216</v>
      </c>
      <c r="RH75" s="171" t="s">
        <v>764</v>
      </c>
      <c r="RI75" s="130" t="s">
        <v>216</v>
      </c>
      <c r="RJ75" s="171" t="s">
        <v>764</v>
      </c>
      <c r="RK75" s="130" t="s">
        <v>216</v>
      </c>
      <c r="RL75" s="171" t="s">
        <v>764</v>
      </c>
      <c r="RM75" s="130" t="s">
        <v>216</v>
      </c>
      <c r="RN75" s="171" t="s">
        <v>764</v>
      </c>
      <c r="RO75" s="130" t="s">
        <v>216</v>
      </c>
      <c r="RP75" s="121">
        <v>0</v>
      </c>
      <c r="RQ75" s="130" t="s">
        <v>216</v>
      </c>
      <c r="RR75" s="171" t="s">
        <v>764</v>
      </c>
      <c r="RS75" s="130" t="s">
        <v>216</v>
      </c>
      <c r="RT75" s="171" t="s">
        <v>764</v>
      </c>
      <c r="RU75" s="130" t="s">
        <v>216</v>
      </c>
      <c r="RV75" s="171" t="s">
        <v>764</v>
      </c>
      <c r="RW75" s="130" t="s">
        <v>216</v>
      </c>
      <c r="RX75" s="171" t="s">
        <v>764</v>
      </c>
      <c r="RY75" s="130" t="s">
        <v>216</v>
      </c>
      <c r="RZ75" s="171" t="s">
        <v>764</v>
      </c>
      <c r="SA75" s="130" t="s">
        <v>216</v>
      </c>
      <c r="SB75" s="171" t="s">
        <v>764</v>
      </c>
      <c r="SC75" s="130" t="s">
        <v>216</v>
      </c>
      <c r="SD75" s="186" t="s">
        <v>764</v>
      </c>
      <c r="SE75" s="130" t="s">
        <v>216</v>
      </c>
      <c r="SF75" s="186" t="s">
        <v>764</v>
      </c>
      <c r="SG75" s="130" t="s">
        <v>216</v>
      </c>
      <c r="SH75" s="186" t="s">
        <v>764</v>
      </c>
      <c r="SI75" s="130" t="s">
        <v>216</v>
      </c>
      <c r="SJ75" s="186" t="s">
        <v>764</v>
      </c>
      <c r="SK75" s="130" t="s">
        <v>216</v>
      </c>
      <c r="SL75" s="186" t="s">
        <v>764</v>
      </c>
      <c r="SM75" s="130" t="s">
        <v>216</v>
      </c>
      <c r="SN75" s="186" t="s">
        <v>764</v>
      </c>
      <c r="SO75" s="130" t="s">
        <v>216</v>
      </c>
      <c r="SP75" s="121">
        <v>0</v>
      </c>
      <c r="SQ75" s="130" t="s">
        <v>216</v>
      </c>
      <c r="SR75" s="186" t="s">
        <v>764</v>
      </c>
      <c r="SS75" s="130" t="s">
        <v>216</v>
      </c>
      <c r="ST75" s="186" t="s">
        <v>764</v>
      </c>
      <c r="SU75" s="130" t="s">
        <v>216</v>
      </c>
      <c r="SV75" s="186" t="s">
        <v>764</v>
      </c>
      <c r="SW75" s="130" t="s">
        <v>216</v>
      </c>
      <c r="SX75" s="186" t="s">
        <v>764</v>
      </c>
      <c r="SY75" s="130" t="s">
        <v>216</v>
      </c>
      <c r="SZ75" s="186" t="s">
        <v>764</v>
      </c>
      <c r="TA75" s="130" t="s">
        <v>216</v>
      </c>
      <c r="TB75" s="186" t="s">
        <v>764</v>
      </c>
      <c r="TC75" s="130" t="s">
        <v>216</v>
      </c>
      <c r="TD75" s="186" t="s">
        <v>764</v>
      </c>
      <c r="TE75" s="130" t="s">
        <v>216</v>
      </c>
      <c r="TF75" s="186" t="s">
        <v>764</v>
      </c>
      <c r="TG75" s="130" t="s">
        <v>216</v>
      </c>
      <c r="TH75" s="186" t="s">
        <v>764</v>
      </c>
      <c r="TI75" s="130" t="s">
        <v>216</v>
      </c>
      <c r="TJ75" s="186" t="s">
        <v>764</v>
      </c>
      <c r="TK75" s="130" t="s">
        <v>216</v>
      </c>
      <c r="TL75" s="186" t="s">
        <v>764</v>
      </c>
      <c r="TM75" s="130" t="s">
        <v>216</v>
      </c>
      <c r="TN75" s="186" t="s">
        <v>764</v>
      </c>
      <c r="TO75" s="130" t="s">
        <v>216</v>
      </c>
      <c r="TP75" s="121">
        <v>0</v>
      </c>
      <c r="TQ75" s="130" t="s">
        <v>216</v>
      </c>
      <c r="TR75" s="186" t="s">
        <v>764</v>
      </c>
      <c r="TS75" s="130" t="s">
        <v>216</v>
      </c>
      <c r="TT75" s="186" t="s">
        <v>764</v>
      </c>
      <c r="TU75" s="130" t="s">
        <v>216</v>
      </c>
      <c r="TV75" s="186" t="s">
        <v>764</v>
      </c>
      <c r="TW75" s="130" t="s">
        <v>216</v>
      </c>
      <c r="TX75" s="186" t="s">
        <v>764</v>
      </c>
      <c r="TY75" s="130" t="str">
        <f t="shared" ref="TY75:TY80" si="47">IFERROR((TX75/SX75-1)*100,"-")</f>
        <v>-</v>
      </c>
      <c r="TZ75" s="186" t="s">
        <v>764</v>
      </c>
      <c r="UA75" s="130" t="str">
        <f t="shared" ref="UA75:UA80" si="48">IFERROR((TZ75/SZ75-1)*100,"-")</f>
        <v>-</v>
      </c>
      <c r="UB75" s="186" t="s">
        <v>764</v>
      </c>
      <c r="UC75" s="130" t="str">
        <f t="shared" ref="UC75:UC80" si="49">IFERROR((UB75/TB75-1)*100,"-")</f>
        <v>-</v>
      </c>
      <c r="UD75" s="186" t="s">
        <v>764</v>
      </c>
      <c r="UE75" s="130" t="s">
        <v>216</v>
      </c>
      <c r="UF75" s="186" t="s">
        <v>764</v>
      </c>
      <c r="UG75" s="130" t="s">
        <v>216</v>
      </c>
      <c r="UH75" s="186" t="s">
        <v>764</v>
      </c>
      <c r="UI75" s="130" t="s">
        <v>216</v>
      </c>
      <c r="UJ75" s="186" t="s">
        <v>764</v>
      </c>
      <c r="UK75" s="130" t="s">
        <v>216</v>
      </c>
      <c r="UL75" s="186" t="s">
        <v>764</v>
      </c>
      <c r="UM75" s="130" t="s">
        <v>216</v>
      </c>
      <c r="UN75" s="186" t="s">
        <v>764</v>
      </c>
      <c r="UO75" s="130" t="s">
        <v>216</v>
      </c>
      <c r="UP75" s="121">
        <f t="shared" si="30"/>
        <v>0</v>
      </c>
      <c r="UQ75" s="122" t="str">
        <f t="shared" si="31"/>
        <v>-</v>
      </c>
      <c r="UR75" s="186" t="s">
        <v>764</v>
      </c>
      <c r="US75" s="130" t="s">
        <v>216</v>
      </c>
      <c r="UT75" s="186" t="s">
        <v>764</v>
      </c>
      <c r="UU75" s="130" t="s">
        <v>216</v>
      </c>
      <c r="UV75" s="186" t="s">
        <v>764</v>
      </c>
      <c r="UW75" s="130" t="str">
        <f t="shared" ref="UW75:UW80" si="50">IFERROR((UV75/TV75-1)*100,"-")</f>
        <v>-</v>
      </c>
      <c r="UX75" s="186"/>
      <c r="UY75" s="130"/>
      <c r="UZ75" s="186"/>
      <c r="VA75" s="130"/>
      <c r="VB75" s="186"/>
      <c r="VC75" s="130"/>
      <c r="VD75" s="186"/>
      <c r="VE75" s="130"/>
      <c r="VF75" s="186"/>
      <c r="VG75" s="130"/>
      <c r="VH75" s="186"/>
      <c r="VI75" s="130"/>
      <c r="VJ75" s="186"/>
      <c r="VK75" s="130"/>
      <c r="VL75" s="186"/>
      <c r="VM75" s="130"/>
      <c r="VN75" s="186"/>
      <c r="VO75" s="130"/>
      <c r="VP75" s="121">
        <f t="shared" si="33"/>
        <v>0</v>
      </c>
      <c r="VQ75" s="122" t="str">
        <f t="shared" si="34"/>
        <v>-</v>
      </c>
    </row>
    <row r="76" spans="1:589">
      <c r="A76" s="83"/>
      <c r="B76" s="82"/>
      <c r="C76" s="106" t="s">
        <v>419</v>
      </c>
      <c r="D76" s="9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17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7">
        <v>1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0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0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4</v>
      </c>
      <c r="AW76" s="21">
        <v>1</v>
      </c>
      <c r="AX76" s="21">
        <v>0</v>
      </c>
      <c r="AY76" s="21">
        <v>2</v>
      </c>
      <c r="AZ76" s="21">
        <v>1</v>
      </c>
      <c r="BA76" s="21">
        <v>1</v>
      </c>
      <c r="BB76" s="21">
        <v>0</v>
      </c>
      <c r="BC76" s="21">
        <v>0</v>
      </c>
      <c r="BD76" s="21">
        <v>9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0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21">
        <v>8</v>
      </c>
      <c r="CM76" s="21">
        <v>4</v>
      </c>
      <c r="CN76" s="21">
        <v>0</v>
      </c>
      <c r="CO76" s="21">
        <v>3</v>
      </c>
      <c r="CP76" s="21">
        <v>1</v>
      </c>
      <c r="CQ76" s="21">
        <v>16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0</v>
      </c>
      <c r="DW76" s="21"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0</v>
      </c>
      <c r="EF76" s="21">
        <v>0</v>
      </c>
      <c r="EG76" s="21">
        <v>0</v>
      </c>
      <c r="EH76" s="21">
        <v>0</v>
      </c>
      <c r="EI76" s="21"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v>0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0</v>
      </c>
      <c r="EZ76" s="21">
        <v>0</v>
      </c>
      <c r="FA76" s="21">
        <v>0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</v>
      </c>
      <c r="FP76" s="21">
        <v>0</v>
      </c>
      <c r="FQ76" s="21">
        <v>0</v>
      </c>
      <c r="FR76" s="21">
        <v>0</v>
      </c>
      <c r="FS76" s="21">
        <v>0</v>
      </c>
      <c r="FT76" s="21">
        <v>0</v>
      </c>
      <c r="FU76" s="21">
        <v>0</v>
      </c>
      <c r="FV76" s="21">
        <v>0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0</v>
      </c>
      <c r="GE76" s="21">
        <v>0</v>
      </c>
      <c r="GF76" s="21">
        <v>0</v>
      </c>
      <c r="GG76" s="21">
        <v>0</v>
      </c>
      <c r="GH76" s="21">
        <v>0</v>
      </c>
      <c r="GI76" s="21">
        <v>0</v>
      </c>
      <c r="GJ76" s="21">
        <v>0</v>
      </c>
      <c r="GK76" s="21">
        <v>0</v>
      </c>
      <c r="GL76" s="21">
        <v>0</v>
      </c>
      <c r="GM76" s="21">
        <v>0</v>
      </c>
      <c r="GN76" s="21">
        <v>0</v>
      </c>
      <c r="GO76" s="22">
        <v>0</v>
      </c>
      <c r="GP76" s="21">
        <v>0</v>
      </c>
      <c r="GQ76" s="56">
        <v>0</v>
      </c>
      <c r="GR76" s="54"/>
      <c r="GS76" s="24"/>
      <c r="GT76" s="67"/>
      <c r="GU76" s="15"/>
      <c r="GV76" s="67"/>
      <c r="GW76" s="15"/>
      <c r="GX76" s="67"/>
      <c r="GY76" s="15"/>
      <c r="GZ76" s="67">
        <v>0</v>
      </c>
      <c r="HA76" s="15" t="s">
        <v>0</v>
      </c>
      <c r="HB76" s="67">
        <v>0</v>
      </c>
      <c r="HC76" s="15" t="s">
        <v>0</v>
      </c>
      <c r="HD76" s="67">
        <v>0</v>
      </c>
      <c r="HE76" s="15" t="s">
        <v>0</v>
      </c>
      <c r="HF76" s="67">
        <v>0</v>
      </c>
      <c r="HG76" s="15" t="s">
        <v>0</v>
      </c>
      <c r="HH76" s="67">
        <v>0</v>
      </c>
      <c r="HI76" s="15" t="s">
        <v>0</v>
      </c>
      <c r="HJ76" s="67">
        <v>0</v>
      </c>
      <c r="HK76" s="15" t="s">
        <v>453</v>
      </c>
      <c r="HL76" s="67">
        <v>0</v>
      </c>
      <c r="HM76" s="15" t="s">
        <v>0</v>
      </c>
      <c r="HN76" s="67">
        <v>0</v>
      </c>
      <c r="HO76" s="15" t="s">
        <v>0</v>
      </c>
      <c r="HP76" s="72">
        <v>0</v>
      </c>
      <c r="HQ76" s="64" t="s">
        <v>0</v>
      </c>
      <c r="HR76" s="67"/>
      <c r="HS76" s="15"/>
      <c r="HT76" s="67"/>
      <c r="HU76" s="15"/>
      <c r="HV76" s="67"/>
      <c r="HW76" s="15"/>
      <c r="HX76" s="67"/>
      <c r="HY76" s="15"/>
      <c r="HZ76" s="67"/>
      <c r="IA76" s="15"/>
      <c r="IB76" s="67"/>
      <c r="IC76" s="15"/>
      <c r="ID76" s="67"/>
      <c r="IE76" s="15"/>
      <c r="IF76" s="67"/>
      <c r="IG76" s="15"/>
      <c r="IH76" s="67"/>
      <c r="II76" s="15"/>
      <c r="IJ76" s="67">
        <v>0</v>
      </c>
      <c r="IK76" s="15" t="s">
        <v>0</v>
      </c>
      <c r="IL76" s="67">
        <v>0</v>
      </c>
      <c r="IM76" s="15" t="s">
        <v>0</v>
      </c>
      <c r="IN76" s="67"/>
      <c r="IO76" s="15" t="s">
        <v>0</v>
      </c>
      <c r="IP76" s="98">
        <v>0</v>
      </c>
      <c r="IQ76" s="15" t="s">
        <v>0</v>
      </c>
      <c r="IR76" s="67"/>
      <c r="IS76" s="15"/>
      <c r="IT76" s="67" t="s">
        <v>547</v>
      </c>
      <c r="IU76" s="15" t="s">
        <v>547</v>
      </c>
      <c r="IV76" s="124">
        <v>0</v>
      </c>
      <c r="IW76" s="130" t="s">
        <v>548</v>
      </c>
      <c r="IX76" s="124">
        <v>0</v>
      </c>
      <c r="IY76" s="130" t="s">
        <v>0</v>
      </c>
      <c r="IZ76" s="124" t="s">
        <v>556</v>
      </c>
      <c r="JA76" s="130" t="s">
        <v>0</v>
      </c>
      <c r="JB76" s="124" t="s">
        <v>559</v>
      </c>
      <c r="JC76" s="130" t="s">
        <v>0</v>
      </c>
      <c r="JD76" s="124" t="s">
        <v>562</v>
      </c>
      <c r="JE76" s="130" t="s">
        <v>0</v>
      </c>
      <c r="JF76" s="124" t="s">
        <v>566</v>
      </c>
      <c r="JG76" s="130" t="s">
        <v>564</v>
      </c>
      <c r="JH76" s="124" t="s">
        <v>566</v>
      </c>
      <c r="JI76" s="130" t="s">
        <v>566</v>
      </c>
      <c r="JJ76" s="124" t="s">
        <v>570</v>
      </c>
      <c r="JK76" s="130" t="s">
        <v>570</v>
      </c>
      <c r="JL76" s="124">
        <v>0</v>
      </c>
      <c r="JM76" s="130" t="s">
        <v>418</v>
      </c>
      <c r="JN76" s="124">
        <v>0</v>
      </c>
      <c r="JO76" s="130" t="s">
        <v>0</v>
      </c>
      <c r="JP76" s="125" t="s">
        <v>577</v>
      </c>
      <c r="JQ76" s="130" t="s">
        <v>577</v>
      </c>
      <c r="JR76" s="124" t="s">
        <v>216</v>
      </c>
      <c r="JS76" s="130" t="s">
        <v>216</v>
      </c>
      <c r="JT76" s="124" t="s">
        <v>216</v>
      </c>
      <c r="JU76" s="130" t="s">
        <v>216</v>
      </c>
      <c r="JV76" s="124" t="s">
        <v>216</v>
      </c>
      <c r="JW76" s="167" t="s">
        <v>216</v>
      </c>
      <c r="JX76" s="172" t="s">
        <v>587</v>
      </c>
      <c r="JY76" s="167" t="s">
        <v>216</v>
      </c>
      <c r="JZ76" s="172" t="s">
        <v>216</v>
      </c>
      <c r="KA76" s="130" t="s">
        <v>590</v>
      </c>
      <c r="KB76" s="172" t="s">
        <v>593</v>
      </c>
      <c r="KC76" s="130" t="s">
        <v>593</v>
      </c>
      <c r="KD76" s="172" t="s">
        <v>595</v>
      </c>
      <c r="KE76" s="130" t="s">
        <v>595</v>
      </c>
      <c r="KF76" s="172" t="s">
        <v>597</v>
      </c>
      <c r="KG76" s="130" t="s">
        <v>418</v>
      </c>
      <c r="KH76" s="172" t="s">
        <v>599</v>
      </c>
      <c r="KI76" s="130" t="s">
        <v>599</v>
      </c>
      <c r="KJ76" s="172" t="s">
        <v>601</v>
      </c>
      <c r="KK76" s="130" t="s">
        <v>599</v>
      </c>
      <c r="KL76" s="172" t="s">
        <v>603</v>
      </c>
      <c r="KM76" s="130" t="s">
        <v>603</v>
      </c>
      <c r="KN76" s="172">
        <v>0</v>
      </c>
      <c r="KO76" s="130" t="s">
        <v>216</v>
      </c>
      <c r="KP76" s="125">
        <v>0</v>
      </c>
      <c r="KQ76" s="130" t="s">
        <v>606</v>
      </c>
      <c r="KR76" s="172">
        <v>0</v>
      </c>
      <c r="KS76" s="130" t="s">
        <v>606</v>
      </c>
      <c r="KT76" s="172">
        <v>0</v>
      </c>
      <c r="KU76" s="130" t="s">
        <v>606</v>
      </c>
      <c r="KV76" s="172" t="s">
        <v>614</v>
      </c>
      <c r="KW76" s="130" t="s">
        <v>614</v>
      </c>
      <c r="KX76" s="172" t="s">
        <v>616</v>
      </c>
      <c r="KY76" s="130" t="s">
        <v>616</v>
      </c>
      <c r="KZ76" s="172" t="s">
        <v>618</v>
      </c>
      <c r="LA76" s="181" t="s">
        <v>618</v>
      </c>
      <c r="LB76" s="185" t="s">
        <v>621</v>
      </c>
      <c r="LC76" s="181" t="s">
        <v>621</v>
      </c>
      <c r="LD76" s="185" t="s">
        <v>623</v>
      </c>
      <c r="LE76" s="181" t="s">
        <v>623</v>
      </c>
      <c r="LF76" s="185" t="s">
        <v>0</v>
      </c>
      <c r="LG76" s="181" t="s">
        <v>0</v>
      </c>
      <c r="LH76" s="185" t="s">
        <v>216</v>
      </c>
      <c r="LI76" s="181" t="s">
        <v>216</v>
      </c>
      <c r="LJ76" s="185" t="s">
        <v>216</v>
      </c>
      <c r="LK76" s="181" t="s">
        <v>216</v>
      </c>
      <c r="LL76" s="185" t="s">
        <v>216</v>
      </c>
      <c r="LM76" s="181" t="s">
        <v>216</v>
      </c>
      <c r="LN76" s="185" t="s">
        <v>216</v>
      </c>
      <c r="LO76" s="181" t="s">
        <v>216</v>
      </c>
      <c r="LP76" s="121">
        <v>0</v>
      </c>
      <c r="LQ76" s="130" t="s">
        <v>216</v>
      </c>
      <c r="LR76" s="185" t="s">
        <v>216</v>
      </c>
      <c r="LS76" s="130" t="s">
        <v>216</v>
      </c>
      <c r="LT76" s="172" t="s">
        <v>216</v>
      </c>
      <c r="LU76" s="130" t="s">
        <v>216</v>
      </c>
      <c r="LV76" s="172" t="s">
        <v>216</v>
      </c>
      <c r="LW76" s="130" t="s">
        <v>216</v>
      </c>
      <c r="LX76" s="172" t="s">
        <v>216</v>
      </c>
      <c r="LY76" s="130" t="s">
        <v>216</v>
      </c>
      <c r="LZ76" s="172" t="s">
        <v>216</v>
      </c>
      <c r="MA76" s="130" t="s">
        <v>216</v>
      </c>
      <c r="MB76" s="172" t="s">
        <v>216</v>
      </c>
      <c r="MC76" s="130" t="s">
        <v>216</v>
      </c>
      <c r="MD76" s="172" t="s">
        <v>216</v>
      </c>
      <c r="ME76" s="130" t="s">
        <v>216</v>
      </c>
      <c r="MF76" s="172" t="s">
        <v>216</v>
      </c>
      <c r="MG76" s="130" t="s">
        <v>216</v>
      </c>
      <c r="MH76" s="172" t="s">
        <v>216</v>
      </c>
      <c r="MI76" s="130" t="s">
        <v>216</v>
      </c>
      <c r="MJ76" s="172" t="s">
        <v>216</v>
      </c>
      <c r="MK76" s="130" t="s">
        <v>216</v>
      </c>
      <c r="ML76" s="172" t="s">
        <v>216</v>
      </c>
      <c r="MM76" s="130" t="s">
        <v>216</v>
      </c>
      <c r="MN76" s="172" t="s">
        <v>216</v>
      </c>
      <c r="MO76" s="130" t="s">
        <v>216</v>
      </c>
      <c r="MP76" s="121">
        <v>0</v>
      </c>
      <c r="MQ76" s="130" t="s">
        <v>216</v>
      </c>
      <c r="MR76" s="185" t="s">
        <v>216</v>
      </c>
      <c r="MS76" s="130" t="s">
        <v>216</v>
      </c>
      <c r="MT76" s="185" t="s">
        <v>216</v>
      </c>
      <c r="MU76" s="130" t="s">
        <v>216</v>
      </c>
      <c r="MV76" s="172" t="s">
        <v>216</v>
      </c>
      <c r="MW76" s="130" t="s">
        <v>216</v>
      </c>
      <c r="MX76" s="172" t="s">
        <v>216</v>
      </c>
      <c r="MY76" s="130" t="s">
        <v>216</v>
      </c>
      <c r="MZ76" s="172" t="s">
        <v>216</v>
      </c>
      <c r="NA76" s="130" t="s">
        <v>216</v>
      </c>
      <c r="NB76" s="172" t="s">
        <v>216</v>
      </c>
      <c r="NC76" s="130" t="s">
        <v>216</v>
      </c>
      <c r="ND76" s="172" t="s">
        <v>216</v>
      </c>
      <c r="NE76" s="130" t="s">
        <v>216</v>
      </c>
      <c r="NF76" s="172" t="s">
        <v>216</v>
      </c>
      <c r="NG76" s="130" t="s">
        <v>216</v>
      </c>
      <c r="NH76" s="172" t="s">
        <v>216</v>
      </c>
      <c r="NI76" s="130" t="s">
        <v>216</v>
      </c>
      <c r="NJ76" s="172" t="s">
        <v>216</v>
      </c>
      <c r="NK76" s="130" t="s">
        <v>216</v>
      </c>
      <c r="NL76" s="172" t="s">
        <v>216</v>
      </c>
      <c r="NM76" s="130" t="s">
        <v>216</v>
      </c>
      <c r="NN76" s="171" t="s">
        <v>216</v>
      </c>
      <c r="NO76" s="130" t="s">
        <v>216</v>
      </c>
      <c r="NP76" s="121">
        <v>0</v>
      </c>
      <c r="NQ76" s="130" t="s">
        <v>216</v>
      </c>
      <c r="NR76" s="185" t="s">
        <v>216</v>
      </c>
      <c r="NS76" s="130" t="s">
        <v>216</v>
      </c>
      <c r="NT76" s="185" t="s">
        <v>216</v>
      </c>
      <c r="NU76" s="130" t="s">
        <v>216</v>
      </c>
      <c r="NV76" s="172" t="s">
        <v>216</v>
      </c>
      <c r="NW76" s="130" t="s">
        <v>216</v>
      </c>
      <c r="NX76" s="172" t="s">
        <v>216</v>
      </c>
      <c r="NY76" s="130" t="s">
        <v>216</v>
      </c>
      <c r="NZ76" s="172" t="s">
        <v>216</v>
      </c>
      <c r="OA76" s="130" t="s">
        <v>216</v>
      </c>
      <c r="OB76" s="172" t="s">
        <v>216</v>
      </c>
      <c r="OC76" s="130" t="s">
        <v>216</v>
      </c>
      <c r="OD76" s="172" t="s">
        <v>216</v>
      </c>
      <c r="OE76" s="130" t="s">
        <v>216</v>
      </c>
      <c r="OF76" s="172" t="s">
        <v>216</v>
      </c>
      <c r="OG76" s="130" t="s">
        <v>216</v>
      </c>
      <c r="OH76" s="172" t="s">
        <v>216</v>
      </c>
      <c r="OI76" s="130" t="s">
        <v>216</v>
      </c>
      <c r="OJ76" s="172" t="s">
        <v>216</v>
      </c>
      <c r="OK76" s="130" t="s">
        <v>216</v>
      </c>
      <c r="OL76" s="172" t="s">
        <v>216</v>
      </c>
      <c r="OM76" s="130" t="s">
        <v>216</v>
      </c>
      <c r="ON76" s="171" t="s">
        <v>216</v>
      </c>
      <c r="OO76" s="130" t="s">
        <v>216</v>
      </c>
      <c r="OP76" s="121">
        <v>0</v>
      </c>
      <c r="OQ76" s="130" t="s">
        <v>216</v>
      </c>
      <c r="OR76" s="185" t="s">
        <v>216</v>
      </c>
      <c r="OS76" s="130" t="s">
        <v>216</v>
      </c>
      <c r="OT76" s="172" t="s">
        <v>216</v>
      </c>
      <c r="OU76" s="130" t="s">
        <v>216</v>
      </c>
      <c r="OV76" s="172" t="s">
        <v>216</v>
      </c>
      <c r="OW76" s="130" t="s">
        <v>216</v>
      </c>
      <c r="OX76" s="172" t="s">
        <v>216</v>
      </c>
      <c r="OY76" s="130" t="s">
        <v>216</v>
      </c>
      <c r="OZ76" s="172" t="s">
        <v>216</v>
      </c>
      <c r="PA76" s="130" t="s">
        <v>216</v>
      </c>
      <c r="PB76" s="172" t="s">
        <v>216</v>
      </c>
      <c r="PC76" s="130" t="s">
        <v>216</v>
      </c>
      <c r="PD76" s="172" t="s">
        <v>216</v>
      </c>
      <c r="PE76" s="130" t="s">
        <v>216</v>
      </c>
      <c r="PF76" s="172" t="s">
        <v>216</v>
      </c>
      <c r="PG76" s="130" t="s">
        <v>216</v>
      </c>
      <c r="PH76" s="172" t="s">
        <v>216</v>
      </c>
      <c r="PI76" s="130" t="s">
        <v>216</v>
      </c>
      <c r="PJ76" s="172" t="s">
        <v>216</v>
      </c>
      <c r="PK76" s="130" t="s">
        <v>216</v>
      </c>
      <c r="PL76" s="172" t="s">
        <v>216</v>
      </c>
      <c r="PM76" s="130" t="s">
        <v>216</v>
      </c>
      <c r="PN76" s="172" t="s">
        <v>216</v>
      </c>
      <c r="PO76" s="130" t="s">
        <v>216</v>
      </c>
      <c r="PP76" s="121">
        <v>0</v>
      </c>
      <c r="PQ76" s="130" t="s">
        <v>216</v>
      </c>
      <c r="PR76" s="185" t="s">
        <v>216</v>
      </c>
      <c r="PS76" s="130" t="s">
        <v>216</v>
      </c>
      <c r="PT76" s="172" t="s">
        <v>216</v>
      </c>
      <c r="PU76" s="130" t="s">
        <v>216</v>
      </c>
      <c r="PV76" s="172" t="s">
        <v>216</v>
      </c>
      <c r="PW76" s="130" t="s">
        <v>216</v>
      </c>
      <c r="PX76" s="172" t="s">
        <v>216</v>
      </c>
      <c r="PY76" s="130" t="s">
        <v>216</v>
      </c>
      <c r="PZ76" s="172" t="s">
        <v>216</v>
      </c>
      <c r="QA76" s="130" t="s">
        <v>216</v>
      </c>
      <c r="QB76" s="172" t="s">
        <v>216</v>
      </c>
      <c r="QC76" s="130" t="s">
        <v>216</v>
      </c>
      <c r="QD76" s="172" t="s">
        <v>216</v>
      </c>
      <c r="QE76" s="130" t="s">
        <v>216</v>
      </c>
      <c r="QF76" s="172" t="s">
        <v>216</v>
      </c>
      <c r="QG76" s="130" t="s">
        <v>216</v>
      </c>
      <c r="QH76" s="172" t="s">
        <v>216</v>
      </c>
      <c r="QI76" s="130" t="s">
        <v>216</v>
      </c>
      <c r="QJ76" s="172" t="s">
        <v>216</v>
      </c>
      <c r="QK76" s="130" t="s">
        <v>216</v>
      </c>
      <c r="QL76" s="172" t="s">
        <v>216</v>
      </c>
      <c r="QM76" s="130" t="s">
        <v>216</v>
      </c>
      <c r="QN76" s="172" t="s">
        <v>216</v>
      </c>
      <c r="QO76" s="130" t="s">
        <v>216</v>
      </c>
      <c r="QP76" s="121">
        <v>0</v>
      </c>
      <c r="QQ76" s="130" t="s">
        <v>216</v>
      </c>
      <c r="QR76" s="186" t="s">
        <v>764</v>
      </c>
      <c r="QS76" s="130" t="s">
        <v>216</v>
      </c>
      <c r="QT76" s="171" t="s">
        <v>764</v>
      </c>
      <c r="QU76" s="130" t="s">
        <v>216</v>
      </c>
      <c r="QV76" s="171" t="s">
        <v>764</v>
      </c>
      <c r="QW76" s="130" t="s">
        <v>216</v>
      </c>
      <c r="QX76" s="171" t="s">
        <v>764</v>
      </c>
      <c r="QY76" s="130" t="s">
        <v>216</v>
      </c>
      <c r="QZ76" s="171" t="s">
        <v>764</v>
      </c>
      <c r="RA76" s="130" t="s">
        <v>216</v>
      </c>
      <c r="RB76" s="171" t="s">
        <v>764</v>
      </c>
      <c r="RC76" s="130" t="s">
        <v>216</v>
      </c>
      <c r="RD76" s="171" t="s">
        <v>764</v>
      </c>
      <c r="RE76" s="130" t="s">
        <v>216</v>
      </c>
      <c r="RF76" s="171" t="s">
        <v>764</v>
      </c>
      <c r="RG76" s="130" t="s">
        <v>216</v>
      </c>
      <c r="RH76" s="171" t="s">
        <v>764</v>
      </c>
      <c r="RI76" s="130" t="s">
        <v>216</v>
      </c>
      <c r="RJ76" s="171" t="s">
        <v>764</v>
      </c>
      <c r="RK76" s="130" t="s">
        <v>216</v>
      </c>
      <c r="RL76" s="171" t="s">
        <v>764</v>
      </c>
      <c r="RM76" s="130" t="s">
        <v>216</v>
      </c>
      <c r="RN76" s="171" t="s">
        <v>764</v>
      </c>
      <c r="RO76" s="130" t="s">
        <v>216</v>
      </c>
      <c r="RP76" s="121">
        <v>0</v>
      </c>
      <c r="RQ76" s="130" t="s">
        <v>216</v>
      </c>
      <c r="RR76" s="171" t="s">
        <v>764</v>
      </c>
      <c r="RS76" s="130" t="s">
        <v>216</v>
      </c>
      <c r="RT76" s="171" t="s">
        <v>764</v>
      </c>
      <c r="RU76" s="130" t="s">
        <v>216</v>
      </c>
      <c r="RV76" s="171" t="s">
        <v>764</v>
      </c>
      <c r="RW76" s="130" t="s">
        <v>216</v>
      </c>
      <c r="RX76" s="171" t="s">
        <v>764</v>
      </c>
      <c r="RY76" s="130" t="s">
        <v>216</v>
      </c>
      <c r="RZ76" s="171" t="s">
        <v>764</v>
      </c>
      <c r="SA76" s="130" t="s">
        <v>216</v>
      </c>
      <c r="SB76" s="171" t="s">
        <v>764</v>
      </c>
      <c r="SC76" s="130" t="s">
        <v>216</v>
      </c>
      <c r="SD76" s="186" t="s">
        <v>764</v>
      </c>
      <c r="SE76" s="130" t="s">
        <v>216</v>
      </c>
      <c r="SF76" s="186" t="s">
        <v>764</v>
      </c>
      <c r="SG76" s="130" t="s">
        <v>216</v>
      </c>
      <c r="SH76" s="186" t="s">
        <v>764</v>
      </c>
      <c r="SI76" s="130" t="s">
        <v>216</v>
      </c>
      <c r="SJ76" s="186" t="s">
        <v>764</v>
      </c>
      <c r="SK76" s="130" t="s">
        <v>216</v>
      </c>
      <c r="SL76" s="186" t="s">
        <v>764</v>
      </c>
      <c r="SM76" s="130" t="s">
        <v>216</v>
      </c>
      <c r="SN76" s="186" t="s">
        <v>764</v>
      </c>
      <c r="SO76" s="130" t="s">
        <v>216</v>
      </c>
      <c r="SP76" s="121">
        <v>0</v>
      </c>
      <c r="SQ76" s="130" t="s">
        <v>216</v>
      </c>
      <c r="SR76" s="186" t="s">
        <v>764</v>
      </c>
      <c r="SS76" s="130" t="s">
        <v>216</v>
      </c>
      <c r="ST76" s="186" t="s">
        <v>764</v>
      </c>
      <c r="SU76" s="130" t="s">
        <v>216</v>
      </c>
      <c r="SV76" s="186" t="s">
        <v>764</v>
      </c>
      <c r="SW76" s="130" t="s">
        <v>216</v>
      </c>
      <c r="SX76" s="186" t="s">
        <v>764</v>
      </c>
      <c r="SY76" s="130" t="s">
        <v>216</v>
      </c>
      <c r="SZ76" s="186" t="s">
        <v>764</v>
      </c>
      <c r="TA76" s="130" t="s">
        <v>216</v>
      </c>
      <c r="TB76" s="186" t="s">
        <v>764</v>
      </c>
      <c r="TC76" s="130" t="s">
        <v>216</v>
      </c>
      <c r="TD76" s="186" t="s">
        <v>764</v>
      </c>
      <c r="TE76" s="130" t="s">
        <v>216</v>
      </c>
      <c r="TF76" s="186" t="s">
        <v>764</v>
      </c>
      <c r="TG76" s="130" t="s">
        <v>216</v>
      </c>
      <c r="TH76" s="186" t="s">
        <v>764</v>
      </c>
      <c r="TI76" s="130" t="s">
        <v>216</v>
      </c>
      <c r="TJ76" s="186" t="s">
        <v>764</v>
      </c>
      <c r="TK76" s="130" t="s">
        <v>216</v>
      </c>
      <c r="TL76" s="186" t="s">
        <v>764</v>
      </c>
      <c r="TM76" s="130" t="s">
        <v>216</v>
      </c>
      <c r="TN76" s="186" t="s">
        <v>764</v>
      </c>
      <c r="TO76" s="130" t="s">
        <v>216</v>
      </c>
      <c r="TP76" s="121">
        <v>0</v>
      </c>
      <c r="TQ76" s="130" t="s">
        <v>216</v>
      </c>
      <c r="TR76" s="186" t="s">
        <v>764</v>
      </c>
      <c r="TS76" s="130" t="s">
        <v>216</v>
      </c>
      <c r="TT76" s="186" t="s">
        <v>764</v>
      </c>
      <c r="TU76" s="130" t="s">
        <v>216</v>
      </c>
      <c r="TV76" s="186" t="s">
        <v>764</v>
      </c>
      <c r="TW76" s="130" t="s">
        <v>216</v>
      </c>
      <c r="TX76" s="186" t="s">
        <v>764</v>
      </c>
      <c r="TY76" s="130" t="str">
        <f t="shared" si="47"/>
        <v>-</v>
      </c>
      <c r="TZ76" s="186" t="s">
        <v>764</v>
      </c>
      <c r="UA76" s="130" t="str">
        <f t="shared" si="48"/>
        <v>-</v>
      </c>
      <c r="UB76" s="186" t="s">
        <v>764</v>
      </c>
      <c r="UC76" s="130" t="str">
        <f t="shared" si="49"/>
        <v>-</v>
      </c>
      <c r="UD76" s="186" t="s">
        <v>764</v>
      </c>
      <c r="UE76" s="130" t="s">
        <v>216</v>
      </c>
      <c r="UF76" s="186" t="s">
        <v>764</v>
      </c>
      <c r="UG76" s="130" t="s">
        <v>216</v>
      </c>
      <c r="UH76" s="186" t="s">
        <v>764</v>
      </c>
      <c r="UI76" s="130" t="s">
        <v>216</v>
      </c>
      <c r="UJ76" s="186" t="s">
        <v>764</v>
      </c>
      <c r="UK76" s="130" t="s">
        <v>216</v>
      </c>
      <c r="UL76" s="186" t="s">
        <v>764</v>
      </c>
      <c r="UM76" s="130" t="s">
        <v>216</v>
      </c>
      <c r="UN76" s="186" t="s">
        <v>764</v>
      </c>
      <c r="UO76" s="130" t="s">
        <v>216</v>
      </c>
      <c r="UP76" s="121">
        <f t="shared" si="30"/>
        <v>0</v>
      </c>
      <c r="UQ76" s="122" t="str">
        <f t="shared" si="31"/>
        <v>-</v>
      </c>
      <c r="UR76" s="186" t="s">
        <v>764</v>
      </c>
      <c r="US76" s="130" t="s">
        <v>216</v>
      </c>
      <c r="UT76" s="186" t="s">
        <v>764</v>
      </c>
      <c r="UU76" s="130" t="s">
        <v>216</v>
      </c>
      <c r="UV76" s="186" t="s">
        <v>764</v>
      </c>
      <c r="UW76" s="130" t="str">
        <f t="shared" si="50"/>
        <v>-</v>
      </c>
      <c r="UX76" s="186"/>
      <c r="UY76" s="130"/>
      <c r="UZ76" s="186"/>
      <c r="VA76" s="130"/>
      <c r="VB76" s="186"/>
      <c r="VC76" s="130"/>
      <c r="VD76" s="186"/>
      <c r="VE76" s="130"/>
      <c r="VF76" s="186"/>
      <c r="VG76" s="130"/>
      <c r="VH76" s="186"/>
      <c r="VI76" s="130"/>
      <c r="VJ76" s="186"/>
      <c r="VK76" s="130"/>
      <c r="VL76" s="186"/>
      <c r="VM76" s="130"/>
      <c r="VN76" s="186"/>
      <c r="VO76" s="130"/>
      <c r="VP76" s="121">
        <f t="shared" si="33"/>
        <v>0</v>
      </c>
      <c r="VQ76" s="122" t="str">
        <f t="shared" si="34"/>
        <v>-</v>
      </c>
    </row>
    <row r="77" spans="1:589">
      <c r="A77" s="83"/>
      <c r="B77" s="177" t="s">
        <v>631</v>
      </c>
      <c r="C77" s="104" t="s">
        <v>176</v>
      </c>
      <c r="D77" s="9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13</v>
      </c>
      <c r="M77" s="20">
        <v>281</v>
      </c>
      <c r="N77" s="20">
        <v>1409</v>
      </c>
      <c r="O77" s="20">
        <v>3016</v>
      </c>
      <c r="P77" s="20">
        <v>2723</v>
      </c>
      <c r="Q77" s="20">
        <v>3062</v>
      </c>
      <c r="R77" s="21">
        <v>201</v>
      </c>
      <c r="S77" s="21">
        <v>372</v>
      </c>
      <c r="T77" s="21">
        <v>441</v>
      </c>
      <c r="U77" s="21">
        <v>378</v>
      </c>
      <c r="V77" s="21">
        <v>335</v>
      </c>
      <c r="W77" s="21">
        <v>262</v>
      </c>
      <c r="X77" s="21">
        <v>286</v>
      </c>
      <c r="Y77" s="21">
        <v>259</v>
      </c>
      <c r="Z77" s="21">
        <v>329</v>
      </c>
      <c r="AA77" s="21">
        <v>254</v>
      </c>
      <c r="AB77" s="21">
        <v>205</v>
      </c>
      <c r="AC77" s="21">
        <v>176</v>
      </c>
      <c r="AD77" s="20">
        <v>3498</v>
      </c>
      <c r="AE77" s="21">
        <v>291</v>
      </c>
      <c r="AF77" s="21">
        <v>168</v>
      </c>
      <c r="AG77" s="21">
        <v>216</v>
      </c>
      <c r="AH77" s="21">
        <v>193</v>
      </c>
      <c r="AI77" s="21">
        <v>338</v>
      </c>
      <c r="AJ77" s="21">
        <v>287</v>
      </c>
      <c r="AK77" s="21">
        <v>262</v>
      </c>
      <c r="AL77" s="21">
        <v>292</v>
      </c>
      <c r="AM77" s="21">
        <v>280</v>
      </c>
      <c r="AN77" s="21">
        <v>240</v>
      </c>
      <c r="AO77" s="21">
        <v>316</v>
      </c>
      <c r="AP77" s="21">
        <v>312</v>
      </c>
      <c r="AQ77" s="20">
        <v>3195</v>
      </c>
      <c r="AR77" s="21">
        <v>290</v>
      </c>
      <c r="AS77" s="21">
        <v>350</v>
      </c>
      <c r="AT77" s="21">
        <v>546</v>
      </c>
      <c r="AU77" s="21">
        <v>433</v>
      </c>
      <c r="AV77" s="21">
        <v>448</v>
      </c>
      <c r="AW77" s="21">
        <v>409</v>
      </c>
      <c r="AX77" s="21">
        <v>501</v>
      </c>
      <c r="AY77" s="21">
        <v>331</v>
      </c>
      <c r="AZ77" s="21">
        <v>307</v>
      </c>
      <c r="BA77" s="21">
        <v>238</v>
      </c>
      <c r="BB77" s="21">
        <v>378</v>
      </c>
      <c r="BC77" s="21">
        <v>149</v>
      </c>
      <c r="BD77" s="20">
        <v>4380</v>
      </c>
      <c r="BE77" s="21">
        <v>144</v>
      </c>
      <c r="BF77" s="21">
        <v>184</v>
      </c>
      <c r="BG77" s="21">
        <v>120</v>
      </c>
      <c r="BH77" s="21">
        <v>161</v>
      </c>
      <c r="BI77" s="21">
        <v>308</v>
      </c>
      <c r="BJ77" s="21">
        <v>269</v>
      </c>
      <c r="BK77" s="21">
        <v>231</v>
      </c>
      <c r="BL77" s="21">
        <v>182</v>
      </c>
      <c r="BM77" s="21">
        <v>242</v>
      </c>
      <c r="BN77" s="21">
        <v>278</v>
      </c>
      <c r="BO77" s="21">
        <v>188</v>
      </c>
      <c r="BP77" s="21">
        <v>189</v>
      </c>
      <c r="BQ77" s="20">
        <v>2496</v>
      </c>
      <c r="BR77" s="21">
        <v>127</v>
      </c>
      <c r="BS77" s="21">
        <v>193</v>
      </c>
      <c r="BT77" s="21">
        <v>163</v>
      </c>
      <c r="BU77" s="21">
        <v>231</v>
      </c>
      <c r="BV77" s="21">
        <v>223</v>
      </c>
      <c r="BW77" s="21">
        <v>350</v>
      </c>
      <c r="BX77" s="21">
        <v>328</v>
      </c>
      <c r="BY77" s="21">
        <v>316</v>
      </c>
      <c r="BZ77" s="21">
        <v>653</v>
      </c>
      <c r="CA77" s="21">
        <v>520</v>
      </c>
      <c r="CB77" s="21">
        <v>289</v>
      </c>
      <c r="CC77" s="21">
        <v>262</v>
      </c>
      <c r="CD77" s="20">
        <v>3655</v>
      </c>
      <c r="CE77" s="21">
        <v>246</v>
      </c>
      <c r="CF77" s="21">
        <v>288</v>
      </c>
      <c r="CG77" s="21">
        <v>346</v>
      </c>
      <c r="CH77" s="21">
        <v>290</v>
      </c>
      <c r="CI77" s="21">
        <v>397</v>
      </c>
      <c r="CJ77" s="21">
        <v>372</v>
      </c>
      <c r="CK77" s="21">
        <v>352</v>
      </c>
      <c r="CL77" s="21">
        <v>417</v>
      </c>
      <c r="CM77" s="21">
        <v>487</v>
      </c>
      <c r="CN77" s="21">
        <v>673</v>
      </c>
      <c r="CO77" s="21">
        <v>715</v>
      </c>
      <c r="CP77" s="21">
        <v>495</v>
      </c>
      <c r="CQ77" s="20">
        <v>5078</v>
      </c>
      <c r="CR77" s="21">
        <v>253</v>
      </c>
      <c r="CS77" s="21">
        <v>283</v>
      </c>
      <c r="CT77" s="21">
        <v>391</v>
      </c>
      <c r="CU77" s="21">
        <v>485</v>
      </c>
      <c r="CV77" s="21">
        <v>491</v>
      </c>
      <c r="CW77" s="21">
        <v>484</v>
      </c>
      <c r="CX77" s="21">
        <v>609</v>
      </c>
      <c r="CY77" s="21">
        <v>331</v>
      </c>
      <c r="CZ77" s="21">
        <v>447</v>
      </c>
      <c r="DA77" s="21">
        <v>305</v>
      </c>
      <c r="DB77" s="21">
        <v>304</v>
      </c>
      <c r="DC77" s="21">
        <v>268</v>
      </c>
      <c r="DD77" s="20">
        <v>4651</v>
      </c>
      <c r="DE77" s="21">
        <v>226</v>
      </c>
      <c r="DF77" s="21">
        <v>222</v>
      </c>
      <c r="DG77" s="21">
        <v>234</v>
      </c>
      <c r="DH77" s="21">
        <v>384</v>
      </c>
      <c r="DI77" s="21">
        <v>391</v>
      </c>
      <c r="DJ77" s="21">
        <v>315</v>
      </c>
      <c r="DK77" s="21">
        <v>229</v>
      </c>
      <c r="DL77" s="21">
        <v>385</v>
      </c>
      <c r="DM77" s="21">
        <v>348</v>
      </c>
      <c r="DN77" s="21">
        <v>311</v>
      </c>
      <c r="DO77" s="21">
        <v>254</v>
      </c>
      <c r="DP77" s="21">
        <v>243</v>
      </c>
      <c r="DQ77" s="20">
        <v>3542</v>
      </c>
      <c r="DR77" s="21">
        <v>300</v>
      </c>
      <c r="DS77" s="21">
        <v>285</v>
      </c>
      <c r="DT77" s="21">
        <v>357</v>
      </c>
      <c r="DU77" s="21">
        <v>247</v>
      </c>
      <c r="DV77" s="21">
        <v>387</v>
      </c>
      <c r="DW77" s="21">
        <v>292</v>
      </c>
      <c r="DX77" s="21">
        <v>307</v>
      </c>
      <c r="DY77" s="21">
        <v>425</v>
      </c>
      <c r="DZ77" s="21">
        <v>436</v>
      </c>
      <c r="EA77" s="21">
        <v>407</v>
      </c>
      <c r="EB77" s="21">
        <v>380</v>
      </c>
      <c r="EC77" s="21">
        <v>283</v>
      </c>
      <c r="ED77" s="13">
        <v>4106</v>
      </c>
      <c r="EE77" s="21">
        <v>335</v>
      </c>
      <c r="EF77" s="21">
        <v>250</v>
      </c>
      <c r="EG77" s="21">
        <v>323</v>
      </c>
      <c r="EH77" s="21">
        <v>447</v>
      </c>
      <c r="EI77" s="21">
        <v>421</v>
      </c>
      <c r="EJ77" s="21">
        <v>553</v>
      </c>
      <c r="EK77" s="21">
        <v>490</v>
      </c>
      <c r="EL77" s="21">
        <v>499</v>
      </c>
      <c r="EM77" s="21">
        <v>386</v>
      </c>
      <c r="EN77" s="21">
        <v>603</v>
      </c>
      <c r="EO77" s="21">
        <v>413</v>
      </c>
      <c r="EP77" s="21">
        <v>315</v>
      </c>
      <c r="EQ77" s="20">
        <v>5035</v>
      </c>
      <c r="ER77" s="21">
        <v>372</v>
      </c>
      <c r="ES77" s="21">
        <v>419</v>
      </c>
      <c r="ET77" s="21">
        <v>483</v>
      </c>
      <c r="EU77" s="21">
        <v>413</v>
      </c>
      <c r="EV77" s="21">
        <v>431</v>
      </c>
      <c r="EW77" s="21">
        <v>555</v>
      </c>
      <c r="EX77" s="21">
        <v>610</v>
      </c>
      <c r="EY77" s="21">
        <v>564</v>
      </c>
      <c r="EZ77" s="21">
        <v>374</v>
      </c>
      <c r="FA77" s="21">
        <v>693</v>
      </c>
      <c r="FB77" s="21">
        <v>433</v>
      </c>
      <c r="FC77" s="21">
        <v>484</v>
      </c>
      <c r="FD77" s="20">
        <v>5831</v>
      </c>
      <c r="FE77" s="21">
        <v>416</v>
      </c>
      <c r="FF77" s="21">
        <v>447</v>
      </c>
      <c r="FG77" s="21">
        <v>383</v>
      </c>
      <c r="FH77" s="21">
        <v>440</v>
      </c>
      <c r="FI77" s="21">
        <v>404</v>
      </c>
      <c r="FJ77" s="21">
        <v>598</v>
      </c>
      <c r="FK77" s="21">
        <v>498</v>
      </c>
      <c r="FL77" s="21">
        <v>669</v>
      </c>
      <c r="FM77" s="21">
        <v>386</v>
      </c>
      <c r="FN77" s="21">
        <v>482</v>
      </c>
      <c r="FO77" s="21">
        <v>602</v>
      </c>
      <c r="FP77" s="21">
        <v>374</v>
      </c>
      <c r="FQ77" s="20">
        <v>5699</v>
      </c>
      <c r="FR77" s="21">
        <v>419</v>
      </c>
      <c r="FS77" s="21">
        <v>469</v>
      </c>
      <c r="FT77" s="21">
        <v>510</v>
      </c>
      <c r="FU77" s="21">
        <v>804</v>
      </c>
      <c r="FV77" s="21">
        <v>546</v>
      </c>
      <c r="FW77" s="21">
        <v>600</v>
      </c>
      <c r="FX77" s="21">
        <v>663</v>
      </c>
      <c r="FY77" s="21">
        <v>911</v>
      </c>
      <c r="FZ77" s="21">
        <v>652</v>
      </c>
      <c r="GA77" s="22">
        <v>559</v>
      </c>
      <c r="GB77" s="22">
        <v>778</v>
      </c>
      <c r="GC77" s="21">
        <v>506</v>
      </c>
      <c r="GD77" s="20">
        <v>7417</v>
      </c>
      <c r="GE77" s="19">
        <v>606</v>
      </c>
      <c r="GF77" s="18">
        <v>534</v>
      </c>
      <c r="GG77" s="18">
        <v>590</v>
      </c>
      <c r="GH77" s="18">
        <v>683</v>
      </c>
      <c r="GI77" s="18">
        <v>616</v>
      </c>
      <c r="GJ77" s="18">
        <v>753</v>
      </c>
      <c r="GK77" s="18">
        <v>881</v>
      </c>
      <c r="GL77" s="18">
        <v>897</v>
      </c>
      <c r="GM77" s="18">
        <v>727</v>
      </c>
      <c r="GN77" s="17">
        <v>775</v>
      </c>
      <c r="GO77" s="17">
        <v>817</v>
      </c>
      <c r="GP77" s="16">
        <v>542</v>
      </c>
      <c r="GQ77" s="56">
        <v>8421</v>
      </c>
      <c r="GR77" s="54">
        <v>553</v>
      </c>
      <c r="GS77" s="24">
        <v>-8.7458745874587471</v>
      </c>
      <c r="GT77" s="67">
        <v>763</v>
      </c>
      <c r="GU77" s="15">
        <v>42.883895131086149</v>
      </c>
      <c r="GV77" s="67">
        <v>1020</v>
      </c>
      <c r="GW77" s="15">
        <v>72.881355932203391</v>
      </c>
      <c r="GX77" s="67">
        <v>900</v>
      </c>
      <c r="GY77" s="15">
        <v>31.77159590043923</v>
      </c>
      <c r="GZ77" s="67">
        <v>1012</v>
      </c>
      <c r="HA77" s="15">
        <v>64.285714285714278</v>
      </c>
      <c r="HB77" s="67">
        <v>1042</v>
      </c>
      <c r="HC77" s="15">
        <v>38.379814077025245</v>
      </c>
      <c r="HD77" s="67">
        <v>1047</v>
      </c>
      <c r="HE77" s="15">
        <v>18.842224744608394</v>
      </c>
      <c r="HF77" s="67">
        <v>1216</v>
      </c>
      <c r="HG77" s="15">
        <v>35.562987736900787</v>
      </c>
      <c r="HH77" s="67">
        <v>779</v>
      </c>
      <c r="HI77" s="15">
        <v>7.1526822558459324</v>
      </c>
      <c r="HJ77" s="67">
        <v>1199</v>
      </c>
      <c r="HK77" s="15">
        <v>54.70967741935484</v>
      </c>
      <c r="HL77" s="67">
        <v>836</v>
      </c>
      <c r="HM77" s="15">
        <v>2.3255813953488413</v>
      </c>
      <c r="HN77" s="67">
        <v>672</v>
      </c>
      <c r="HO77" s="15">
        <v>23.985239852398532</v>
      </c>
      <c r="HP77" s="72">
        <v>11039</v>
      </c>
      <c r="HQ77" s="24">
        <v>31.088944305901922</v>
      </c>
      <c r="HR77" s="67">
        <v>731</v>
      </c>
      <c r="HS77" s="15">
        <v>32.188065099457511</v>
      </c>
      <c r="HT77" s="67">
        <v>874</v>
      </c>
      <c r="HU77" s="15">
        <v>14.547837483617299</v>
      </c>
      <c r="HV77" s="67">
        <v>1205</v>
      </c>
      <c r="HW77" s="15">
        <v>18.137254901960787</v>
      </c>
      <c r="HX77" s="67">
        <v>881</v>
      </c>
      <c r="HY77" s="15">
        <v>-2.1111111111111081</v>
      </c>
      <c r="HZ77" s="67">
        <v>1047</v>
      </c>
      <c r="IA77" s="15">
        <v>3.4584980237154062</v>
      </c>
      <c r="IB77" s="67">
        <v>1220</v>
      </c>
      <c r="IC77" s="15">
        <v>17.082533589251447</v>
      </c>
      <c r="ID77" s="67">
        <v>1278</v>
      </c>
      <c r="IE77" s="15">
        <v>22.063037249283667</v>
      </c>
      <c r="IF77" s="67">
        <v>1283</v>
      </c>
      <c r="IG77" s="15">
        <v>5.5098684210526327</v>
      </c>
      <c r="IH77" s="67">
        <v>1213</v>
      </c>
      <c r="II77" s="15">
        <v>55.712451861360712</v>
      </c>
      <c r="IJ77" s="67">
        <v>1313</v>
      </c>
      <c r="IK77" s="15">
        <v>9.5079232693911599</v>
      </c>
      <c r="IL77" s="67">
        <v>1244</v>
      </c>
      <c r="IM77" s="15">
        <v>48.803827751196181</v>
      </c>
      <c r="IN77" s="67">
        <v>869</v>
      </c>
      <c r="IO77" s="15">
        <v>29.315476190476186</v>
      </c>
      <c r="IP77" s="98">
        <v>13158</v>
      </c>
      <c r="IQ77" s="15">
        <v>19.195579309720088</v>
      </c>
      <c r="IR77" s="67">
        <v>1058</v>
      </c>
      <c r="IS77" s="15">
        <v>44.733242134062934</v>
      </c>
      <c r="IT77" s="67">
        <v>1254</v>
      </c>
      <c r="IU77" s="15">
        <v>43.478260869565212</v>
      </c>
      <c r="IV77" s="124">
        <v>1597</v>
      </c>
      <c r="IW77" s="129">
        <v>32.531120331950206</v>
      </c>
      <c r="IX77" s="124">
        <v>1266</v>
      </c>
      <c r="IY77" s="130">
        <v>43.700340522133942</v>
      </c>
      <c r="IZ77" s="124">
        <v>1684</v>
      </c>
      <c r="JA77" s="130">
        <v>60.840496657115573</v>
      </c>
      <c r="JB77" s="124">
        <v>1717</v>
      </c>
      <c r="JC77" s="130">
        <v>40.73770491803279</v>
      </c>
      <c r="JD77" s="124">
        <v>1801</v>
      </c>
      <c r="JE77" s="130">
        <v>40.923317683881066</v>
      </c>
      <c r="JF77" s="124">
        <v>2076</v>
      </c>
      <c r="JG77" s="130">
        <v>61.808261886204207</v>
      </c>
      <c r="JH77" s="124">
        <v>2319</v>
      </c>
      <c r="JI77" s="130">
        <v>91.178895300906831</v>
      </c>
      <c r="JJ77" s="124">
        <v>2235</v>
      </c>
      <c r="JK77" s="130">
        <v>70.220868240670214</v>
      </c>
      <c r="JL77" s="124">
        <v>1745</v>
      </c>
      <c r="JM77" s="130">
        <v>40.273311897106097</v>
      </c>
      <c r="JN77" s="124">
        <v>2323</v>
      </c>
      <c r="JO77" s="130">
        <v>167.3187571921749</v>
      </c>
      <c r="JP77" s="125">
        <v>21075</v>
      </c>
      <c r="JQ77" s="130">
        <v>60.168718650250796</v>
      </c>
      <c r="JR77" s="124">
        <v>2263</v>
      </c>
      <c r="JS77" s="130">
        <v>113.89413988657844</v>
      </c>
      <c r="JT77" s="124">
        <v>2278</v>
      </c>
      <c r="JU77" s="130">
        <v>81.658692185007965</v>
      </c>
      <c r="JV77" s="124">
        <v>2994</v>
      </c>
      <c r="JW77" s="167">
        <v>87.47651847213524</v>
      </c>
      <c r="JX77" s="172">
        <v>2585</v>
      </c>
      <c r="JY77" s="167">
        <v>104.18641390205372</v>
      </c>
      <c r="JZ77" s="172">
        <v>2555</v>
      </c>
      <c r="KA77" s="130">
        <v>51.722090261282652</v>
      </c>
      <c r="KB77" s="172">
        <v>2043</v>
      </c>
      <c r="KC77" s="130">
        <v>18.986604542807228</v>
      </c>
      <c r="KD77" s="172">
        <v>2006</v>
      </c>
      <c r="KE77" s="130">
        <v>11.382565241532472</v>
      </c>
      <c r="KF77" s="172">
        <v>3023</v>
      </c>
      <c r="KG77" s="130">
        <v>45.616570327552999</v>
      </c>
      <c r="KH77" s="172">
        <v>2106</v>
      </c>
      <c r="KI77" s="130">
        <v>-9.1849935316946958</v>
      </c>
      <c r="KJ77" s="172">
        <v>2662</v>
      </c>
      <c r="KK77" s="130">
        <v>19.10514541387025</v>
      </c>
      <c r="KL77" s="172">
        <v>2518</v>
      </c>
      <c r="KM77" s="130">
        <v>44.297994269340975</v>
      </c>
      <c r="KN77" s="172">
        <v>2155</v>
      </c>
      <c r="KO77" s="130">
        <v>-7.2320275505811438</v>
      </c>
      <c r="KP77" s="125">
        <v>29188</v>
      </c>
      <c r="KQ77" s="130">
        <v>38.495848161328581</v>
      </c>
      <c r="KR77" s="172">
        <v>2524</v>
      </c>
      <c r="KS77" s="130">
        <v>11.533362792752989</v>
      </c>
      <c r="KT77" s="172">
        <v>2920</v>
      </c>
      <c r="KU77" s="130">
        <v>28.18261633011414</v>
      </c>
      <c r="KV77" s="172">
        <v>3289</v>
      </c>
      <c r="KW77" s="130">
        <v>9.8530394121576492</v>
      </c>
      <c r="KX77" s="172">
        <v>2849</v>
      </c>
      <c r="KY77" s="130">
        <v>10.212765957446802</v>
      </c>
      <c r="KZ77" s="172">
        <v>2547</v>
      </c>
      <c r="LA77" s="181">
        <v>-0.31311154598825386</v>
      </c>
      <c r="LB77" s="185">
        <v>2842</v>
      </c>
      <c r="LC77" s="181">
        <v>39.109153206069514</v>
      </c>
      <c r="LD77" s="185">
        <v>2829</v>
      </c>
      <c r="LE77" s="181">
        <v>41.026919242273173</v>
      </c>
      <c r="LF77" s="185">
        <v>3206</v>
      </c>
      <c r="LG77" s="181">
        <v>6.0535891498511463</v>
      </c>
      <c r="LH77" s="185">
        <v>2568</v>
      </c>
      <c r="LI77" s="181">
        <v>21.93732193732194</v>
      </c>
      <c r="LJ77" s="185">
        <v>2957</v>
      </c>
      <c r="LK77" s="181">
        <v>11.081893313298274</v>
      </c>
      <c r="LL77" s="185">
        <v>2968</v>
      </c>
      <c r="LM77" s="181">
        <v>17.871326449563153</v>
      </c>
      <c r="LN77" s="185">
        <v>2569</v>
      </c>
      <c r="LO77" s="181">
        <v>19.211136890951288</v>
      </c>
      <c r="LP77" s="121">
        <v>34068</v>
      </c>
      <c r="LQ77" s="130">
        <v>16.719199671097719</v>
      </c>
      <c r="LR77" s="185">
        <v>3075</v>
      </c>
      <c r="LS77" s="130">
        <v>21.83042789223455</v>
      </c>
      <c r="LT77" s="172">
        <v>3579</v>
      </c>
      <c r="LU77" s="130">
        <v>22.568493150684922</v>
      </c>
      <c r="LV77" s="172">
        <v>3882</v>
      </c>
      <c r="LW77" s="130">
        <v>18.029796290665857</v>
      </c>
      <c r="LX77" s="172">
        <v>3726</v>
      </c>
      <c r="LY77" s="130">
        <v>30.782730782730773</v>
      </c>
      <c r="LZ77" s="172">
        <v>3258</v>
      </c>
      <c r="MA77" s="130">
        <v>27.915194346289752</v>
      </c>
      <c r="MB77" s="172">
        <v>3535</v>
      </c>
      <c r="MC77" s="130">
        <v>24.384236453201979</v>
      </c>
      <c r="MD77" s="172">
        <v>4081</v>
      </c>
      <c r="ME77" s="130">
        <v>44.255920820077762</v>
      </c>
      <c r="MF77" s="172">
        <v>3781</v>
      </c>
      <c r="MG77" s="130">
        <v>17.935121646912044</v>
      </c>
      <c r="MH77" s="172">
        <v>3674</v>
      </c>
      <c r="MI77" s="130">
        <v>43.068535825545176</v>
      </c>
      <c r="MJ77" s="172">
        <v>4376</v>
      </c>
      <c r="MK77" s="130">
        <v>47.98782549881637</v>
      </c>
      <c r="ML77" s="172">
        <v>3976</v>
      </c>
      <c r="MM77" s="130">
        <v>33.96226415094339</v>
      </c>
      <c r="MN77" s="172">
        <v>3544</v>
      </c>
      <c r="MO77" s="130">
        <v>37.9525107045543</v>
      </c>
      <c r="MP77" s="121">
        <v>44487</v>
      </c>
      <c r="MQ77" s="130">
        <v>30.582951743571684</v>
      </c>
      <c r="MR77" s="185">
        <v>3942</v>
      </c>
      <c r="MS77" s="130">
        <v>28.195121951219516</v>
      </c>
      <c r="MT77" s="185">
        <v>4687</v>
      </c>
      <c r="MU77" s="130">
        <v>30.958368259290303</v>
      </c>
      <c r="MV77" s="172">
        <v>5475</v>
      </c>
      <c r="MW77" s="130">
        <v>41.035548686244198</v>
      </c>
      <c r="MX77" s="172">
        <v>4797</v>
      </c>
      <c r="MY77" s="130">
        <v>28.743961352656999</v>
      </c>
      <c r="MZ77" s="172">
        <v>4638</v>
      </c>
      <c r="NA77" s="130">
        <v>42.357274401473298</v>
      </c>
      <c r="NB77" s="172">
        <v>4551</v>
      </c>
      <c r="NC77" s="130">
        <v>28.741159830268749</v>
      </c>
      <c r="ND77" s="172">
        <v>4444</v>
      </c>
      <c r="NE77" s="130">
        <v>8.8948787061994707</v>
      </c>
      <c r="NF77" s="172">
        <v>4585</v>
      </c>
      <c r="NG77" s="130">
        <v>21.264215815921705</v>
      </c>
      <c r="NH77" s="172">
        <v>4327</v>
      </c>
      <c r="NI77" s="130">
        <v>17.773543821448023</v>
      </c>
      <c r="NJ77" s="172">
        <v>4768</v>
      </c>
      <c r="NK77" s="130">
        <v>8.9579524680073028</v>
      </c>
      <c r="NL77" s="172">
        <v>3538</v>
      </c>
      <c r="NM77" s="130">
        <v>-11.016096579476864</v>
      </c>
      <c r="NN77" s="171">
        <v>3107</v>
      </c>
      <c r="NO77" s="130">
        <v>-12.330699774266362</v>
      </c>
      <c r="NP77" s="121">
        <v>52859</v>
      </c>
      <c r="NQ77" s="130">
        <v>18.818980825859242</v>
      </c>
      <c r="NR77" s="185">
        <v>3574</v>
      </c>
      <c r="NS77" s="130">
        <v>-9.3353627600202937</v>
      </c>
      <c r="NT77" s="185">
        <v>3774</v>
      </c>
      <c r="NU77" s="130">
        <v>-19.479411137187963</v>
      </c>
      <c r="NV77" s="172">
        <v>4915</v>
      </c>
      <c r="NW77" s="130">
        <v>-10.228310502283101</v>
      </c>
      <c r="NX77" s="172">
        <v>4618</v>
      </c>
      <c r="NY77" s="130">
        <v>-3.731498853450077</v>
      </c>
      <c r="NZ77" s="172">
        <v>4585</v>
      </c>
      <c r="OA77" s="130">
        <v>-1.1427339370418288</v>
      </c>
      <c r="OB77" s="172">
        <v>4829</v>
      </c>
      <c r="OC77" s="130">
        <v>6.1085475719621973</v>
      </c>
      <c r="OD77" s="172">
        <v>4953</v>
      </c>
      <c r="OE77" s="130">
        <v>11.453645364536458</v>
      </c>
      <c r="OF77" s="172">
        <v>4948</v>
      </c>
      <c r="OG77" s="130">
        <v>7.9171210468920394</v>
      </c>
      <c r="OH77" s="172">
        <v>4909</v>
      </c>
      <c r="OI77" s="130">
        <v>13.450427547954714</v>
      </c>
      <c r="OJ77" s="172">
        <v>4776</v>
      </c>
      <c r="OK77" s="130">
        <v>0.16778523489933139</v>
      </c>
      <c r="OL77" s="172">
        <v>3697</v>
      </c>
      <c r="OM77" s="130">
        <v>4.4940644431882504</v>
      </c>
      <c r="ON77" s="171">
        <v>3388</v>
      </c>
      <c r="OO77" s="130">
        <v>9.0440939813324803</v>
      </c>
      <c r="OP77" s="121">
        <v>52966</v>
      </c>
      <c r="OQ77" s="130">
        <v>0.2024253201914572</v>
      </c>
      <c r="OR77" s="185">
        <v>4325</v>
      </c>
      <c r="OS77" s="130">
        <v>21.012870733072187</v>
      </c>
      <c r="OT77" s="172">
        <v>3204</v>
      </c>
      <c r="OU77" s="130">
        <v>-15.103338632750397</v>
      </c>
      <c r="OV77" s="172">
        <v>567</v>
      </c>
      <c r="OW77" s="130">
        <v>-88.463886063072223</v>
      </c>
      <c r="OX77" s="172">
        <v>15</v>
      </c>
      <c r="OY77" s="130">
        <v>-99.675184062364664</v>
      </c>
      <c r="OZ77" s="172">
        <v>26</v>
      </c>
      <c r="PA77" s="130">
        <v>-99.432933478735009</v>
      </c>
      <c r="PB77" s="172">
        <v>331</v>
      </c>
      <c r="PC77" s="130">
        <v>-93.145578794781528</v>
      </c>
      <c r="PD77" s="172">
        <v>401</v>
      </c>
      <c r="PE77" s="130">
        <v>-91.903896628306086</v>
      </c>
      <c r="PF77" s="172">
        <v>329</v>
      </c>
      <c r="PG77" s="130">
        <v>-93.350848827809216</v>
      </c>
      <c r="PH77" s="172">
        <v>258</v>
      </c>
      <c r="PI77" s="130">
        <v>-94.74434711753922</v>
      </c>
      <c r="PJ77" s="172">
        <v>233</v>
      </c>
      <c r="PK77" s="130">
        <v>-95.121440536013395</v>
      </c>
      <c r="PL77" s="172">
        <v>299</v>
      </c>
      <c r="PM77" s="130">
        <v>-91.912361374087098</v>
      </c>
      <c r="PN77" s="172">
        <v>252</v>
      </c>
      <c r="PO77" s="130">
        <v>-92.561983471074385</v>
      </c>
      <c r="PP77" s="121">
        <v>10240</v>
      </c>
      <c r="PQ77" s="130">
        <v>-80.666842880338336</v>
      </c>
      <c r="PR77" s="185">
        <v>452</v>
      </c>
      <c r="PS77" s="130">
        <v>-89.549132947976886</v>
      </c>
      <c r="PT77" s="172">
        <v>737</v>
      </c>
      <c r="PU77" s="130">
        <v>-76.997503121098632</v>
      </c>
      <c r="PV77" s="172">
        <v>643</v>
      </c>
      <c r="PW77" s="130">
        <v>13.403880070546737</v>
      </c>
      <c r="PX77" s="172">
        <v>627</v>
      </c>
      <c r="PY77" s="130">
        <v>4079.9999999999995</v>
      </c>
      <c r="PZ77" s="172">
        <v>571</v>
      </c>
      <c r="QA77" s="130">
        <v>2096.1538461538462</v>
      </c>
      <c r="QB77" s="172">
        <v>518</v>
      </c>
      <c r="QC77" s="130">
        <v>56.495468277945626</v>
      </c>
      <c r="QD77" s="172">
        <v>711</v>
      </c>
      <c r="QE77" s="130">
        <v>77.306733167082299</v>
      </c>
      <c r="QF77" s="172">
        <v>868</v>
      </c>
      <c r="QG77" s="130">
        <v>163.82978723404253</v>
      </c>
      <c r="QH77" s="172">
        <v>904</v>
      </c>
      <c r="QI77" s="130">
        <v>250.3875968992248</v>
      </c>
      <c r="QJ77" s="172">
        <v>564</v>
      </c>
      <c r="QK77" s="130">
        <v>142.06008583690988</v>
      </c>
      <c r="QL77" s="172">
        <v>352</v>
      </c>
      <c r="QM77" s="130">
        <v>17.725752508361214</v>
      </c>
      <c r="QN77" s="172">
        <v>265</v>
      </c>
      <c r="QO77" s="130">
        <v>5.1587301587301626</v>
      </c>
      <c r="QP77" s="121">
        <v>7212</v>
      </c>
      <c r="QQ77" s="130">
        <v>-29.570312499999996</v>
      </c>
      <c r="QR77" s="186">
        <v>245</v>
      </c>
      <c r="QS77" s="130">
        <v>-45.796460176991147</v>
      </c>
      <c r="QT77" s="171">
        <v>450</v>
      </c>
      <c r="QU77" s="130">
        <v>-38.941655359565807</v>
      </c>
      <c r="QV77" s="171">
        <v>418</v>
      </c>
      <c r="QW77" s="130">
        <v>-34.992223950233281</v>
      </c>
      <c r="QX77" s="171">
        <v>829</v>
      </c>
      <c r="QY77" s="130">
        <v>32.216905901116434</v>
      </c>
      <c r="QZ77" s="171">
        <v>2967</v>
      </c>
      <c r="RA77" s="130">
        <v>419.614711033275</v>
      </c>
      <c r="RB77" s="171">
        <v>4732</v>
      </c>
      <c r="RC77" s="130">
        <v>813.51351351351354</v>
      </c>
      <c r="RD77" s="171">
        <v>4319</v>
      </c>
      <c r="RE77" s="130">
        <v>507.45428973277075</v>
      </c>
      <c r="RF77" s="171">
        <v>3658</v>
      </c>
      <c r="RG77" s="130">
        <v>321.42857142857144</v>
      </c>
      <c r="RH77" s="171">
        <v>3055</v>
      </c>
      <c r="RI77" s="130">
        <v>237.94247787610621</v>
      </c>
      <c r="RJ77" s="171">
        <v>2925</v>
      </c>
      <c r="RK77" s="130">
        <v>418.61702127659572</v>
      </c>
      <c r="RL77" s="171">
        <v>3542</v>
      </c>
      <c r="RM77" s="130">
        <v>906.25</v>
      </c>
      <c r="RN77" s="171">
        <v>3133</v>
      </c>
      <c r="RO77" s="130">
        <v>1082.2641509433963</v>
      </c>
      <c r="RP77" s="121">
        <v>30273</v>
      </c>
      <c r="RQ77" s="130">
        <v>319.75873544093173</v>
      </c>
      <c r="RR77" s="171">
        <v>2644</v>
      </c>
      <c r="RS77" s="130">
        <v>979.18367346938771</v>
      </c>
      <c r="RT77" s="171">
        <v>2781</v>
      </c>
      <c r="RU77" s="130">
        <v>518</v>
      </c>
      <c r="RV77" s="171">
        <v>3783</v>
      </c>
      <c r="RW77" s="130">
        <v>805.02392344497605</v>
      </c>
      <c r="RX77" s="171">
        <v>3583</v>
      </c>
      <c r="RY77" s="130">
        <v>332.20747889022914</v>
      </c>
      <c r="RZ77" s="171">
        <v>3817</v>
      </c>
      <c r="SA77" s="130">
        <v>28.64846646444219</v>
      </c>
      <c r="SB77" s="171">
        <v>3965</v>
      </c>
      <c r="SC77" s="130">
        <v>-16.208791208791208</v>
      </c>
      <c r="SD77" s="186">
        <v>4886</v>
      </c>
      <c r="SE77" s="130">
        <v>13.128038897893024</v>
      </c>
      <c r="SF77" s="186">
        <v>5332</v>
      </c>
      <c r="SG77" s="130">
        <v>45.762711864406768</v>
      </c>
      <c r="SH77" s="186">
        <v>4617</v>
      </c>
      <c r="SI77" s="130">
        <v>51.129296235679213</v>
      </c>
      <c r="SJ77" s="186">
        <v>4526</v>
      </c>
      <c r="SK77" s="130">
        <v>54.735042735042725</v>
      </c>
      <c r="SL77" s="186">
        <v>3687</v>
      </c>
      <c r="SM77" s="130">
        <v>4.0937323546019089</v>
      </c>
      <c r="SN77" s="186">
        <v>3253</v>
      </c>
      <c r="SO77" s="130">
        <v>3.8301947015640048</v>
      </c>
      <c r="SP77" s="121">
        <v>46874</v>
      </c>
      <c r="SQ77" s="130">
        <v>54.837644105308357</v>
      </c>
      <c r="SR77" s="186">
        <v>3907</v>
      </c>
      <c r="SS77" s="130">
        <v>47.768532526475042</v>
      </c>
      <c r="ST77" s="186">
        <v>3812</v>
      </c>
      <c r="SU77" s="130">
        <v>37.072995325422518</v>
      </c>
      <c r="SV77" s="186">
        <v>5450</v>
      </c>
      <c r="SW77" s="130">
        <v>44.065556436690457</v>
      </c>
      <c r="SX77" s="186">
        <v>4409</v>
      </c>
      <c r="SY77" s="130">
        <v>23.053307284398539</v>
      </c>
      <c r="SZ77" s="186">
        <v>4558</v>
      </c>
      <c r="TA77" s="130">
        <v>19.41315168980875</v>
      </c>
      <c r="TB77" s="186">
        <v>4338</v>
      </c>
      <c r="TC77" s="130">
        <v>9.4073139974779387</v>
      </c>
      <c r="TD77" s="186">
        <v>5134</v>
      </c>
      <c r="TE77" s="130">
        <v>5.0757265656979023</v>
      </c>
      <c r="TF77" s="186">
        <v>6120</v>
      </c>
      <c r="TG77" s="130">
        <v>14.778694673668413</v>
      </c>
      <c r="TH77" s="186">
        <v>4832</v>
      </c>
      <c r="TI77" s="130">
        <v>4.6567034871128454</v>
      </c>
      <c r="TJ77" s="186">
        <v>5008</v>
      </c>
      <c r="TK77" s="130">
        <v>10.649580203270004</v>
      </c>
      <c r="TL77" s="186">
        <v>4116</v>
      </c>
      <c r="TM77" s="130">
        <v>11.635475996745326</v>
      </c>
      <c r="TN77" s="186">
        <v>3209</v>
      </c>
      <c r="TO77" s="130">
        <v>-1.3525976022133457</v>
      </c>
      <c r="TP77" s="121">
        <v>54893</v>
      </c>
      <c r="TQ77" s="130">
        <v>17.107564961385833</v>
      </c>
      <c r="TR77" s="186">
        <v>4007</v>
      </c>
      <c r="TS77" s="130">
        <v>2.5595085743537194</v>
      </c>
      <c r="TT77" s="186">
        <v>4285</v>
      </c>
      <c r="TU77" s="130">
        <v>12.408184679958033</v>
      </c>
      <c r="TV77" s="186">
        <v>6267</v>
      </c>
      <c r="TW77" s="130">
        <v>14.990825688073395</v>
      </c>
      <c r="TX77" s="186">
        <v>6044</v>
      </c>
      <c r="TY77" s="130">
        <f t="shared" si="47"/>
        <v>37.083238829666598</v>
      </c>
      <c r="TZ77" s="186">
        <v>5229</v>
      </c>
      <c r="UA77" s="130">
        <f t="shared" si="48"/>
        <v>14.721369021500653</v>
      </c>
      <c r="UB77" s="186">
        <v>5636</v>
      </c>
      <c r="UC77" s="130">
        <f t="shared" si="49"/>
        <v>29.921622867680963</v>
      </c>
      <c r="UD77" s="186">
        <v>6269</v>
      </c>
      <c r="UE77" s="130">
        <v>22.107518504090386</v>
      </c>
      <c r="UF77" s="186">
        <v>7222</v>
      </c>
      <c r="UG77" s="130">
        <v>18.006535947712422</v>
      </c>
      <c r="UH77" s="186">
        <v>5607</v>
      </c>
      <c r="UI77" s="130">
        <v>16.038907284768221</v>
      </c>
      <c r="UJ77" s="186">
        <v>6014</v>
      </c>
      <c r="UK77" s="130">
        <v>20.087859424920129</v>
      </c>
      <c r="UL77" s="186">
        <v>5139</v>
      </c>
      <c r="UM77" s="130">
        <v>24.854227405247808</v>
      </c>
      <c r="UN77" s="186">
        <v>3271</v>
      </c>
      <c r="UO77" s="130">
        <v>1.9320660641944487</v>
      </c>
      <c r="UP77" s="121">
        <f t="shared" si="30"/>
        <v>64990</v>
      </c>
      <c r="UQ77" s="122">
        <f t="shared" si="31"/>
        <v>18.393966443808864</v>
      </c>
      <c r="UR77" s="186">
        <v>3978</v>
      </c>
      <c r="US77" s="130">
        <v>-0.72373346643374026</v>
      </c>
      <c r="UT77" s="186">
        <v>4841</v>
      </c>
      <c r="UU77" s="130">
        <v>12.975495915985992</v>
      </c>
      <c r="UV77" s="186">
        <v>6686</v>
      </c>
      <c r="UW77" s="130">
        <f t="shared" si="50"/>
        <v>6.6858145843306183</v>
      </c>
      <c r="UX77" s="186"/>
      <c r="UY77" s="130"/>
      <c r="UZ77" s="186"/>
      <c r="VA77" s="130"/>
      <c r="VB77" s="186"/>
      <c r="VC77" s="130"/>
      <c r="VD77" s="186"/>
      <c r="VE77" s="130"/>
      <c r="VF77" s="186"/>
      <c r="VG77" s="130"/>
      <c r="VH77" s="186"/>
      <c r="VI77" s="130"/>
      <c r="VJ77" s="186"/>
      <c r="VK77" s="130"/>
      <c r="VL77" s="186"/>
      <c r="VM77" s="130"/>
      <c r="VN77" s="186"/>
      <c r="VO77" s="130"/>
      <c r="VP77" s="121">
        <f t="shared" si="33"/>
        <v>15505</v>
      </c>
      <c r="VQ77" s="122">
        <f t="shared" si="34"/>
        <v>6.4976990177896932</v>
      </c>
    </row>
    <row r="78" spans="1:589">
      <c r="A78" s="83"/>
      <c r="B78" s="188"/>
      <c r="C78" s="105" t="s">
        <v>422</v>
      </c>
      <c r="D78" s="90">
        <v>0</v>
      </c>
      <c r="E78" s="90">
        <v>0</v>
      </c>
      <c r="F78" s="90">
        <v>0</v>
      </c>
      <c r="G78" s="90">
        <v>0</v>
      </c>
      <c r="H78" s="90">
        <v>0</v>
      </c>
      <c r="I78" s="90">
        <v>0</v>
      </c>
      <c r="J78" s="90">
        <v>0</v>
      </c>
      <c r="K78" s="90">
        <v>0</v>
      </c>
      <c r="L78" s="90">
        <v>178</v>
      </c>
      <c r="M78" s="90">
        <v>497</v>
      </c>
      <c r="N78" s="90">
        <v>2295</v>
      </c>
      <c r="O78" s="90">
        <v>6506</v>
      </c>
      <c r="P78" s="90">
        <v>8816</v>
      </c>
      <c r="Q78" s="90">
        <v>10902</v>
      </c>
      <c r="R78" s="90">
        <v>528</v>
      </c>
      <c r="S78" s="90">
        <v>740</v>
      </c>
      <c r="T78" s="90">
        <v>1119</v>
      </c>
      <c r="U78" s="90">
        <v>778</v>
      </c>
      <c r="V78" s="90">
        <v>683</v>
      </c>
      <c r="W78" s="90">
        <v>722</v>
      </c>
      <c r="X78" s="90">
        <v>678</v>
      </c>
      <c r="Y78" s="90">
        <v>785</v>
      </c>
      <c r="Z78" s="90">
        <v>619</v>
      </c>
      <c r="AA78" s="90">
        <v>632</v>
      </c>
      <c r="AB78" s="90">
        <v>587</v>
      </c>
      <c r="AC78" s="90">
        <v>457</v>
      </c>
      <c r="AD78" s="90">
        <v>8328</v>
      </c>
      <c r="AE78" s="90">
        <v>527</v>
      </c>
      <c r="AF78" s="90">
        <v>760</v>
      </c>
      <c r="AG78" s="90">
        <v>1058</v>
      </c>
      <c r="AH78" s="90">
        <v>959</v>
      </c>
      <c r="AI78" s="90">
        <v>1216</v>
      </c>
      <c r="AJ78" s="90">
        <v>915</v>
      </c>
      <c r="AK78" s="90">
        <v>916</v>
      </c>
      <c r="AL78" s="90">
        <v>797</v>
      </c>
      <c r="AM78" s="90">
        <v>745</v>
      </c>
      <c r="AN78" s="90">
        <v>950</v>
      </c>
      <c r="AO78" s="90">
        <v>900</v>
      </c>
      <c r="AP78" s="90">
        <v>884</v>
      </c>
      <c r="AQ78" s="90">
        <v>10627</v>
      </c>
      <c r="AR78" s="90">
        <v>880</v>
      </c>
      <c r="AS78" s="90">
        <v>1024</v>
      </c>
      <c r="AT78" s="90">
        <v>896</v>
      </c>
      <c r="AU78" s="90">
        <v>1257</v>
      </c>
      <c r="AV78" s="90">
        <v>1420</v>
      </c>
      <c r="AW78" s="90">
        <v>1212</v>
      </c>
      <c r="AX78" s="90">
        <v>1159</v>
      </c>
      <c r="AY78" s="90">
        <v>912</v>
      </c>
      <c r="AZ78" s="90">
        <v>891</v>
      </c>
      <c r="BA78" s="90">
        <v>787</v>
      </c>
      <c r="BB78" s="90">
        <v>1196</v>
      </c>
      <c r="BC78" s="90">
        <v>855</v>
      </c>
      <c r="BD78" s="90">
        <v>12489</v>
      </c>
      <c r="BE78" s="90">
        <v>738</v>
      </c>
      <c r="BF78" s="90">
        <v>752</v>
      </c>
      <c r="BG78" s="90">
        <v>953</v>
      </c>
      <c r="BH78" s="90">
        <v>1290</v>
      </c>
      <c r="BI78" s="90">
        <v>998</v>
      </c>
      <c r="BJ78" s="90">
        <v>1038</v>
      </c>
      <c r="BK78" s="90">
        <v>1060</v>
      </c>
      <c r="BL78" s="90">
        <v>1031</v>
      </c>
      <c r="BM78" s="90">
        <v>1306</v>
      </c>
      <c r="BN78" s="90">
        <v>1000</v>
      </c>
      <c r="BO78" s="90">
        <v>683</v>
      </c>
      <c r="BP78" s="90">
        <v>613</v>
      </c>
      <c r="BQ78" s="90">
        <v>11462</v>
      </c>
      <c r="BR78" s="90">
        <v>732</v>
      </c>
      <c r="BS78" s="90">
        <v>756</v>
      </c>
      <c r="BT78" s="90">
        <v>1179</v>
      </c>
      <c r="BU78" s="90">
        <v>1624</v>
      </c>
      <c r="BV78" s="90">
        <v>733</v>
      </c>
      <c r="BW78" s="90">
        <v>880</v>
      </c>
      <c r="BX78" s="90">
        <v>1116</v>
      </c>
      <c r="BY78" s="90">
        <v>1191</v>
      </c>
      <c r="BZ78" s="90">
        <v>1296</v>
      </c>
      <c r="CA78" s="90">
        <v>1355</v>
      </c>
      <c r="CB78" s="90">
        <v>929</v>
      </c>
      <c r="CC78" s="90">
        <v>864</v>
      </c>
      <c r="CD78" s="90">
        <v>12655</v>
      </c>
      <c r="CE78" s="90">
        <v>1019</v>
      </c>
      <c r="CF78" s="90">
        <v>1141</v>
      </c>
      <c r="CG78" s="90">
        <v>1446</v>
      </c>
      <c r="CH78" s="90">
        <v>1179</v>
      </c>
      <c r="CI78" s="90">
        <v>928</v>
      </c>
      <c r="CJ78" s="90">
        <v>828</v>
      </c>
      <c r="CK78" s="90">
        <v>1282</v>
      </c>
      <c r="CL78" s="90">
        <v>1459</v>
      </c>
      <c r="CM78" s="90">
        <v>1247</v>
      </c>
      <c r="CN78" s="90">
        <v>1378</v>
      </c>
      <c r="CO78" s="90">
        <v>1070</v>
      </c>
      <c r="CP78" s="90">
        <v>1138</v>
      </c>
      <c r="CQ78" s="90">
        <v>14115</v>
      </c>
      <c r="CR78" s="90">
        <v>1161</v>
      </c>
      <c r="CS78" s="90">
        <v>963</v>
      </c>
      <c r="CT78" s="90">
        <v>990</v>
      </c>
      <c r="CU78" s="90">
        <v>931</v>
      </c>
      <c r="CV78" s="90">
        <v>1115</v>
      </c>
      <c r="CW78" s="90">
        <v>1297</v>
      </c>
      <c r="CX78" s="90">
        <v>1342</v>
      </c>
      <c r="CY78" s="90">
        <v>1111</v>
      </c>
      <c r="CZ78" s="90">
        <v>1086</v>
      </c>
      <c r="DA78" s="90">
        <v>1353</v>
      </c>
      <c r="DB78" s="90">
        <v>1011</v>
      </c>
      <c r="DC78" s="90">
        <v>1000</v>
      </c>
      <c r="DD78" s="90">
        <v>13360</v>
      </c>
      <c r="DE78" s="90">
        <v>774</v>
      </c>
      <c r="DF78" s="90">
        <v>750</v>
      </c>
      <c r="DG78" s="90">
        <v>818</v>
      </c>
      <c r="DH78" s="90">
        <v>662</v>
      </c>
      <c r="DI78" s="90">
        <v>771</v>
      </c>
      <c r="DJ78" s="90">
        <v>1048</v>
      </c>
      <c r="DK78" s="90">
        <v>1237</v>
      </c>
      <c r="DL78" s="90">
        <v>1580</v>
      </c>
      <c r="DM78" s="90">
        <v>1022</v>
      </c>
      <c r="DN78" s="90">
        <v>895</v>
      </c>
      <c r="DO78" s="90">
        <v>820</v>
      </c>
      <c r="DP78" s="90">
        <v>789</v>
      </c>
      <c r="DQ78" s="90">
        <v>11166</v>
      </c>
      <c r="DR78" s="90">
        <v>1000</v>
      </c>
      <c r="DS78" s="90">
        <v>881</v>
      </c>
      <c r="DT78" s="90">
        <v>996</v>
      </c>
      <c r="DU78" s="90">
        <v>1002</v>
      </c>
      <c r="DV78" s="90">
        <v>1093</v>
      </c>
      <c r="DW78" s="90">
        <v>1256</v>
      </c>
      <c r="DX78" s="90">
        <v>1530</v>
      </c>
      <c r="DY78" s="90">
        <v>2134</v>
      </c>
      <c r="DZ78" s="90">
        <v>2125</v>
      </c>
      <c r="EA78" s="90">
        <v>1879</v>
      </c>
      <c r="EB78" s="90">
        <v>1412</v>
      </c>
      <c r="EC78" s="90">
        <v>1362</v>
      </c>
      <c r="ED78" s="90">
        <v>16670</v>
      </c>
      <c r="EE78" s="90">
        <v>1490</v>
      </c>
      <c r="EF78" s="90">
        <v>1380</v>
      </c>
      <c r="EG78" s="90">
        <v>1734</v>
      </c>
      <c r="EH78" s="90">
        <v>1825</v>
      </c>
      <c r="EI78" s="90">
        <v>1704</v>
      </c>
      <c r="EJ78" s="90">
        <v>1958</v>
      </c>
      <c r="EK78" s="90">
        <v>2107</v>
      </c>
      <c r="EL78" s="90">
        <v>2226</v>
      </c>
      <c r="EM78" s="90">
        <v>2096</v>
      </c>
      <c r="EN78" s="90">
        <v>2233</v>
      </c>
      <c r="EO78" s="90">
        <v>1817</v>
      </c>
      <c r="EP78" s="90">
        <v>1986</v>
      </c>
      <c r="EQ78" s="90">
        <v>22556</v>
      </c>
      <c r="ER78" s="90">
        <v>2519</v>
      </c>
      <c r="ES78" s="90">
        <v>2604</v>
      </c>
      <c r="ET78" s="90">
        <v>2709</v>
      </c>
      <c r="EU78" s="90">
        <v>2427</v>
      </c>
      <c r="EV78" s="90">
        <v>2078</v>
      </c>
      <c r="EW78" s="90">
        <v>2196</v>
      </c>
      <c r="EX78" s="90">
        <v>3308</v>
      </c>
      <c r="EY78" s="90">
        <v>2589</v>
      </c>
      <c r="EZ78" s="90">
        <v>2243</v>
      </c>
      <c r="FA78" s="90">
        <v>2250</v>
      </c>
      <c r="FB78" s="90">
        <v>1928</v>
      </c>
      <c r="FC78" s="90">
        <v>1627</v>
      </c>
      <c r="FD78" s="90">
        <v>28478</v>
      </c>
      <c r="FE78" s="90">
        <v>1497</v>
      </c>
      <c r="FF78" s="90">
        <v>1602</v>
      </c>
      <c r="FG78" s="90">
        <v>1518</v>
      </c>
      <c r="FH78" s="90">
        <v>1319</v>
      </c>
      <c r="FI78" s="90">
        <v>1475</v>
      </c>
      <c r="FJ78" s="90">
        <v>1535</v>
      </c>
      <c r="FK78" s="90">
        <v>1496</v>
      </c>
      <c r="FL78" s="90">
        <v>2157</v>
      </c>
      <c r="FM78" s="90">
        <v>1941</v>
      </c>
      <c r="FN78" s="90">
        <v>2634</v>
      </c>
      <c r="FO78" s="90">
        <v>2044</v>
      </c>
      <c r="FP78" s="90">
        <v>1576</v>
      </c>
      <c r="FQ78" s="90">
        <v>20794</v>
      </c>
      <c r="FR78" s="90">
        <v>1647</v>
      </c>
      <c r="FS78" s="90">
        <v>1645</v>
      </c>
      <c r="FT78" s="90">
        <v>1889</v>
      </c>
      <c r="FU78" s="90">
        <v>1569</v>
      </c>
      <c r="FV78" s="90">
        <v>1759</v>
      </c>
      <c r="FW78" s="90">
        <v>2866</v>
      </c>
      <c r="FX78" s="90">
        <v>3048</v>
      </c>
      <c r="FY78" s="90">
        <v>2819</v>
      </c>
      <c r="FZ78" s="90">
        <v>2181</v>
      </c>
      <c r="GA78" s="90">
        <v>3050</v>
      </c>
      <c r="GB78" s="90">
        <v>3636</v>
      </c>
      <c r="GC78" s="90">
        <v>2284</v>
      </c>
      <c r="GD78" s="90">
        <v>28393</v>
      </c>
      <c r="GE78" s="90">
        <v>2259</v>
      </c>
      <c r="GF78" s="90">
        <v>2664</v>
      </c>
      <c r="GG78" s="90">
        <v>3913</v>
      </c>
      <c r="GH78" s="90">
        <v>3067</v>
      </c>
      <c r="GI78" s="90">
        <v>2576</v>
      </c>
      <c r="GJ78" s="90">
        <v>2728</v>
      </c>
      <c r="GK78" s="90">
        <v>3020</v>
      </c>
      <c r="GL78" s="90">
        <v>3685</v>
      </c>
      <c r="GM78" s="90">
        <v>3182</v>
      </c>
      <c r="GN78" s="90">
        <v>3468</v>
      </c>
      <c r="GO78" s="90">
        <v>3052</v>
      </c>
      <c r="GP78" s="90">
        <v>2463</v>
      </c>
      <c r="GQ78" s="191">
        <v>36077</v>
      </c>
      <c r="GR78" s="90">
        <v>3172</v>
      </c>
      <c r="GS78" s="24">
        <v>40.416113324479852</v>
      </c>
      <c r="GT78" s="98">
        <v>4853</v>
      </c>
      <c r="GU78" s="15">
        <v>82.169669669669673</v>
      </c>
      <c r="GV78" s="98">
        <v>4868</v>
      </c>
      <c r="GW78" s="15">
        <v>24.405826731408119</v>
      </c>
      <c r="GX78" s="98">
        <v>4366</v>
      </c>
      <c r="GY78" s="15">
        <v>42.354091946527546</v>
      </c>
      <c r="GZ78" s="98">
        <v>4105</v>
      </c>
      <c r="HA78" s="15">
        <v>59.355590062111794</v>
      </c>
      <c r="HB78" s="98">
        <v>3627</v>
      </c>
      <c r="HC78" s="15">
        <v>32.95454545454546</v>
      </c>
      <c r="HD78" s="98">
        <v>3743</v>
      </c>
      <c r="HE78" s="15">
        <v>23.940397350993379</v>
      </c>
      <c r="HF78" s="98">
        <v>3732</v>
      </c>
      <c r="HG78" s="15">
        <v>1.2754409769335062</v>
      </c>
      <c r="HH78" s="98">
        <v>4121</v>
      </c>
      <c r="HI78" s="15">
        <v>29.509742300439967</v>
      </c>
      <c r="HJ78" s="98">
        <v>4242</v>
      </c>
      <c r="HK78" s="15">
        <v>22.318339100346019</v>
      </c>
      <c r="HL78" s="98">
        <v>3879</v>
      </c>
      <c r="HM78" s="15">
        <v>27.096985583224111</v>
      </c>
      <c r="HN78" s="98">
        <v>3625</v>
      </c>
      <c r="HO78" s="15">
        <v>47.178237921234256</v>
      </c>
      <c r="HP78" s="98">
        <v>48333</v>
      </c>
      <c r="HQ78" s="24">
        <v>33.971782576156563</v>
      </c>
      <c r="HR78" s="98">
        <v>3454</v>
      </c>
      <c r="HS78" s="130">
        <v>8.8902900378310168</v>
      </c>
      <c r="HT78" s="98">
        <v>3604</v>
      </c>
      <c r="HU78" s="130">
        <v>-25.73665773748197</v>
      </c>
      <c r="HV78" s="98">
        <v>4675</v>
      </c>
      <c r="HW78" s="130">
        <v>-3.9646672144617923</v>
      </c>
      <c r="HX78" s="98">
        <v>4446</v>
      </c>
      <c r="HY78" s="130">
        <v>1.8323408153916532</v>
      </c>
      <c r="HZ78" s="98">
        <v>4225</v>
      </c>
      <c r="IA78" s="130">
        <v>2.923264311814866</v>
      </c>
      <c r="IB78" s="98">
        <v>4423</v>
      </c>
      <c r="IC78" s="130">
        <v>21.946512269092921</v>
      </c>
      <c r="ID78" s="98">
        <v>4083</v>
      </c>
      <c r="IE78" s="130">
        <v>9.0836227624899735</v>
      </c>
      <c r="IF78" s="98">
        <v>4087</v>
      </c>
      <c r="IG78" s="130">
        <v>9.5123258306538006</v>
      </c>
      <c r="IH78" s="98">
        <v>4627</v>
      </c>
      <c r="II78" s="130">
        <v>12.278573161853924</v>
      </c>
      <c r="IJ78" s="98">
        <v>5286</v>
      </c>
      <c r="IK78" s="130">
        <v>24.611032531824616</v>
      </c>
      <c r="IL78" s="98">
        <v>4612</v>
      </c>
      <c r="IM78" s="130">
        <v>18.896622840938381</v>
      </c>
      <c r="IN78" s="98">
        <v>3826</v>
      </c>
      <c r="IO78" s="130">
        <v>5.5448275862068908</v>
      </c>
      <c r="IP78" s="98">
        <v>51348</v>
      </c>
      <c r="IQ78" s="130">
        <v>6.2379740549934892</v>
      </c>
      <c r="IR78" s="98">
        <v>3790</v>
      </c>
      <c r="IS78" s="130">
        <v>9.7278517660683193</v>
      </c>
      <c r="IT78" s="98">
        <v>4219</v>
      </c>
      <c r="IU78" s="130">
        <v>17.064372918978911</v>
      </c>
      <c r="IV78" s="98">
        <v>5117</v>
      </c>
      <c r="IW78" s="130">
        <v>9.4545454545454497</v>
      </c>
      <c r="IX78" s="98">
        <v>5407</v>
      </c>
      <c r="IY78" s="130">
        <v>21.614934772829521</v>
      </c>
      <c r="IZ78" s="98">
        <v>4597</v>
      </c>
      <c r="JA78" s="130">
        <v>8.8047337278106532</v>
      </c>
      <c r="JB78" s="98">
        <v>4170</v>
      </c>
      <c r="JC78" s="130">
        <v>-5.7200994799909584</v>
      </c>
      <c r="JD78" s="98">
        <v>4422</v>
      </c>
      <c r="JE78" s="130">
        <v>8.3027185892725832</v>
      </c>
      <c r="JF78" s="98">
        <v>5548</v>
      </c>
      <c r="JG78" s="130">
        <v>35.747492047956932</v>
      </c>
      <c r="JH78" s="98">
        <v>6067</v>
      </c>
      <c r="JI78" s="130">
        <v>31.121677112599965</v>
      </c>
      <c r="JJ78" s="98">
        <v>5367</v>
      </c>
      <c r="JK78" s="130">
        <v>1.5323496027241701</v>
      </c>
      <c r="JL78" s="98">
        <v>4900</v>
      </c>
      <c r="JM78" s="130">
        <v>6.2445793581960007</v>
      </c>
      <c r="JN78" s="98">
        <v>3708</v>
      </c>
      <c r="JO78" s="130">
        <v>-3.0841610036591693</v>
      </c>
      <c r="JP78" s="98">
        <v>57312</v>
      </c>
      <c r="JQ78" s="130">
        <v>11.614863285814447</v>
      </c>
      <c r="JR78" s="98">
        <v>4053</v>
      </c>
      <c r="JS78" s="130">
        <v>6.9393139841688711</v>
      </c>
      <c r="JT78" s="98">
        <v>4603</v>
      </c>
      <c r="JU78" s="130">
        <v>9.1016828632377376</v>
      </c>
      <c r="JV78" s="98">
        <v>5363</v>
      </c>
      <c r="JW78" s="130">
        <v>4.807504397107687</v>
      </c>
      <c r="JX78" s="98">
        <v>5857</v>
      </c>
      <c r="JY78" s="130">
        <v>8.3225448492694643</v>
      </c>
      <c r="JZ78" s="98">
        <v>5959</v>
      </c>
      <c r="KA78" s="130">
        <v>29.628018272786605</v>
      </c>
      <c r="KB78" s="98">
        <v>5026</v>
      </c>
      <c r="KC78" s="130">
        <v>20.527577937649877</v>
      </c>
      <c r="KD78" s="98">
        <v>5769</v>
      </c>
      <c r="KE78" s="130">
        <v>30.461329715061058</v>
      </c>
      <c r="KF78" s="98">
        <v>6543</v>
      </c>
      <c r="KG78" s="130">
        <v>17.934390771449159</v>
      </c>
      <c r="KH78" s="98">
        <v>6150</v>
      </c>
      <c r="KI78" s="130">
        <v>1.3680567001813193</v>
      </c>
      <c r="KJ78" s="98">
        <v>6449</v>
      </c>
      <c r="KK78" s="130">
        <v>20.160238494503457</v>
      </c>
      <c r="KL78" s="98">
        <v>5464</v>
      </c>
      <c r="KM78" s="130">
        <v>11.510204081632658</v>
      </c>
      <c r="KN78" s="98">
        <v>4778</v>
      </c>
      <c r="KO78" s="130">
        <v>28.856526429341955</v>
      </c>
      <c r="KP78" s="98">
        <v>66014</v>
      </c>
      <c r="KQ78" s="130">
        <v>15.183556672250131</v>
      </c>
      <c r="KR78" s="98">
        <v>5638</v>
      </c>
      <c r="KS78" s="130">
        <v>39.10683444362202</v>
      </c>
      <c r="KT78" s="98">
        <v>5678</v>
      </c>
      <c r="KU78" s="130">
        <v>23.354334129915276</v>
      </c>
      <c r="KV78" s="98">
        <v>6791</v>
      </c>
      <c r="KW78" s="130">
        <v>26.626887935856793</v>
      </c>
      <c r="KX78" s="98">
        <v>6609</v>
      </c>
      <c r="KY78" s="130">
        <v>12.839337544818164</v>
      </c>
      <c r="KZ78" s="98">
        <v>6580</v>
      </c>
      <c r="LA78" s="130">
        <v>10.421211612686697</v>
      </c>
      <c r="LB78" s="98">
        <v>6485</v>
      </c>
      <c r="LC78" s="130">
        <v>29.029048945483481</v>
      </c>
      <c r="LD78" s="98">
        <v>6578</v>
      </c>
      <c r="LE78" s="130">
        <v>14.023227595770503</v>
      </c>
      <c r="LF78" s="98">
        <v>7296</v>
      </c>
      <c r="LG78" s="130">
        <v>11.508482347547</v>
      </c>
      <c r="LH78" s="98">
        <v>6943</v>
      </c>
      <c r="LI78" s="130">
        <v>12.894308943089428</v>
      </c>
      <c r="LJ78" s="98">
        <v>6654</v>
      </c>
      <c r="LK78" s="130">
        <v>3.1787874089006074</v>
      </c>
      <c r="LL78" s="98">
        <v>6708</v>
      </c>
      <c r="LM78" s="130">
        <v>22.767203513909216</v>
      </c>
      <c r="LN78" s="98">
        <v>4961</v>
      </c>
      <c r="LO78" s="130">
        <v>3.8300544160736694</v>
      </c>
      <c r="LP78" s="98">
        <v>76921</v>
      </c>
      <c r="LQ78" s="130">
        <v>16.522252855454902</v>
      </c>
      <c r="LR78" s="98">
        <v>6034</v>
      </c>
      <c r="LS78" s="130">
        <v>7.0237672933664452</v>
      </c>
      <c r="LT78" s="98">
        <v>6524</v>
      </c>
      <c r="LU78" s="130">
        <v>14.899612539626638</v>
      </c>
      <c r="LV78" s="98">
        <v>6861</v>
      </c>
      <c r="LW78" s="130">
        <v>1.0307760270946931</v>
      </c>
      <c r="LX78" s="98">
        <v>6506</v>
      </c>
      <c r="LY78" s="130">
        <v>-1.5584808594341082</v>
      </c>
      <c r="LZ78" s="98">
        <v>7309</v>
      </c>
      <c r="MA78" s="130">
        <v>11.079027355623094</v>
      </c>
      <c r="MB78" s="98">
        <v>7410</v>
      </c>
      <c r="MC78" s="130">
        <v>14.263685427910566</v>
      </c>
      <c r="MD78" s="98">
        <v>8081</v>
      </c>
      <c r="ME78" s="130">
        <v>22.848890240194585</v>
      </c>
      <c r="MF78" s="98">
        <v>8234</v>
      </c>
      <c r="MG78" s="130">
        <v>12.856359649122817</v>
      </c>
      <c r="MH78" s="98">
        <v>8451</v>
      </c>
      <c r="MI78" s="130">
        <v>21.719717701281873</v>
      </c>
      <c r="MJ78" s="98">
        <v>8221</v>
      </c>
      <c r="MK78" s="130">
        <v>23.549744514577696</v>
      </c>
      <c r="ML78" s="98">
        <v>7474</v>
      </c>
      <c r="MM78" s="130">
        <v>11.419200954084685</v>
      </c>
      <c r="MN78" s="98">
        <v>6062</v>
      </c>
      <c r="MO78" s="130">
        <v>22.193106228582948</v>
      </c>
      <c r="MP78" s="98">
        <v>87167</v>
      </c>
      <c r="MQ78" s="130">
        <v>13.320159644310392</v>
      </c>
      <c r="MR78" s="98">
        <v>6096</v>
      </c>
      <c r="MS78" s="130">
        <v>1.027510772290352</v>
      </c>
      <c r="MT78" s="192">
        <v>6458</v>
      </c>
      <c r="MU78" s="130">
        <v>-1.0116492949110989</v>
      </c>
      <c r="MV78" s="98">
        <v>8721</v>
      </c>
      <c r="MW78" s="130">
        <v>27.109750765194573</v>
      </c>
      <c r="MX78" s="98">
        <v>8232</v>
      </c>
      <c r="MY78" s="130">
        <v>26.529357516138941</v>
      </c>
      <c r="MZ78" s="98">
        <v>7827</v>
      </c>
      <c r="NA78" s="130">
        <v>7.0871528252838933</v>
      </c>
      <c r="NB78" s="98">
        <v>7783</v>
      </c>
      <c r="NC78" s="130">
        <v>5.0337381916329305</v>
      </c>
      <c r="ND78" s="98">
        <v>8031</v>
      </c>
      <c r="NE78" s="130">
        <v>-0.61873530503651075</v>
      </c>
      <c r="NF78" s="98">
        <v>8796</v>
      </c>
      <c r="NG78" s="130">
        <v>6.8253582705853688</v>
      </c>
      <c r="NH78" s="98">
        <v>9201</v>
      </c>
      <c r="NI78" s="130">
        <v>8.8746893858715037</v>
      </c>
      <c r="NJ78" s="98">
        <v>9801</v>
      </c>
      <c r="NK78" s="130">
        <v>19.219073105461625</v>
      </c>
      <c r="NL78" s="98">
        <v>8287</v>
      </c>
      <c r="NM78" s="130">
        <v>10.877709392560874</v>
      </c>
      <c r="NN78" s="98">
        <v>6389</v>
      </c>
      <c r="NO78" s="130">
        <v>5.3942593203563094</v>
      </c>
      <c r="NP78" s="98">
        <v>95622</v>
      </c>
      <c r="NQ78" s="130">
        <v>9.6997717025938623</v>
      </c>
      <c r="NR78" s="98">
        <v>6527</v>
      </c>
      <c r="NS78" s="130">
        <v>7.070209973753272</v>
      </c>
      <c r="NT78" s="192">
        <v>8246</v>
      </c>
      <c r="NU78" s="130">
        <v>27.686590275627122</v>
      </c>
      <c r="NV78" s="98">
        <v>9605</v>
      </c>
      <c r="NW78" s="130">
        <v>10.1364522417154</v>
      </c>
      <c r="NX78" s="98">
        <v>8651</v>
      </c>
      <c r="NY78" s="130">
        <v>5.0898931000971759</v>
      </c>
      <c r="NZ78" s="98">
        <v>7854</v>
      </c>
      <c r="OA78" s="130">
        <v>0.34495975469528428</v>
      </c>
      <c r="OB78" s="98">
        <v>8569</v>
      </c>
      <c r="OC78" s="130">
        <v>10.098933573172308</v>
      </c>
      <c r="OD78" s="98">
        <v>8868</v>
      </c>
      <c r="OE78" s="130">
        <v>10.422114307060149</v>
      </c>
      <c r="OF78" s="98">
        <v>9644</v>
      </c>
      <c r="OG78" s="130">
        <v>9.6407457935425267</v>
      </c>
      <c r="OH78" s="98">
        <v>10724</v>
      </c>
      <c r="OI78" s="130">
        <v>16.552548636017828</v>
      </c>
      <c r="OJ78" s="98">
        <v>10027</v>
      </c>
      <c r="OK78" s="130">
        <v>2.3058871543720105</v>
      </c>
      <c r="OL78" s="98">
        <v>8568</v>
      </c>
      <c r="OM78" s="130">
        <v>3.3908531434777345</v>
      </c>
      <c r="ON78" s="98">
        <v>6461</v>
      </c>
      <c r="OO78" s="130">
        <v>1.1269369228361192</v>
      </c>
      <c r="OP78" s="98">
        <v>103744</v>
      </c>
      <c r="OQ78" s="130">
        <v>8.4938612453201223</v>
      </c>
      <c r="OR78" s="98">
        <v>7064</v>
      </c>
      <c r="OS78" s="130">
        <v>8.2273632603033562</v>
      </c>
      <c r="OT78" s="192">
        <v>8073</v>
      </c>
      <c r="OU78" s="130">
        <v>-2.0979869027407227</v>
      </c>
      <c r="OV78" s="192">
        <v>940</v>
      </c>
      <c r="OW78" s="130">
        <v>-90.21343050494535</v>
      </c>
      <c r="OX78" s="192">
        <v>19</v>
      </c>
      <c r="OY78" s="130">
        <v>-99.78037221130505</v>
      </c>
      <c r="OZ78" s="192">
        <v>46</v>
      </c>
      <c r="PA78" s="130">
        <v>-99.414311179017062</v>
      </c>
      <c r="PB78" s="192">
        <v>301</v>
      </c>
      <c r="PC78" s="130">
        <v>-96.487338079122424</v>
      </c>
      <c r="PD78" s="192">
        <v>896</v>
      </c>
      <c r="PE78" s="130">
        <v>-89.896256202074881</v>
      </c>
      <c r="PF78" s="192">
        <v>176</v>
      </c>
      <c r="PG78" s="130">
        <v>-98.175031107424303</v>
      </c>
      <c r="PH78" s="192">
        <v>519</v>
      </c>
      <c r="PI78" s="130">
        <v>-95.160387914957099</v>
      </c>
      <c r="PJ78" s="192">
        <v>296</v>
      </c>
      <c r="PK78" s="130">
        <v>-97.047970479704787</v>
      </c>
      <c r="PL78" s="192">
        <v>219</v>
      </c>
      <c r="PM78" s="130">
        <v>-97.443977591036415</v>
      </c>
      <c r="PN78" s="192">
        <v>260</v>
      </c>
      <c r="PO78" s="130">
        <v>-95.975855130784709</v>
      </c>
      <c r="PP78" s="98">
        <v>18809</v>
      </c>
      <c r="PQ78" s="130">
        <v>-81.869794879703889</v>
      </c>
      <c r="PR78" s="98">
        <v>482</v>
      </c>
      <c r="PS78" s="130">
        <v>-93.176670441676094</v>
      </c>
      <c r="PT78" s="192">
        <v>767</v>
      </c>
      <c r="PU78" s="130">
        <v>-90.499194847020931</v>
      </c>
      <c r="PV78" s="192">
        <v>1180</v>
      </c>
      <c r="PW78" s="130">
        <v>25.531914893617014</v>
      </c>
      <c r="PX78" s="192">
        <v>1766</v>
      </c>
      <c r="PY78" s="130">
        <v>9194.7368421052633</v>
      </c>
      <c r="PZ78" s="192">
        <v>1481</v>
      </c>
      <c r="QA78" s="130">
        <v>3119.5652173913045</v>
      </c>
      <c r="QB78" s="192">
        <v>1929</v>
      </c>
      <c r="QC78" s="130">
        <v>540.86378737541531</v>
      </c>
      <c r="QD78" s="192">
        <v>1969</v>
      </c>
      <c r="QE78" s="130">
        <v>119.75446428571428</v>
      </c>
      <c r="QF78" s="192">
        <v>2039</v>
      </c>
      <c r="QG78" s="130">
        <v>1058.5227272727273</v>
      </c>
      <c r="QH78" s="192">
        <v>2026</v>
      </c>
      <c r="QI78" s="130">
        <v>290.36608863198461</v>
      </c>
      <c r="QJ78" s="192">
        <v>1785</v>
      </c>
      <c r="QK78" s="130">
        <v>503.04054054054052</v>
      </c>
      <c r="QL78" s="192">
        <v>1454</v>
      </c>
      <c r="QM78" s="130">
        <v>563.92694063926945</v>
      </c>
      <c r="QN78" s="192">
        <v>1252</v>
      </c>
      <c r="QO78" s="130">
        <v>381.53846153846149</v>
      </c>
      <c r="QP78" s="98">
        <v>18130</v>
      </c>
      <c r="QQ78" s="130">
        <v>-3.6099739486416094</v>
      </c>
      <c r="QR78" s="98">
        <v>1460</v>
      </c>
      <c r="QS78" s="130">
        <v>202.90456431535267</v>
      </c>
      <c r="QT78" s="98">
        <v>2040</v>
      </c>
      <c r="QU78" s="130">
        <v>165.97131681877445</v>
      </c>
      <c r="QV78" s="98">
        <v>1933</v>
      </c>
      <c r="QW78" s="130">
        <v>63.813559322033896</v>
      </c>
      <c r="QX78" s="98">
        <v>2124</v>
      </c>
      <c r="QY78" s="130">
        <v>20.271800679501695</v>
      </c>
      <c r="QZ78" s="98">
        <v>2863</v>
      </c>
      <c r="RA78" s="130">
        <v>93.315327481431481</v>
      </c>
      <c r="RB78" s="98">
        <v>3962</v>
      </c>
      <c r="RC78" s="130">
        <v>105.39139450492483</v>
      </c>
      <c r="RD78" s="98">
        <v>5137</v>
      </c>
      <c r="RE78" s="130">
        <v>160.89385474860336</v>
      </c>
      <c r="RF78" s="98">
        <v>7533</v>
      </c>
      <c r="RG78" s="130">
        <v>269.44580676802354</v>
      </c>
      <c r="RH78" s="98">
        <v>7009</v>
      </c>
      <c r="RI78" s="130">
        <v>245.95261599210266</v>
      </c>
      <c r="RJ78" s="98">
        <v>5270</v>
      </c>
      <c r="RK78" s="130">
        <v>195.23809523809524</v>
      </c>
      <c r="RL78" s="98">
        <v>4885</v>
      </c>
      <c r="RM78" s="130">
        <v>235.9697386519945</v>
      </c>
      <c r="RN78" s="98">
        <v>3715</v>
      </c>
      <c r="RO78" s="130">
        <v>196.72523961661344</v>
      </c>
      <c r="RP78" s="98">
        <v>47931</v>
      </c>
      <c r="RQ78" s="130">
        <v>164.37396580253724</v>
      </c>
      <c r="RR78" s="98">
        <v>4712</v>
      </c>
      <c r="RS78" s="130">
        <v>222.73972602739724</v>
      </c>
      <c r="RT78" s="98">
        <v>6007</v>
      </c>
      <c r="RU78" s="130">
        <v>194.4607843137255</v>
      </c>
      <c r="RV78" s="98">
        <v>5636</v>
      </c>
      <c r="RW78" s="130">
        <v>191.56751163993792</v>
      </c>
      <c r="RX78" s="98">
        <v>4549</v>
      </c>
      <c r="RY78" s="130">
        <v>114.17137476459511</v>
      </c>
      <c r="RZ78" s="98">
        <v>5267</v>
      </c>
      <c r="SA78" s="130">
        <v>83.967865874956345</v>
      </c>
      <c r="SB78" s="98">
        <v>5435</v>
      </c>
      <c r="SC78" s="130">
        <v>37.17819283190309</v>
      </c>
      <c r="SD78" s="98">
        <v>6464</v>
      </c>
      <c r="SE78" s="130">
        <v>25.83219778080592</v>
      </c>
      <c r="SF78" s="98">
        <v>7911</v>
      </c>
      <c r="SG78" s="130">
        <v>5.017921146953408</v>
      </c>
      <c r="SH78" s="98">
        <v>7873</v>
      </c>
      <c r="SI78" s="130">
        <v>12.327008132401197</v>
      </c>
      <c r="SJ78" s="98">
        <v>6412</v>
      </c>
      <c r="SK78" s="130">
        <v>21.669829222011394</v>
      </c>
      <c r="SL78" s="98">
        <v>5652</v>
      </c>
      <c r="SM78" s="130">
        <v>15.701125895598778</v>
      </c>
      <c r="SN78" s="98">
        <v>4927</v>
      </c>
      <c r="SO78" s="130">
        <v>32.624495289367438</v>
      </c>
      <c r="SP78" s="98">
        <v>70845</v>
      </c>
      <c r="SQ78" s="130">
        <v>47.80622144332478</v>
      </c>
      <c r="SR78" s="98">
        <v>6382</v>
      </c>
      <c r="SS78" s="130">
        <v>35.44142614601018</v>
      </c>
      <c r="ST78" s="98">
        <v>7822</v>
      </c>
      <c r="SU78" s="130">
        <v>30.21474945896454</v>
      </c>
      <c r="SV78" s="98">
        <v>6485</v>
      </c>
      <c r="SW78" s="130">
        <v>15.063875088715406</v>
      </c>
      <c r="SX78" s="98">
        <v>5678</v>
      </c>
      <c r="SY78" s="130">
        <v>24.81864145966146</v>
      </c>
      <c r="SZ78" s="98">
        <v>5551</v>
      </c>
      <c r="TA78" s="130">
        <v>5.3920637934308013</v>
      </c>
      <c r="TB78" s="98">
        <v>5579</v>
      </c>
      <c r="TC78" s="130">
        <v>2.6494940202391959</v>
      </c>
      <c r="TD78" s="98">
        <v>6832</v>
      </c>
      <c r="TE78" s="130">
        <v>5.6930693069306981</v>
      </c>
      <c r="TF78" s="98">
        <v>9136</v>
      </c>
      <c r="TG78" s="130">
        <v>15.484768044495013</v>
      </c>
      <c r="TH78" s="98">
        <v>9637</v>
      </c>
      <c r="TI78" s="130">
        <v>22.405690334053084</v>
      </c>
      <c r="TJ78" s="98">
        <v>6736</v>
      </c>
      <c r="TK78" s="130">
        <v>5.0530255770430355</v>
      </c>
      <c r="TL78" s="98">
        <v>6028</v>
      </c>
      <c r="TM78" s="130">
        <v>6.6525123849964674</v>
      </c>
      <c r="TN78" s="98">
        <v>5227</v>
      </c>
      <c r="TO78" s="130">
        <v>6.0888979094783746</v>
      </c>
      <c r="TP78" s="98">
        <v>81093</v>
      </c>
      <c r="TQ78" s="130">
        <v>14.465382172348074</v>
      </c>
      <c r="TR78" s="98">
        <v>6705</v>
      </c>
      <c r="TS78" s="130">
        <v>5.0611093701034227</v>
      </c>
      <c r="TT78" s="98">
        <v>8263</v>
      </c>
      <c r="TU78" s="130">
        <v>5.6379442597801033</v>
      </c>
      <c r="TV78" s="98">
        <v>7640</v>
      </c>
      <c r="TW78" s="130">
        <v>17.810331534309952</v>
      </c>
      <c r="TX78" s="98">
        <f>SUM(TX79:TX84)</f>
        <v>6465</v>
      </c>
      <c r="TY78" s="130">
        <f t="shared" si="47"/>
        <v>13.860514265586477</v>
      </c>
      <c r="TZ78" s="98">
        <f>SUM(TZ79:TZ84)</f>
        <v>6106</v>
      </c>
      <c r="UA78" s="130">
        <f t="shared" si="48"/>
        <v>9.9981985227886927</v>
      </c>
      <c r="UB78" s="98">
        <f>SUM(UB79:UB84)</f>
        <v>6282</v>
      </c>
      <c r="UC78" s="130">
        <f t="shared" si="49"/>
        <v>12.600824520523402</v>
      </c>
      <c r="UD78" s="98">
        <v>7900</v>
      </c>
      <c r="UE78" s="130">
        <v>15.63231850117095</v>
      </c>
      <c r="UF78" s="98">
        <v>11818</v>
      </c>
      <c r="UG78" s="130">
        <v>29.356392294220669</v>
      </c>
      <c r="UH78" s="98">
        <v>11419</v>
      </c>
      <c r="UI78" s="130">
        <v>18.491231711113421</v>
      </c>
      <c r="UJ78" s="98">
        <v>8275</v>
      </c>
      <c r="UK78" s="130">
        <v>22.847387173396672</v>
      </c>
      <c r="UL78" s="98">
        <v>6607</v>
      </c>
      <c r="UM78" s="130">
        <v>9.6051758460517611</v>
      </c>
      <c r="UN78" s="98">
        <v>5447</v>
      </c>
      <c r="UO78" s="130">
        <v>4.2089152477520653</v>
      </c>
      <c r="UP78" s="98">
        <f t="shared" si="30"/>
        <v>92927</v>
      </c>
      <c r="UQ78" s="122">
        <f t="shared" si="31"/>
        <v>14.593121477809422</v>
      </c>
      <c r="UR78" s="98">
        <v>7552</v>
      </c>
      <c r="US78" s="130">
        <v>12.632363907531685</v>
      </c>
      <c r="UT78" s="98">
        <v>9383</v>
      </c>
      <c r="UU78" s="130">
        <v>13.554399128645777</v>
      </c>
      <c r="UV78" s="98">
        <f>SUM(UV79:UV84)</f>
        <v>10304</v>
      </c>
      <c r="UW78" s="130">
        <f t="shared" si="50"/>
        <v>34.869109947643985</v>
      </c>
      <c r="UX78" s="98"/>
      <c r="UY78" s="130"/>
      <c r="UZ78" s="98"/>
      <c r="VA78" s="130"/>
      <c r="VB78" s="98"/>
      <c r="VC78" s="130"/>
      <c r="VD78" s="98"/>
      <c r="VE78" s="130"/>
      <c r="VF78" s="98"/>
      <c r="VG78" s="130"/>
      <c r="VH78" s="98"/>
      <c r="VI78" s="130"/>
      <c r="VJ78" s="98"/>
      <c r="VK78" s="130"/>
      <c r="VL78" s="98"/>
      <c r="VM78" s="130"/>
      <c r="VN78" s="98"/>
      <c r="VO78" s="130"/>
      <c r="VP78" s="98">
        <f t="shared" si="33"/>
        <v>27239</v>
      </c>
      <c r="VQ78" s="122">
        <f t="shared" si="34"/>
        <v>20.483899504600146</v>
      </c>
    </row>
    <row r="79" spans="1:589">
      <c r="A79" s="83"/>
      <c r="B79" s="84"/>
      <c r="C79" s="104" t="s">
        <v>177</v>
      </c>
      <c r="D79" s="9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57</v>
      </c>
      <c r="M79" s="20">
        <v>332</v>
      </c>
      <c r="N79" s="20">
        <v>1389</v>
      </c>
      <c r="O79" s="20">
        <v>4747</v>
      </c>
      <c r="P79" s="20">
        <v>6686</v>
      </c>
      <c r="Q79" s="20">
        <v>8442</v>
      </c>
      <c r="R79" s="21">
        <v>345</v>
      </c>
      <c r="S79" s="21">
        <v>531</v>
      </c>
      <c r="T79" s="21">
        <v>818</v>
      </c>
      <c r="U79" s="21">
        <v>483</v>
      </c>
      <c r="V79" s="21">
        <v>424</v>
      </c>
      <c r="W79" s="21">
        <v>444</v>
      </c>
      <c r="X79" s="21">
        <v>478</v>
      </c>
      <c r="Y79" s="21">
        <v>448</v>
      </c>
      <c r="Z79" s="21">
        <v>334</v>
      </c>
      <c r="AA79" s="21">
        <v>414</v>
      </c>
      <c r="AB79" s="21">
        <v>400</v>
      </c>
      <c r="AC79" s="21">
        <v>314</v>
      </c>
      <c r="AD79" s="20">
        <v>5433</v>
      </c>
      <c r="AE79" s="21">
        <v>383</v>
      </c>
      <c r="AF79" s="21">
        <v>626</v>
      </c>
      <c r="AG79" s="21">
        <v>915</v>
      </c>
      <c r="AH79" s="21">
        <v>835</v>
      </c>
      <c r="AI79" s="21">
        <v>1009</v>
      </c>
      <c r="AJ79" s="21">
        <v>789</v>
      </c>
      <c r="AK79" s="21">
        <v>814</v>
      </c>
      <c r="AL79" s="21">
        <v>689</v>
      </c>
      <c r="AM79" s="21">
        <v>581</v>
      </c>
      <c r="AN79" s="21">
        <v>818</v>
      </c>
      <c r="AO79" s="21">
        <v>752</v>
      </c>
      <c r="AP79" s="21">
        <v>795</v>
      </c>
      <c r="AQ79" s="20">
        <v>9006</v>
      </c>
      <c r="AR79" s="21">
        <v>788</v>
      </c>
      <c r="AS79" s="21">
        <v>883</v>
      </c>
      <c r="AT79" s="21">
        <v>771</v>
      </c>
      <c r="AU79" s="21">
        <v>1146</v>
      </c>
      <c r="AV79" s="21">
        <v>1238</v>
      </c>
      <c r="AW79" s="21">
        <v>1153</v>
      </c>
      <c r="AX79" s="21">
        <v>965</v>
      </c>
      <c r="AY79" s="21">
        <v>778</v>
      </c>
      <c r="AZ79" s="21">
        <v>782</v>
      </c>
      <c r="BA79" s="21">
        <v>685</v>
      </c>
      <c r="BB79" s="21">
        <v>1015</v>
      </c>
      <c r="BC79" s="21">
        <v>767</v>
      </c>
      <c r="BD79" s="20">
        <v>10971</v>
      </c>
      <c r="BE79" s="21">
        <v>615</v>
      </c>
      <c r="BF79" s="21">
        <v>627</v>
      </c>
      <c r="BG79" s="21">
        <v>856</v>
      </c>
      <c r="BH79" s="21">
        <v>1191</v>
      </c>
      <c r="BI79" s="21">
        <v>847</v>
      </c>
      <c r="BJ79" s="21">
        <v>877</v>
      </c>
      <c r="BK79" s="21">
        <v>830</v>
      </c>
      <c r="BL79" s="21">
        <v>889</v>
      </c>
      <c r="BM79" s="21">
        <v>1195</v>
      </c>
      <c r="BN79" s="21">
        <v>812</v>
      </c>
      <c r="BO79" s="21">
        <v>558</v>
      </c>
      <c r="BP79" s="21">
        <v>488</v>
      </c>
      <c r="BQ79" s="20">
        <v>9785</v>
      </c>
      <c r="BR79" s="21">
        <v>586</v>
      </c>
      <c r="BS79" s="21">
        <v>598</v>
      </c>
      <c r="BT79" s="21">
        <v>1094</v>
      </c>
      <c r="BU79" s="21">
        <v>1441</v>
      </c>
      <c r="BV79" s="21">
        <v>572</v>
      </c>
      <c r="BW79" s="21">
        <v>715</v>
      </c>
      <c r="BX79" s="21">
        <v>871</v>
      </c>
      <c r="BY79" s="21">
        <v>1019</v>
      </c>
      <c r="BZ79" s="21">
        <v>941</v>
      </c>
      <c r="CA79" s="21">
        <v>1078</v>
      </c>
      <c r="CB79" s="21">
        <v>780</v>
      </c>
      <c r="CC79" s="21">
        <v>593</v>
      </c>
      <c r="CD79" s="20">
        <v>10288</v>
      </c>
      <c r="CE79" s="21">
        <v>933</v>
      </c>
      <c r="CF79" s="21">
        <v>1019</v>
      </c>
      <c r="CG79" s="21">
        <v>1289</v>
      </c>
      <c r="CH79" s="21">
        <v>992</v>
      </c>
      <c r="CI79" s="21">
        <v>831</v>
      </c>
      <c r="CJ79" s="21">
        <v>697</v>
      </c>
      <c r="CK79" s="21">
        <v>1149</v>
      </c>
      <c r="CL79" s="21">
        <v>1285</v>
      </c>
      <c r="CM79" s="21">
        <v>1114</v>
      </c>
      <c r="CN79" s="21">
        <v>1195</v>
      </c>
      <c r="CO79" s="21">
        <v>895</v>
      </c>
      <c r="CP79" s="21">
        <v>1007</v>
      </c>
      <c r="CQ79" s="20">
        <v>12406</v>
      </c>
      <c r="CR79" s="21">
        <v>1013</v>
      </c>
      <c r="CS79" s="21">
        <v>804</v>
      </c>
      <c r="CT79" s="21">
        <v>764</v>
      </c>
      <c r="CU79" s="21">
        <v>738</v>
      </c>
      <c r="CV79" s="21">
        <v>862</v>
      </c>
      <c r="CW79" s="21">
        <v>1018</v>
      </c>
      <c r="CX79" s="21">
        <v>1007</v>
      </c>
      <c r="CY79" s="21">
        <v>873</v>
      </c>
      <c r="CZ79" s="21">
        <v>831</v>
      </c>
      <c r="DA79" s="21">
        <v>1065</v>
      </c>
      <c r="DB79" s="21">
        <v>803</v>
      </c>
      <c r="DC79" s="21">
        <v>866</v>
      </c>
      <c r="DD79" s="20">
        <v>10644</v>
      </c>
      <c r="DE79" s="21">
        <v>612</v>
      </c>
      <c r="DF79" s="21">
        <v>615</v>
      </c>
      <c r="DG79" s="21">
        <v>696</v>
      </c>
      <c r="DH79" s="21">
        <v>489</v>
      </c>
      <c r="DI79" s="21">
        <v>540</v>
      </c>
      <c r="DJ79" s="21">
        <v>840</v>
      </c>
      <c r="DK79" s="21">
        <v>1024</v>
      </c>
      <c r="DL79" s="21">
        <v>1382</v>
      </c>
      <c r="DM79" s="21">
        <v>895</v>
      </c>
      <c r="DN79" s="21">
        <v>731</v>
      </c>
      <c r="DO79" s="21">
        <v>634</v>
      </c>
      <c r="DP79" s="21">
        <v>656</v>
      </c>
      <c r="DQ79" s="20">
        <v>9114</v>
      </c>
      <c r="DR79" s="21">
        <v>851</v>
      </c>
      <c r="DS79" s="21">
        <v>713</v>
      </c>
      <c r="DT79" s="21">
        <v>778</v>
      </c>
      <c r="DU79" s="21">
        <v>748</v>
      </c>
      <c r="DV79" s="21">
        <v>789</v>
      </c>
      <c r="DW79" s="21">
        <v>947</v>
      </c>
      <c r="DX79" s="21">
        <v>1166</v>
      </c>
      <c r="DY79" s="21">
        <v>1695</v>
      </c>
      <c r="DZ79" s="21">
        <v>1701</v>
      </c>
      <c r="EA79" s="21">
        <v>1409</v>
      </c>
      <c r="EB79" s="21">
        <v>1044</v>
      </c>
      <c r="EC79" s="21">
        <v>1103</v>
      </c>
      <c r="ED79" s="13">
        <v>12944</v>
      </c>
      <c r="EE79" s="21">
        <v>1211</v>
      </c>
      <c r="EF79" s="21">
        <v>1047</v>
      </c>
      <c r="EG79" s="21">
        <v>1381</v>
      </c>
      <c r="EH79" s="21">
        <v>1339</v>
      </c>
      <c r="EI79" s="21">
        <v>1447</v>
      </c>
      <c r="EJ79" s="21">
        <v>1519</v>
      </c>
      <c r="EK79" s="21">
        <v>1649</v>
      </c>
      <c r="EL79" s="21">
        <v>1738</v>
      </c>
      <c r="EM79" s="21">
        <v>1740</v>
      </c>
      <c r="EN79" s="21">
        <v>1715</v>
      </c>
      <c r="EO79" s="21">
        <v>1394</v>
      </c>
      <c r="EP79" s="21">
        <v>1727</v>
      </c>
      <c r="EQ79" s="20">
        <v>17907</v>
      </c>
      <c r="ER79" s="21">
        <v>2255</v>
      </c>
      <c r="ES79" s="21">
        <v>2340</v>
      </c>
      <c r="ET79" s="21">
        <v>2361</v>
      </c>
      <c r="EU79" s="21">
        <v>2036</v>
      </c>
      <c r="EV79" s="21">
        <v>1745</v>
      </c>
      <c r="EW79" s="21">
        <v>1762</v>
      </c>
      <c r="EX79" s="21">
        <v>2731</v>
      </c>
      <c r="EY79" s="21">
        <v>2172</v>
      </c>
      <c r="EZ79" s="21">
        <v>1789</v>
      </c>
      <c r="FA79" s="21">
        <v>1757</v>
      </c>
      <c r="FB79" s="21">
        <v>1470</v>
      </c>
      <c r="FC79" s="21">
        <v>1336</v>
      </c>
      <c r="FD79" s="20">
        <v>23754</v>
      </c>
      <c r="FE79" s="21">
        <v>1256</v>
      </c>
      <c r="FF79" s="21">
        <v>1301</v>
      </c>
      <c r="FG79" s="21">
        <v>1219</v>
      </c>
      <c r="FH79" s="21">
        <v>1030</v>
      </c>
      <c r="FI79" s="21">
        <v>1123</v>
      </c>
      <c r="FJ79" s="21">
        <v>1131</v>
      </c>
      <c r="FK79" s="21">
        <v>1118</v>
      </c>
      <c r="FL79" s="21">
        <v>1673</v>
      </c>
      <c r="FM79" s="21">
        <v>1555</v>
      </c>
      <c r="FN79" s="21">
        <v>2106</v>
      </c>
      <c r="FO79" s="21">
        <v>1580</v>
      </c>
      <c r="FP79" s="21">
        <v>1261</v>
      </c>
      <c r="FQ79" s="20">
        <v>16353</v>
      </c>
      <c r="FR79" s="21">
        <v>1280</v>
      </c>
      <c r="FS79" s="21">
        <v>1296</v>
      </c>
      <c r="FT79" s="21">
        <v>1510</v>
      </c>
      <c r="FU79" s="21">
        <v>1296</v>
      </c>
      <c r="FV79" s="21">
        <v>1376</v>
      </c>
      <c r="FW79" s="21">
        <v>2462</v>
      </c>
      <c r="FX79" s="21">
        <v>2551</v>
      </c>
      <c r="FY79" s="21">
        <v>2274</v>
      </c>
      <c r="FZ79" s="21">
        <v>1820</v>
      </c>
      <c r="GA79" s="22">
        <v>2548</v>
      </c>
      <c r="GB79" s="22">
        <v>3269</v>
      </c>
      <c r="GC79" s="21">
        <v>2029</v>
      </c>
      <c r="GD79" s="20">
        <v>23711</v>
      </c>
      <c r="GE79" s="19">
        <v>2007</v>
      </c>
      <c r="GF79" s="18">
        <v>2336</v>
      </c>
      <c r="GG79" s="18">
        <v>3525</v>
      </c>
      <c r="GH79" s="18">
        <v>2678</v>
      </c>
      <c r="GI79" s="18">
        <v>2202</v>
      </c>
      <c r="GJ79" s="18">
        <v>2261</v>
      </c>
      <c r="GK79" s="18">
        <v>2522</v>
      </c>
      <c r="GL79" s="18">
        <v>3045</v>
      </c>
      <c r="GM79" s="18">
        <v>2685</v>
      </c>
      <c r="GN79" s="17">
        <v>2956</v>
      </c>
      <c r="GO79" s="17">
        <v>2660</v>
      </c>
      <c r="GP79" s="16">
        <v>2173</v>
      </c>
      <c r="GQ79" s="56">
        <v>31050</v>
      </c>
      <c r="GR79" s="54">
        <v>2836</v>
      </c>
      <c r="GS79" s="24">
        <v>41.305430991529654</v>
      </c>
      <c r="GT79" s="67">
        <v>4318</v>
      </c>
      <c r="GU79" s="15">
        <v>84.845890410958916</v>
      </c>
      <c r="GV79" s="67">
        <v>4408</v>
      </c>
      <c r="GW79" s="15">
        <v>25.049645390070928</v>
      </c>
      <c r="GX79" s="67">
        <v>3933</v>
      </c>
      <c r="GY79" s="15">
        <v>46.863330843913367</v>
      </c>
      <c r="GZ79" s="67">
        <v>3419</v>
      </c>
      <c r="HA79" s="15">
        <v>55.267938237965474</v>
      </c>
      <c r="HB79" s="67">
        <v>3011</v>
      </c>
      <c r="HC79" s="15">
        <v>33.171163202122941</v>
      </c>
      <c r="HD79" s="67">
        <v>3162</v>
      </c>
      <c r="HE79" s="15">
        <v>25.376685170499602</v>
      </c>
      <c r="HF79" s="67">
        <v>3210</v>
      </c>
      <c r="HG79" s="15">
        <v>5.4187192118226646</v>
      </c>
      <c r="HH79" s="67">
        <v>3529</v>
      </c>
      <c r="HI79" s="15">
        <v>31.433891992551199</v>
      </c>
      <c r="HJ79" s="67">
        <v>3669</v>
      </c>
      <c r="HK79" s="15">
        <v>24.120433017591346</v>
      </c>
      <c r="HL79" s="67">
        <v>3467</v>
      </c>
      <c r="HM79" s="15">
        <v>30.338345864661665</v>
      </c>
      <c r="HN79" s="67">
        <v>3284</v>
      </c>
      <c r="HO79" s="15">
        <v>51.127473538886335</v>
      </c>
      <c r="HP79" s="72">
        <v>42246</v>
      </c>
      <c r="HQ79" s="24">
        <v>36.05797101449275</v>
      </c>
      <c r="HR79" s="67">
        <v>3047</v>
      </c>
      <c r="HS79" s="15">
        <v>7.4400564174894157</v>
      </c>
      <c r="HT79" s="67">
        <v>3199</v>
      </c>
      <c r="HU79" s="15">
        <v>-25.914775358962483</v>
      </c>
      <c r="HV79" s="67">
        <v>4203</v>
      </c>
      <c r="HW79" s="15">
        <v>-4.6506352087114289</v>
      </c>
      <c r="HX79" s="67">
        <v>4025</v>
      </c>
      <c r="HY79" s="15">
        <v>2.3391812865497075</v>
      </c>
      <c r="HZ79" s="67">
        <v>3673</v>
      </c>
      <c r="IA79" s="15">
        <v>7.4290728283123775</v>
      </c>
      <c r="IB79" s="67">
        <v>3803</v>
      </c>
      <c r="IC79" s="15">
        <v>26.303553636665566</v>
      </c>
      <c r="ID79" s="67">
        <v>3385</v>
      </c>
      <c r="IE79" s="15">
        <v>7.0524984187223305</v>
      </c>
      <c r="IF79" s="67">
        <v>3483</v>
      </c>
      <c r="IG79" s="15">
        <v>8.5046728971962526</v>
      </c>
      <c r="IH79" s="67">
        <v>3970</v>
      </c>
      <c r="II79" s="15">
        <v>12.496457920090688</v>
      </c>
      <c r="IJ79" s="67">
        <v>4515</v>
      </c>
      <c r="IK79" s="15">
        <v>23.05805396565821</v>
      </c>
      <c r="IL79" s="67">
        <v>4015</v>
      </c>
      <c r="IM79" s="15">
        <v>15.806172483415049</v>
      </c>
      <c r="IN79" s="67">
        <v>3296</v>
      </c>
      <c r="IO79" s="15">
        <v>0.36540803897686658</v>
      </c>
      <c r="IP79" s="98">
        <v>44614</v>
      </c>
      <c r="IQ79" s="15">
        <v>5.6052644037305255</v>
      </c>
      <c r="IR79" s="67">
        <v>3405</v>
      </c>
      <c r="IS79" s="15">
        <v>11.749261568756154</v>
      </c>
      <c r="IT79" s="67">
        <v>3677</v>
      </c>
      <c r="IU79" s="15">
        <v>14.94216942794624</v>
      </c>
      <c r="IV79" s="124">
        <v>4577</v>
      </c>
      <c r="IW79" s="129">
        <v>8.8984059005472247</v>
      </c>
      <c r="IX79" s="124">
        <v>4819</v>
      </c>
      <c r="IY79" s="130">
        <v>19.726708074534159</v>
      </c>
      <c r="IZ79" s="124">
        <v>3990</v>
      </c>
      <c r="JA79" s="130">
        <v>8.6305472365913349</v>
      </c>
      <c r="JB79" s="124">
        <v>3594</v>
      </c>
      <c r="JC79" s="130">
        <v>-5.4956613200105142</v>
      </c>
      <c r="JD79" s="124">
        <v>3711</v>
      </c>
      <c r="JE79" s="130">
        <v>9.6307237813884718</v>
      </c>
      <c r="JF79" s="124">
        <v>4682</v>
      </c>
      <c r="JG79" s="130">
        <v>34.424346827447593</v>
      </c>
      <c r="JH79" s="124">
        <v>4776</v>
      </c>
      <c r="JI79" s="130">
        <v>20.302267002518892</v>
      </c>
      <c r="JJ79" s="124">
        <v>4470</v>
      </c>
      <c r="JK79" s="130">
        <v>-0.9966777408637828</v>
      </c>
      <c r="JL79" s="124">
        <v>4237</v>
      </c>
      <c r="JM79" s="130">
        <v>5.529265255292648</v>
      </c>
      <c r="JN79" s="124">
        <v>3276</v>
      </c>
      <c r="JO79" s="130">
        <v>-0.60679611650485965</v>
      </c>
      <c r="JP79" s="125">
        <v>49214</v>
      </c>
      <c r="JQ79" s="130">
        <v>10.310664813735592</v>
      </c>
      <c r="JR79" s="124">
        <v>3601</v>
      </c>
      <c r="JS79" s="130">
        <v>5.7562408223201134</v>
      </c>
      <c r="JT79" s="124">
        <v>4074</v>
      </c>
      <c r="JU79" s="130">
        <v>10.796845254283394</v>
      </c>
      <c r="JV79" s="124">
        <v>4774</v>
      </c>
      <c r="JW79" s="167">
        <v>4.3041293423639937</v>
      </c>
      <c r="JX79" s="172">
        <v>4947</v>
      </c>
      <c r="JY79" s="167">
        <v>2.656152728781902</v>
      </c>
      <c r="JZ79" s="172">
        <v>5230</v>
      </c>
      <c r="KA79" s="130">
        <v>31.077694235588972</v>
      </c>
      <c r="KB79" s="172">
        <v>4407</v>
      </c>
      <c r="KC79" s="130">
        <v>22.621035058430717</v>
      </c>
      <c r="KD79" s="172">
        <v>4988</v>
      </c>
      <c r="KE79" s="130">
        <v>34.411209916464557</v>
      </c>
      <c r="KF79" s="172">
        <v>5483</v>
      </c>
      <c r="KG79" s="130">
        <v>17.108073472874842</v>
      </c>
      <c r="KH79" s="172">
        <v>5299</v>
      </c>
      <c r="KI79" s="130">
        <v>10.950586264656614</v>
      </c>
      <c r="KJ79" s="172">
        <v>5475</v>
      </c>
      <c r="KK79" s="130">
        <v>22.483221476510074</v>
      </c>
      <c r="KL79" s="172">
        <v>4570</v>
      </c>
      <c r="KM79" s="130">
        <v>7.8593344347415606</v>
      </c>
      <c r="KN79" s="172">
        <v>4138</v>
      </c>
      <c r="KO79" s="130">
        <v>26.312576312576308</v>
      </c>
      <c r="KP79" s="125">
        <v>56986</v>
      </c>
      <c r="KQ79" s="130">
        <v>15.792254236599334</v>
      </c>
      <c r="KR79" s="172">
        <v>5088</v>
      </c>
      <c r="KS79" s="130">
        <v>41.294084976395439</v>
      </c>
      <c r="KT79" s="172">
        <v>4970</v>
      </c>
      <c r="KU79" s="130">
        <v>21.993127147766334</v>
      </c>
      <c r="KV79" s="172">
        <v>5914</v>
      </c>
      <c r="KW79" s="130">
        <v>23.879346459991613</v>
      </c>
      <c r="KX79" s="172">
        <v>5840</v>
      </c>
      <c r="KY79" s="130">
        <v>18.051344249039825</v>
      </c>
      <c r="KZ79" s="172">
        <v>5847</v>
      </c>
      <c r="LA79" s="181">
        <v>11.797323135755256</v>
      </c>
      <c r="LB79" s="185">
        <v>5735</v>
      </c>
      <c r="LC79" s="181">
        <v>30.133877921488541</v>
      </c>
      <c r="LD79" s="185">
        <v>5772</v>
      </c>
      <c r="LE79" s="181">
        <v>15.717722534081791</v>
      </c>
      <c r="LF79" s="185">
        <v>6347</v>
      </c>
      <c r="LG79" s="181">
        <v>15.757796826554804</v>
      </c>
      <c r="LH79" s="185">
        <v>5987</v>
      </c>
      <c r="LI79" s="181">
        <v>12.983581807888278</v>
      </c>
      <c r="LJ79" s="185">
        <v>5671</v>
      </c>
      <c r="LK79" s="181">
        <v>3.5799086757990928</v>
      </c>
      <c r="LL79" s="185">
        <v>5830</v>
      </c>
      <c r="LM79" s="181">
        <v>27.571115973741801</v>
      </c>
      <c r="LN79" s="185">
        <v>4313</v>
      </c>
      <c r="LO79" s="181">
        <v>4.2290961817303074</v>
      </c>
      <c r="LP79" s="121">
        <v>67314</v>
      </c>
      <c r="LQ79" s="130">
        <v>18.123749692907019</v>
      </c>
      <c r="LR79" s="185">
        <v>5400</v>
      </c>
      <c r="LS79" s="130">
        <v>6.1320754716981174</v>
      </c>
      <c r="LT79" s="172">
        <v>5550</v>
      </c>
      <c r="LU79" s="130">
        <v>11.670020120724356</v>
      </c>
      <c r="LV79" s="172">
        <v>6009</v>
      </c>
      <c r="LW79" s="130">
        <v>1.606357795062574</v>
      </c>
      <c r="LX79" s="172">
        <v>5637</v>
      </c>
      <c r="LY79" s="130">
        <v>-3.4760273972602729</v>
      </c>
      <c r="LZ79" s="172">
        <v>6433</v>
      </c>
      <c r="MA79" s="130">
        <v>10.022233624080723</v>
      </c>
      <c r="MB79" s="172">
        <v>6491</v>
      </c>
      <c r="MC79" s="130">
        <v>13.182214472537046</v>
      </c>
      <c r="MD79" s="172">
        <v>6950</v>
      </c>
      <c r="ME79" s="130">
        <v>20.408870408870406</v>
      </c>
      <c r="MF79" s="172">
        <v>7099</v>
      </c>
      <c r="MG79" s="130">
        <v>11.848117220734199</v>
      </c>
      <c r="MH79" s="172">
        <v>7353</v>
      </c>
      <c r="MI79" s="130">
        <v>22.81610155336562</v>
      </c>
      <c r="MJ79" s="172">
        <v>7102</v>
      </c>
      <c r="MK79" s="130">
        <v>25.233644859813076</v>
      </c>
      <c r="ML79" s="172">
        <v>6598</v>
      </c>
      <c r="MM79" s="130">
        <v>13.173241852487138</v>
      </c>
      <c r="MN79" s="172">
        <v>5306</v>
      </c>
      <c r="MO79" s="130">
        <v>23.02341757477393</v>
      </c>
      <c r="MP79" s="121">
        <v>75928</v>
      </c>
      <c r="MQ79" s="130">
        <v>12.796743619455086</v>
      </c>
      <c r="MR79" s="185">
        <v>5431</v>
      </c>
      <c r="MS79" s="130">
        <v>0.5740740740740824</v>
      </c>
      <c r="MT79" s="185">
        <v>5585</v>
      </c>
      <c r="MU79" s="130">
        <v>0.63063063063062419</v>
      </c>
      <c r="MV79" s="172">
        <v>7514</v>
      </c>
      <c r="MW79" s="130">
        <v>25.045764686303883</v>
      </c>
      <c r="MX79" s="172">
        <v>7143</v>
      </c>
      <c r="MY79" s="130">
        <v>26.716338477913794</v>
      </c>
      <c r="MZ79" s="172">
        <v>6891</v>
      </c>
      <c r="NA79" s="130">
        <v>7.1195398725322656</v>
      </c>
      <c r="NB79" s="172">
        <v>6750</v>
      </c>
      <c r="NC79" s="130">
        <v>3.9901401941149217</v>
      </c>
      <c r="ND79" s="172">
        <v>6997</v>
      </c>
      <c r="NE79" s="130">
        <v>0.67625899280574497</v>
      </c>
      <c r="NF79" s="172">
        <v>7596</v>
      </c>
      <c r="NG79" s="130">
        <v>7.0009860543738478</v>
      </c>
      <c r="NH79" s="172">
        <v>7959</v>
      </c>
      <c r="NI79" s="130">
        <v>8.2415340677274518</v>
      </c>
      <c r="NJ79" s="172">
        <v>8463</v>
      </c>
      <c r="NK79" s="130">
        <v>19.163615882849893</v>
      </c>
      <c r="NL79" s="172">
        <v>7142</v>
      </c>
      <c r="NM79" s="130">
        <v>8.2449227038496442</v>
      </c>
      <c r="NN79" s="171">
        <v>5513</v>
      </c>
      <c r="NO79" s="130">
        <v>3.9012438748586398</v>
      </c>
      <c r="NP79" s="121">
        <v>82984</v>
      </c>
      <c r="NQ79" s="130">
        <v>9.2930144347276311</v>
      </c>
      <c r="NR79" s="185">
        <v>5754</v>
      </c>
      <c r="NS79" s="130">
        <v>5.9473393481863424</v>
      </c>
      <c r="NT79" s="185">
        <v>7149</v>
      </c>
      <c r="NU79" s="130">
        <v>28.003581020590861</v>
      </c>
      <c r="NV79" s="172">
        <v>8405</v>
      </c>
      <c r="NW79" s="130">
        <v>11.857865318072935</v>
      </c>
      <c r="NX79" s="172">
        <v>7378</v>
      </c>
      <c r="NY79" s="130">
        <v>3.2899342013159805</v>
      </c>
      <c r="NZ79" s="172">
        <v>6839</v>
      </c>
      <c r="OA79" s="130">
        <v>-0.75460745900449711</v>
      </c>
      <c r="OB79" s="172">
        <v>7295</v>
      </c>
      <c r="OC79" s="130">
        <v>8.074074074074078</v>
      </c>
      <c r="OD79" s="172">
        <v>7405</v>
      </c>
      <c r="OE79" s="130">
        <v>5.8310704587680506</v>
      </c>
      <c r="OF79" s="172">
        <v>7983</v>
      </c>
      <c r="OG79" s="130">
        <v>5.0947867298578142</v>
      </c>
      <c r="OH79" s="172">
        <v>9056</v>
      </c>
      <c r="OI79" s="130">
        <v>13.7831385852494</v>
      </c>
      <c r="OJ79" s="172">
        <v>8375</v>
      </c>
      <c r="OK79" s="130">
        <v>-1.0398203946591078</v>
      </c>
      <c r="OL79" s="172">
        <v>7176</v>
      </c>
      <c r="OM79" s="130">
        <v>0.47605712685521162</v>
      </c>
      <c r="ON79" s="171">
        <v>5461</v>
      </c>
      <c r="OO79" s="130">
        <v>-0.94322510429892814</v>
      </c>
      <c r="OP79" s="121">
        <v>88276</v>
      </c>
      <c r="OQ79" s="130">
        <v>6.377132941289898</v>
      </c>
      <c r="OR79" s="185">
        <v>6135</v>
      </c>
      <c r="OS79" s="130">
        <v>6.6214807090719585</v>
      </c>
      <c r="OT79" s="172">
        <v>6888</v>
      </c>
      <c r="OU79" s="130">
        <v>-3.6508602601762474</v>
      </c>
      <c r="OV79" s="172">
        <v>782</v>
      </c>
      <c r="OW79" s="130">
        <v>-90.696014277215937</v>
      </c>
      <c r="OX79" s="172">
        <v>7</v>
      </c>
      <c r="OY79" s="130">
        <v>-99.905123339658445</v>
      </c>
      <c r="OZ79" s="172">
        <v>10</v>
      </c>
      <c r="PA79" s="130">
        <v>-99.853779792367305</v>
      </c>
      <c r="PB79" s="172">
        <v>233</v>
      </c>
      <c r="PC79" s="130">
        <v>-96.806031528444137</v>
      </c>
      <c r="PD79" s="172">
        <v>769</v>
      </c>
      <c r="PE79" s="130">
        <v>-89.615124915597562</v>
      </c>
      <c r="PF79" s="172">
        <v>64</v>
      </c>
      <c r="PG79" s="130">
        <v>-99.19829637980709</v>
      </c>
      <c r="PH79" s="172">
        <v>414</v>
      </c>
      <c r="PI79" s="130">
        <v>-95.428445229681984</v>
      </c>
      <c r="PJ79" s="172">
        <v>202</v>
      </c>
      <c r="PK79" s="130">
        <v>-97.58805970149254</v>
      </c>
      <c r="PL79" s="172">
        <v>95</v>
      </c>
      <c r="PM79" s="130">
        <v>-98.676142697881829</v>
      </c>
      <c r="PN79" s="172">
        <v>174</v>
      </c>
      <c r="PO79" s="130">
        <v>-96.81377037172679</v>
      </c>
      <c r="PP79" s="121">
        <v>15773</v>
      </c>
      <c r="PQ79" s="130">
        <v>-82.132176355974437</v>
      </c>
      <c r="PR79" s="185">
        <v>395</v>
      </c>
      <c r="PS79" s="130">
        <v>-93.56153219233903</v>
      </c>
      <c r="PT79" s="172">
        <v>615</v>
      </c>
      <c r="PU79" s="130">
        <v>-91.071428571428569</v>
      </c>
      <c r="PV79" s="172">
        <v>930</v>
      </c>
      <c r="PW79" s="130">
        <v>18.925831202046027</v>
      </c>
      <c r="PX79" s="172">
        <v>1444</v>
      </c>
      <c r="PY79" s="130">
        <v>20528.571428571428</v>
      </c>
      <c r="PZ79" s="172">
        <v>1140</v>
      </c>
      <c r="QA79" s="130">
        <v>11300</v>
      </c>
      <c r="QB79" s="172">
        <v>1534</v>
      </c>
      <c r="QC79" s="130">
        <v>558.36909871244643</v>
      </c>
      <c r="QD79" s="172">
        <v>1539</v>
      </c>
      <c r="QE79" s="130">
        <v>100.13003901170352</v>
      </c>
      <c r="QF79" s="172">
        <v>1488</v>
      </c>
      <c r="QG79" s="130">
        <v>2225</v>
      </c>
      <c r="QH79" s="172">
        <v>1616</v>
      </c>
      <c r="QI79" s="130">
        <v>290.33816425120773</v>
      </c>
      <c r="QJ79" s="172">
        <v>1194</v>
      </c>
      <c r="QK79" s="130">
        <v>491.08910891089107</v>
      </c>
      <c r="QL79" s="172">
        <v>856</v>
      </c>
      <c r="QM79" s="130">
        <v>801.05263157894728</v>
      </c>
      <c r="QN79" s="172">
        <v>923</v>
      </c>
      <c r="QO79" s="130">
        <v>430.4597701149425</v>
      </c>
      <c r="QP79" s="121">
        <v>13674</v>
      </c>
      <c r="QQ79" s="130">
        <v>-13.307550878082797</v>
      </c>
      <c r="QR79" s="186">
        <v>1003</v>
      </c>
      <c r="QS79" s="130">
        <v>153.92405063291142</v>
      </c>
      <c r="QT79" s="171">
        <v>1575</v>
      </c>
      <c r="QU79" s="130">
        <v>156.09756097560975</v>
      </c>
      <c r="QV79" s="171">
        <v>1510</v>
      </c>
      <c r="QW79" s="130">
        <v>62.36559139784945</v>
      </c>
      <c r="QX79" s="171">
        <v>1454</v>
      </c>
      <c r="QY79" s="130">
        <v>0.69252077562327319</v>
      </c>
      <c r="QZ79" s="171">
        <v>2275</v>
      </c>
      <c r="RA79" s="130">
        <v>99.561403508771946</v>
      </c>
      <c r="RB79" s="171">
        <v>3152</v>
      </c>
      <c r="RC79" s="130">
        <v>105.47588005215123</v>
      </c>
      <c r="RD79" s="171">
        <v>3997</v>
      </c>
      <c r="RE79" s="130">
        <v>159.71410006497723</v>
      </c>
      <c r="RF79" s="171">
        <v>5781</v>
      </c>
      <c r="RG79" s="130">
        <v>288.50806451612902</v>
      </c>
      <c r="RH79" s="171">
        <v>5377</v>
      </c>
      <c r="RI79" s="130">
        <v>232.73514851485149</v>
      </c>
      <c r="RJ79" s="171">
        <v>3761</v>
      </c>
      <c r="RK79" s="130">
        <v>214.99162479061974</v>
      </c>
      <c r="RL79" s="171">
        <v>3541</v>
      </c>
      <c r="RM79" s="130">
        <v>313.6682242990654</v>
      </c>
      <c r="RN79" s="171">
        <v>2769</v>
      </c>
      <c r="RO79" s="130">
        <v>200</v>
      </c>
      <c r="RP79" s="121">
        <v>36195</v>
      </c>
      <c r="RQ79" s="130">
        <v>164.6994295743747</v>
      </c>
      <c r="RR79" s="171">
        <v>3819</v>
      </c>
      <c r="RS79" s="130">
        <v>280.75772681954135</v>
      </c>
      <c r="RT79" s="171">
        <v>4644</v>
      </c>
      <c r="RU79" s="130">
        <v>194.85714285714283</v>
      </c>
      <c r="RV79" s="171">
        <v>4289</v>
      </c>
      <c r="RW79" s="130">
        <v>184.03973509933772</v>
      </c>
      <c r="RX79" s="171">
        <v>3285</v>
      </c>
      <c r="RY79" s="130">
        <v>125.92847317744153</v>
      </c>
      <c r="RZ79" s="171">
        <v>3567</v>
      </c>
      <c r="SA79" s="130">
        <v>56.791208791208781</v>
      </c>
      <c r="SB79" s="171">
        <v>3823</v>
      </c>
      <c r="SC79" s="130">
        <v>21.288071065989843</v>
      </c>
      <c r="SD79" s="186">
        <v>4655</v>
      </c>
      <c r="SE79" s="130">
        <v>16.462346760070055</v>
      </c>
      <c r="SF79" s="186">
        <v>5935</v>
      </c>
      <c r="SG79" s="130">
        <v>2.6638989794153245</v>
      </c>
      <c r="SH79" s="186">
        <v>5967</v>
      </c>
      <c r="SI79" s="130">
        <v>10.972661335317092</v>
      </c>
      <c r="SJ79" s="186">
        <v>4680</v>
      </c>
      <c r="SK79" s="130">
        <v>24.434990693964377</v>
      </c>
      <c r="SL79" s="186">
        <v>4129</v>
      </c>
      <c r="SM79" s="130">
        <v>16.605478678339459</v>
      </c>
      <c r="SN79" s="186">
        <v>3687</v>
      </c>
      <c r="SO79" s="130">
        <v>33.152762730227515</v>
      </c>
      <c r="SP79" s="121">
        <v>52480</v>
      </c>
      <c r="SQ79" s="130">
        <v>44.992402265506293</v>
      </c>
      <c r="SR79" s="186">
        <v>5059</v>
      </c>
      <c r="SS79" s="130">
        <v>32.469232783451176</v>
      </c>
      <c r="ST79" s="186">
        <v>6121</v>
      </c>
      <c r="SU79" s="130">
        <v>31.804478897502154</v>
      </c>
      <c r="SV79" s="186">
        <v>4766</v>
      </c>
      <c r="SW79" s="130">
        <v>11.121473536955007</v>
      </c>
      <c r="SX79" s="186">
        <v>4048</v>
      </c>
      <c r="SY79" s="130">
        <v>23.226788432267888</v>
      </c>
      <c r="SZ79" s="186">
        <v>3910</v>
      </c>
      <c r="TA79" s="130">
        <v>9.6159237454443556</v>
      </c>
      <c r="TB79" s="186">
        <v>3929</v>
      </c>
      <c r="TC79" s="130">
        <v>2.7726916034527926</v>
      </c>
      <c r="TD79" s="186">
        <v>4936</v>
      </c>
      <c r="TE79" s="130">
        <v>6.0365198711063384</v>
      </c>
      <c r="TF79" s="186">
        <v>6738</v>
      </c>
      <c r="TG79" s="130">
        <v>13.529907329401848</v>
      </c>
      <c r="TH79" s="186">
        <v>7293</v>
      </c>
      <c r="TI79" s="130">
        <v>22.222222222222232</v>
      </c>
      <c r="TJ79" s="186">
        <v>4501</v>
      </c>
      <c r="TK79" s="130">
        <v>-3.8247863247863223</v>
      </c>
      <c r="TL79" s="186">
        <v>4414</v>
      </c>
      <c r="TM79" s="130">
        <v>6.9023976749818416</v>
      </c>
      <c r="TN79" s="186">
        <v>3786</v>
      </c>
      <c r="TO79" s="130">
        <v>2.6851098454027555</v>
      </c>
      <c r="TP79" s="121">
        <v>59501</v>
      </c>
      <c r="TQ79" s="130">
        <v>13.378429878048781</v>
      </c>
      <c r="TR79" s="186">
        <v>5343</v>
      </c>
      <c r="TS79" s="130">
        <v>5.613757659616514</v>
      </c>
      <c r="TT79" s="186">
        <v>6468</v>
      </c>
      <c r="TU79" s="130">
        <v>5.6690083319719031</v>
      </c>
      <c r="TV79" s="186">
        <v>5829</v>
      </c>
      <c r="TW79" s="130">
        <v>22.30381871590432</v>
      </c>
      <c r="TX79" s="186">
        <v>4092</v>
      </c>
      <c r="TY79" s="130">
        <f t="shared" si="47"/>
        <v>1.0869565217391353</v>
      </c>
      <c r="TZ79" s="186">
        <v>4381</v>
      </c>
      <c r="UA79" s="130">
        <f t="shared" si="48"/>
        <v>12.046035805626598</v>
      </c>
      <c r="UB79" s="186">
        <v>4413</v>
      </c>
      <c r="UC79" s="130">
        <f t="shared" si="49"/>
        <v>12.318656146602191</v>
      </c>
      <c r="UD79" s="186">
        <v>5741</v>
      </c>
      <c r="UE79" s="130">
        <v>16.308752025931938</v>
      </c>
      <c r="UF79" s="186">
        <v>8625</v>
      </c>
      <c r="UG79" s="130">
        <v>28.005342831700798</v>
      </c>
      <c r="UH79" s="186">
        <v>8449</v>
      </c>
      <c r="UI79" s="130">
        <v>15.850815850815847</v>
      </c>
      <c r="UJ79" s="186">
        <v>5960</v>
      </c>
      <c r="UK79" s="130">
        <v>32.415018884692294</v>
      </c>
      <c r="UL79" s="186">
        <v>4734</v>
      </c>
      <c r="UM79" s="130">
        <v>7.2496601721794285</v>
      </c>
      <c r="UN79" s="186">
        <v>3865</v>
      </c>
      <c r="UO79" s="130">
        <v>2.0866349709455889</v>
      </c>
      <c r="UP79" s="121">
        <f t="shared" ref="UP79:UP142" si="51">SUM(TR79,TT79,TV79,TX79,TZ79,UB79,UD79,UF79,UH79,UJ79,UL79,UN79)</f>
        <v>67900</v>
      </c>
      <c r="UQ79" s="122">
        <f t="shared" ref="UQ79:UQ142" si="52">IFERROR((UP79/SUM(SR79,ST79,SV79,SX79,SZ79,TB79,TD79,TF79,TH79,TJ79,TL79,TN79)-1)*100,"-")</f>
        <v>14.115729147409283</v>
      </c>
      <c r="UR79" s="186">
        <v>5971</v>
      </c>
      <c r="US79" s="130">
        <v>11.753696425229275</v>
      </c>
      <c r="UT79" s="186">
        <v>7215</v>
      </c>
      <c r="UU79" s="130">
        <v>11.549165120593695</v>
      </c>
      <c r="UV79" s="186">
        <v>7799</v>
      </c>
      <c r="UW79" s="130">
        <f t="shared" si="50"/>
        <v>33.796534568536615</v>
      </c>
      <c r="UX79" s="186"/>
      <c r="UY79" s="130"/>
      <c r="UZ79" s="186"/>
      <c r="VA79" s="130"/>
      <c r="VB79" s="186"/>
      <c r="VC79" s="130"/>
      <c r="VD79" s="186"/>
      <c r="VE79" s="130"/>
      <c r="VF79" s="186"/>
      <c r="VG79" s="130"/>
      <c r="VH79" s="186"/>
      <c r="VI79" s="130"/>
      <c r="VJ79" s="186"/>
      <c r="VK79" s="130"/>
      <c r="VL79" s="186"/>
      <c r="VM79" s="130"/>
      <c r="VN79" s="186"/>
      <c r="VO79" s="130"/>
      <c r="VP79" s="121">
        <f t="shared" ref="VP79:VP142" si="53">SUM(UR79,UT79,UV79,UX79,UZ79,VB79,VD79,VF79,VH79,VJ79,VL79,VN79)</f>
        <v>20985</v>
      </c>
      <c r="VQ79" s="122">
        <f t="shared" ref="VQ79:VQ142" si="54">IFERROR((VP79/SUM(TR79,TT79,TV79)-1)*100,"-")</f>
        <v>18.9625850340136</v>
      </c>
    </row>
    <row r="80" spans="1:589">
      <c r="A80" s="83"/>
      <c r="B80" s="82"/>
      <c r="C80" s="104" t="s">
        <v>175</v>
      </c>
      <c r="D80" s="9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26</v>
      </c>
      <c r="M80" s="20">
        <v>59</v>
      </c>
      <c r="N80" s="20">
        <v>644</v>
      </c>
      <c r="O80" s="20">
        <v>1420</v>
      </c>
      <c r="P80" s="20">
        <v>1698</v>
      </c>
      <c r="Q80" s="20">
        <v>1889</v>
      </c>
      <c r="R80" s="21">
        <v>158</v>
      </c>
      <c r="S80" s="21">
        <v>195</v>
      </c>
      <c r="T80" s="21">
        <v>242</v>
      </c>
      <c r="U80" s="21">
        <v>239</v>
      </c>
      <c r="V80" s="21">
        <v>236</v>
      </c>
      <c r="W80" s="21">
        <v>232</v>
      </c>
      <c r="X80" s="21">
        <v>170</v>
      </c>
      <c r="Y80" s="21">
        <v>293</v>
      </c>
      <c r="Z80" s="21">
        <v>250</v>
      </c>
      <c r="AA80" s="21">
        <v>189</v>
      </c>
      <c r="AB80" s="21">
        <v>117</v>
      </c>
      <c r="AC80" s="21">
        <v>106</v>
      </c>
      <c r="AD80" s="20">
        <v>2427</v>
      </c>
      <c r="AE80" s="21">
        <v>92</v>
      </c>
      <c r="AF80" s="21">
        <v>120</v>
      </c>
      <c r="AG80" s="21">
        <v>111</v>
      </c>
      <c r="AH80" s="21">
        <v>103</v>
      </c>
      <c r="AI80" s="21">
        <v>150</v>
      </c>
      <c r="AJ80" s="21">
        <v>38</v>
      </c>
      <c r="AK80" s="21">
        <v>53</v>
      </c>
      <c r="AL80" s="21">
        <v>84</v>
      </c>
      <c r="AM80" s="21">
        <v>100</v>
      </c>
      <c r="AN80" s="21">
        <v>95</v>
      </c>
      <c r="AO80" s="21">
        <v>71</v>
      </c>
      <c r="AP80" s="21">
        <v>46</v>
      </c>
      <c r="AQ80" s="20">
        <v>1063</v>
      </c>
      <c r="AR80" s="21">
        <v>63</v>
      </c>
      <c r="AS80" s="21">
        <v>96</v>
      </c>
      <c r="AT80" s="21">
        <v>86</v>
      </c>
      <c r="AU80" s="21">
        <v>74</v>
      </c>
      <c r="AV80" s="21">
        <v>124</v>
      </c>
      <c r="AW80" s="21">
        <v>41</v>
      </c>
      <c r="AX80" s="21">
        <v>133</v>
      </c>
      <c r="AY80" s="21">
        <v>93</v>
      </c>
      <c r="AZ80" s="21">
        <v>86</v>
      </c>
      <c r="BA80" s="21">
        <v>93</v>
      </c>
      <c r="BB80" s="21">
        <v>108</v>
      </c>
      <c r="BC80" s="21">
        <v>44</v>
      </c>
      <c r="BD80" s="20">
        <v>1041</v>
      </c>
      <c r="BE80" s="21">
        <v>103</v>
      </c>
      <c r="BF80" s="21">
        <v>81</v>
      </c>
      <c r="BG80" s="21">
        <v>67</v>
      </c>
      <c r="BH80" s="21">
        <v>75</v>
      </c>
      <c r="BI80" s="21">
        <v>123</v>
      </c>
      <c r="BJ80" s="21">
        <v>97</v>
      </c>
      <c r="BK80" s="21">
        <v>157</v>
      </c>
      <c r="BL80" s="21">
        <v>112</v>
      </c>
      <c r="BM80" s="21">
        <v>73</v>
      </c>
      <c r="BN80" s="21">
        <v>97</v>
      </c>
      <c r="BO80" s="21">
        <v>82</v>
      </c>
      <c r="BP80" s="21">
        <v>80</v>
      </c>
      <c r="BQ80" s="20">
        <v>1147</v>
      </c>
      <c r="BR80" s="21">
        <v>95</v>
      </c>
      <c r="BS80" s="21">
        <v>103</v>
      </c>
      <c r="BT80" s="21">
        <v>62</v>
      </c>
      <c r="BU80" s="21">
        <v>157</v>
      </c>
      <c r="BV80" s="21">
        <v>86</v>
      </c>
      <c r="BW80" s="21">
        <v>70</v>
      </c>
      <c r="BX80" s="21">
        <v>177</v>
      </c>
      <c r="BY80" s="21">
        <v>125</v>
      </c>
      <c r="BZ80" s="21">
        <v>192</v>
      </c>
      <c r="CA80" s="21">
        <v>219</v>
      </c>
      <c r="CB80" s="21">
        <v>116</v>
      </c>
      <c r="CC80" s="21">
        <v>205</v>
      </c>
      <c r="CD80" s="20">
        <v>1607</v>
      </c>
      <c r="CE80" s="21">
        <v>62</v>
      </c>
      <c r="CF80" s="21">
        <v>104</v>
      </c>
      <c r="CG80" s="21">
        <v>128</v>
      </c>
      <c r="CH80" s="21">
        <v>167</v>
      </c>
      <c r="CI80" s="21">
        <v>79</v>
      </c>
      <c r="CJ80" s="21">
        <v>110</v>
      </c>
      <c r="CK80" s="21">
        <v>104</v>
      </c>
      <c r="CL80" s="21">
        <v>133</v>
      </c>
      <c r="CM80" s="21">
        <v>106</v>
      </c>
      <c r="CN80" s="21">
        <v>137</v>
      </c>
      <c r="CO80" s="21">
        <v>152</v>
      </c>
      <c r="CP80" s="21">
        <v>88</v>
      </c>
      <c r="CQ80" s="20">
        <v>1370</v>
      </c>
      <c r="CR80" s="21">
        <v>75</v>
      </c>
      <c r="CS80" s="21">
        <v>101</v>
      </c>
      <c r="CT80" s="21">
        <v>184</v>
      </c>
      <c r="CU80" s="21">
        <v>149</v>
      </c>
      <c r="CV80" s="21">
        <v>202</v>
      </c>
      <c r="CW80" s="21">
        <v>192</v>
      </c>
      <c r="CX80" s="21">
        <v>203</v>
      </c>
      <c r="CY80" s="21">
        <v>197</v>
      </c>
      <c r="CZ80" s="21">
        <v>186</v>
      </c>
      <c r="DA80" s="21">
        <v>207</v>
      </c>
      <c r="DB80" s="21">
        <v>124</v>
      </c>
      <c r="DC80" s="21">
        <v>104</v>
      </c>
      <c r="DD80" s="20">
        <v>1924</v>
      </c>
      <c r="DE80" s="21">
        <v>130</v>
      </c>
      <c r="DF80" s="21">
        <v>101</v>
      </c>
      <c r="DG80" s="21">
        <v>87</v>
      </c>
      <c r="DH80" s="21">
        <v>93</v>
      </c>
      <c r="DI80" s="21">
        <v>117</v>
      </c>
      <c r="DJ80" s="21">
        <v>165</v>
      </c>
      <c r="DK80" s="21">
        <v>75</v>
      </c>
      <c r="DL80" s="21">
        <v>148</v>
      </c>
      <c r="DM80" s="21">
        <v>96</v>
      </c>
      <c r="DN80" s="21">
        <v>114</v>
      </c>
      <c r="DO80" s="21">
        <v>136</v>
      </c>
      <c r="DP80" s="21">
        <v>75</v>
      </c>
      <c r="DQ80" s="20">
        <v>1337</v>
      </c>
      <c r="DR80" s="21">
        <v>104</v>
      </c>
      <c r="DS80" s="21">
        <v>143</v>
      </c>
      <c r="DT80" s="21">
        <v>156</v>
      </c>
      <c r="DU80" s="21">
        <v>191</v>
      </c>
      <c r="DV80" s="21">
        <v>232</v>
      </c>
      <c r="DW80" s="21">
        <v>211</v>
      </c>
      <c r="DX80" s="21">
        <v>290</v>
      </c>
      <c r="DY80" s="21">
        <v>367</v>
      </c>
      <c r="DZ80" s="21">
        <v>351</v>
      </c>
      <c r="EA80" s="21">
        <v>392</v>
      </c>
      <c r="EB80" s="21">
        <v>292</v>
      </c>
      <c r="EC80" s="21">
        <v>202</v>
      </c>
      <c r="ED80" s="13">
        <v>2931</v>
      </c>
      <c r="EE80" s="21">
        <v>234</v>
      </c>
      <c r="EF80" s="21">
        <v>255</v>
      </c>
      <c r="EG80" s="21">
        <v>300</v>
      </c>
      <c r="EH80" s="21">
        <v>278</v>
      </c>
      <c r="EI80" s="21">
        <v>188</v>
      </c>
      <c r="EJ80" s="21">
        <v>256</v>
      </c>
      <c r="EK80" s="21">
        <v>278</v>
      </c>
      <c r="EL80" s="21">
        <v>322</v>
      </c>
      <c r="EM80" s="21">
        <v>250</v>
      </c>
      <c r="EN80" s="21">
        <v>332</v>
      </c>
      <c r="EO80" s="21">
        <v>274</v>
      </c>
      <c r="EP80" s="21">
        <v>119</v>
      </c>
      <c r="EQ80" s="20">
        <v>3086</v>
      </c>
      <c r="ER80" s="21">
        <v>157</v>
      </c>
      <c r="ES80" s="21">
        <v>127</v>
      </c>
      <c r="ET80" s="21">
        <v>215</v>
      </c>
      <c r="EU80" s="21">
        <v>278</v>
      </c>
      <c r="EV80" s="21">
        <v>192</v>
      </c>
      <c r="EW80" s="21">
        <v>228</v>
      </c>
      <c r="EX80" s="21">
        <v>355</v>
      </c>
      <c r="EY80" s="21">
        <v>259</v>
      </c>
      <c r="EZ80" s="21">
        <v>217</v>
      </c>
      <c r="FA80" s="21">
        <v>249</v>
      </c>
      <c r="FB80" s="21">
        <v>186</v>
      </c>
      <c r="FC80" s="21">
        <v>169</v>
      </c>
      <c r="FD80" s="20">
        <v>2632</v>
      </c>
      <c r="FE80" s="21">
        <v>150</v>
      </c>
      <c r="FF80" s="21">
        <v>208</v>
      </c>
      <c r="FG80" s="21">
        <v>188</v>
      </c>
      <c r="FH80" s="21">
        <v>138</v>
      </c>
      <c r="FI80" s="21">
        <v>177</v>
      </c>
      <c r="FJ80" s="21">
        <v>221</v>
      </c>
      <c r="FK80" s="21">
        <v>204</v>
      </c>
      <c r="FL80" s="21">
        <v>301</v>
      </c>
      <c r="FM80" s="21">
        <v>229</v>
      </c>
      <c r="FN80" s="21">
        <v>370</v>
      </c>
      <c r="FO80" s="21">
        <v>270</v>
      </c>
      <c r="FP80" s="21">
        <v>196</v>
      </c>
      <c r="FQ80" s="20">
        <v>2652</v>
      </c>
      <c r="FR80" s="21">
        <v>204</v>
      </c>
      <c r="FS80" s="21">
        <v>163</v>
      </c>
      <c r="FT80" s="21">
        <v>250</v>
      </c>
      <c r="FU80" s="21">
        <v>152</v>
      </c>
      <c r="FV80" s="21">
        <v>203</v>
      </c>
      <c r="FW80" s="21">
        <v>225</v>
      </c>
      <c r="FX80" s="21">
        <v>257</v>
      </c>
      <c r="FY80" s="21">
        <v>226</v>
      </c>
      <c r="FZ80" s="21">
        <v>182</v>
      </c>
      <c r="GA80" s="22">
        <v>257</v>
      </c>
      <c r="GB80" s="22">
        <v>183</v>
      </c>
      <c r="GC80" s="21">
        <v>122</v>
      </c>
      <c r="GD80" s="20">
        <v>2424</v>
      </c>
      <c r="GE80" s="19">
        <v>87</v>
      </c>
      <c r="GF80" s="18">
        <v>145</v>
      </c>
      <c r="GG80" s="18">
        <v>204</v>
      </c>
      <c r="GH80" s="18">
        <v>173</v>
      </c>
      <c r="GI80" s="18">
        <v>158</v>
      </c>
      <c r="GJ80" s="18">
        <v>214</v>
      </c>
      <c r="GK80" s="18">
        <v>204</v>
      </c>
      <c r="GL80" s="18">
        <v>275</v>
      </c>
      <c r="GM80" s="18">
        <v>194</v>
      </c>
      <c r="GN80" s="17">
        <v>179</v>
      </c>
      <c r="GO80" s="17">
        <v>171</v>
      </c>
      <c r="GP80" s="16">
        <v>105</v>
      </c>
      <c r="GQ80" s="56">
        <v>2109</v>
      </c>
      <c r="GR80" s="54">
        <v>144</v>
      </c>
      <c r="GS80" s="24">
        <v>65.517241379310349</v>
      </c>
      <c r="GT80" s="67">
        <v>290</v>
      </c>
      <c r="GU80" s="15">
        <v>100</v>
      </c>
      <c r="GV80" s="67">
        <v>197</v>
      </c>
      <c r="GW80" s="15">
        <v>-3.4313725490196068</v>
      </c>
      <c r="GX80" s="67">
        <v>234</v>
      </c>
      <c r="GY80" s="15">
        <v>35.260115606936424</v>
      </c>
      <c r="GZ80" s="67">
        <v>302</v>
      </c>
      <c r="HA80" s="15">
        <v>91.139240506329116</v>
      </c>
      <c r="HB80" s="67">
        <v>201</v>
      </c>
      <c r="HC80" s="15">
        <v>-6.0747663551401825</v>
      </c>
      <c r="HD80" s="67">
        <v>219</v>
      </c>
      <c r="HE80" s="15">
        <v>7.3529411764705843</v>
      </c>
      <c r="HF80" s="67">
        <v>234</v>
      </c>
      <c r="HG80" s="15">
        <v>-14.909090909090905</v>
      </c>
      <c r="HH80" s="67">
        <v>287</v>
      </c>
      <c r="HI80" s="15">
        <v>47.938144329896915</v>
      </c>
      <c r="HJ80" s="67">
        <v>287</v>
      </c>
      <c r="HK80" s="15">
        <v>60.33519553072626</v>
      </c>
      <c r="HL80" s="67">
        <v>204</v>
      </c>
      <c r="HM80" s="15">
        <v>19.298245614035082</v>
      </c>
      <c r="HN80" s="67">
        <v>184</v>
      </c>
      <c r="HO80" s="15">
        <v>75.238095238095241</v>
      </c>
      <c r="HP80" s="72">
        <v>2783</v>
      </c>
      <c r="HQ80" s="24">
        <v>31.958274063537218</v>
      </c>
      <c r="HR80" s="67">
        <v>189</v>
      </c>
      <c r="HS80" s="15">
        <v>31.25</v>
      </c>
      <c r="HT80" s="67">
        <v>195</v>
      </c>
      <c r="HU80" s="15">
        <v>-32.758620689655174</v>
      </c>
      <c r="HV80" s="67">
        <v>252</v>
      </c>
      <c r="HW80" s="15">
        <v>27.91878172588833</v>
      </c>
      <c r="HX80" s="67">
        <v>241</v>
      </c>
      <c r="HY80" s="15">
        <v>2.9914529914529808</v>
      </c>
      <c r="HZ80" s="67">
        <v>277</v>
      </c>
      <c r="IA80" s="15">
        <v>-8.2781456953642358</v>
      </c>
      <c r="IB80" s="67">
        <v>252</v>
      </c>
      <c r="IC80" s="15">
        <v>25.373134328358216</v>
      </c>
      <c r="ID80" s="67">
        <v>313</v>
      </c>
      <c r="IE80" s="15">
        <v>42.922374429223751</v>
      </c>
      <c r="IF80" s="67">
        <v>294</v>
      </c>
      <c r="IG80" s="15">
        <v>25.641025641025639</v>
      </c>
      <c r="IH80" s="67">
        <v>357</v>
      </c>
      <c r="II80" s="15">
        <v>24.390243902439025</v>
      </c>
      <c r="IJ80" s="67">
        <v>411</v>
      </c>
      <c r="IK80" s="15">
        <v>43.20557491289199</v>
      </c>
      <c r="IL80" s="67">
        <v>346</v>
      </c>
      <c r="IM80" s="15">
        <v>69.607843137254903</v>
      </c>
      <c r="IN80" s="67">
        <v>297</v>
      </c>
      <c r="IO80" s="15">
        <v>61.413043478260867</v>
      </c>
      <c r="IP80" s="98">
        <v>3424</v>
      </c>
      <c r="IQ80" s="15">
        <v>23.032698526769678</v>
      </c>
      <c r="IR80" s="67">
        <v>215</v>
      </c>
      <c r="IS80" s="15">
        <v>13.756613756613767</v>
      </c>
      <c r="IT80" s="67">
        <v>329</v>
      </c>
      <c r="IU80" s="15">
        <v>68.717948717948715</v>
      </c>
      <c r="IV80" s="124">
        <v>304</v>
      </c>
      <c r="IW80" s="130">
        <v>20.634920634920629</v>
      </c>
      <c r="IX80" s="124">
        <v>335</v>
      </c>
      <c r="IY80" s="130">
        <v>39.004149377593357</v>
      </c>
      <c r="IZ80" s="124">
        <v>295</v>
      </c>
      <c r="JA80" s="130">
        <v>6.498194945848379</v>
      </c>
      <c r="JB80" s="124">
        <v>299</v>
      </c>
      <c r="JC80" s="130">
        <v>18.650793650793652</v>
      </c>
      <c r="JD80" s="124">
        <v>431</v>
      </c>
      <c r="JE80" s="130">
        <v>37.699680511182109</v>
      </c>
      <c r="JF80" s="124">
        <v>491</v>
      </c>
      <c r="JG80" s="130">
        <v>67.006802721088434</v>
      </c>
      <c r="JH80" s="124">
        <v>628</v>
      </c>
      <c r="JI80" s="130">
        <v>75.910364145658264</v>
      </c>
      <c r="JJ80" s="124">
        <v>480</v>
      </c>
      <c r="JK80" s="130">
        <v>16.788321167883204</v>
      </c>
      <c r="JL80" s="124">
        <v>306</v>
      </c>
      <c r="JM80" s="130">
        <v>-11.560693641618503</v>
      </c>
      <c r="JN80" s="124">
        <v>252</v>
      </c>
      <c r="JO80" s="130">
        <v>-15.151515151515149</v>
      </c>
      <c r="JP80" s="125">
        <v>4365</v>
      </c>
      <c r="JQ80" s="130">
        <v>27.482476635514018</v>
      </c>
      <c r="JR80" s="124">
        <v>253</v>
      </c>
      <c r="JS80" s="130">
        <v>17.674418604651155</v>
      </c>
      <c r="JT80" s="124">
        <v>292</v>
      </c>
      <c r="JU80" s="130">
        <v>-11.246200607902734</v>
      </c>
      <c r="JV80" s="124">
        <v>347</v>
      </c>
      <c r="JW80" s="167">
        <v>14.144736842105265</v>
      </c>
      <c r="JX80" s="172">
        <v>483</v>
      </c>
      <c r="JY80" s="167">
        <v>44.179104477611929</v>
      </c>
      <c r="JZ80" s="172">
        <v>392</v>
      </c>
      <c r="KA80" s="130">
        <v>32.881355932203384</v>
      </c>
      <c r="KB80" s="172">
        <v>407</v>
      </c>
      <c r="KC80" s="130">
        <v>36.120401337792643</v>
      </c>
      <c r="KD80" s="172">
        <v>462</v>
      </c>
      <c r="KE80" s="130">
        <v>7.1925754060324865</v>
      </c>
      <c r="KF80" s="172">
        <v>650</v>
      </c>
      <c r="KG80" s="130">
        <v>32.382892057026467</v>
      </c>
      <c r="KH80" s="172">
        <v>531</v>
      </c>
      <c r="KI80" s="130">
        <v>-15.445859872611468</v>
      </c>
      <c r="KJ80" s="172">
        <v>615</v>
      </c>
      <c r="KK80" s="130">
        <v>28.125</v>
      </c>
      <c r="KL80" s="172">
        <v>601</v>
      </c>
      <c r="KM80" s="130">
        <v>96.405228758169926</v>
      </c>
      <c r="KN80" s="172">
        <v>449</v>
      </c>
      <c r="KO80" s="130">
        <v>78.174603174603192</v>
      </c>
      <c r="KP80" s="125">
        <v>5482</v>
      </c>
      <c r="KQ80" s="130">
        <v>25.589919816723938</v>
      </c>
      <c r="KR80" s="172">
        <v>400</v>
      </c>
      <c r="KS80" s="130">
        <v>58.102766798418969</v>
      </c>
      <c r="KT80" s="172">
        <v>474</v>
      </c>
      <c r="KU80" s="130">
        <v>62.328767123287676</v>
      </c>
      <c r="KV80" s="172">
        <v>599</v>
      </c>
      <c r="KW80" s="130">
        <v>72.62247838616716</v>
      </c>
      <c r="KX80" s="172">
        <v>508</v>
      </c>
      <c r="KY80" s="130">
        <v>5.1759834368529933</v>
      </c>
      <c r="KZ80" s="172">
        <v>438</v>
      </c>
      <c r="LA80" s="181">
        <v>11.734693877551017</v>
      </c>
      <c r="LB80" s="185">
        <v>410</v>
      </c>
      <c r="LC80" s="181">
        <v>0.73710073710073765</v>
      </c>
      <c r="LD80" s="185">
        <v>469</v>
      </c>
      <c r="LE80" s="181">
        <v>1.5151515151515138</v>
      </c>
      <c r="LF80" s="185">
        <v>601</v>
      </c>
      <c r="LG80" s="181">
        <v>-7.5384615384615383</v>
      </c>
      <c r="LH80" s="185">
        <v>610</v>
      </c>
      <c r="LI80" s="181">
        <v>14.87758945386064</v>
      </c>
      <c r="LJ80" s="185">
        <v>645</v>
      </c>
      <c r="LK80" s="181">
        <v>4.8780487804878092</v>
      </c>
      <c r="LL80" s="185">
        <v>519</v>
      </c>
      <c r="LM80" s="181">
        <v>-13.643926788685523</v>
      </c>
      <c r="LN80" s="185">
        <v>432</v>
      </c>
      <c r="LO80" s="181">
        <v>-3.786191536748329</v>
      </c>
      <c r="LP80" s="121">
        <v>6105</v>
      </c>
      <c r="LQ80" s="130">
        <v>11.364465523531564</v>
      </c>
      <c r="LR80" s="185">
        <v>422</v>
      </c>
      <c r="LS80" s="130">
        <v>5.4999999999999938</v>
      </c>
      <c r="LT80" s="172">
        <v>684</v>
      </c>
      <c r="LU80" s="130">
        <v>44.303797468354425</v>
      </c>
      <c r="LV80" s="172">
        <v>544</v>
      </c>
      <c r="LW80" s="130">
        <v>-9.1819699499165246</v>
      </c>
      <c r="LX80" s="172">
        <v>581</v>
      </c>
      <c r="LY80" s="130">
        <v>14.370078740157478</v>
      </c>
      <c r="LZ80" s="172">
        <v>580</v>
      </c>
      <c r="MA80" s="130">
        <v>32.420091324200918</v>
      </c>
      <c r="MB80" s="172">
        <v>574</v>
      </c>
      <c r="MC80" s="130">
        <v>39.999999999999993</v>
      </c>
      <c r="MD80" s="172">
        <v>706</v>
      </c>
      <c r="ME80" s="130">
        <v>50.533049040511727</v>
      </c>
      <c r="MF80" s="172">
        <v>692</v>
      </c>
      <c r="MG80" s="130">
        <v>15.141430948419309</v>
      </c>
      <c r="MH80" s="172">
        <v>725</v>
      </c>
      <c r="MI80" s="130">
        <v>18.852459016393453</v>
      </c>
      <c r="MJ80" s="172">
        <v>704</v>
      </c>
      <c r="MK80" s="130">
        <v>9.1472868217054248</v>
      </c>
      <c r="ML80" s="172">
        <v>541</v>
      </c>
      <c r="MM80" s="130">
        <v>4.2389210019267765</v>
      </c>
      <c r="MN80" s="172">
        <v>464</v>
      </c>
      <c r="MO80" s="130">
        <v>7.4074074074074181</v>
      </c>
      <c r="MP80" s="121">
        <v>7217</v>
      </c>
      <c r="MQ80" s="130">
        <v>18.214578214578214</v>
      </c>
      <c r="MR80" s="185">
        <v>415</v>
      </c>
      <c r="MS80" s="130">
        <v>-1.6587677725118488</v>
      </c>
      <c r="MT80" s="185">
        <v>501</v>
      </c>
      <c r="MU80" s="130">
        <v>-26.754385964912288</v>
      </c>
      <c r="MV80" s="172">
        <v>746</v>
      </c>
      <c r="MW80" s="130">
        <v>37.132352941176471</v>
      </c>
      <c r="MX80" s="172">
        <v>636</v>
      </c>
      <c r="MY80" s="130">
        <v>9.4664371772805502</v>
      </c>
      <c r="MZ80" s="172">
        <v>551</v>
      </c>
      <c r="NA80" s="130">
        <v>-5.0000000000000044</v>
      </c>
      <c r="NB80" s="172">
        <v>624</v>
      </c>
      <c r="NC80" s="130">
        <v>8.710801393728218</v>
      </c>
      <c r="ND80" s="172">
        <v>625</v>
      </c>
      <c r="NE80" s="130">
        <v>-11.473087818696881</v>
      </c>
      <c r="NF80" s="172">
        <v>657</v>
      </c>
      <c r="NG80" s="130">
        <v>-5.057803468208089</v>
      </c>
      <c r="NH80" s="172">
        <v>775</v>
      </c>
      <c r="NI80" s="130">
        <v>6.8965517241379226</v>
      </c>
      <c r="NJ80" s="172">
        <v>749</v>
      </c>
      <c r="NK80" s="130">
        <v>6.3920454545454586</v>
      </c>
      <c r="NL80" s="172">
        <v>583</v>
      </c>
      <c r="NM80" s="130">
        <v>7.7634011090573107</v>
      </c>
      <c r="NN80" s="171">
        <v>443</v>
      </c>
      <c r="NO80" s="130">
        <v>-4.5258620689655142</v>
      </c>
      <c r="NP80" s="121">
        <v>7305</v>
      </c>
      <c r="NQ80" s="130">
        <v>1.2193432174033569</v>
      </c>
      <c r="NR80" s="185">
        <v>426</v>
      </c>
      <c r="NS80" s="130">
        <v>2.6506024096385472</v>
      </c>
      <c r="NT80" s="185">
        <v>574</v>
      </c>
      <c r="NU80" s="130">
        <v>14.570858283433141</v>
      </c>
      <c r="NV80" s="172">
        <v>628</v>
      </c>
      <c r="NW80" s="130">
        <v>-15.817694369973189</v>
      </c>
      <c r="NX80" s="172">
        <v>603</v>
      </c>
      <c r="NY80" s="130">
        <v>-5.1886792452830228</v>
      </c>
      <c r="NZ80" s="172">
        <v>515</v>
      </c>
      <c r="OA80" s="130">
        <v>-6.5335753176043561</v>
      </c>
      <c r="OB80" s="172">
        <v>588</v>
      </c>
      <c r="OC80" s="130">
        <v>-5.7692307692307709</v>
      </c>
      <c r="OD80" s="172">
        <v>817</v>
      </c>
      <c r="OE80" s="130">
        <v>30.719999999999992</v>
      </c>
      <c r="OF80" s="172">
        <v>881</v>
      </c>
      <c r="OG80" s="130">
        <v>34.094368340943682</v>
      </c>
      <c r="OH80" s="172">
        <v>891</v>
      </c>
      <c r="OI80" s="130">
        <v>14.967741935483868</v>
      </c>
      <c r="OJ80" s="172">
        <v>705</v>
      </c>
      <c r="OK80" s="130">
        <v>-5.8744993324432615</v>
      </c>
      <c r="OL80" s="172">
        <v>617</v>
      </c>
      <c r="OM80" s="130">
        <v>5.8319039451114829</v>
      </c>
      <c r="ON80" s="171">
        <v>414</v>
      </c>
      <c r="OO80" s="130">
        <v>-6.546275395033863</v>
      </c>
      <c r="OP80" s="121">
        <v>7659</v>
      </c>
      <c r="OQ80" s="130">
        <v>4.845995893223809</v>
      </c>
      <c r="OR80" s="185">
        <v>486</v>
      </c>
      <c r="OS80" s="130">
        <v>14.084507042253524</v>
      </c>
      <c r="OT80" s="172">
        <v>582</v>
      </c>
      <c r="OU80" s="130">
        <v>1.3937282229965264</v>
      </c>
      <c r="OV80" s="172">
        <v>92</v>
      </c>
      <c r="OW80" s="130">
        <v>-85.350318471337587</v>
      </c>
      <c r="OX80" s="172">
        <v>8</v>
      </c>
      <c r="OY80" s="130">
        <v>-98.673300165837475</v>
      </c>
      <c r="OZ80" s="172">
        <v>7</v>
      </c>
      <c r="PA80" s="130">
        <v>-98.640776699029132</v>
      </c>
      <c r="PB80" s="172">
        <v>28</v>
      </c>
      <c r="PC80" s="130">
        <v>-95.238095238095227</v>
      </c>
      <c r="PD80" s="172">
        <v>17</v>
      </c>
      <c r="PE80" s="130">
        <v>-97.919216646266833</v>
      </c>
      <c r="PF80" s="172">
        <v>41</v>
      </c>
      <c r="PG80" s="130">
        <v>-95.346197502837683</v>
      </c>
      <c r="PH80" s="172">
        <v>55</v>
      </c>
      <c r="PI80" s="130">
        <v>-93.827160493827151</v>
      </c>
      <c r="PJ80" s="172">
        <v>55</v>
      </c>
      <c r="PK80" s="130">
        <v>-92.198581560283685</v>
      </c>
      <c r="PL80" s="172">
        <v>47</v>
      </c>
      <c r="PM80" s="130">
        <v>-92.382495948136139</v>
      </c>
      <c r="PN80" s="172">
        <v>21</v>
      </c>
      <c r="PO80" s="130">
        <v>-94.927536231884062</v>
      </c>
      <c r="PP80" s="121">
        <v>1439</v>
      </c>
      <c r="PQ80" s="130">
        <v>-81.211646429037728</v>
      </c>
      <c r="PR80" s="185">
        <v>19</v>
      </c>
      <c r="PS80" s="130">
        <v>-96.090534979423865</v>
      </c>
      <c r="PT80" s="172">
        <v>25</v>
      </c>
      <c r="PU80" s="130">
        <v>-95.704467353951898</v>
      </c>
      <c r="PV80" s="172">
        <v>92</v>
      </c>
      <c r="PW80" s="130">
        <v>0</v>
      </c>
      <c r="PX80" s="172">
        <v>151</v>
      </c>
      <c r="PY80" s="130">
        <v>1787.5</v>
      </c>
      <c r="PZ80" s="172">
        <v>146</v>
      </c>
      <c r="QA80" s="130">
        <v>1985.7142857142858</v>
      </c>
      <c r="QB80" s="172">
        <v>158</v>
      </c>
      <c r="QC80" s="130">
        <v>464.28571428571433</v>
      </c>
      <c r="QD80" s="172">
        <v>236</v>
      </c>
      <c r="QE80" s="130">
        <v>1288.2352941176471</v>
      </c>
      <c r="QF80" s="172">
        <v>318</v>
      </c>
      <c r="QG80" s="130">
        <v>675.60975609756099</v>
      </c>
      <c r="QH80" s="172">
        <v>230</v>
      </c>
      <c r="QI80" s="130">
        <v>318.18181818181819</v>
      </c>
      <c r="QJ80" s="172">
        <v>365</v>
      </c>
      <c r="QK80" s="130">
        <v>563.63636363636363</v>
      </c>
      <c r="QL80" s="172">
        <v>243</v>
      </c>
      <c r="QM80" s="130">
        <v>417.02127659574472</v>
      </c>
      <c r="QN80" s="172">
        <v>132</v>
      </c>
      <c r="QO80" s="130">
        <v>528.57142857142856</v>
      </c>
      <c r="QP80" s="121">
        <v>2115</v>
      </c>
      <c r="QQ80" s="130">
        <v>46.977067407922156</v>
      </c>
      <c r="QR80" s="186">
        <v>240</v>
      </c>
      <c r="QS80" s="130">
        <v>1163.1578947368421</v>
      </c>
      <c r="QT80" s="171">
        <v>162</v>
      </c>
      <c r="QU80" s="130">
        <v>548</v>
      </c>
      <c r="QV80" s="171">
        <v>191</v>
      </c>
      <c r="QW80" s="130">
        <v>107.60869565217392</v>
      </c>
      <c r="QX80" s="171">
        <v>351</v>
      </c>
      <c r="QY80" s="130">
        <v>132.45033112582783</v>
      </c>
      <c r="QZ80" s="171">
        <v>252</v>
      </c>
      <c r="RA80" s="130">
        <v>72.602739726027394</v>
      </c>
      <c r="RB80" s="171">
        <v>442</v>
      </c>
      <c r="RC80" s="130">
        <v>179.74683544303795</v>
      </c>
      <c r="RD80" s="171">
        <v>519</v>
      </c>
      <c r="RE80" s="130">
        <v>119.91525423728815</v>
      </c>
      <c r="RF80" s="171">
        <v>798</v>
      </c>
      <c r="RG80" s="130">
        <v>150.9433962264151</v>
      </c>
      <c r="RH80" s="171">
        <v>695</v>
      </c>
      <c r="RI80" s="130">
        <v>202.17391304347828</v>
      </c>
      <c r="RJ80" s="171">
        <v>694</v>
      </c>
      <c r="RK80" s="130">
        <v>90.136986301369859</v>
      </c>
      <c r="RL80" s="171">
        <v>635</v>
      </c>
      <c r="RM80" s="130">
        <v>161.31687242798355</v>
      </c>
      <c r="RN80" s="171">
        <v>409</v>
      </c>
      <c r="RO80" s="130">
        <v>209.84848484848487</v>
      </c>
      <c r="RP80" s="121">
        <v>5388</v>
      </c>
      <c r="RQ80" s="130">
        <v>154.75177304964541</v>
      </c>
      <c r="RR80" s="171">
        <v>429</v>
      </c>
      <c r="RS80" s="130">
        <v>78.750000000000014</v>
      </c>
      <c r="RT80" s="171">
        <v>529</v>
      </c>
      <c r="RU80" s="130">
        <v>226.54320987654319</v>
      </c>
      <c r="RV80" s="171">
        <v>623</v>
      </c>
      <c r="RW80" s="130">
        <v>226.1780104712042</v>
      </c>
      <c r="RX80" s="171">
        <v>614</v>
      </c>
      <c r="RY80" s="130">
        <v>74.928774928774928</v>
      </c>
      <c r="RZ80" s="171">
        <v>720</v>
      </c>
      <c r="SA80" s="130">
        <v>185.71428571428572</v>
      </c>
      <c r="SB80" s="171">
        <v>724</v>
      </c>
      <c r="SC80" s="130">
        <v>63.800904977375559</v>
      </c>
      <c r="SD80" s="186">
        <v>796</v>
      </c>
      <c r="SE80" s="130">
        <v>53.371868978805395</v>
      </c>
      <c r="SF80" s="186">
        <v>1049</v>
      </c>
      <c r="SG80" s="130">
        <v>31.453634085213022</v>
      </c>
      <c r="SH80" s="186">
        <v>999</v>
      </c>
      <c r="SI80" s="130">
        <v>43.741007194244609</v>
      </c>
      <c r="SJ80" s="186">
        <v>716</v>
      </c>
      <c r="SK80" s="130">
        <v>3.170028818443793</v>
      </c>
      <c r="SL80" s="186">
        <v>649</v>
      </c>
      <c r="SM80" s="130">
        <v>2.2047244094488105</v>
      </c>
      <c r="SN80" s="186">
        <v>556</v>
      </c>
      <c r="SO80" s="130">
        <v>35.94132029339854</v>
      </c>
      <c r="SP80" s="121">
        <v>8404</v>
      </c>
      <c r="SQ80" s="130">
        <v>55.976243504083143</v>
      </c>
      <c r="SR80" s="186">
        <v>622</v>
      </c>
      <c r="SS80" s="130">
        <v>44.988344988344984</v>
      </c>
      <c r="ST80" s="186">
        <v>839</v>
      </c>
      <c r="SU80" s="130">
        <v>58.601134215500949</v>
      </c>
      <c r="SV80" s="186">
        <v>801</v>
      </c>
      <c r="SW80" s="130">
        <v>28.57142857142858</v>
      </c>
      <c r="SX80" s="186">
        <v>816</v>
      </c>
      <c r="SY80" s="130">
        <v>32.899022801302927</v>
      </c>
      <c r="SZ80" s="186">
        <v>832</v>
      </c>
      <c r="TA80" s="130">
        <v>15.555555555555545</v>
      </c>
      <c r="TB80" s="186">
        <v>838</v>
      </c>
      <c r="TC80" s="130">
        <v>15.745856353591158</v>
      </c>
      <c r="TD80" s="186">
        <v>872</v>
      </c>
      <c r="TE80" s="130">
        <v>9.5477386934673447</v>
      </c>
      <c r="TF80" s="186">
        <v>1291</v>
      </c>
      <c r="TG80" s="130">
        <v>23.069590085795987</v>
      </c>
      <c r="TH80" s="186">
        <v>1317</v>
      </c>
      <c r="TI80" s="130">
        <v>31.831831831831824</v>
      </c>
      <c r="TJ80" s="186">
        <v>942</v>
      </c>
      <c r="TK80" s="130">
        <v>31.564245810055858</v>
      </c>
      <c r="TL80" s="186">
        <v>792</v>
      </c>
      <c r="TM80" s="130">
        <v>22.033898305084755</v>
      </c>
      <c r="TN80" s="186">
        <v>729</v>
      </c>
      <c r="TO80" s="130">
        <v>31.115107913669071</v>
      </c>
      <c r="TP80" s="121">
        <v>10691</v>
      </c>
      <c r="TQ80" s="130">
        <v>27.213231794383617</v>
      </c>
      <c r="TR80" s="186">
        <v>703</v>
      </c>
      <c r="TS80" s="130">
        <v>13.022508038585201</v>
      </c>
      <c r="TT80" s="186">
        <v>1034</v>
      </c>
      <c r="TU80" s="130">
        <v>23.241954707985691</v>
      </c>
      <c r="TV80" s="186">
        <v>926</v>
      </c>
      <c r="TW80" s="130">
        <v>15.605493133583014</v>
      </c>
      <c r="TX80" s="186">
        <v>1295</v>
      </c>
      <c r="TY80" s="130">
        <f t="shared" si="47"/>
        <v>58.70098039215685</v>
      </c>
      <c r="TZ80" s="186">
        <v>790</v>
      </c>
      <c r="UA80" s="130">
        <f t="shared" si="48"/>
        <v>-5.0480769230769269</v>
      </c>
      <c r="UB80" s="186">
        <v>954</v>
      </c>
      <c r="UC80" s="130">
        <f t="shared" si="49"/>
        <v>13.842482100238662</v>
      </c>
      <c r="UD80" s="186">
        <v>972</v>
      </c>
      <c r="UE80" s="130">
        <v>11.46788990825689</v>
      </c>
      <c r="UF80" s="186">
        <v>1572</v>
      </c>
      <c r="UG80" s="130">
        <v>21.766072811773828</v>
      </c>
      <c r="UH80" s="186">
        <v>1451</v>
      </c>
      <c r="UI80" s="130">
        <v>10.174639331814728</v>
      </c>
      <c r="UJ80" s="186">
        <v>1311</v>
      </c>
      <c r="UK80" s="130">
        <v>39.171974522292999</v>
      </c>
      <c r="UL80" s="186">
        <v>952</v>
      </c>
      <c r="UM80" s="130">
        <v>20.202020202020201</v>
      </c>
      <c r="UN80" s="186">
        <v>827</v>
      </c>
      <c r="UO80" s="130">
        <v>13.44307270233196</v>
      </c>
      <c r="UP80" s="121">
        <f t="shared" si="51"/>
        <v>12787</v>
      </c>
      <c r="UQ80" s="122">
        <f t="shared" si="52"/>
        <v>19.605275465344675</v>
      </c>
      <c r="UR80" s="186">
        <v>811</v>
      </c>
      <c r="US80" s="130">
        <v>15.362731152204834</v>
      </c>
      <c r="UT80" s="186">
        <v>1192</v>
      </c>
      <c r="UU80" s="130">
        <v>15.280464216634426</v>
      </c>
      <c r="UV80" s="186">
        <v>1244</v>
      </c>
      <c r="UW80" s="130">
        <f t="shared" si="50"/>
        <v>34.341252699784008</v>
      </c>
      <c r="UX80" s="186"/>
      <c r="UY80" s="130"/>
      <c r="UZ80" s="186"/>
      <c r="VA80" s="130"/>
      <c r="VB80" s="186"/>
      <c r="VC80" s="130"/>
      <c r="VD80" s="186"/>
      <c r="VE80" s="130"/>
      <c r="VF80" s="186"/>
      <c r="VG80" s="130"/>
      <c r="VH80" s="186"/>
      <c r="VI80" s="130"/>
      <c r="VJ80" s="186"/>
      <c r="VK80" s="130"/>
      <c r="VL80" s="186"/>
      <c r="VM80" s="130"/>
      <c r="VN80" s="186"/>
      <c r="VO80" s="130"/>
      <c r="VP80" s="121">
        <f t="shared" si="53"/>
        <v>3247</v>
      </c>
      <c r="VQ80" s="122">
        <f t="shared" si="54"/>
        <v>21.930153961697329</v>
      </c>
    </row>
    <row r="81" spans="1:589">
      <c r="A81" s="83"/>
      <c r="B81" s="188"/>
      <c r="C81" s="104" t="s">
        <v>661</v>
      </c>
      <c r="D81" s="90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94</v>
      </c>
      <c r="M81" s="20">
        <v>34</v>
      </c>
      <c r="N81" s="20">
        <v>231</v>
      </c>
      <c r="O81" s="20">
        <v>216</v>
      </c>
      <c r="P81" s="20">
        <v>257</v>
      </c>
      <c r="Q81" s="20">
        <v>350</v>
      </c>
      <c r="R81" s="21">
        <v>4</v>
      </c>
      <c r="S81" s="21">
        <v>5</v>
      </c>
      <c r="T81" s="21">
        <v>56</v>
      </c>
      <c r="U81" s="21">
        <v>50</v>
      </c>
      <c r="V81" s="21">
        <v>15</v>
      </c>
      <c r="W81" s="21">
        <v>23</v>
      </c>
      <c r="X81" s="21">
        <v>4</v>
      </c>
      <c r="Y81" s="21">
        <v>36</v>
      </c>
      <c r="Z81" s="21">
        <v>6</v>
      </c>
      <c r="AA81" s="21">
        <v>15</v>
      </c>
      <c r="AB81" s="21">
        <v>40</v>
      </c>
      <c r="AC81" s="21">
        <v>7</v>
      </c>
      <c r="AD81" s="20">
        <v>261</v>
      </c>
      <c r="AE81" s="21">
        <v>30</v>
      </c>
      <c r="AF81" s="21">
        <v>6</v>
      </c>
      <c r="AG81" s="21">
        <v>26</v>
      </c>
      <c r="AH81" s="21">
        <v>17</v>
      </c>
      <c r="AI81" s="21">
        <v>33</v>
      </c>
      <c r="AJ81" s="21">
        <v>78</v>
      </c>
      <c r="AK81" s="21">
        <v>21</v>
      </c>
      <c r="AL81" s="21">
        <v>14</v>
      </c>
      <c r="AM81" s="21">
        <v>62</v>
      </c>
      <c r="AN81" s="21">
        <v>27</v>
      </c>
      <c r="AO81" s="21">
        <v>29</v>
      </c>
      <c r="AP81" s="21">
        <v>4</v>
      </c>
      <c r="AQ81" s="20">
        <v>347</v>
      </c>
      <c r="AR81" s="21">
        <v>16</v>
      </c>
      <c r="AS81" s="21">
        <v>8</v>
      </c>
      <c r="AT81" s="21">
        <v>30</v>
      </c>
      <c r="AU81" s="21">
        <v>9</v>
      </c>
      <c r="AV81" s="21">
        <v>11</v>
      </c>
      <c r="AW81" s="21">
        <v>6</v>
      </c>
      <c r="AX81" s="21">
        <v>14</v>
      </c>
      <c r="AY81" s="21">
        <v>25</v>
      </c>
      <c r="AZ81" s="21">
        <v>11</v>
      </c>
      <c r="BA81" s="21">
        <v>3</v>
      </c>
      <c r="BB81" s="21">
        <v>9</v>
      </c>
      <c r="BC81" s="21">
        <v>8</v>
      </c>
      <c r="BD81" s="20">
        <v>150</v>
      </c>
      <c r="BE81" s="21">
        <v>10</v>
      </c>
      <c r="BF81" s="21">
        <v>8</v>
      </c>
      <c r="BG81" s="21">
        <v>10</v>
      </c>
      <c r="BH81" s="21">
        <v>15</v>
      </c>
      <c r="BI81" s="21">
        <v>11</v>
      </c>
      <c r="BJ81" s="21">
        <v>7</v>
      </c>
      <c r="BK81" s="21">
        <v>32</v>
      </c>
      <c r="BL81" s="21">
        <v>12</v>
      </c>
      <c r="BM81" s="21">
        <v>14</v>
      </c>
      <c r="BN81" s="21">
        <v>58</v>
      </c>
      <c r="BO81" s="21">
        <v>8</v>
      </c>
      <c r="BP81" s="21">
        <v>11</v>
      </c>
      <c r="BQ81" s="20">
        <v>196</v>
      </c>
      <c r="BR81" s="21">
        <v>40</v>
      </c>
      <c r="BS81" s="21">
        <v>25</v>
      </c>
      <c r="BT81" s="21">
        <v>21</v>
      </c>
      <c r="BU81" s="21">
        <v>20</v>
      </c>
      <c r="BV81" s="21">
        <v>32</v>
      </c>
      <c r="BW81" s="21">
        <v>84</v>
      </c>
      <c r="BX81" s="21">
        <v>39</v>
      </c>
      <c r="BY81" s="21">
        <v>26</v>
      </c>
      <c r="BZ81" s="21">
        <v>10</v>
      </c>
      <c r="CA81" s="21">
        <v>18</v>
      </c>
      <c r="CB81" s="21">
        <v>12</v>
      </c>
      <c r="CC81" s="21">
        <v>38</v>
      </c>
      <c r="CD81" s="20">
        <v>365</v>
      </c>
      <c r="CE81" s="21">
        <v>14</v>
      </c>
      <c r="CF81" s="21">
        <v>7</v>
      </c>
      <c r="CG81" s="21">
        <v>20</v>
      </c>
      <c r="CH81" s="21">
        <v>10</v>
      </c>
      <c r="CI81" s="21">
        <v>8</v>
      </c>
      <c r="CJ81" s="21">
        <v>13</v>
      </c>
      <c r="CK81" s="21">
        <v>17</v>
      </c>
      <c r="CL81" s="21">
        <v>19</v>
      </c>
      <c r="CM81" s="21">
        <v>12</v>
      </c>
      <c r="CN81" s="21">
        <v>12</v>
      </c>
      <c r="CO81" s="21">
        <v>15</v>
      </c>
      <c r="CP81" s="21">
        <v>15</v>
      </c>
      <c r="CQ81" s="20">
        <v>162</v>
      </c>
      <c r="CR81" s="21">
        <v>64</v>
      </c>
      <c r="CS81" s="21">
        <v>36</v>
      </c>
      <c r="CT81" s="21">
        <v>25</v>
      </c>
      <c r="CU81" s="21">
        <v>32</v>
      </c>
      <c r="CV81" s="21">
        <v>14</v>
      </c>
      <c r="CW81" s="21">
        <v>20</v>
      </c>
      <c r="CX81" s="21">
        <v>108</v>
      </c>
      <c r="CY81" s="21">
        <v>21</v>
      </c>
      <c r="CZ81" s="21">
        <v>29</v>
      </c>
      <c r="DA81" s="21">
        <v>48</v>
      </c>
      <c r="DB81" s="21">
        <v>75</v>
      </c>
      <c r="DC81" s="21">
        <v>11</v>
      </c>
      <c r="DD81" s="20">
        <v>483</v>
      </c>
      <c r="DE81" s="21">
        <v>20</v>
      </c>
      <c r="DF81" s="21">
        <v>13</v>
      </c>
      <c r="DG81" s="21">
        <v>14</v>
      </c>
      <c r="DH81" s="21">
        <v>57</v>
      </c>
      <c r="DI81" s="21">
        <v>66</v>
      </c>
      <c r="DJ81" s="21">
        <v>24</v>
      </c>
      <c r="DK81" s="21">
        <v>113</v>
      </c>
      <c r="DL81" s="21">
        <v>16</v>
      </c>
      <c r="DM81" s="21">
        <v>11</v>
      </c>
      <c r="DN81" s="21">
        <v>18</v>
      </c>
      <c r="DO81" s="21">
        <v>14</v>
      </c>
      <c r="DP81" s="21">
        <v>34</v>
      </c>
      <c r="DQ81" s="20">
        <v>400</v>
      </c>
      <c r="DR81" s="21">
        <v>26</v>
      </c>
      <c r="DS81" s="21">
        <v>6</v>
      </c>
      <c r="DT81" s="21">
        <v>30</v>
      </c>
      <c r="DU81" s="21">
        <v>19</v>
      </c>
      <c r="DV81" s="21">
        <v>43</v>
      </c>
      <c r="DW81" s="21">
        <v>66</v>
      </c>
      <c r="DX81" s="21">
        <v>19</v>
      </c>
      <c r="DY81" s="21">
        <v>17</v>
      </c>
      <c r="DZ81" s="21">
        <v>22</v>
      </c>
      <c r="EA81" s="21">
        <v>29</v>
      </c>
      <c r="EB81" s="21">
        <v>26</v>
      </c>
      <c r="EC81" s="21">
        <v>21</v>
      </c>
      <c r="ED81" s="13">
        <v>324</v>
      </c>
      <c r="EE81" s="21">
        <v>14</v>
      </c>
      <c r="EF81" s="21">
        <v>27</v>
      </c>
      <c r="EG81" s="21">
        <v>19</v>
      </c>
      <c r="EH81" s="21">
        <v>39</v>
      </c>
      <c r="EI81" s="21">
        <v>21</v>
      </c>
      <c r="EJ81" s="21">
        <v>20</v>
      </c>
      <c r="EK81" s="21">
        <v>54</v>
      </c>
      <c r="EL81" s="21">
        <v>25</v>
      </c>
      <c r="EM81" s="21">
        <v>19</v>
      </c>
      <c r="EN81" s="21">
        <v>51</v>
      </c>
      <c r="EO81" s="21">
        <v>48</v>
      </c>
      <c r="EP81" s="21">
        <v>92</v>
      </c>
      <c r="EQ81" s="20">
        <v>429</v>
      </c>
      <c r="ER81" s="21">
        <v>64</v>
      </c>
      <c r="ES81" s="21">
        <v>25</v>
      </c>
      <c r="ET81" s="21">
        <v>52</v>
      </c>
      <c r="EU81" s="21">
        <v>31</v>
      </c>
      <c r="EV81" s="21">
        <v>60</v>
      </c>
      <c r="EW81" s="21">
        <v>95</v>
      </c>
      <c r="EX81" s="21">
        <v>100</v>
      </c>
      <c r="EY81" s="21">
        <v>60</v>
      </c>
      <c r="EZ81" s="21">
        <v>106</v>
      </c>
      <c r="FA81" s="21">
        <v>81</v>
      </c>
      <c r="FB81" s="21">
        <v>69</v>
      </c>
      <c r="FC81" s="21">
        <v>35</v>
      </c>
      <c r="FD81" s="20">
        <v>778</v>
      </c>
      <c r="FE81" s="21">
        <v>47</v>
      </c>
      <c r="FF81" s="21">
        <v>28</v>
      </c>
      <c r="FG81" s="21">
        <v>66</v>
      </c>
      <c r="FH81" s="21">
        <v>92</v>
      </c>
      <c r="FI81" s="21">
        <v>97</v>
      </c>
      <c r="FJ81" s="21">
        <v>66</v>
      </c>
      <c r="FK81" s="21">
        <v>37</v>
      </c>
      <c r="FL81" s="21">
        <v>41</v>
      </c>
      <c r="FM81" s="21">
        <v>58</v>
      </c>
      <c r="FN81" s="21">
        <v>34</v>
      </c>
      <c r="FO81" s="21">
        <v>60</v>
      </c>
      <c r="FP81" s="21">
        <v>51</v>
      </c>
      <c r="FQ81" s="20">
        <v>677</v>
      </c>
      <c r="FR81" s="21">
        <v>44</v>
      </c>
      <c r="FS81" s="21">
        <v>80</v>
      </c>
      <c r="FT81" s="21">
        <v>40</v>
      </c>
      <c r="FU81" s="21">
        <v>51</v>
      </c>
      <c r="FV81" s="21">
        <v>68</v>
      </c>
      <c r="FW81" s="21">
        <v>51</v>
      </c>
      <c r="FX81" s="21">
        <v>59</v>
      </c>
      <c r="FY81" s="21">
        <v>93</v>
      </c>
      <c r="FZ81" s="21">
        <v>58</v>
      </c>
      <c r="GA81" s="22">
        <v>75</v>
      </c>
      <c r="GB81" s="22">
        <v>30</v>
      </c>
      <c r="GC81" s="21">
        <v>38</v>
      </c>
      <c r="GD81" s="20">
        <v>687</v>
      </c>
      <c r="GE81" s="19">
        <v>53</v>
      </c>
      <c r="GF81" s="18">
        <v>49</v>
      </c>
      <c r="GG81" s="18">
        <v>56</v>
      </c>
      <c r="GH81" s="18">
        <v>50</v>
      </c>
      <c r="GI81" s="18">
        <v>60</v>
      </c>
      <c r="GJ81" s="18">
        <v>80</v>
      </c>
      <c r="GK81" s="18">
        <v>80</v>
      </c>
      <c r="GL81" s="18">
        <v>98</v>
      </c>
      <c r="GM81" s="18">
        <v>94</v>
      </c>
      <c r="GN81" s="17">
        <v>80</v>
      </c>
      <c r="GO81" s="17">
        <v>78</v>
      </c>
      <c r="GP81" s="16">
        <v>64</v>
      </c>
      <c r="GQ81" s="56">
        <v>842</v>
      </c>
      <c r="GR81" s="54">
        <v>57</v>
      </c>
      <c r="GS81" s="24">
        <v>7.547169811320753</v>
      </c>
      <c r="GT81" s="67">
        <v>58</v>
      </c>
      <c r="GU81" s="15">
        <v>18.367346938775508</v>
      </c>
      <c r="GV81" s="67">
        <v>81</v>
      </c>
      <c r="GW81" s="15">
        <v>44.642857142857139</v>
      </c>
      <c r="GX81" s="67">
        <v>0</v>
      </c>
      <c r="GY81" s="15" t="s">
        <v>0</v>
      </c>
      <c r="GZ81" s="67">
        <v>96</v>
      </c>
      <c r="HA81" s="15">
        <v>60.000000000000007</v>
      </c>
      <c r="HB81" s="67">
        <v>131</v>
      </c>
      <c r="HC81" s="15">
        <v>63.749999999999993</v>
      </c>
      <c r="HD81" s="67">
        <v>60</v>
      </c>
      <c r="HE81" s="15">
        <v>-25</v>
      </c>
      <c r="HF81" s="67">
        <v>45</v>
      </c>
      <c r="HG81" s="15">
        <v>-54.081632653061227</v>
      </c>
      <c r="HH81" s="67">
        <v>67</v>
      </c>
      <c r="HI81" s="15">
        <v>-28.723404255319153</v>
      </c>
      <c r="HJ81" s="67">
        <v>62</v>
      </c>
      <c r="HK81" s="15">
        <v>-22.499999999999996</v>
      </c>
      <c r="HL81" s="67">
        <v>38</v>
      </c>
      <c r="HM81" s="15">
        <v>-51.282051282051277</v>
      </c>
      <c r="HN81" s="67">
        <v>52</v>
      </c>
      <c r="HO81" s="15">
        <v>-18.75</v>
      </c>
      <c r="HP81" s="72">
        <v>747</v>
      </c>
      <c r="HQ81" s="24">
        <v>-11.282660332541571</v>
      </c>
      <c r="HR81" s="67">
        <v>47</v>
      </c>
      <c r="HS81" s="15">
        <v>-17.543859649122805</v>
      </c>
      <c r="HT81" s="67">
        <v>44</v>
      </c>
      <c r="HU81" s="15">
        <v>-24.137931034482762</v>
      </c>
      <c r="HV81" s="67">
        <v>28</v>
      </c>
      <c r="HW81" s="15">
        <v>-65.432098765432102</v>
      </c>
      <c r="HX81" s="67">
        <v>42</v>
      </c>
      <c r="HY81" s="15"/>
      <c r="HZ81" s="67">
        <v>56</v>
      </c>
      <c r="IA81" s="15">
        <v>-41.666666666666664</v>
      </c>
      <c r="IB81" s="67">
        <v>48</v>
      </c>
      <c r="IC81" s="15">
        <v>-63.358778625954201</v>
      </c>
      <c r="ID81" s="67">
        <v>63</v>
      </c>
      <c r="IE81" s="15">
        <v>5.0000000000000044</v>
      </c>
      <c r="IF81" s="67">
        <v>70</v>
      </c>
      <c r="IG81" s="15">
        <v>55.555555555555557</v>
      </c>
      <c r="IH81" s="67">
        <v>54</v>
      </c>
      <c r="II81" s="15">
        <v>-19.402985074626866</v>
      </c>
      <c r="IJ81" s="67">
        <v>47</v>
      </c>
      <c r="IK81" s="15">
        <v>-24.193548387096776</v>
      </c>
      <c r="IL81" s="67">
        <v>40</v>
      </c>
      <c r="IM81" s="15">
        <v>5.2631578947368363</v>
      </c>
      <c r="IN81" s="67">
        <v>49</v>
      </c>
      <c r="IO81" s="15">
        <v>-5.7692307692307709</v>
      </c>
      <c r="IP81" s="98">
        <v>588</v>
      </c>
      <c r="IQ81" s="15">
        <v>-21.285140562248994</v>
      </c>
      <c r="IR81" s="67">
        <v>63</v>
      </c>
      <c r="IS81" s="15">
        <v>34.042553191489368</v>
      </c>
      <c r="IT81" s="67">
        <v>36</v>
      </c>
      <c r="IU81" s="15">
        <v>-18.181818181818176</v>
      </c>
      <c r="IV81" s="124">
        <v>35</v>
      </c>
      <c r="IW81" s="130">
        <v>25</v>
      </c>
      <c r="IX81" s="124">
        <v>40</v>
      </c>
      <c r="IY81" s="130">
        <v>-4.7619047619047672</v>
      </c>
      <c r="IZ81" s="124">
        <v>66</v>
      </c>
      <c r="JA81" s="130">
        <v>17.857142857142861</v>
      </c>
      <c r="JB81" s="124">
        <v>41</v>
      </c>
      <c r="JC81" s="130">
        <v>-14.583333333333337</v>
      </c>
      <c r="JD81" s="124">
        <v>88</v>
      </c>
      <c r="JE81" s="130">
        <v>39.682539682539677</v>
      </c>
      <c r="JF81" s="124">
        <v>69</v>
      </c>
      <c r="JG81" s="130">
        <v>-1.4285714285714235</v>
      </c>
      <c r="JH81" s="124">
        <v>51</v>
      </c>
      <c r="JI81" s="130">
        <v>-5.555555555555558</v>
      </c>
      <c r="JJ81" s="124">
        <v>99</v>
      </c>
      <c r="JK81" s="130">
        <v>110.6382978723404</v>
      </c>
      <c r="JL81" s="124">
        <v>73</v>
      </c>
      <c r="JM81" s="130">
        <v>82.5</v>
      </c>
      <c r="JN81" s="124">
        <v>48</v>
      </c>
      <c r="JO81" s="130">
        <v>-2.0408163265306145</v>
      </c>
      <c r="JP81" s="125">
        <v>709</v>
      </c>
      <c r="JQ81" s="130">
        <v>20.578231292517014</v>
      </c>
      <c r="JR81" s="124">
        <v>36</v>
      </c>
      <c r="JS81" s="130">
        <v>-42.857142857142861</v>
      </c>
      <c r="JT81" s="124">
        <v>54</v>
      </c>
      <c r="JU81" s="130">
        <v>50</v>
      </c>
      <c r="JV81" s="124">
        <v>40</v>
      </c>
      <c r="JW81" s="167">
        <v>14.285714285714279</v>
      </c>
      <c r="JX81" s="172">
        <v>94</v>
      </c>
      <c r="JY81" s="167">
        <v>135</v>
      </c>
      <c r="JZ81" s="172">
        <v>88</v>
      </c>
      <c r="KA81" s="130">
        <v>33.333333333333329</v>
      </c>
      <c r="KB81" s="172">
        <v>75</v>
      </c>
      <c r="KC81" s="130">
        <v>82.926829268292693</v>
      </c>
      <c r="KD81" s="172">
        <v>78</v>
      </c>
      <c r="KE81" s="130">
        <v>-11.363636363636365</v>
      </c>
      <c r="KF81" s="172">
        <v>60</v>
      </c>
      <c r="KG81" s="130">
        <v>-13.043478260869568</v>
      </c>
      <c r="KH81" s="172">
        <v>55</v>
      </c>
      <c r="KI81" s="130">
        <v>7.8431372549019551</v>
      </c>
      <c r="KJ81" s="172">
        <v>104</v>
      </c>
      <c r="KK81" s="130">
        <v>5.0505050505050608</v>
      </c>
      <c r="KL81" s="172">
        <v>83</v>
      </c>
      <c r="KM81" s="130">
        <v>13.698630136986312</v>
      </c>
      <c r="KN81" s="172">
        <v>47</v>
      </c>
      <c r="KO81" s="130">
        <v>-2.083333333333337</v>
      </c>
      <c r="KP81" s="125">
        <v>814</v>
      </c>
      <c r="KQ81" s="130">
        <v>14.809590973201692</v>
      </c>
      <c r="KR81" s="172">
        <v>52</v>
      </c>
      <c r="KS81" s="130">
        <v>44.444444444444443</v>
      </c>
      <c r="KT81" s="172">
        <v>58</v>
      </c>
      <c r="KU81" s="130">
        <v>7.4074074074074181</v>
      </c>
      <c r="KV81" s="172">
        <v>72</v>
      </c>
      <c r="KW81" s="130">
        <v>80</v>
      </c>
      <c r="KX81" s="172">
        <v>77</v>
      </c>
      <c r="KY81" s="130">
        <v>-18.085106382978722</v>
      </c>
      <c r="KZ81" s="172">
        <v>79</v>
      </c>
      <c r="LA81" s="181">
        <v>-10.22727272727273</v>
      </c>
      <c r="LB81" s="185">
        <v>84</v>
      </c>
      <c r="LC81" s="181">
        <v>12.000000000000011</v>
      </c>
      <c r="LD81" s="185">
        <v>61</v>
      </c>
      <c r="LE81" s="181">
        <v>-21.794871794871796</v>
      </c>
      <c r="LF81" s="185">
        <v>58</v>
      </c>
      <c r="LG81" s="181">
        <v>-3.3333333333333326</v>
      </c>
      <c r="LH81" s="185">
        <v>67</v>
      </c>
      <c r="LI81" s="181">
        <v>21.818181818181827</v>
      </c>
      <c r="LJ81" s="185">
        <v>68</v>
      </c>
      <c r="LK81" s="181">
        <v>-34.615384615384613</v>
      </c>
      <c r="LL81" s="185">
        <v>76</v>
      </c>
      <c r="LM81" s="181">
        <v>-8.4337349397590415</v>
      </c>
      <c r="LN81" s="185">
        <v>52</v>
      </c>
      <c r="LO81" s="181">
        <v>10.638297872340431</v>
      </c>
      <c r="LP81" s="121">
        <v>804</v>
      </c>
      <c r="LQ81" s="130">
        <v>-1.2285012285012331</v>
      </c>
      <c r="LR81" s="185">
        <v>46</v>
      </c>
      <c r="LS81" s="130">
        <v>-11.538461538461542</v>
      </c>
      <c r="LT81" s="172">
        <v>53</v>
      </c>
      <c r="LU81" s="130">
        <v>-8.6206896551724093</v>
      </c>
      <c r="LV81" s="172">
        <v>83</v>
      </c>
      <c r="LW81" s="130">
        <v>15.277777777777768</v>
      </c>
      <c r="LX81" s="172">
        <v>65</v>
      </c>
      <c r="LY81" s="130">
        <v>-15.58441558441559</v>
      </c>
      <c r="LZ81" s="172">
        <v>99</v>
      </c>
      <c r="MA81" s="130">
        <v>25.316455696202532</v>
      </c>
      <c r="MB81" s="172">
        <v>96</v>
      </c>
      <c r="MC81" s="130">
        <v>14.285714285714279</v>
      </c>
      <c r="MD81" s="172">
        <v>95</v>
      </c>
      <c r="ME81" s="130">
        <v>55.737704918032783</v>
      </c>
      <c r="MF81" s="172">
        <v>82</v>
      </c>
      <c r="MG81" s="130">
        <v>41.37931034482758</v>
      </c>
      <c r="MH81" s="172">
        <v>93</v>
      </c>
      <c r="MI81" s="130">
        <v>38.805970149253731</v>
      </c>
      <c r="MJ81" s="172">
        <v>74</v>
      </c>
      <c r="MK81" s="130">
        <v>8.8235294117646959</v>
      </c>
      <c r="ML81" s="172">
        <v>73</v>
      </c>
      <c r="MM81" s="130">
        <v>-3.9473684210526327</v>
      </c>
      <c r="MN81" s="172">
        <v>94</v>
      </c>
      <c r="MO81" s="130">
        <v>80.769230769230774</v>
      </c>
      <c r="MP81" s="121">
        <v>953</v>
      </c>
      <c r="MQ81" s="130">
        <v>18.532338308457707</v>
      </c>
      <c r="MR81" s="185">
        <v>46</v>
      </c>
      <c r="MS81" s="130">
        <v>0</v>
      </c>
      <c r="MT81" s="185">
        <v>92</v>
      </c>
      <c r="MU81" s="130">
        <v>73.584905660377359</v>
      </c>
      <c r="MV81" s="172">
        <v>93</v>
      </c>
      <c r="MW81" s="130">
        <v>12.048192771084331</v>
      </c>
      <c r="MX81" s="172">
        <v>102</v>
      </c>
      <c r="MY81" s="130">
        <v>56.92307692307692</v>
      </c>
      <c r="MZ81" s="172">
        <v>84</v>
      </c>
      <c r="NA81" s="130">
        <v>-15.151515151515149</v>
      </c>
      <c r="NB81" s="172">
        <v>83</v>
      </c>
      <c r="NC81" s="130">
        <v>-13.541666666666663</v>
      </c>
      <c r="ND81" s="172">
        <v>81</v>
      </c>
      <c r="NE81" s="130">
        <v>-14.736842105263159</v>
      </c>
      <c r="NF81" s="172">
        <v>100</v>
      </c>
      <c r="NG81" s="130">
        <v>21.95121951219512</v>
      </c>
      <c r="NH81" s="172">
        <v>94</v>
      </c>
      <c r="NI81" s="130">
        <v>1.0752688172043001</v>
      </c>
      <c r="NJ81" s="172">
        <v>74</v>
      </c>
      <c r="NK81" s="130">
        <v>0</v>
      </c>
      <c r="NL81" s="172">
        <v>115</v>
      </c>
      <c r="NM81" s="130">
        <v>57.534246575342472</v>
      </c>
      <c r="NN81" s="171">
        <v>102</v>
      </c>
      <c r="NO81" s="130">
        <v>8.5106382978723296</v>
      </c>
      <c r="NP81" s="121">
        <v>1066</v>
      </c>
      <c r="NQ81" s="130">
        <v>11.857292759706194</v>
      </c>
      <c r="NR81" s="185">
        <v>89</v>
      </c>
      <c r="NS81" s="130">
        <v>93.478260869565204</v>
      </c>
      <c r="NT81" s="185">
        <v>74</v>
      </c>
      <c r="NU81" s="130">
        <v>-19.565217391304344</v>
      </c>
      <c r="NV81" s="172">
        <v>108</v>
      </c>
      <c r="NW81" s="130">
        <v>16.129032258064523</v>
      </c>
      <c r="NX81" s="172">
        <v>113</v>
      </c>
      <c r="NY81" s="130">
        <v>10.784313725490202</v>
      </c>
      <c r="NZ81" s="172">
        <v>100</v>
      </c>
      <c r="OA81" s="130">
        <v>19.047619047619047</v>
      </c>
      <c r="OB81" s="172">
        <v>144</v>
      </c>
      <c r="OC81" s="130">
        <v>73.493975903614455</v>
      </c>
      <c r="OD81" s="172">
        <v>77</v>
      </c>
      <c r="OE81" s="130">
        <v>-4.9382716049382713</v>
      </c>
      <c r="OF81" s="172">
        <v>128</v>
      </c>
      <c r="OG81" s="130">
        <v>28.000000000000004</v>
      </c>
      <c r="OH81" s="172">
        <v>125</v>
      </c>
      <c r="OI81" s="130">
        <v>32.978723404255319</v>
      </c>
      <c r="OJ81" s="172">
        <v>108</v>
      </c>
      <c r="OK81" s="130">
        <v>45.945945945945944</v>
      </c>
      <c r="OL81" s="172">
        <v>113</v>
      </c>
      <c r="OM81" s="130">
        <v>-1.7391304347826098</v>
      </c>
      <c r="ON81" s="171">
        <v>120</v>
      </c>
      <c r="OO81" s="130">
        <v>17.647058823529417</v>
      </c>
      <c r="OP81" s="121">
        <v>1299</v>
      </c>
      <c r="OQ81" s="130">
        <v>21.85741088180113</v>
      </c>
      <c r="OR81" s="185">
        <v>89</v>
      </c>
      <c r="OS81" s="130">
        <v>0</v>
      </c>
      <c r="OT81" s="172">
        <v>70</v>
      </c>
      <c r="OU81" s="130">
        <v>-5.4054054054054053</v>
      </c>
      <c r="OV81" s="172">
        <v>8</v>
      </c>
      <c r="OW81" s="130">
        <v>-92.592592592592595</v>
      </c>
      <c r="OX81" s="172">
        <v>3</v>
      </c>
      <c r="OY81" s="130">
        <v>-97.345132743362825</v>
      </c>
      <c r="OZ81" s="172">
        <v>17</v>
      </c>
      <c r="PA81" s="130">
        <v>-83</v>
      </c>
      <c r="PB81" s="172">
        <v>18</v>
      </c>
      <c r="PC81" s="130">
        <v>-87.5</v>
      </c>
      <c r="PD81" s="172">
        <v>52</v>
      </c>
      <c r="PE81" s="130">
        <v>-32.467532467532465</v>
      </c>
      <c r="PF81" s="172">
        <v>28</v>
      </c>
      <c r="PG81" s="130">
        <v>-78.125</v>
      </c>
      <c r="PH81" s="172">
        <v>18</v>
      </c>
      <c r="PI81" s="130">
        <v>-85.6</v>
      </c>
      <c r="PJ81" s="172">
        <v>15</v>
      </c>
      <c r="PK81" s="130">
        <v>-86.111111111111114</v>
      </c>
      <c r="PL81" s="172">
        <v>41</v>
      </c>
      <c r="PM81" s="130">
        <v>-63.716814159292035</v>
      </c>
      <c r="PN81" s="172">
        <v>35</v>
      </c>
      <c r="PO81" s="130">
        <v>-70.833333333333329</v>
      </c>
      <c r="PP81" s="121">
        <v>394</v>
      </c>
      <c r="PQ81" s="130">
        <v>-69.668976135488833</v>
      </c>
      <c r="PR81" s="185">
        <v>31</v>
      </c>
      <c r="PS81" s="130">
        <v>-65.168539325842701</v>
      </c>
      <c r="PT81" s="172">
        <v>43</v>
      </c>
      <c r="PU81" s="130">
        <v>-38.571428571428569</v>
      </c>
      <c r="PV81" s="172">
        <v>59</v>
      </c>
      <c r="PW81" s="130">
        <v>637.5</v>
      </c>
      <c r="PX81" s="172">
        <v>37</v>
      </c>
      <c r="PY81" s="130">
        <v>1133.3333333333335</v>
      </c>
      <c r="PZ81" s="172">
        <v>25</v>
      </c>
      <c r="QA81" s="130">
        <v>47.058823529411775</v>
      </c>
      <c r="QB81" s="172">
        <v>38</v>
      </c>
      <c r="QC81" s="130">
        <v>111.11111111111111</v>
      </c>
      <c r="QD81" s="172">
        <v>49</v>
      </c>
      <c r="QE81" s="130">
        <v>-5.7692307692307709</v>
      </c>
      <c r="QF81" s="172">
        <v>55</v>
      </c>
      <c r="QG81" s="130">
        <v>96.428571428571416</v>
      </c>
      <c r="QH81" s="172">
        <v>56</v>
      </c>
      <c r="QI81" s="130">
        <v>211.11111111111111</v>
      </c>
      <c r="QJ81" s="172">
        <v>30</v>
      </c>
      <c r="QK81" s="130">
        <v>100</v>
      </c>
      <c r="QL81" s="172">
        <v>73</v>
      </c>
      <c r="QM81" s="130">
        <v>78.048780487804876</v>
      </c>
      <c r="QN81" s="172">
        <v>28</v>
      </c>
      <c r="QO81" s="130">
        <v>-19.999999999999996</v>
      </c>
      <c r="QP81" s="121">
        <v>524</v>
      </c>
      <c r="QQ81" s="130">
        <v>32.994923857868017</v>
      </c>
      <c r="QR81" s="186">
        <v>59</v>
      </c>
      <c r="QS81" s="130">
        <v>90.322580645161295</v>
      </c>
      <c r="QT81" s="171">
        <v>47</v>
      </c>
      <c r="QU81" s="130">
        <v>9.302325581395344</v>
      </c>
      <c r="QV81" s="171">
        <v>21</v>
      </c>
      <c r="QW81" s="130">
        <v>-64.406779661016955</v>
      </c>
      <c r="QX81" s="171">
        <v>26</v>
      </c>
      <c r="QY81" s="130">
        <v>-29.729729729729726</v>
      </c>
      <c r="QZ81" s="171">
        <v>35</v>
      </c>
      <c r="RA81" s="130">
        <v>39.999999999999993</v>
      </c>
      <c r="RB81" s="171">
        <v>96</v>
      </c>
      <c r="RC81" s="130">
        <v>152.63157894736841</v>
      </c>
      <c r="RD81" s="171">
        <v>95</v>
      </c>
      <c r="RE81" s="130">
        <v>93.877551020408163</v>
      </c>
      <c r="RF81" s="171">
        <v>118</v>
      </c>
      <c r="RG81" s="130">
        <v>114.54545454545455</v>
      </c>
      <c r="RH81" s="171">
        <v>143</v>
      </c>
      <c r="RI81" s="130">
        <v>155.35714285714283</v>
      </c>
      <c r="RJ81" s="171">
        <v>168</v>
      </c>
      <c r="RK81" s="130">
        <v>459.99999999999994</v>
      </c>
      <c r="RL81" s="171">
        <v>86</v>
      </c>
      <c r="RM81" s="130">
        <v>17.808219178082197</v>
      </c>
      <c r="RN81" s="171">
        <v>104</v>
      </c>
      <c r="RO81" s="130">
        <v>271.42857142857144</v>
      </c>
      <c r="RP81" s="121">
        <v>998</v>
      </c>
      <c r="RQ81" s="130">
        <v>90.458015267175568</v>
      </c>
      <c r="RR81" s="171">
        <v>91</v>
      </c>
      <c r="RS81" s="130">
        <v>54.237288135593232</v>
      </c>
      <c r="RT81" s="171">
        <v>93</v>
      </c>
      <c r="RU81" s="130">
        <v>97.872340425531917</v>
      </c>
      <c r="RV81" s="171">
        <v>54</v>
      </c>
      <c r="RW81" s="130">
        <v>157.14285714285717</v>
      </c>
      <c r="RX81" s="171">
        <v>87</v>
      </c>
      <c r="RY81" s="130">
        <v>234.61538461538461</v>
      </c>
      <c r="RZ81" s="171">
        <v>176</v>
      </c>
      <c r="SA81" s="130">
        <v>402.85714285714283</v>
      </c>
      <c r="SB81" s="171">
        <v>165</v>
      </c>
      <c r="SC81" s="130">
        <v>71.875</v>
      </c>
      <c r="SD81" s="186">
        <v>112</v>
      </c>
      <c r="SE81" s="130">
        <v>17.894736842105253</v>
      </c>
      <c r="SF81" s="186">
        <v>133</v>
      </c>
      <c r="SG81" s="130">
        <v>12.711864406779672</v>
      </c>
      <c r="SH81" s="186">
        <v>137</v>
      </c>
      <c r="SI81" s="130">
        <v>-4.1958041958041985</v>
      </c>
      <c r="SJ81" s="186">
        <v>138</v>
      </c>
      <c r="SK81" s="130">
        <v>-17.857142857142861</v>
      </c>
      <c r="SL81" s="186">
        <v>73</v>
      </c>
      <c r="SM81" s="130">
        <v>-15.116279069767447</v>
      </c>
      <c r="SN81" s="186">
        <v>108</v>
      </c>
      <c r="SO81" s="130">
        <v>3.8461538461538547</v>
      </c>
      <c r="SP81" s="121">
        <v>1367</v>
      </c>
      <c r="SQ81" s="130">
        <v>36.973947895791582</v>
      </c>
      <c r="SR81" s="186">
        <v>115</v>
      </c>
      <c r="SS81" s="130">
        <v>26.373626373626369</v>
      </c>
      <c r="ST81" s="186">
        <v>98</v>
      </c>
      <c r="SU81" s="130">
        <v>5.3763440860215006</v>
      </c>
      <c r="SV81" s="186">
        <v>205</v>
      </c>
      <c r="SW81" s="130">
        <v>279.62962962962962</v>
      </c>
      <c r="SX81" s="186">
        <v>125</v>
      </c>
      <c r="SY81" s="130">
        <v>43.678160919540218</v>
      </c>
      <c r="SZ81" s="186">
        <v>155</v>
      </c>
      <c r="TA81" s="130">
        <v>-11.931818181818176</v>
      </c>
      <c r="TB81" s="186">
        <v>150</v>
      </c>
      <c r="TC81" s="130">
        <v>-9.0909090909090935</v>
      </c>
      <c r="TD81" s="186">
        <v>139</v>
      </c>
      <c r="TE81" s="130">
        <v>24.107142857142861</v>
      </c>
      <c r="TF81" s="186">
        <v>167</v>
      </c>
      <c r="TG81" s="130">
        <v>25.563909774436098</v>
      </c>
      <c r="TH81" s="186">
        <v>183</v>
      </c>
      <c r="TI81" s="130">
        <v>33.576642335766429</v>
      </c>
      <c r="TJ81" s="186">
        <v>218</v>
      </c>
      <c r="TK81" s="130">
        <v>57.971014492753611</v>
      </c>
      <c r="TL81" s="186">
        <v>154</v>
      </c>
      <c r="TM81" s="130">
        <v>110.95890410958904</v>
      </c>
      <c r="TN81" s="186">
        <v>117</v>
      </c>
      <c r="TO81" s="130">
        <v>8.333333333333325</v>
      </c>
      <c r="TP81" s="121">
        <v>1826</v>
      </c>
      <c r="TQ81" s="130">
        <v>33.577176298463797</v>
      </c>
      <c r="TR81" s="186">
        <v>118</v>
      </c>
      <c r="TS81" s="130">
        <v>2.6086956521739202</v>
      </c>
      <c r="TT81" s="186">
        <v>82</v>
      </c>
      <c r="TU81" s="130">
        <v>-16.326530612244895</v>
      </c>
      <c r="TV81" s="186">
        <v>167</v>
      </c>
      <c r="TW81" s="130">
        <v>-18.536585365853664</v>
      </c>
      <c r="TX81" s="186">
        <v>191</v>
      </c>
      <c r="TY81" s="130">
        <f>IFERROR((TX81/SX81-1)*100,"-")</f>
        <v>52.800000000000004</v>
      </c>
      <c r="TZ81" s="186">
        <v>161</v>
      </c>
      <c r="UA81" s="130">
        <f>IFERROR((TZ81/SZ81-1)*100,"-")</f>
        <v>3.8709677419354938</v>
      </c>
      <c r="UB81" s="186">
        <v>166</v>
      </c>
      <c r="UC81" s="130">
        <f>IFERROR((UB81/TB81-1)*100,"-")</f>
        <v>10.666666666666668</v>
      </c>
      <c r="UD81" s="186">
        <v>168</v>
      </c>
      <c r="UE81" s="130">
        <v>20.863309352517987</v>
      </c>
      <c r="UF81" s="186">
        <v>137</v>
      </c>
      <c r="UG81" s="130">
        <v>-17.964071856287422</v>
      </c>
      <c r="UH81" s="186">
        <v>220</v>
      </c>
      <c r="UI81" s="130">
        <v>20.21857923497268</v>
      </c>
      <c r="UJ81" s="186">
        <v>144</v>
      </c>
      <c r="UK81" s="130">
        <v>-33.944954128440365</v>
      </c>
      <c r="UL81" s="186">
        <v>106</v>
      </c>
      <c r="UM81" s="130">
        <v>-31.168831168831169</v>
      </c>
      <c r="UN81" s="186">
        <v>117</v>
      </c>
      <c r="UO81" s="130">
        <v>0</v>
      </c>
      <c r="UP81" s="121">
        <f t="shared" si="51"/>
        <v>1777</v>
      </c>
      <c r="UQ81" s="122">
        <f t="shared" si="52"/>
        <v>-2.6834611171960621</v>
      </c>
      <c r="UR81" s="186">
        <v>84</v>
      </c>
      <c r="US81" s="130">
        <v>-28.8135593220339</v>
      </c>
      <c r="UT81" s="186">
        <v>173</v>
      </c>
      <c r="UU81" s="130">
        <v>110.97560975609757</v>
      </c>
      <c r="UV81" s="186">
        <v>155</v>
      </c>
      <c r="UW81" s="130">
        <f>IFERROR((UV81/TV81-1)*100,"-")</f>
        <v>-7.1856287425149716</v>
      </c>
      <c r="UX81" s="186"/>
      <c r="UY81" s="130"/>
      <c r="UZ81" s="186"/>
      <c r="VA81" s="130"/>
      <c r="VB81" s="186"/>
      <c r="VC81" s="130"/>
      <c r="VD81" s="186"/>
      <c r="VE81" s="130"/>
      <c r="VF81" s="186"/>
      <c r="VG81" s="130"/>
      <c r="VH81" s="186"/>
      <c r="VI81" s="130"/>
      <c r="VJ81" s="186"/>
      <c r="VK81" s="130"/>
      <c r="VL81" s="186"/>
      <c r="VM81" s="130"/>
      <c r="VN81" s="186"/>
      <c r="VO81" s="130"/>
      <c r="VP81" s="121">
        <f t="shared" si="53"/>
        <v>412</v>
      </c>
      <c r="VQ81" s="122">
        <f t="shared" si="54"/>
        <v>12.261580381471383</v>
      </c>
    </row>
    <row r="82" spans="1:589">
      <c r="A82" s="83"/>
      <c r="B82" s="188"/>
      <c r="C82" s="104" t="s">
        <v>662</v>
      </c>
      <c r="D82" s="9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1</v>
      </c>
      <c r="M82" s="20">
        <v>37</v>
      </c>
      <c r="N82" s="20">
        <v>6</v>
      </c>
      <c r="O82" s="20">
        <v>8</v>
      </c>
      <c r="P82" s="20">
        <v>19</v>
      </c>
      <c r="Q82" s="20">
        <v>33</v>
      </c>
      <c r="R82" s="21">
        <v>7</v>
      </c>
      <c r="S82" s="21">
        <v>7</v>
      </c>
      <c r="T82" s="21">
        <v>1</v>
      </c>
      <c r="U82" s="21">
        <v>2</v>
      </c>
      <c r="V82" s="21">
        <v>3</v>
      </c>
      <c r="W82" s="21">
        <v>0</v>
      </c>
      <c r="X82" s="21">
        <v>7</v>
      </c>
      <c r="Y82" s="21">
        <v>7</v>
      </c>
      <c r="Z82" s="21">
        <v>11</v>
      </c>
      <c r="AA82" s="21">
        <v>9</v>
      </c>
      <c r="AB82" s="21">
        <v>5</v>
      </c>
      <c r="AC82" s="21">
        <v>9</v>
      </c>
      <c r="AD82" s="20">
        <v>68</v>
      </c>
      <c r="AE82" s="21">
        <v>1</v>
      </c>
      <c r="AF82" s="21">
        <v>3</v>
      </c>
      <c r="AG82" s="21">
        <v>3</v>
      </c>
      <c r="AH82" s="21">
        <v>3</v>
      </c>
      <c r="AI82" s="21">
        <v>4</v>
      </c>
      <c r="AJ82" s="21">
        <v>8</v>
      </c>
      <c r="AK82" s="21">
        <v>7</v>
      </c>
      <c r="AL82" s="21">
        <v>4</v>
      </c>
      <c r="AM82" s="21">
        <v>1</v>
      </c>
      <c r="AN82" s="21">
        <v>6</v>
      </c>
      <c r="AO82" s="21">
        <v>10</v>
      </c>
      <c r="AP82" s="21">
        <v>4</v>
      </c>
      <c r="AQ82" s="20">
        <v>54</v>
      </c>
      <c r="AR82" s="21">
        <v>1</v>
      </c>
      <c r="AS82" s="21">
        <v>6</v>
      </c>
      <c r="AT82" s="21">
        <v>3</v>
      </c>
      <c r="AU82" s="21">
        <v>3</v>
      </c>
      <c r="AV82" s="21">
        <v>3</v>
      </c>
      <c r="AW82" s="21">
        <v>3</v>
      </c>
      <c r="AX82" s="21">
        <v>20</v>
      </c>
      <c r="AY82" s="21">
        <v>1</v>
      </c>
      <c r="AZ82" s="21">
        <v>3</v>
      </c>
      <c r="BA82" s="21">
        <v>3</v>
      </c>
      <c r="BB82" s="21">
        <v>10</v>
      </c>
      <c r="BC82" s="21">
        <v>8</v>
      </c>
      <c r="BD82" s="20">
        <v>64</v>
      </c>
      <c r="BE82" s="21">
        <v>3</v>
      </c>
      <c r="BF82" s="21">
        <v>11</v>
      </c>
      <c r="BG82" s="21">
        <v>12</v>
      </c>
      <c r="BH82" s="21">
        <v>2</v>
      </c>
      <c r="BI82" s="21">
        <v>6</v>
      </c>
      <c r="BJ82" s="21">
        <v>27</v>
      </c>
      <c r="BK82" s="21">
        <v>12</v>
      </c>
      <c r="BL82" s="21">
        <v>9</v>
      </c>
      <c r="BM82" s="21">
        <v>18</v>
      </c>
      <c r="BN82" s="21">
        <v>23</v>
      </c>
      <c r="BO82" s="21">
        <v>5</v>
      </c>
      <c r="BP82" s="21">
        <v>2</v>
      </c>
      <c r="BQ82" s="20">
        <v>130</v>
      </c>
      <c r="BR82" s="21">
        <v>8</v>
      </c>
      <c r="BS82" s="21">
        <v>11</v>
      </c>
      <c r="BT82" s="21">
        <v>1</v>
      </c>
      <c r="BU82" s="21">
        <v>5</v>
      </c>
      <c r="BV82" s="21">
        <v>22</v>
      </c>
      <c r="BW82" s="21">
        <v>4</v>
      </c>
      <c r="BX82" s="21">
        <v>7</v>
      </c>
      <c r="BY82" s="21">
        <v>11</v>
      </c>
      <c r="BZ82" s="21">
        <v>16</v>
      </c>
      <c r="CA82" s="21">
        <v>16</v>
      </c>
      <c r="CB82" s="21">
        <v>14</v>
      </c>
      <c r="CC82" s="21">
        <v>4</v>
      </c>
      <c r="CD82" s="20">
        <v>119</v>
      </c>
      <c r="CE82" s="21">
        <v>8</v>
      </c>
      <c r="CF82" s="21">
        <v>4</v>
      </c>
      <c r="CG82" s="21">
        <v>5</v>
      </c>
      <c r="CH82" s="21">
        <v>6</v>
      </c>
      <c r="CI82" s="21">
        <v>8</v>
      </c>
      <c r="CJ82" s="21">
        <v>2</v>
      </c>
      <c r="CK82" s="21">
        <v>2</v>
      </c>
      <c r="CL82" s="21">
        <v>6</v>
      </c>
      <c r="CM82" s="21">
        <v>5</v>
      </c>
      <c r="CN82" s="21">
        <v>6</v>
      </c>
      <c r="CO82" s="21">
        <v>5</v>
      </c>
      <c r="CP82" s="21">
        <v>5</v>
      </c>
      <c r="CQ82" s="20">
        <v>62</v>
      </c>
      <c r="CR82" s="21">
        <v>6</v>
      </c>
      <c r="CS82" s="21">
        <v>8</v>
      </c>
      <c r="CT82" s="21">
        <v>10</v>
      </c>
      <c r="CU82" s="21">
        <v>4</v>
      </c>
      <c r="CV82" s="21">
        <v>15</v>
      </c>
      <c r="CW82" s="21">
        <v>38</v>
      </c>
      <c r="CX82" s="21">
        <v>14</v>
      </c>
      <c r="CY82" s="21">
        <v>5</v>
      </c>
      <c r="CZ82" s="21">
        <v>14</v>
      </c>
      <c r="DA82" s="21">
        <v>15</v>
      </c>
      <c r="DB82" s="21">
        <v>4</v>
      </c>
      <c r="DC82" s="21">
        <v>7</v>
      </c>
      <c r="DD82" s="20">
        <v>140</v>
      </c>
      <c r="DE82" s="21">
        <v>5</v>
      </c>
      <c r="DF82" s="21">
        <v>7</v>
      </c>
      <c r="DG82" s="21">
        <v>6</v>
      </c>
      <c r="DH82" s="21">
        <v>6</v>
      </c>
      <c r="DI82" s="21">
        <v>11</v>
      </c>
      <c r="DJ82" s="21">
        <v>8</v>
      </c>
      <c r="DK82" s="21">
        <v>12</v>
      </c>
      <c r="DL82" s="21">
        <v>15</v>
      </c>
      <c r="DM82" s="21">
        <v>10</v>
      </c>
      <c r="DN82" s="21">
        <v>12</v>
      </c>
      <c r="DO82" s="21">
        <v>13</v>
      </c>
      <c r="DP82" s="21">
        <v>13</v>
      </c>
      <c r="DQ82" s="20">
        <v>118</v>
      </c>
      <c r="DR82" s="21">
        <v>9</v>
      </c>
      <c r="DS82" s="21">
        <v>4</v>
      </c>
      <c r="DT82" s="21">
        <v>15</v>
      </c>
      <c r="DU82" s="21">
        <v>19</v>
      </c>
      <c r="DV82" s="21">
        <v>6</v>
      </c>
      <c r="DW82" s="21">
        <v>14</v>
      </c>
      <c r="DX82" s="21">
        <v>24</v>
      </c>
      <c r="DY82" s="21">
        <v>22</v>
      </c>
      <c r="DZ82" s="21">
        <v>23</v>
      </c>
      <c r="EA82" s="21">
        <v>21</v>
      </c>
      <c r="EB82" s="21">
        <v>24</v>
      </c>
      <c r="EC82" s="21">
        <v>22</v>
      </c>
      <c r="ED82" s="13">
        <v>203</v>
      </c>
      <c r="EE82" s="21">
        <v>3</v>
      </c>
      <c r="EF82" s="21">
        <v>15</v>
      </c>
      <c r="EG82" s="21">
        <v>21</v>
      </c>
      <c r="EH82" s="21">
        <v>140</v>
      </c>
      <c r="EI82" s="21">
        <v>21</v>
      </c>
      <c r="EJ82" s="21">
        <v>124</v>
      </c>
      <c r="EK82" s="21">
        <v>42</v>
      </c>
      <c r="EL82" s="21">
        <v>28</v>
      </c>
      <c r="EM82" s="21">
        <v>46</v>
      </c>
      <c r="EN82" s="21">
        <v>71</v>
      </c>
      <c r="EO82" s="21">
        <v>49</v>
      </c>
      <c r="EP82" s="21">
        <v>16</v>
      </c>
      <c r="EQ82" s="20">
        <v>576</v>
      </c>
      <c r="ER82" s="21">
        <v>18</v>
      </c>
      <c r="ES82" s="21">
        <v>30</v>
      </c>
      <c r="ET82" s="21">
        <v>34</v>
      </c>
      <c r="EU82" s="21">
        <v>31</v>
      </c>
      <c r="EV82" s="21">
        <v>43</v>
      </c>
      <c r="EW82" s="21">
        <v>66</v>
      </c>
      <c r="EX82" s="21">
        <v>43</v>
      </c>
      <c r="EY82" s="21">
        <v>42</v>
      </c>
      <c r="EZ82" s="21">
        <v>54</v>
      </c>
      <c r="FA82" s="21">
        <v>66</v>
      </c>
      <c r="FB82" s="21">
        <v>32</v>
      </c>
      <c r="FC82" s="21">
        <v>29</v>
      </c>
      <c r="FD82" s="20">
        <v>488</v>
      </c>
      <c r="FE82" s="21">
        <v>15</v>
      </c>
      <c r="FF82" s="21">
        <v>20</v>
      </c>
      <c r="FG82" s="21">
        <v>26</v>
      </c>
      <c r="FH82" s="21">
        <v>25</v>
      </c>
      <c r="FI82" s="21">
        <v>24</v>
      </c>
      <c r="FJ82" s="21">
        <v>66</v>
      </c>
      <c r="FK82" s="21">
        <v>80</v>
      </c>
      <c r="FL82" s="21">
        <v>73</v>
      </c>
      <c r="FM82" s="21">
        <v>38</v>
      </c>
      <c r="FN82" s="21">
        <v>50</v>
      </c>
      <c r="FO82" s="21">
        <v>63</v>
      </c>
      <c r="FP82" s="21">
        <v>26</v>
      </c>
      <c r="FQ82" s="20">
        <v>506</v>
      </c>
      <c r="FR82" s="21">
        <v>62</v>
      </c>
      <c r="FS82" s="21">
        <v>53</v>
      </c>
      <c r="FT82" s="21">
        <v>40</v>
      </c>
      <c r="FU82" s="21">
        <v>32</v>
      </c>
      <c r="FV82" s="21">
        <v>40</v>
      </c>
      <c r="FW82" s="21">
        <v>50</v>
      </c>
      <c r="FX82" s="21">
        <v>64</v>
      </c>
      <c r="FY82" s="21">
        <v>108</v>
      </c>
      <c r="FZ82" s="21">
        <v>70</v>
      </c>
      <c r="GA82" s="22">
        <v>72</v>
      </c>
      <c r="GB82" s="22">
        <v>53</v>
      </c>
      <c r="GC82" s="21">
        <v>35</v>
      </c>
      <c r="GD82" s="20">
        <v>679</v>
      </c>
      <c r="GE82" s="19">
        <v>52</v>
      </c>
      <c r="GF82" s="18">
        <v>68</v>
      </c>
      <c r="GG82" s="18">
        <v>41</v>
      </c>
      <c r="GH82" s="18">
        <v>65</v>
      </c>
      <c r="GI82" s="18">
        <v>32</v>
      </c>
      <c r="GJ82" s="18">
        <v>66</v>
      </c>
      <c r="GK82" s="18">
        <v>67</v>
      </c>
      <c r="GL82" s="18">
        <v>81</v>
      </c>
      <c r="GM82" s="18">
        <v>65</v>
      </c>
      <c r="GN82" s="17">
        <v>89</v>
      </c>
      <c r="GO82" s="17">
        <v>44</v>
      </c>
      <c r="GP82" s="16">
        <v>36</v>
      </c>
      <c r="GQ82" s="56">
        <v>706</v>
      </c>
      <c r="GR82" s="54">
        <v>37</v>
      </c>
      <c r="GS82" s="24">
        <v>-28.846153846153843</v>
      </c>
      <c r="GT82" s="67">
        <v>42</v>
      </c>
      <c r="GU82" s="15">
        <v>-38.235294117647058</v>
      </c>
      <c r="GV82" s="67">
        <v>69</v>
      </c>
      <c r="GW82" s="15">
        <v>68.292682926829258</v>
      </c>
      <c r="GX82" s="67">
        <v>52</v>
      </c>
      <c r="GY82" s="15">
        <v>-19.999999999999996</v>
      </c>
      <c r="GZ82" s="67">
        <v>58</v>
      </c>
      <c r="HA82" s="15">
        <v>81.25</v>
      </c>
      <c r="HB82" s="67">
        <v>91</v>
      </c>
      <c r="HC82" s="15">
        <v>37.87878787878789</v>
      </c>
      <c r="HD82" s="67">
        <v>68</v>
      </c>
      <c r="HE82" s="15">
        <v>1.4925373134328401</v>
      </c>
      <c r="HF82" s="67">
        <v>65</v>
      </c>
      <c r="HG82" s="15">
        <v>-19.753086419753085</v>
      </c>
      <c r="HH82" s="67">
        <v>106</v>
      </c>
      <c r="HI82" s="15">
        <v>63.076923076923073</v>
      </c>
      <c r="HJ82" s="67">
        <v>74</v>
      </c>
      <c r="HK82" s="15">
        <v>-16.853932584269661</v>
      </c>
      <c r="HL82" s="67">
        <v>78</v>
      </c>
      <c r="HM82" s="15">
        <v>77.272727272727266</v>
      </c>
      <c r="HN82" s="67">
        <v>21</v>
      </c>
      <c r="HO82" s="15">
        <v>-41.666666666666664</v>
      </c>
      <c r="HP82" s="72">
        <v>761</v>
      </c>
      <c r="HQ82" s="24">
        <v>7.790368271954673</v>
      </c>
      <c r="HR82" s="67">
        <v>71</v>
      </c>
      <c r="HS82" s="15">
        <v>91.891891891891888</v>
      </c>
      <c r="HT82" s="67">
        <v>72</v>
      </c>
      <c r="HU82" s="15">
        <v>71.428571428571416</v>
      </c>
      <c r="HV82" s="67">
        <v>71</v>
      </c>
      <c r="HW82" s="15">
        <v>2.8985507246376718</v>
      </c>
      <c r="HX82" s="67">
        <v>43</v>
      </c>
      <c r="HY82" s="15">
        <v>-17.307692307692314</v>
      </c>
      <c r="HZ82" s="67">
        <v>61</v>
      </c>
      <c r="IA82" s="15">
        <v>5.1724137931034475</v>
      </c>
      <c r="IB82" s="67">
        <v>54</v>
      </c>
      <c r="IC82" s="15">
        <v>-40.659340659340657</v>
      </c>
      <c r="ID82" s="67">
        <v>50</v>
      </c>
      <c r="IE82" s="15">
        <v>-26.470588235294112</v>
      </c>
      <c r="IF82" s="67">
        <v>105</v>
      </c>
      <c r="IG82" s="15">
        <v>61.53846153846154</v>
      </c>
      <c r="IH82" s="67">
        <v>50</v>
      </c>
      <c r="II82" s="15">
        <v>-52.830188679245282</v>
      </c>
      <c r="IJ82" s="67">
        <v>98</v>
      </c>
      <c r="IK82" s="15">
        <v>32.432432432432435</v>
      </c>
      <c r="IL82" s="67">
        <v>70</v>
      </c>
      <c r="IM82" s="15">
        <v>-10.256410256410254</v>
      </c>
      <c r="IN82" s="67">
        <v>55</v>
      </c>
      <c r="IO82" s="15">
        <v>161.9047619047619</v>
      </c>
      <c r="IP82" s="98">
        <v>800</v>
      </c>
      <c r="IQ82" s="15">
        <v>5.124835742444156</v>
      </c>
      <c r="IR82" s="67">
        <v>28</v>
      </c>
      <c r="IS82" s="15">
        <v>-60.563380281690151</v>
      </c>
      <c r="IT82" s="67">
        <v>54</v>
      </c>
      <c r="IU82" s="15">
        <v>-25</v>
      </c>
      <c r="IV82" s="124">
        <v>51</v>
      </c>
      <c r="IW82" s="130">
        <v>-28.169014084507037</v>
      </c>
      <c r="IX82" s="124">
        <v>60</v>
      </c>
      <c r="IY82" s="130">
        <v>39.534883720930239</v>
      </c>
      <c r="IZ82" s="124">
        <v>63</v>
      </c>
      <c r="JA82" s="130">
        <v>3.2786885245901676</v>
      </c>
      <c r="JB82" s="124">
        <v>53</v>
      </c>
      <c r="JC82" s="130">
        <v>-1.851851851851849</v>
      </c>
      <c r="JD82" s="124">
        <v>55</v>
      </c>
      <c r="JE82" s="130">
        <v>10.000000000000009</v>
      </c>
      <c r="JF82" s="124">
        <v>118</v>
      </c>
      <c r="JG82" s="130">
        <v>12.380952380952381</v>
      </c>
      <c r="JH82" s="124">
        <v>93</v>
      </c>
      <c r="JI82" s="130">
        <v>86.000000000000014</v>
      </c>
      <c r="JJ82" s="124">
        <v>104</v>
      </c>
      <c r="JK82" s="130">
        <v>6.1224489795918435</v>
      </c>
      <c r="JL82" s="124">
        <v>120</v>
      </c>
      <c r="JM82" s="130">
        <v>71.428571428571416</v>
      </c>
      <c r="JN82" s="124">
        <v>51</v>
      </c>
      <c r="JO82" s="130">
        <v>-7.2727272727272751</v>
      </c>
      <c r="JP82" s="125">
        <v>850</v>
      </c>
      <c r="JQ82" s="130">
        <v>6.25</v>
      </c>
      <c r="JR82" s="124">
        <v>52</v>
      </c>
      <c r="JS82" s="130">
        <v>85.714285714285722</v>
      </c>
      <c r="JT82" s="124">
        <v>69</v>
      </c>
      <c r="JU82" s="130">
        <v>27.777777777777768</v>
      </c>
      <c r="JV82" s="124">
        <v>86</v>
      </c>
      <c r="JW82" s="167">
        <v>68.627450980392155</v>
      </c>
      <c r="JX82" s="172">
        <v>70</v>
      </c>
      <c r="JY82" s="167">
        <v>16.666666666666675</v>
      </c>
      <c r="JZ82" s="172">
        <v>86</v>
      </c>
      <c r="KA82" s="130">
        <v>36.507936507936513</v>
      </c>
      <c r="KB82" s="172">
        <v>33</v>
      </c>
      <c r="KC82" s="130">
        <v>-37.735849056603776</v>
      </c>
      <c r="KD82" s="172">
        <v>80</v>
      </c>
      <c r="KE82" s="130">
        <v>45.45454545454546</v>
      </c>
      <c r="KF82" s="172">
        <v>147</v>
      </c>
      <c r="KG82" s="130">
        <v>24.576271186440678</v>
      </c>
      <c r="KH82" s="172">
        <v>86</v>
      </c>
      <c r="KI82" s="130">
        <v>-7.5268817204301115</v>
      </c>
      <c r="KJ82" s="172">
        <v>53</v>
      </c>
      <c r="KK82" s="130">
        <v>-49.03846153846154</v>
      </c>
      <c r="KL82" s="172">
        <v>70</v>
      </c>
      <c r="KM82" s="130">
        <v>-41.666666666666664</v>
      </c>
      <c r="KN82" s="172">
        <v>55</v>
      </c>
      <c r="KO82" s="130">
        <v>7.8431372549019551</v>
      </c>
      <c r="KP82" s="125">
        <v>887</v>
      </c>
      <c r="KQ82" s="130">
        <v>4.3529411764705817</v>
      </c>
      <c r="KR82" s="172">
        <v>38</v>
      </c>
      <c r="KS82" s="130">
        <v>-26.923076923076927</v>
      </c>
      <c r="KT82" s="172">
        <v>45</v>
      </c>
      <c r="KU82" s="130">
        <v>-34.782608695652172</v>
      </c>
      <c r="KV82" s="172">
        <v>54</v>
      </c>
      <c r="KW82" s="130">
        <v>-37.209302325581397</v>
      </c>
      <c r="KX82" s="172">
        <v>29</v>
      </c>
      <c r="KY82" s="130">
        <v>-58.571428571428562</v>
      </c>
      <c r="KZ82" s="172">
        <v>70</v>
      </c>
      <c r="LA82" s="181">
        <v>-18.604651162790699</v>
      </c>
      <c r="LB82" s="185">
        <v>108</v>
      </c>
      <c r="LC82" s="181">
        <v>227.27272727272728</v>
      </c>
      <c r="LD82" s="185">
        <v>98</v>
      </c>
      <c r="LE82" s="181">
        <v>22.500000000000007</v>
      </c>
      <c r="LF82" s="185">
        <v>67</v>
      </c>
      <c r="LG82" s="181">
        <v>-54.42176870748299</v>
      </c>
      <c r="LH82" s="185">
        <v>74</v>
      </c>
      <c r="LI82" s="181">
        <v>-13.953488372093027</v>
      </c>
      <c r="LJ82" s="185">
        <v>85</v>
      </c>
      <c r="LK82" s="181">
        <v>60.377358490566046</v>
      </c>
      <c r="LL82" s="185">
        <v>89</v>
      </c>
      <c r="LM82" s="181">
        <v>27.142857142857135</v>
      </c>
      <c r="LN82" s="185">
        <v>46</v>
      </c>
      <c r="LO82" s="181">
        <v>-16.36363636363637</v>
      </c>
      <c r="LP82" s="121">
        <v>803</v>
      </c>
      <c r="LQ82" s="130">
        <v>-9.4701240135287463</v>
      </c>
      <c r="LR82" s="185">
        <v>56</v>
      </c>
      <c r="LS82" s="130">
        <v>47.368421052631568</v>
      </c>
      <c r="LT82" s="172">
        <v>75</v>
      </c>
      <c r="LU82" s="130">
        <v>66.666666666666671</v>
      </c>
      <c r="LV82" s="172">
        <v>62</v>
      </c>
      <c r="LW82" s="130">
        <v>14.814814814814813</v>
      </c>
      <c r="LX82" s="172">
        <v>72</v>
      </c>
      <c r="LY82" s="130">
        <v>148.27586206896552</v>
      </c>
      <c r="LZ82" s="172">
        <v>75</v>
      </c>
      <c r="MA82" s="130">
        <v>7.1428571428571397</v>
      </c>
      <c r="MB82" s="172">
        <v>95</v>
      </c>
      <c r="MC82" s="130">
        <v>-12.037037037037035</v>
      </c>
      <c r="MD82" s="172">
        <v>84</v>
      </c>
      <c r="ME82" s="130">
        <v>-14.28571428571429</v>
      </c>
      <c r="MF82" s="172">
        <v>152</v>
      </c>
      <c r="MG82" s="130">
        <v>126.86567164179104</v>
      </c>
      <c r="MH82" s="172">
        <v>123</v>
      </c>
      <c r="MI82" s="130">
        <v>66.21621621621621</v>
      </c>
      <c r="MJ82" s="172">
        <v>129</v>
      </c>
      <c r="MK82" s="130">
        <v>51.764705882352935</v>
      </c>
      <c r="ML82" s="172">
        <v>99</v>
      </c>
      <c r="MM82" s="130">
        <v>11.23595505617978</v>
      </c>
      <c r="MN82" s="172">
        <v>51</v>
      </c>
      <c r="MO82" s="130">
        <v>10.869565217391308</v>
      </c>
      <c r="MP82" s="121">
        <v>1073</v>
      </c>
      <c r="MQ82" s="130">
        <v>33.623910336239106</v>
      </c>
      <c r="MR82" s="185">
        <v>70</v>
      </c>
      <c r="MS82" s="130">
        <v>25</v>
      </c>
      <c r="MT82" s="185">
        <v>97</v>
      </c>
      <c r="MU82" s="130">
        <v>29.333333333333321</v>
      </c>
      <c r="MV82" s="172">
        <v>65</v>
      </c>
      <c r="MW82" s="130">
        <v>4.8387096774193505</v>
      </c>
      <c r="MX82" s="172">
        <v>84</v>
      </c>
      <c r="MY82" s="130">
        <v>16.666666666666675</v>
      </c>
      <c r="MZ82" s="172">
        <v>72</v>
      </c>
      <c r="NA82" s="130">
        <v>-4.0000000000000036</v>
      </c>
      <c r="NB82" s="172">
        <v>84</v>
      </c>
      <c r="NC82" s="130">
        <v>-11.578947368421055</v>
      </c>
      <c r="ND82" s="172">
        <v>56</v>
      </c>
      <c r="NE82" s="130">
        <v>-33.333333333333336</v>
      </c>
      <c r="NF82" s="172">
        <v>134</v>
      </c>
      <c r="NG82" s="130">
        <v>-11.842105263157897</v>
      </c>
      <c r="NH82" s="172">
        <v>77</v>
      </c>
      <c r="NI82" s="130">
        <v>-37.398373983739845</v>
      </c>
      <c r="NJ82" s="172">
        <v>117</v>
      </c>
      <c r="NK82" s="130">
        <v>-9.3023255813953547</v>
      </c>
      <c r="NL82" s="172">
        <v>111</v>
      </c>
      <c r="NM82" s="130">
        <v>12.12121212121211</v>
      </c>
      <c r="NN82" s="171">
        <v>61</v>
      </c>
      <c r="NO82" s="130">
        <v>19.6078431372549</v>
      </c>
      <c r="NP82" s="121">
        <v>1028</v>
      </c>
      <c r="NQ82" s="130">
        <v>-4.1938490214352253</v>
      </c>
      <c r="NR82" s="185">
        <v>63</v>
      </c>
      <c r="NS82" s="130">
        <v>-9.9999999999999982</v>
      </c>
      <c r="NT82" s="185">
        <v>70</v>
      </c>
      <c r="NU82" s="130">
        <v>-27.835051546391753</v>
      </c>
      <c r="NV82" s="172">
        <v>75</v>
      </c>
      <c r="NW82" s="130">
        <v>15.384615384615374</v>
      </c>
      <c r="NX82" s="172">
        <v>121</v>
      </c>
      <c r="NY82" s="130">
        <v>44.047619047619044</v>
      </c>
      <c r="NZ82" s="172">
        <v>84</v>
      </c>
      <c r="OA82" s="130">
        <v>16.666666666666675</v>
      </c>
      <c r="OB82" s="172">
        <v>111</v>
      </c>
      <c r="OC82" s="130">
        <v>32.142857142857139</v>
      </c>
      <c r="OD82" s="172">
        <v>105</v>
      </c>
      <c r="OE82" s="130">
        <v>87.5</v>
      </c>
      <c r="OF82" s="172">
        <v>173</v>
      </c>
      <c r="OG82" s="130">
        <v>29.104477611940304</v>
      </c>
      <c r="OH82" s="172">
        <v>134</v>
      </c>
      <c r="OI82" s="130">
        <v>74.025974025974023</v>
      </c>
      <c r="OJ82" s="172">
        <v>152</v>
      </c>
      <c r="OK82" s="130">
        <v>29.914529914529918</v>
      </c>
      <c r="OL82" s="172">
        <v>135</v>
      </c>
      <c r="OM82" s="130">
        <v>21.621621621621621</v>
      </c>
      <c r="ON82" s="171">
        <v>92</v>
      </c>
      <c r="OO82" s="130">
        <v>50.819672131147527</v>
      </c>
      <c r="OP82" s="121">
        <v>1315</v>
      </c>
      <c r="OQ82" s="130">
        <v>27.91828793774318</v>
      </c>
      <c r="OR82" s="185">
        <v>58</v>
      </c>
      <c r="OS82" s="130">
        <v>-7.9365079365079421</v>
      </c>
      <c r="OT82" s="172">
        <v>55</v>
      </c>
      <c r="OU82" s="130">
        <v>-21.428571428571431</v>
      </c>
      <c r="OV82" s="172">
        <v>13</v>
      </c>
      <c r="OW82" s="130">
        <v>-82.666666666666671</v>
      </c>
      <c r="OX82" s="172" t="s">
        <v>216</v>
      </c>
      <c r="OY82" s="130" t="s">
        <v>216</v>
      </c>
      <c r="OZ82" s="172">
        <v>9</v>
      </c>
      <c r="PA82" s="130">
        <v>-89.285714285714292</v>
      </c>
      <c r="PB82" s="172">
        <v>19</v>
      </c>
      <c r="PC82" s="130">
        <v>-82.882882882882882</v>
      </c>
      <c r="PD82" s="172">
        <v>19</v>
      </c>
      <c r="PE82" s="130">
        <v>-81.904761904761898</v>
      </c>
      <c r="PF82" s="172">
        <v>29</v>
      </c>
      <c r="PG82" s="130">
        <v>-83.236994219653184</v>
      </c>
      <c r="PH82" s="172">
        <v>16</v>
      </c>
      <c r="PI82" s="130">
        <v>-88.059701492537314</v>
      </c>
      <c r="PJ82" s="172">
        <v>17</v>
      </c>
      <c r="PK82" s="130">
        <v>-88.81578947368422</v>
      </c>
      <c r="PL82" s="172">
        <v>30</v>
      </c>
      <c r="PM82" s="130">
        <v>-77.777777777777786</v>
      </c>
      <c r="PN82" s="172">
        <v>22</v>
      </c>
      <c r="PO82" s="130">
        <v>-76.08695652173914</v>
      </c>
      <c r="PP82" s="121">
        <v>287</v>
      </c>
      <c r="PQ82" s="130">
        <v>-78.174904942965767</v>
      </c>
      <c r="PR82" s="185">
        <v>7</v>
      </c>
      <c r="PS82" s="130">
        <v>-87.931034482758619</v>
      </c>
      <c r="PT82" s="172">
        <v>29</v>
      </c>
      <c r="PU82" s="130">
        <v>-47.27272727272728</v>
      </c>
      <c r="PV82" s="172">
        <v>35</v>
      </c>
      <c r="PW82" s="130">
        <v>169.23076923076925</v>
      </c>
      <c r="PX82" s="172">
        <v>19</v>
      </c>
      <c r="PY82" s="130" t="s">
        <v>216</v>
      </c>
      <c r="PZ82" s="172">
        <v>19</v>
      </c>
      <c r="QA82" s="130">
        <v>111.11111111111111</v>
      </c>
      <c r="QB82" s="172">
        <v>30</v>
      </c>
      <c r="QC82" s="130">
        <v>57.894736842105267</v>
      </c>
      <c r="QD82" s="172">
        <v>30</v>
      </c>
      <c r="QE82" s="130">
        <v>57.894736842105267</v>
      </c>
      <c r="QF82" s="172">
        <v>58</v>
      </c>
      <c r="QG82" s="130">
        <v>100</v>
      </c>
      <c r="QH82" s="172">
        <v>28</v>
      </c>
      <c r="QI82" s="130">
        <v>75</v>
      </c>
      <c r="QJ82" s="172">
        <v>29</v>
      </c>
      <c r="QK82" s="130">
        <v>70.588235294117638</v>
      </c>
      <c r="QL82" s="172">
        <v>41</v>
      </c>
      <c r="QM82" s="130">
        <v>36.666666666666671</v>
      </c>
      <c r="QN82" s="172">
        <v>27</v>
      </c>
      <c r="QO82" s="130">
        <v>22.72727272727273</v>
      </c>
      <c r="QP82" s="121">
        <v>352</v>
      </c>
      <c r="QQ82" s="130">
        <v>22.64808362369337</v>
      </c>
      <c r="QR82" s="186">
        <v>53</v>
      </c>
      <c r="QS82" s="130">
        <v>657.14285714285711</v>
      </c>
      <c r="QT82" s="171">
        <v>81</v>
      </c>
      <c r="QU82" s="130">
        <v>179.31034482758622</v>
      </c>
      <c r="QV82" s="171">
        <v>69</v>
      </c>
      <c r="QW82" s="130">
        <v>97.142857142857153</v>
      </c>
      <c r="QX82" s="171">
        <v>84</v>
      </c>
      <c r="QY82" s="130">
        <v>342.1052631578948</v>
      </c>
      <c r="QZ82" s="171">
        <v>138</v>
      </c>
      <c r="RA82" s="130">
        <v>626.31578947368428</v>
      </c>
      <c r="RB82" s="171">
        <v>102</v>
      </c>
      <c r="RC82" s="130">
        <v>240</v>
      </c>
      <c r="RD82" s="171">
        <v>107</v>
      </c>
      <c r="RE82" s="130">
        <v>256.66666666666669</v>
      </c>
      <c r="RF82" s="171">
        <v>327</v>
      </c>
      <c r="RG82" s="130">
        <v>463.79310344827587</v>
      </c>
      <c r="RH82" s="171">
        <v>108</v>
      </c>
      <c r="RI82" s="130">
        <v>285.71428571428572</v>
      </c>
      <c r="RJ82" s="171">
        <v>156</v>
      </c>
      <c r="RK82" s="130">
        <v>437.93103448275861</v>
      </c>
      <c r="RL82" s="171">
        <v>120</v>
      </c>
      <c r="RM82" s="130">
        <v>192.6829268292683</v>
      </c>
      <c r="RN82" s="171">
        <v>72</v>
      </c>
      <c r="RO82" s="130">
        <v>166.66666666666666</v>
      </c>
      <c r="RP82" s="121">
        <v>1417</v>
      </c>
      <c r="RQ82" s="130">
        <v>302.55681818181819</v>
      </c>
      <c r="RR82" s="171">
        <v>55</v>
      </c>
      <c r="RS82" s="130">
        <v>3.7735849056603765</v>
      </c>
      <c r="RT82" s="171">
        <v>146</v>
      </c>
      <c r="RU82" s="130">
        <v>80.246913580246911</v>
      </c>
      <c r="RV82" s="171">
        <v>67</v>
      </c>
      <c r="RW82" s="130">
        <v>-2.8985507246376829</v>
      </c>
      <c r="RX82" s="171">
        <v>97</v>
      </c>
      <c r="RY82" s="130">
        <v>15.476190476190466</v>
      </c>
      <c r="RZ82" s="171">
        <v>150</v>
      </c>
      <c r="SA82" s="130">
        <v>8.6956521739130377</v>
      </c>
      <c r="SB82" s="171">
        <v>120</v>
      </c>
      <c r="SC82" s="130">
        <v>17.647058823529417</v>
      </c>
      <c r="SD82" s="186">
        <v>321</v>
      </c>
      <c r="SE82" s="130">
        <v>200</v>
      </c>
      <c r="SF82" s="186">
        <v>261</v>
      </c>
      <c r="SG82" s="130">
        <v>-20.183486238532112</v>
      </c>
      <c r="SH82" s="186">
        <v>134</v>
      </c>
      <c r="SI82" s="130">
        <v>24.074074074074069</v>
      </c>
      <c r="SJ82" s="186">
        <v>161</v>
      </c>
      <c r="SK82" s="130">
        <v>3.2051282051282159</v>
      </c>
      <c r="SL82" s="186">
        <v>176</v>
      </c>
      <c r="SM82" s="130">
        <v>46.666666666666657</v>
      </c>
      <c r="SN82" s="186">
        <v>105</v>
      </c>
      <c r="SO82" s="130">
        <v>45.833333333333329</v>
      </c>
      <c r="SP82" s="121">
        <v>1793</v>
      </c>
      <c r="SQ82" s="130">
        <v>26.534932956951309</v>
      </c>
      <c r="SR82" s="186">
        <v>93</v>
      </c>
      <c r="SS82" s="130">
        <v>69.090909090909093</v>
      </c>
      <c r="ST82" s="186">
        <v>160</v>
      </c>
      <c r="SU82" s="130">
        <v>9.5890410958904049</v>
      </c>
      <c r="SV82" s="186">
        <v>156</v>
      </c>
      <c r="SW82" s="130">
        <v>132.8358208955224</v>
      </c>
      <c r="SX82" s="186">
        <v>115</v>
      </c>
      <c r="SY82" s="130">
        <v>18.556701030927837</v>
      </c>
      <c r="SZ82" s="186">
        <v>136</v>
      </c>
      <c r="TA82" s="130">
        <v>-9.3333333333333375</v>
      </c>
      <c r="TB82" s="186">
        <v>149</v>
      </c>
      <c r="TC82" s="130">
        <v>24.166666666666671</v>
      </c>
      <c r="TD82" s="186">
        <v>308</v>
      </c>
      <c r="TE82" s="130">
        <v>-4.0498442367601246</v>
      </c>
      <c r="TF82" s="186">
        <v>289</v>
      </c>
      <c r="TG82" s="130">
        <v>10.727969348659006</v>
      </c>
      <c r="TH82" s="186">
        <v>179</v>
      </c>
      <c r="TI82" s="130">
        <v>33.582089552238806</v>
      </c>
      <c r="TJ82" s="186">
        <v>156</v>
      </c>
      <c r="TK82" s="130">
        <v>-3.105590062111796</v>
      </c>
      <c r="TL82" s="186">
        <v>114</v>
      </c>
      <c r="TM82" s="130">
        <v>-35.227272727272727</v>
      </c>
      <c r="TN82" s="186">
        <v>105</v>
      </c>
      <c r="TO82" s="130">
        <v>0</v>
      </c>
      <c r="TP82" s="121">
        <v>1960</v>
      </c>
      <c r="TQ82" s="130">
        <v>9.3139988845510224</v>
      </c>
      <c r="TR82" s="186">
        <v>69</v>
      </c>
      <c r="TS82" s="130">
        <v>-25.806451612903224</v>
      </c>
      <c r="TT82" s="186">
        <v>116</v>
      </c>
      <c r="TU82" s="130">
        <v>-27.500000000000004</v>
      </c>
      <c r="TV82" s="186">
        <v>216</v>
      </c>
      <c r="TW82" s="130">
        <v>38.46153846153846</v>
      </c>
      <c r="TX82" s="186">
        <v>175</v>
      </c>
      <c r="TY82" s="130">
        <f>IFERROR((TX82/SX82-1)*100,"-")</f>
        <v>52.173913043478272</v>
      </c>
      <c r="TZ82" s="186">
        <v>158</v>
      </c>
      <c r="UA82" s="130">
        <f>IFERROR((TZ82/SZ82-1)*100,"-")</f>
        <v>16.176470588235304</v>
      </c>
      <c r="UB82" s="186">
        <v>119</v>
      </c>
      <c r="UC82" s="130">
        <f>IFERROR((UB82/TB82-1)*100,"-")</f>
        <v>-20.134228187919469</v>
      </c>
      <c r="UD82" s="186">
        <v>137</v>
      </c>
      <c r="UE82" s="130">
        <v>-55.519480519480524</v>
      </c>
      <c r="UF82" s="186">
        <v>362</v>
      </c>
      <c r="UG82" s="130">
        <v>25.259515570934266</v>
      </c>
      <c r="UH82" s="186">
        <v>189</v>
      </c>
      <c r="UI82" s="130">
        <v>5.5865921787709549</v>
      </c>
      <c r="UJ82" s="186">
        <v>152</v>
      </c>
      <c r="UK82" s="130">
        <v>-2.5641025641025661</v>
      </c>
      <c r="UL82" s="186">
        <v>162</v>
      </c>
      <c r="UM82" s="130">
        <v>42.105263157894733</v>
      </c>
      <c r="UN82" s="186">
        <v>99</v>
      </c>
      <c r="UO82" s="130">
        <v>-5.7142857142857162</v>
      </c>
      <c r="UP82" s="121">
        <f t="shared" si="51"/>
        <v>1954</v>
      </c>
      <c r="UQ82" s="122">
        <f t="shared" si="52"/>
        <v>-0.30612244897959551</v>
      </c>
      <c r="UR82" s="186">
        <v>86</v>
      </c>
      <c r="US82" s="130">
        <v>24.637681159420289</v>
      </c>
      <c r="UT82" s="186">
        <v>163</v>
      </c>
      <c r="UU82" s="130">
        <v>40.517241379310342</v>
      </c>
      <c r="UV82" s="186">
        <v>221</v>
      </c>
      <c r="UW82" s="130">
        <f>IFERROR((UV82/TV82-1)*100,"-")</f>
        <v>2.314814814814814</v>
      </c>
      <c r="UX82" s="186"/>
      <c r="UY82" s="130"/>
      <c r="UZ82" s="186"/>
      <c r="VA82" s="130"/>
      <c r="VB82" s="186"/>
      <c r="VC82" s="130"/>
      <c r="VD82" s="186"/>
      <c r="VE82" s="130"/>
      <c r="VF82" s="186"/>
      <c r="VG82" s="130"/>
      <c r="VH82" s="186"/>
      <c r="VI82" s="130"/>
      <c r="VJ82" s="186"/>
      <c r="VK82" s="130"/>
      <c r="VL82" s="186"/>
      <c r="VM82" s="130"/>
      <c r="VN82" s="186"/>
      <c r="VO82" s="130"/>
      <c r="VP82" s="121">
        <f t="shared" si="53"/>
        <v>470</v>
      </c>
      <c r="VQ82" s="122">
        <f t="shared" si="54"/>
        <v>17.206982543640905</v>
      </c>
    </row>
    <row r="83" spans="1:589">
      <c r="A83" s="83"/>
      <c r="B83" s="82"/>
      <c r="C83" s="104" t="s">
        <v>174</v>
      </c>
      <c r="D83" s="9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13</v>
      </c>
      <c r="N83" s="20">
        <v>15</v>
      </c>
      <c r="O83" s="20">
        <v>8</v>
      </c>
      <c r="P83" s="20">
        <v>5</v>
      </c>
      <c r="Q83" s="20">
        <v>7</v>
      </c>
      <c r="R83" s="21">
        <v>0</v>
      </c>
      <c r="S83" s="21">
        <v>0</v>
      </c>
      <c r="T83" s="21">
        <v>0</v>
      </c>
      <c r="U83" s="21">
        <v>1</v>
      </c>
      <c r="V83" s="21">
        <v>1</v>
      </c>
      <c r="W83" s="21">
        <v>0</v>
      </c>
      <c r="X83" s="21">
        <v>1</v>
      </c>
      <c r="Y83" s="21">
        <v>0</v>
      </c>
      <c r="Z83" s="21">
        <v>0</v>
      </c>
      <c r="AA83" s="21">
        <v>1</v>
      </c>
      <c r="AB83" s="21">
        <v>0</v>
      </c>
      <c r="AC83" s="21">
        <v>0</v>
      </c>
      <c r="AD83" s="20">
        <v>4</v>
      </c>
      <c r="AE83" s="21">
        <v>2</v>
      </c>
      <c r="AF83" s="21">
        <v>1</v>
      </c>
      <c r="AG83" s="21">
        <v>0</v>
      </c>
      <c r="AH83" s="21">
        <v>0</v>
      </c>
      <c r="AI83" s="21">
        <v>0</v>
      </c>
      <c r="AJ83" s="21">
        <v>0</v>
      </c>
      <c r="AK83" s="21">
        <v>2</v>
      </c>
      <c r="AL83" s="21">
        <v>2</v>
      </c>
      <c r="AM83" s="21">
        <v>0</v>
      </c>
      <c r="AN83" s="21">
        <v>0</v>
      </c>
      <c r="AO83" s="21">
        <v>1</v>
      </c>
      <c r="AP83" s="21">
        <v>2</v>
      </c>
      <c r="AQ83" s="20">
        <v>10</v>
      </c>
      <c r="AR83" s="21">
        <v>4</v>
      </c>
      <c r="AS83" s="21">
        <v>11</v>
      </c>
      <c r="AT83" s="21">
        <v>1</v>
      </c>
      <c r="AU83" s="21">
        <v>16</v>
      </c>
      <c r="AV83" s="21">
        <v>21</v>
      </c>
      <c r="AW83" s="21">
        <v>6</v>
      </c>
      <c r="AX83" s="21">
        <v>6</v>
      </c>
      <c r="AY83" s="21">
        <v>6</v>
      </c>
      <c r="AZ83" s="21">
        <v>5</v>
      </c>
      <c r="BA83" s="21">
        <v>1</v>
      </c>
      <c r="BB83" s="21">
        <v>15</v>
      </c>
      <c r="BC83" s="21">
        <v>5</v>
      </c>
      <c r="BD83" s="20">
        <v>97</v>
      </c>
      <c r="BE83" s="21">
        <v>3</v>
      </c>
      <c r="BF83" s="21">
        <v>4</v>
      </c>
      <c r="BG83" s="21">
        <v>3</v>
      </c>
      <c r="BH83" s="21">
        <v>0</v>
      </c>
      <c r="BI83" s="21">
        <v>2</v>
      </c>
      <c r="BJ83" s="21">
        <v>0</v>
      </c>
      <c r="BK83" s="21">
        <v>5</v>
      </c>
      <c r="BL83" s="21">
        <v>1</v>
      </c>
      <c r="BM83" s="21">
        <v>0</v>
      </c>
      <c r="BN83" s="21">
        <v>2</v>
      </c>
      <c r="BO83" s="21">
        <v>1</v>
      </c>
      <c r="BP83" s="21">
        <v>3</v>
      </c>
      <c r="BQ83" s="20">
        <v>24</v>
      </c>
      <c r="BR83" s="21">
        <v>0</v>
      </c>
      <c r="BS83" s="21">
        <v>4</v>
      </c>
      <c r="BT83" s="21">
        <v>0</v>
      </c>
      <c r="BU83" s="21">
        <v>0</v>
      </c>
      <c r="BV83" s="21">
        <v>7</v>
      </c>
      <c r="BW83" s="21">
        <v>5</v>
      </c>
      <c r="BX83" s="21">
        <v>0</v>
      </c>
      <c r="BY83" s="21">
        <v>3</v>
      </c>
      <c r="BZ83" s="21">
        <v>62</v>
      </c>
      <c r="CA83" s="21">
        <v>3</v>
      </c>
      <c r="CB83" s="21">
        <v>1</v>
      </c>
      <c r="CC83" s="21">
        <v>6</v>
      </c>
      <c r="CD83" s="20">
        <v>91</v>
      </c>
      <c r="CE83" s="21">
        <v>0</v>
      </c>
      <c r="CF83" s="21">
        <v>0</v>
      </c>
      <c r="CG83" s="21">
        <v>0</v>
      </c>
      <c r="CH83" s="21">
        <v>0</v>
      </c>
      <c r="CI83" s="21">
        <v>0</v>
      </c>
      <c r="CJ83" s="21">
        <v>0</v>
      </c>
      <c r="CK83" s="21">
        <v>1</v>
      </c>
      <c r="CL83" s="21">
        <v>5</v>
      </c>
      <c r="CM83" s="21">
        <v>0</v>
      </c>
      <c r="CN83" s="21">
        <v>10</v>
      </c>
      <c r="CO83" s="21">
        <v>0</v>
      </c>
      <c r="CP83" s="21">
        <v>5</v>
      </c>
      <c r="CQ83" s="20">
        <v>21</v>
      </c>
      <c r="CR83" s="21">
        <v>0</v>
      </c>
      <c r="CS83" s="21">
        <v>2</v>
      </c>
      <c r="CT83" s="21">
        <v>1</v>
      </c>
      <c r="CU83" s="21">
        <v>0</v>
      </c>
      <c r="CV83" s="21">
        <v>3</v>
      </c>
      <c r="CW83" s="21">
        <v>1</v>
      </c>
      <c r="CX83" s="21">
        <v>1</v>
      </c>
      <c r="CY83" s="21">
        <v>1</v>
      </c>
      <c r="CZ83" s="21">
        <v>0</v>
      </c>
      <c r="DA83" s="21">
        <v>2</v>
      </c>
      <c r="DB83" s="21">
        <v>0</v>
      </c>
      <c r="DC83" s="21">
        <v>1</v>
      </c>
      <c r="DD83" s="20">
        <v>12</v>
      </c>
      <c r="DE83" s="21">
        <v>1</v>
      </c>
      <c r="DF83" s="21">
        <v>3</v>
      </c>
      <c r="DG83" s="21">
        <v>2</v>
      </c>
      <c r="DH83" s="21">
        <v>0</v>
      </c>
      <c r="DI83" s="21">
        <v>0</v>
      </c>
      <c r="DJ83" s="21">
        <v>0</v>
      </c>
      <c r="DK83" s="21">
        <v>2</v>
      </c>
      <c r="DL83" s="21">
        <v>4</v>
      </c>
      <c r="DM83" s="21">
        <v>3</v>
      </c>
      <c r="DN83" s="21">
        <v>1</v>
      </c>
      <c r="DO83" s="21">
        <v>4</v>
      </c>
      <c r="DP83" s="21">
        <v>0</v>
      </c>
      <c r="DQ83" s="20">
        <v>20</v>
      </c>
      <c r="DR83" s="21">
        <v>0</v>
      </c>
      <c r="DS83" s="21">
        <v>1</v>
      </c>
      <c r="DT83" s="21">
        <v>2</v>
      </c>
      <c r="DU83" s="21">
        <v>7</v>
      </c>
      <c r="DV83" s="21">
        <v>4</v>
      </c>
      <c r="DW83" s="21">
        <v>5</v>
      </c>
      <c r="DX83" s="21">
        <v>7</v>
      </c>
      <c r="DY83" s="21">
        <v>4</v>
      </c>
      <c r="DZ83" s="21">
        <v>1</v>
      </c>
      <c r="EA83" s="21">
        <v>3</v>
      </c>
      <c r="EB83" s="21">
        <v>1</v>
      </c>
      <c r="EC83" s="21">
        <v>1</v>
      </c>
      <c r="ED83" s="13">
        <v>36</v>
      </c>
      <c r="EE83" s="21">
        <v>2</v>
      </c>
      <c r="EF83" s="21">
        <v>1</v>
      </c>
      <c r="EG83" s="21">
        <v>0</v>
      </c>
      <c r="EH83" s="21">
        <v>4</v>
      </c>
      <c r="EI83" s="21">
        <v>2</v>
      </c>
      <c r="EJ83" s="21">
        <v>5</v>
      </c>
      <c r="EK83" s="21">
        <v>32</v>
      </c>
      <c r="EL83" s="21">
        <v>3</v>
      </c>
      <c r="EM83" s="21">
        <v>5</v>
      </c>
      <c r="EN83" s="21">
        <v>10</v>
      </c>
      <c r="EO83" s="21">
        <v>12</v>
      </c>
      <c r="EP83" s="21">
        <v>5</v>
      </c>
      <c r="EQ83" s="20">
        <v>81</v>
      </c>
      <c r="ER83" s="21">
        <v>1</v>
      </c>
      <c r="ES83" s="21">
        <v>39</v>
      </c>
      <c r="ET83" s="21">
        <v>0</v>
      </c>
      <c r="EU83" s="21">
        <v>7</v>
      </c>
      <c r="EV83" s="21">
        <v>7</v>
      </c>
      <c r="EW83" s="21">
        <v>6</v>
      </c>
      <c r="EX83" s="21">
        <v>13</v>
      </c>
      <c r="EY83" s="21">
        <v>11</v>
      </c>
      <c r="EZ83" s="21">
        <v>14</v>
      </c>
      <c r="FA83" s="21">
        <v>31</v>
      </c>
      <c r="FB83" s="21">
        <v>119</v>
      </c>
      <c r="FC83" s="21">
        <v>14</v>
      </c>
      <c r="FD83" s="20">
        <v>262</v>
      </c>
      <c r="FE83" s="21">
        <v>4</v>
      </c>
      <c r="FF83" s="21">
        <v>10</v>
      </c>
      <c r="FG83" s="21">
        <v>2</v>
      </c>
      <c r="FH83" s="21">
        <v>19</v>
      </c>
      <c r="FI83" s="21">
        <v>36</v>
      </c>
      <c r="FJ83" s="21">
        <v>28</v>
      </c>
      <c r="FK83" s="21">
        <v>11</v>
      </c>
      <c r="FL83" s="21">
        <v>12</v>
      </c>
      <c r="FM83" s="21">
        <v>11</v>
      </c>
      <c r="FN83" s="21">
        <v>30</v>
      </c>
      <c r="FO83" s="21">
        <v>23</v>
      </c>
      <c r="FP83" s="21">
        <v>10</v>
      </c>
      <c r="FQ83" s="20">
        <v>196</v>
      </c>
      <c r="FR83" s="21">
        <v>7</v>
      </c>
      <c r="FS83" s="21">
        <v>8</v>
      </c>
      <c r="FT83" s="21">
        <v>8</v>
      </c>
      <c r="FU83" s="21">
        <v>5</v>
      </c>
      <c r="FV83" s="21">
        <v>29</v>
      </c>
      <c r="FW83" s="21">
        <v>21</v>
      </c>
      <c r="FX83" s="21">
        <v>47</v>
      </c>
      <c r="FY83" s="21">
        <v>18</v>
      </c>
      <c r="FZ83" s="21">
        <v>9</v>
      </c>
      <c r="GA83" s="22">
        <v>15</v>
      </c>
      <c r="GB83" s="22">
        <v>27</v>
      </c>
      <c r="GC83" s="21">
        <v>2</v>
      </c>
      <c r="GD83" s="20">
        <v>196</v>
      </c>
      <c r="GE83" s="19">
        <v>6</v>
      </c>
      <c r="GF83" s="18">
        <v>3</v>
      </c>
      <c r="GG83" s="18">
        <v>6</v>
      </c>
      <c r="GH83" s="18">
        <v>4</v>
      </c>
      <c r="GI83" s="18">
        <v>31</v>
      </c>
      <c r="GJ83" s="18">
        <v>6</v>
      </c>
      <c r="GK83" s="18">
        <v>44</v>
      </c>
      <c r="GL83" s="18">
        <v>59</v>
      </c>
      <c r="GM83" s="18">
        <v>12</v>
      </c>
      <c r="GN83" s="17">
        <v>14</v>
      </c>
      <c r="GO83" s="17">
        <v>4</v>
      </c>
      <c r="GP83" s="16">
        <v>10</v>
      </c>
      <c r="GQ83" s="56">
        <v>199</v>
      </c>
      <c r="GR83" s="54">
        <v>3</v>
      </c>
      <c r="GS83" s="24">
        <v>-50</v>
      </c>
      <c r="GT83" s="67">
        <v>26</v>
      </c>
      <c r="GU83" s="15">
        <v>766.66666666666663</v>
      </c>
      <c r="GV83" s="67">
        <v>10</v>
      </c>
      <c r="GW83" s="15">
        <v>66.666666666666671</v>
      </c>
      <c r="GX83" s="67">
        <v>27</v>
      </c>
      <c r="GY83" s="15">
        <v>575</v>
      </c>
      <c r="GZ83" s="67">
        <v>72</v>
      </c>
      <c r="HA83" s="15">
        <v>132.25806451612905</v>
      </c>
      <c r="HB83" s="67">
        <v>79</v>
      </c>
      <c r="HC83" s="15">
        <v>1216.6666666666665</v>
      </c>
      <c r="HD83" s="67">
        <v>43</v>
      </c>
      <c r="HE83" s="15">
        <v>-2.2727272727272707</v>
      </c>
      <c r="HF83" s="67">
        <v>27</v>
      </c>
      <c r="HG83" s="15">
        <v>-54.237288135593218</v>
      </c>
      <c r="HH83" s="67">
        <v>15</v>
      </c>
      <c r="HI83" s="15">
        <v>25</v>
      </c>
      <c r="HJ83" s="67">
        <v>31</v>
      </c>
      <c r="HK83" s="15">
        <v>121.42857142857144</v>
      </c>
      <c r="HL83" s="67">
        <v>23</v>
      </c>
      <c r="HM83" s="15">
        <v>475</v>
      </c>
      <c r="HN83" s="67">
        <v>7</v>
      </c>
      <c r="HO83" s="15">
        <v>-30.000000000000004</v>
      </c>
      <c r="HP83" s="72">
        <v>363</v>
      </c>
      <c r="HQ83" s="24">
        <v>82.412060301507537</v>
      </c>
      <c r="HR83" s="67">
        <v>18</v>
      </c>
      <c r="HS83" s="15">
        <v>500</v>
      </c>
      <c r="HT83" s="67">
        <v>8</v>
      </c>
      <c r="HU83" s="15">
        <v>-69.230769230769226</v>
      </c>
      <c r="HV83" s="67">
        <v>10</v>
      </c>
      <c r="HW83" s="15">
        <v>0</v>
      </c>
      <c r="HX83" s="67">
        <v>3</v>
      </c>
      <c r="HY83" s="15">
        <v>-88.888888888888886</v>
      </c>
      <c r="HZ83" s="67">
        <v>12</v>
      </c>
      <c r="IA83" s="15">
        <v>-83.333333333333343</v>
      </c>
      <c r="IB83" s="67">
        <v>111</v>
      </c>
      <c r="IC83" s="15">
        <v>40.506329113924046</v>
      </c>
      <c r="ID83" s="67">
        <v>94</v>
      </c>
      <c r="IE83" s="15">
        <v>118.60465116279069</v>
      </c>
      <c r="IF83" s="67">
        <v>23</v>
      </c>
      <c r="IG83" s="15">
        <v>-14.814814814814813</v>
      </c>
      <c r="IH83" s="67">
        <v>31</v>
      </c>
      <c r="II83" s="15">
        <v>106.66666666666669</v>
      </c>
      <c r="IJ83" s="67">
        <v>29</v>
      </c>
      <c r="IK83" s="15">
        <v>-6.4516129032258114</v>
      </c>
      <c r="IL83" s="67">
        <v>20</v>
      </c>
      <c r="IM83" s="15">
        <v>-13.043478260869568</v>
      </c>
      <c r="IN83" s="67">
        <v>15</v>
      </c>
      <c r="IO83" s="15">
        <v>114.28571428571428</v>
      </c>
      <c r="IP83" s="98">
        <v>374</v>
      </c>
      <c r="IQ83" s="15">
        <v>3.0303030303030276</v>
      </c>
      <c r="IR83" s="67">
        <v>15</v>
      </c>
      <c r="IS83" s="15">
        <v>-16.666666666666664</v>
      </c>
      <c r="IT83" s="67">
        <v>19</v>
      </c>
      <c r="IU83" s="15">
        <v>137.5</v>
      </c>
      <c r="IV83" s="124">
        <v>11</v>
      </c>
      <c r="IW83" s="130">
        <v>10.000000000000009</v>
      </c>
      <c r="IX83" s="124">
        <v>18</v>
      </c>
      <c r="IY83" s="130">
        <v>500</v>
      </c>
      <c r="IZ83" s="124">
        <v>9</v>
      </c>
      <c r="JA83" s="130">
        <v>-25</v>
      </c>
      <c r="JB83" s="124">
        <v>17</v>
      </c>
      <c r="JC83" s="130">
        <v>-84.684684684684683</v>
      </c>
      <c r="JD83" s="124">
        <v>30</v>
      </c>
      <c r="JE83" s="130">
        <v>-68.085106382978722</v>
      </c>
      <c r="JF83" s="124">
        <v>30</v>
      </c>
      <c r="JG83" s="130">
        <v>30.434782608695656</v>
      </c>
      <c r="JH83" s="124">
        <v>181</v>
      </c>
      <c r="JI83" s="130">
        <v>483.87096774193549</v>
      </c>
      <c r="JJ83" s="124">
        <v>33</v>
      </c>
      <c r="JK83" s="130">
        <v>13.793103448275868</v>
      </c>
      <c r="JL83" s="124">
        <v>27</v>
      </c>
      <c r="JM83" s="130">
        <v>35.000000000000007</v>
      </c>
      <c r="JN83" s="124">
        <v>8</v>
      </c>
      <c r="JO83" s="130">
        <v>-46.666666666666664</v>
      </c>
      <c r="JP83" s="125">
        <v>398</v>
      </c>
      <c r="JQ83" s="130">
        <v>6.4171122994652441</v>
      </c>
      <c r="JR83" s="124">
        <v>44</v>
      </c>
      <c r="JS83" s="130">
        <v>193.33333333333331</v>
      </c>
      <c r="JT83" s="124">
        <v>16</v>
      </c>
      <c r="JU83" s="130">
        <v>-15.789473684210531</v>
      </c>
      <c r="JV83" s="124">
        <v>19</v>
      </c>
      <c r="JW83" s="167">
        <v>72.727272727272734</v>
      </c>
      <c r="JX83" s="172">
        <v>120</v>
      </c>
      <c r="JY83" s="167">
        <v>566.66666666666674</v>
      </c>
      <c r="JZ83" s="172">
        <v>26</v>
      </c>
      <c r="KA83" s="130">
        <v>188.88888888888889</v>
      </c>
      <c r="KB83" s="172">
        <v>10</v>
      </c>
      <c r="KC83" s="130">
        <v>-41.17647058823529</v>
      </c>
      <c r="KD83" s="172">
        <v>33</v>
      </c>
      <c r="KE83" s="130">
        <v>10.000000000000009</v>
      </c>
      <c r="KF83" s="172">
        <v>31</v>
      </c>
      <c r="KG83" s="130">
        <v>3.3333333333333437</v>
      </c>
      <c r="KH83" s="172">
        <v>29</v>
      </c>
      <c r="KI83" s="130">
        <v>-83.97790055248619</v>
      </c>
      <c r="KJ83" s="172">
        <v>83</v>
      </c>
      <c r="KK83" s="130">
        <v>151.5151515151515</v>
      </c>
      <c r="KL83" s="172">
        <v>38</v>
      </c>
      <c r="KM83" s="130">
        <v>40.740740740740748</v>
      </c>
      <c r="KN83" s="172">
        <v>26</v>
      </c>
      <c r="KO83" s="130">
        <v>225</v>
      </c>
      <c r="KP83" s="125">
        <v>475</v>
      </c>
      <c r="KQ83" s="130">
        <v>19.346733668341699</v>
      </c>
      <c r="KR83" s="172">
        <v>11</v>
      </c>
      <c r="KS83" s="130">
        <v>-75</v>
      </c>
      <c r="KT83" s="172">
        <v>11</v>
      </c>
      <c r="KU83" s="130">
        <v>-31.25</v>
      </c>
      <c r="KV83" s="172">
        <v>30</v>
      </c>
      <c r="KW83" s="130">
        <v>57.894736842105267</v>
      </c>
      <c r="KX83" s="172">
        <v>24</v>
      </c>
      <c r="KY83" s="130">
        <v>-80</v>
      </c>
      <c r="KZ83" s="172">
        <v>9</v>
      </c>
      <c r="LA83" s="181">
        <v>-65.384615384615387</v>
      </c>
      <c r="LB83" s="185">
        <v>30</v>
      </c>
      <c r="LC83" s="181">
        <v>200</v>
      </c>
      <c r="LD83" s="185">
        <v>27</v>
      </c>
      <c r="LE83" s="181">
        <v>-18.181818181818176</v>
      </c>
      <c r="LF83" s="185">
        <v>63</v>
      </c>
      <c r="LG83" s="181">
        <v>103.2258064516129</v>
      </c>
      <c r="LH83" s="185">
        <v>30</v>
      </c>
      <c r="LI83" s="181">
        <v>3.4482758620689724</v>
      </c>
      <c r="LJ83" s="185">
        <v>24</v>
      </c>
      <c r="LK83" s="181">
        <v>-71.084337349397586</v>
      </c>
      <c r="LL83" s="185">
        <v>53</v>
      </c>
      <c r="LM83" s="181">
        <v>39.473684210526308</v>
      </c>
      <c r="LN83" s="185">
        <v>23</v>
      </c>
      <c r="LO83" s="181">
        <v>-11.538461538461542</v>
      </c>
      <c r="LP83" s="121">
        <v>335</v>
      </c>
      <c r="LQ83" s="130">
        <v>-29.473684210526319</v>
      </c>
      <c r="LR83" s="185">
        <v>15</v>
      </c>
      <c r="LS83" s="130">
        <v>36.363636363636353</v>
      </c>
      <c r="LT83" s="172">
        <v>16</v>
      </c>
      <c r="LU83" s="130">
        <v>45.45454545454546</v>
      </c>
      <c r="LV83" s="172">
        <v>20</v>
      </c>
      <c r="LW83" s="130">
        <v>-33.333333333333336</v>
      </c>
      <c r="LX83" s="172">
        <v>20</v>
      </c>
      <c r="LY83" s="130">
        <v>-16.666666666666664</v>
      </c>
      <c r="LZ83" s="172">
        <v>19</v>
      </c>
      <c r="MA83" s="130">
        <v>111.11111111111111</v>
      </c>
      <c r="MB83" s="172">
        <v>11</v>
      </c>
      <c r="MC83" s="130">
        <v>-63.333333333333329</v>
      </c>
      <c r="MD83" s="172">
        <v>41</v>
      </c>
      <c r="ME83" s="130">
        <v>51.851851851851862</v>
      </c>
      <c r="MF83" s="172">
        <v>26</v>
      </c>
      <c r="MG83" s="130">
        <v>-58.730158730158735</v>
      </c>
      <c r="MH83" s="172">
        <v>10</v>
      </c>
      <c r="MI83" s="130">
        <v>-66.666666666666671</v>
      </c>
      <c r="MJ83" s="172">
        <v>15</v>
      </c>
      <c r="MK83" s="130">
        <v>-37.5</v>
      </c>
      <c r="ML83" s="172">
        <v>11</v>
      </c>
      <c r="MM83" s="130">
        <v>-79.245283018867923</v>
      </c>
      <c r="MN83" s="172">
        <v>21</v>
      </c>
      <c r="MO83" s="130">
        <v>-8.6956521739130483</v>
      </c>
      <c r="MP83" s="121">
        <v>225</v>
      </c>
      <c r="MQ83" s="130">
        <v>-32.835820895522382</v>
      </c>
      <c r="MR83" s="185">
        <v>31</v>
      </c>
      <c r="MS83" s="130">
        <v>106.66666666666669</v>
      </c>
      <c r="MT83" s="185">
        <v>24</v>
      </c>
      <c r="MU83" s="130">
        <v>50</v>
      </c>
      <c r="MV83" s="172">
        <v>30</v>
      </c>
      <c r="MW83" s="130">
        <v>50</v>
      </c>
      <c r="MX83" s="172">
        <v>31</v>
      </c>
      <c r="MY83" s="130">
        <v>55.000000000000007</v>
      </c>
      <c r="MZ83" s="172">
        <v>18</v>
      </c>
      <c r="NA83" s="130">
        <v>-5.2631578947368478</v>
      </c>
      <c r="NB83" s="172">
        <v>30</v>
      </c>
      <c r="NC83" s="130">
        <v>172.72727272727272</v>
      </c>
      <c r="ND83" s="172">
        <v>20</v>
      </c>
      <c r="NE83" s="130">
        <v>-51.219512195121951</v>
      </c>
      <c r="NF83" s="172">
        <v>67</v>
      </c>
      <c r="NG83" s="130">
        <v>157.69230769230771</v>
      </c>
      <c r="NH83" s="172">
        <v>20</v>
      </c>
      <c r="NI83" s="130">
        <v>100</v>
      </c>
      <c r="NJ83" s="172">
        <v>35</v>
      </c>
      <c r="NK83" s="130">
        <v>133.33333333333334</v>
      </c>
      <c r="NL83" s="172">
        <v>31</v>
      </c>
      <c r="NM83" s="130">
        <v>181.81818181818184</v>
      </c>
      <c r="NN83" s="171">
        <v>39</v>
      </c>
      <c r="NO83" s="130">
        <v>85.714285714285722</v>
      </c>
      <c r="NP83" s="121">
        <v>376</v>
      </c>
      <c r="NQ83" s="130">
        <v>67.111111111111114</v>
      </c>
      <c r="NR83" s="185">
        <v>16</v>
      </c>
      <c r="NS83" s="130">
        <v>-48.387096774193552</v>
      </c>
      <c r="NT83" s="185">
        <v>82</v>
      </c>
      <c r="NU83" s="130">
        <v>241.66666666666666</v>
      </c>
      <c r="NV83" s="172">
        <v>52</v>
      </c>
      <c r="NW83" s="130">
        <v>73.333333333333343</v>
      </c>
      <c r="NX83" s="172">
        <v>43</v>
      </c>
      <c r="NY83" s="130">
        <v>38.709677419354847</v>
      </c>
      <c r="NZ83" s="172">
        <v>33</v>
      </c>
      <c r="OA83" s="130">
        <v>83.333333333333329</v>
      </c>
      <c r="OB83" s="172">
        <v>53</v>
      </c>
      <c r="OC83" s="130">
        <v>76.666666666666657</v>
      </c>
      <c r="OD83" s="172">
        <v>52</v>
      </c>
      <c r="OE83" s="130">
        <v>160</v>
      </c>
      <c r="OF83" s="172">
        <v>138</v>
      </c>
      <c r="OG83" s="130">
        <v>105.97014925373136</v>
      </c>
      <c r="OH83" s="172">
        <v>59</v>
      </c>
      <c r="OI83" s="130">
        <v>195.00000000000003</v>
      </c>
      <c r="OJ83" s="172">
        <v>65</v>
      </c>
      <c r="OK83" s="130">
        <v>85.714285714285722</v>
      </c>
      <c r="OL83" s="172">
        <v>80</v>
      </c>
      <c r="OM83" s="130">
        <v>158.06451612903226</v>
      </c>
      <c r="ON83" s="171">
        <v>33</v>
      </c>
      <c r="OO83" s="130">
        <v>-15.384615384615385</v>
      </c>
      <c r="OP83" s="121">
        <v>706</v>
      </c>
      <c r="OQ83" s="130">
        <v>87.7659574468085</v>
      </c>
      <c r="OR83" s="185">
        <v>42</v>
      </c>
      <c r="OS83" s="130">
        <v>162.5</v>
      </c>
      <c r="OT83" s="172">
        <v>29</v>
      </c>
      <c r="OU83" s="130">
        <v>-64.634146341463421</v>
      </c>
      <c r="OV83" s="172">
        <v>4</v>
      </c>
      <c r="OW83" s="130">
        <v>-92.307692307692307</v>
      </c>
      <c r="OX83" s="172">
        <v>1</v>
      </c>
      <c r="OY83" s="130">
        <v>-97.674418604651152</v>
      </c>
      <c r="OZ83" s="172">
        <v>1</v>
      </c>
      <c r="PA83" s="130">
        <v>-96.969696969696969</v>
      </c>
      <c r="PB83" s="172">
        <v>1</v>
      </c>
      <c r="PC83" s="130">
        <v>-98.113207547169807</v>
      </c>
      <c r="PD83" s="172">
        <v>2</v>
      </c>
      <c r="PE83" s="130">
        <v>-96.15384615384616</v>
      </c>
      <c r="PF83" s="172">
        <v>2</v>
      </c>
      <c r="PG83" s="130">
        <v>-98.550724637681171</v>
      </c>
      <c r="PH83" s="172">
        <v>2</v>
      </c>
      <c r="PI83" s="130">
        <v>-96.610169491525426</v>
      </c>
      <c r="PJ83" s="172">
        <v>1</v>
      </c>
      <c r="PK83" s="130">
        <v>-98.461538461538467</v>
      </c>
      <c r="PL83" s="172" t="s">
        <v>216</v>
      </c>
      <c r="PM83" s="130" t="s">
        <v>216</v>
      </c>
      <c r="PN83" s="172">
        <v>3</v>
      </c>
      <c r="PO83" s="130">
        <v>-90.909090909090907</v>
      </c>
      <c r="PP83" s="121">
        <v>88</v>
      </c>
      <c r="PQ83" s="130">
        <v>-87.535410764872523</v>
      </c>
      <c r="PR83" s="185" t="s">
        <v>216</v>
      </c>
      <c r="PS83" s="130" t="s">
        <v>216</v>
      </c>
      <c r="PT83" s="172">
        <v>4</v>
      </c>
      <c r="PU83" s="130">
        <v>-86.206896551724128</v>
      </c>
      <c r="PV83" s="172" t="s">
        <v>216</v>
      </c>
      <c r="PW83" s="130" t="s">
        <v>216</v>
      </c>
      <c r="PX83" s="172">
        <v>1</v>
      </c>
      <c r="PY83" s="130">
        <v>0</v>
      </c>
      <c r="PZ83" s="172">
        <v>31</v>
      </c>
      <c r="QA83" s="130">
        <v>3000</v>
      </c>
      <c r="QB83" s="172">
        <v>8</v>
      </c>
      <c r="QC83" s="130">
        <v>700</v>
      </c>
      <c r="QD83" s="172">
        <v>2</v>
      </c>
      <c r="QE83" s="130">
        <v>0</v>
      </c>
      <c r="QF83" s="172">
        <v>3</v>
      </c>
      <c r="QG83" s="130">
        <v>50</v>
      </c>
      <c r="QH83" s="172">
        <v>2</v>
      </c>
      <c r="QI83" s="130">
        <v>0</v>
      </c>
      <c r="QJ83" s="172">
        <v>4</v>
      </c>
      <c r="QK83" s="130">
        <v>300</v>
      </c>
      <c r="QL83" s="172">
        <v>3</v>
      </c>
      <c r="QM83" s="130" t="s">
        <v>216</v>
      </c>
      <c r="QN83" s="172">
        <v>2</v>
      </c>
      <c r="QO83" s="130">
        <v>-33.333333333333336</v>
      </c>
      <c r="QP83" s="121">
        <v>60</v>
      </c>
      <c r="QQ83" s="130">
        <v>-31.818181818181824</v>
      </c>
      <c r="QR83" s="186">
        <v>6</v>
      </c>
      <c r="QS83" s="130" t="s">
        <v>216</v>
      </c>
      <c r="QT83" s="171">
        <v>21</v>
      </c>
      <c r="QU83" s="130">
        <v>425</v>
      </c>
      <c r="QV83" s="171">
        <v>4</v>
      </c>
      <c r="QW83" s="130" t="s">
        <v>216</v>
      </c>
      <c r="QX83" s="171" t="s">
        <v>764</v>
      </c>
      <c r="QY83" s="130" t="s">
        <v>216</v>
      </c>
      <c r="QZ83" s="171">
        <v>4</v>
      </c>
      <c r="RA83" s="130">
        <v>-87.096774193548384</v>
      </c>
      <c r="RB83" s="171">
        <v>5</v>
      </c>
      <c r="RC83" s="130">
        <v>-37.5</v>
      </c>
      <c r="RD83" s="171">
        <v>4</v>
      </c>
      <c r="RE83" s="130">
        <v>100</v>
      </c>
      <c r="RF83" s="171">
        <v>34</v>
      </c>
      <c r="RG83" s="130">
        <v>1033.3333333333335</v>
      </c>
      <c r="RH83" s="171">
        <v>41</v>
      </c>
      <c r="RI83" s="130">
        <v>1950</v>
      </c>
      <c r="RJ83" s="171">
        <v>43</v>
      </c>
      <c r="RK83" s="130">
        <v>975</v>
      </c>
      <c r="RL83" s="171">
        <v>91</v>
      </c>
      <c r="RM83" s="130">
        <v>2933.333333333333</v>
      </c>
      <c r="RN83" s="171">
        <v>61</v>
      </c>
      <c r="RO83" s="130">
        <v>2950</v>
      </c>
      <c r="RP83" s="121">
        <v>314</v>
      </c>
      <c r="RQ83" s="130">
        <v>423.33333333333331</v>
      </c>
      <c r="RR83" s="171">
        <v>48</v>
      </c>
      <c r="RS83" s="130">
        <v>700</v>
      </c>
      <c r="RT83" s="171">
        <v>29</v>
      </c>
      <c r="RU83" s="130">
        <v>38.095238095238095</v>
      </c>
      <c r="RV83" s="171">
        <v>89</v>
      </c>
      <c r="RW83" s="130">
        <v>2125</v>
      </c>
      <c r="RX83" s="171">
        <v>44</v>
      </c>
      <c r="RY83" s="130" t="s">
        <v>216</v>
      </c>
      <c r="RZ83" s="171">
        <v>106</v>
      </c>
      <c r="SA83" s="130">
        <v>2550</v>
      </c>
      <c r="SB83" s="171">
        <v>86</v>
      </c>
      <c r="SC83" s="130">
        <v>1620</v>
      </c>
      <c r="SD83" s="186">
        <v>123</v>
      </c>
      <c r="SE83" s="130">
        <v>2975</v>
      </c>
      <c r="SF83" s="186">
        <v>82</v>
      </c>
      <c r="SG83" s="130">
        <v>141.17647058823528</v>
      </c>
      <c r="SH83" s="186">
        <v>113</v>
      </c>
      <c r="SI83" s="130">
        <v>175.60975609756096</v>
      </c>
      <c r="SJ83" s="186">
        <v>96</v>
      </c>
      <c r="SK83" s="130">
        <v>123.25581395348837</v>
      </c>
      <c r="SL83" s="186">
        <v>80</v>
      </c>
      <c r="SM83" s="130">
        <v>-12.087912087912089</v>
      </c>
      <c r="SN83" s="186">
        <v>59</v>
      </c>
      <c r="SO83" s="130">
        <v>-3.2786885245901676</v>
      </c>
      <c r="SP83" s="121">
        <v>955</v>
      </c>
      <c r="SQ83" s="130">
        <v>204.14012738853503</v>
      </c>
      <c r="SR83" s="186">
        <v>52</v>
      </c>
      <c r="SS83" s="130">
        <v>8.333333333333325</v>
      </c>
      <c r="ST83" s="186">
        <v>61</v>
      </c>
      <c r="SU83" s="130">
        <v>110.34482758620689</v>
      </c>
      <c r="SV83" s="186">
        <v>74</v>
      </c>
      <c r="SW83" s="130">
        <v>-16.853932584269661</v>
      </c>
      <c r="SX83" s="186">
        <v>96</v>
      </c>
      <c r="SY83" s="130">
        <v>118.18181818181816</v>
      </c>
      <c r="SZ83" s="186">
        <v>76</v>
      </c>
      <c r="TA83" s="130">
        <v>-28.301886792452834</v>
      </c>
      <c r="TB83" s="186">
        <v>79</v>
      </c>
      <c r="TC83" s="130">
        <v>-8.139534883720934</v>
      </c>
      <c r="TD83" s="186">
        <v>89</v>
      </c>
      <c r="TE83" s="130">
        <v>-27.642276422764223</v>
      </c>
      <c r="TF83" s="186">
        <v>138</v>
      </c>
      <c r="TG83" s="130">
        <v>68.292682926829258</v>
      </c>
      <c r="TH83" s="186">
        <v>111</v>
      </c>
      <c r="TI83" s="130">
        <v>-1.7699115044247815</v>
      </c>
      <c r="TJ83" s="186">
        <v>70</v>
      </c>
      <c r="TK83" s="130">
        <v>-27.083333333333336</v>
      </c>
      <c r="TL83" s="186">
        <v>81</v>
      </c>
      <c r="TM83" s="130">
        <v>1.2499999999999956</v>
      </c>
      <c r="TN83" s="186">
        <v>68</v>
      </c>
      <c r="TO83" s="130">
        <v>15.254237288135597</v>
      </c>
      <c r="TP83" s="121">
        <v>995</v>
      </c>
      <c r="TQ83" s="130">
        <v>4.1884816753926746</v>
      </c>
      <c r="TR83" s="186">
        <v>74</v>
      </c>
      <c r="TS83" s="130">
        <v>42.307692307692314</v>
      </c>
      <c r="TT83" s="186">
        <v>93</v>
      </c>
      <c r="TU83" s="130">
        <v>52.459016393442617</v>
      </c>
      <c r="TV83" s="186">
        <v>66</v>
      </c>
      <c r="TW83" s="130">
        <v>-10.810810810810811</v>
      </c>
      <c r="TX83" s="186">
        <v>96</v>
      </c>
      <c r="TY83" s="130">
        <f t="shared" ref="TY83:TY86" si="55">IFERROR((TX83/SX83-1)*100,"-")</f>
        <v>0</v>
      </c>
      <c r="TZ83" s="186">
        <v>102</v>
      </c>
      <c r="UA83" s="130">
        <f t="shared" ref="UA83:UA86" si="56">IFERROR((TZ83/SZ83-1)*100,"-")</f>
        <v>34.210526315789465</v>
      </c>
      <c r="UB83" s="186">
        <v>98</v>
      </c>
      <c r="UC83" s="130">
        <f t="shared" ref="UC83:UC86" si="57">IFERROR((UB83/TB83-1)*100,"-")</f>
        <v>24.050632911392398</v>
      </c>
      <c r="UD83" s="186">
        <v>274</v>
      </c>
      <c r="UE83" s="130">
        <v>207.86516853932585</v>
      </c>
      <c r="UF83" s="186">
        <v>262</v>
      </c>
      <c r="UG83" s="130">
        <v>89.85507246376811</v>
      </c>
      <c r="UH83" s="186">
        <v>200</v>
      </c>
      <c r="UI83" s="130">
        <v>80.180180180180187</v>
      </c>
      <c r="UJ83" s="186">
        <v>211</v>
      </c>
      <c r="UK83" s="130">
        <v>201.42857142857142</v>
      </c>
      <c r="UL83" s="186">
        <v>129</v>
      </c>
      <c r="UM83" s="130">
        <v>59.259259259259252</v>
      </c>
      <c r="UN83" s="186">
        <v>114</v>
      </c>
      <c r="UO83" s="130">
        <v>67.64705882352942</v>
      </c>
      <c r="UP83" s="121">
        <f t="shared" si="51"/>
        <v>1719</v>
      </c>
      <c r="UQ83" s="122">
        <f t="shared" si="52"/>
        <v>72.763819095477373</v>
      </c>
      <c r="UR83" s="186">
        <v>138</v>
      </c>
      <c r="US83" s="130">
        <v>86.486486486486484</v>
      </c>
      <c r="UT83" s="186">
        <v>186</v>
      </c>
      <c r="UU83" s="130">
        <v>100</v>
      </c>
      <c r="UV83" s="186">
        <v>168</v>
      </c>
      <c r="UW83" s="130">
        <f t="shared" ref="UW83:UW86" si="58">IFERROR((UV83/TV83-1)*100,"-")</f>
        <v>154.54545454545453</v>
      </c>
      <c r="UX83" s="186"/>
      <c r="UY83" s="130"/>
      <c r="UZ83" s="186"/>
      <c r="VA83" s="130"/>
      <c r="VB83" s="186"/>
      <c r="VC83" s="130"/>
      <c r="VD83" s="186"/>
      <c r="VE83" s="130"/>
      <c r="VF83" s="186"/>
      <c r="VG83" s="130"/>
      <c r="VH83" s="186"/>
      <c r="VI83" s="130"/>
      <c r="VJ83" s="186"/>
      <c r="VK83" s="130"/>
      <c r="VL83" s="186"/>
      <c r="VM83" s="130"/>
      <c r="VN83" s="186"/>
      <c r="VO83" s="130"/>
      <c r="VP83" s="121">
        <f t="shared" si="53"/>
        <v>492</v>
      </c>
      <c r="VQ83" s="122">
        <f t="shared" si="54"/>
        <v>111.1587982832618</v>
      </c>
    </row>
    <row r="84" spans="1:589">
      <c r="A84" s="83"/>
      <c r="B84" s="82"/>
      <c r="C84" s="104" t="s">
        <v>173</v>
      </c>
      <c r="D84" s="9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22</v>
      </c>
      <c r="N84" s="20">
        <v>10</v>
      </c>
      <c r="O84" s="20">
        <v>107</v>
      </c>
      <c r="P84" s="20">
        <v>151</v>
      </c>
      <c r="Q84" s="20">
        <v>181</v>
      </c>
      <c r="R84" s="21">
        <v>14</v>
      </c>
      <c r="S84" s="21">
        <v>2</v>
      </c>
      <c r="T84" s="21">
        <v>2</v>
      </c>
      <c r="U84" s="21">
        <v>3</v>
      </c>
      <c r="V84" s="21">
        <v>4</v>
      </c>
      <c r="W84" s="21">
        <v>23</v>
      </c>
      <c r="X84" s="21">
        <v>18</v>
      </c>
      <c r="Y84" s="21">
        <v>1</v>
      </c>
      <c r="Z84" s="21">
        <v>18</v>
      </c>
      <c r="AA84" s="21">
        <v>4</v>
      </c>
      <c r="AB84" s="21">
        <v>25</v>
      </c>
      <c r="AC84" s="21">
        <v>21</v>
      </c>
      <c r="AD84" s="20">
        <v>135</v>
      </c>
      <c r="AE84" s="21">
        <v>19</v>
      </c>
      <c r="AF84" s="21">
        <v>4</v>
      </c>
      <c r="AG84" s="21">
        <v>3</v>
      </c>
      <c r="AH84" s="21">
        <v>1</v>
      </c>
      <c r="AI84" s="21">
        <v>20</v>
      </c>
      <c r="AJ84" s="21">
        <v>2</v>
      </c>
      <c r="AK84" s="21">
        <v>19</v>
      </c>
      <c r="AL84" s="21">
        <v>4</v>
      </c>
      <c r="AM84" s="21">
        <v>1</v>
      </c>
      <c r="AN84" s="21">
        <v>4</v>
      </c>
      <c r="AO84" s="21">
        <v>37</v>
      </c>
      <c r="AP84" s="21">
        <v>33</v>
      </c>
      <c r="AQ84" s="20">
        <v>147</v>
      </c>
      <c r="AR84" s="21">
        <v>8</v>
      </c>
      <c r="AS84" s="21">
        <v>20</v>
      </c>
      <c r="AT84" s="21">
        <v>5</v>
      </c>
      <c r="AU84" s="21">
        <v>9</v>
      </c>
      <c r="AV84" s="21">
        <v>23</v>
      </c>
      <c r="AW84" s="21">
        <v>3</v>
      </c>
      <c r="AX84" s="21">
        <v>21</v>
      </c>
      <c r="AY84" s="21">
        <v>9</v>
      </c>
      <c r="AZ84" s="21">
        <v>4</v>
      </c>
      <c r="BA84" s="21">
        <v>2</v>
      </c>
      <c r="BB84" s="21">
        <v>39</v>
      </c>
      <c r="BC84" s="21">
        <v>23</v>
      </c>
      <c r="BD84" s="20">
        <v>166</v>
      </c>
      <c r="BE84" s="21">
        <v>4</v>
      </c>
      <c r="BF84" s="21">
        <v>21</v>
      </c>
      <c r="BG84" s="21">
        <v>5</v>
      </c>
      <c r="BH84" s="21">
        <v>7</v>
      </c>
      <c r="BI84" s="21">
        <v>9</v>
      </c>
      <c r="BJ84" s="21">
        <v>30</v>
      </c>
      <c r="BK84" s="21">
        <v>24</v>
      </c>
      <c r="BL84" s="21">
        <v>8</v>
      </c>
      <c r="BM84" s="21">
        <v>6</v>
      </c>
      <c r="BN84" s="21">
        <v>8</v>
      </c>
      <c r="BO84" s="21">
        <v>29</v>
      </c>
      <c r="BP84" s="21">
        <v>29</v>
      </c>
      <c r="BQ84" s="20">
        <v>180</v>
      </c>
      <c r="BR84" s="21">
        <v>3</v>
      </c>
      <c r="BS84" s="21">
        <v>15</v>
      </c>
      <c r="BT84" s="21">
        <v>1</v>
      </c>
      <c r="BU84" s="21">
        <v>1</v>
      </c>
      <c r="BV84" s="21">
        <v>14</v>
      </c>
      <c r="BW84" s="21">
        <v>2</v>
      </c>
      <c r="BX84" s="21">
        <v>22</v>
      </c>
      <c r="BY84" s="21">
        <v>7</v>
      </c>
      <c r="BZ84" s="21">
        <v>75</v>
      </c>
      <c r="CA84" s="21">
        <v>21</v>
      </c>
      <c r="CB84" s="21">
        <v>6</v>
      </c>
      <c r="CC84" s="21">
        <v>18</v>
      </c>
      <c r="CD84" s="20">
        <v>185</v>
      </c>
      <c r="CE84" s="21">
        <v>2</v>
      </c>
      <c r="CF84" s="21">
        <v>7</v>
      </c>
      <c r="CG84" s="21">
        <v>4</v>
      </c>
      <c r="CH84" s="21">
        <v>4</v>
      </c>
      <c r="CI84" s="21">
        <v>2</v>
      </c>
      <c r="CJ84" s="21">
        <v>6</v>
      </c>
      <c r="CK84" s="21">
        <v>9</v>
      </c>
      <c r="CL84" s="21">
        <v>11</v>
      </c>
      <c r="CM84" s="21">
        <v>10</v>
      </c>
      <c r="CN84" s="21">
        <v>18</v>
      </c>
      <c r="CO84" s="21">
        <v>3</v>
      </c>
      <c r="CP84" s="21">
        <v>18</v>
      </c>
      <c r="CQ84" s="20">
        <v>94</v>
      </c>
      <c r="CR84" s="21">
        <v>3</v>
      </c>
      <c r="CS84" s="21">
        <v>12</v>
      </c>
      <c r="CT84" s="21">
        <v>6</v>
      </c>
      <c r="CU84" s="21">
        <v>8</v>
      </c>
      <c r="CV84" s="21">
        <v>19</v>
      </c>
      <c r="CW84" s="21">
        <v>28</v>
      </c>
      <c r="CX84" s="21">
        <v>9</v>
      </c>
      <c r="CY84" s="21">
        <v>14</v>
      </c>
      <c r="CZ84" s="21">
        <v>26</v>
      </c>
      <c r="DA84" s="21">
        <v>16</v>
      </c>
      <c r="DB84" s="21">
        <v>5</v>
      </c>
      <c r="DC84" s="21">
        <v>11</v>
      </c>
      <c r="DD84" s="20">
        <v>157</v>
      </c>
      <c r="DE84" s="21">
        <v>6</v>
      </c>
      <c r="DF84" s="21">
        <v>11</v>
      </c>
      <c r="DG84" s="21">
        <v>13</v>
      </c>
      <c r="DH84" s="21">
        <v>17</v>
      </c>
      <c r="DI84" s="21">
        <v>37</v>
      </c>
      <c r="DJ84" s="21">
        <v>11</v>
      </c>
      <c r="DK84" s="21">
        <v>11</v>
      </c>
      <c r="DL84" s="21">
        <v>15</v>
      </c>
      <c r="DM84" s="21">
        <v>7</v>
      </c>
      <c r="DN84" s="21">
        <v>19</v>
      </c>
      <c r="DO84" s="21">
        <v>19</v>
      </c>
      <c r="DP84" s="21">
        <v>11</v>
      </c>
      <c r="DQ84" s="20">
        <v>177</v>
      </c>
      <c r="DR84" s="21">
        <v>10</v>
      </c>
      <c r="DS84" s="21">
        <v>14</v>
      </c>
      <c r="DT84" s="21">
        <v>15</v>
      </c>
      <c r="DU84" s="21">
        <v>18</v>
      </c>
      <c r="DV84" s="21">
        <v>19</v>
      </c>
      <c r="DW84" s="21">
        <v>13</v>
      </c>
      <c r="DX84" s="21">
        <v>24</v>
      </c>
      <c r="DY84" s="21">
        <v>29</v>
      </c>
      <c r="DZ84" s="21">
        <v>27</v>
      </c>
      <c r="EA84" s="21">
        <v>25</v>
      </c>
      <c r="EB84" s="21">
        <v>25</v>
      </c>
      <c r="EC84" s="21">
        <v>13</v>
      </c>
      <c r="ED84" s="13">
        <v>232</v>
      </c>
      <c r="EE84" s="21">
        <v>26</v>
      </c>
      <c r="EF84" s="21">
        <v>35</v>
      </c>
      <c r="EG84" s="21">
        <v>13</v>
      </c>
      <c r="EH84" s="21">
        <v>25</v>
      </c>
      <c r="EI84" s="21">
        <v>25</v>
      </c>
      <c r="EJ84" s="21">
        <v>34</v>
      </c>
      <c r="EK84" s="21">
        <v>52</v>
      </c>
      <c r="EL84" s="21">
        <v>110</v>
      </c>
      <c r="EM84" s="21">
        <v>36</v>
      </c>
      <c r="EN84" s="21">
        <v>54</v>
      </c>
      <c r="EO84" s="21">
        <v>40</v>
      </c>
      <c r="EP84" s="21">
        <v>27</v>
      </c>
      <c r="EQ84" s="20">
        <v>477</v>
      </c>
      <c r="ER84" s="21">
        <v>24</v>
      </c>
      <c r="ES84" s="21">
        <v>43</v>
      </c>
      <c r="ET84" s="21">
        <v>47</v>
      </c>
      <c r="EU84" s="21">
        <v>44</v>
      </c>
      <c r="EV84" s="21">
        <v>31</v>
      </c>
      <c r="EW84" s="21">
        <v>39</v>
      </c>
      <c r="EX84" s="21">
        <v>66</v>
      </c>
      <c r="EY84" s="21">
        <v>45</v>
      </c>
      <c r="EZ84" s="21">
        <v>63</v>
      </c>
      <c r="FA84" s="21">
        <v>66</v>
      </c>
      <c r="FB84" s="21">
        <v>52</v>
      </c>
      <c r="FC84" s="21">
        <v>44</v>
      </c>
      <c r="FD84" s="20">
        <v>564</v>
      </c>
      <c r="FE84" s="21">
        <v>25</v>
      </c>
      <c r="FF84" s="21">
        <v>35</v>
      </c>
      <c r="FG84" s="21">
        <v>17</v>
      </c>
      <c r="FH84" s="21">
        <v>15</v>
      </c>
      <c r="FI84" s="21">
        <v>18</v>
      </c>
      <c r="FJ84" s="21">
        <v>23</v>
      </c>
      <c r="FK84" s="21">
        <v>46</v>
      </c>
      <c r="FL84" s="21">
        <v>57</v>
      </c>
      <c r="FM84" s="21">
        <v>50</v>
      </c>
      <c r="FN84" s="21">
        <v>44</v>
      </c>
      <c r="FO84" s="21">
        <v>48</v>
      </c>
      <c r="FP84" s="21">
        <v>32</v>
      </c>
      <c r="FQ84" s="20">
        <v>410</v>
      </c>
      <c r="FR84" s="21">
        <v>50</v>
      </c>
      <c r="FS84" s="21">
        <v>45</v>
      </c>
      <c r="FT84" s="21">
        <v>41</v>
      </c>
      <c r="FU84" s="21">
        <v>33</v>
      </c>
      <c r="FV84" s="21">
        <v>43</v>
      </c>
      <c r="FW84" s="21">
        <v>57</v>
      </c>
      <c r="FX84" s="21">
        <v>70</v>
      </c>
      <c r="FY84" s="21">
        <v>100</v>
      </c>
      <c r="FZ84" s="21">
        <v>42</v>
      </c>
      <c r="GA84" s="22">
        <v>83</v>
      </c>
      <c r="GB84" s="22">
        <v>74</v>
      </c>
      <c r="GC84" s="21">
        <v>58</v>
      </c>
      <c r="GD84" s="20">
        <v>696</v>
      </c>
      <c r="GE84" s="19">
        <v>54</v>
      </c>
      <c r="GF84" s="18">
        <v>63</v>
      </c>
      <c r="GG84" s="18">
        <v>81</v>
      </c>
      <c r="GH84" s="18">
        <v>97</v>
      </c>
      <c r="GI84" s="18">
        <v>93</v>
      </c>
      <c r="GJ84" s="18">
        <v>101</v>
      </c>
      <c r="GK84" s="18">
        <v>103</v>
      </c>
      <c r="GL84" s="18">
        <v>127</v>
      </c>
      <c r="GM84" s="18">
        <v>132</v>
      </c>
      <c r="GN84" s="17">
        <v>150</v>
      </c>
      <c r="GO84" s="17">
        <v>95</v>
      </c>
      <c r="GP84" s="16">
        <v>75</v>
      </c>
      <c r="GQ84" s="56">
        <v>1171</v>
      </c>
      <c r="GR84" s="54">
        <v>95</v>
      </c>
      <c r="GS84" s="24">
        <v>75.925925925925924</v>
      </c>
      <c r="GT84" s="67">
        <v>119</v>
      </c>
      <c r="GU84" s="15">
        <v>88.888888888888886</v>
      </c>
      <c r="GV84" s="67">
        <v>103</v>
      </c>
      <c r="GW84" s="15">
        <v>27.160493827160504</v>
      </c>
      <c r="GX84" s="67">
        <v>120</v>
      </c>
      <c r="GY84" s="15">
        <v>23.711340206185572</v>
      </c>
      <c r="GZ84" s="67">
        <v>158</v>
      </c>
      <c r="HA84" s="15">
        <v>69.892473118279568</v>
      </c>
      <c r="HB84" s="67">
        <v>114</v>
      </c>
      <c r="HC84" s="15">
        <v>12.871287128712861</v>
      </c>
      <c r="HD84" s="67">
        <v>191</v>
      </c>
      <c r="HE84" s="15">
        <v>85.4368932038835</v>
      </c>
      <c r="HF84" s="67">
        <v>151</v>
      </c>
      <c r="HG84" s="15">
        <v>18.8976377952756</v>
      </c>
      <c r="HH84" s="67">
        <v>117</v>
      </c>
      <c r="HI84" s="15">
        <v>-11.363636363636365</v>
      </c>
      <c r="HJ84" s="67">
        <v>119</v>
      </c>
      <c r="HK84" s="15">
        <v>-20.666666666666668</v>
      </c>
      <c r="HL84" s="67">
        <v>69</v>
      </c>
      <c r="HM84" s="15">
        <v>-27.368421052631575</v>
      </c>
      <c r="HN84" s="67">
        <v>77</v>
      </c>
      <c r="HO84" s="15">
        <v>2.6666666666666616</v>
      </c>
      <c r="HP84" s="72">
        <v>1433</v>
      </c>
      <c r="HQ84" s="24">
        <v>22.374039282664391</v>
      </c>
      <c r="HR84" s="67">
        <v>82</v>
      </c>
      <c r="HS84" s="15">
        <v>-13.684210526315788</v>
      </c>
      <c r="HT84" s="67">
        <v>86</v>
      </c>
      <c r="HU84" s="15">
        <v>-27.731092436974791</v>
      </c>
      <c r="HV84" s="67">
        <v>111</v>
      </c>
      <c r="HW84" s="15">
        <v>7.7669902912621325</v>
      </c>
      <c r="HX84" s="67">
        <v>92</v>
      </c>
      <c r="HY84" s="15">
        <v>-23.333333333333329</v>
      </c>
      <c r="HZ84" s="67">
        <v>146</v>
      </c>
      <c r="IA84" s="15">
        <v>-7.5949367088607556</v>
      </c>
      <c r="IB84" s="67">
        <v>155</v>
      </c>
      <c r="IC84" s="15">
        <v>35.964912280701753</v>
      </c>
      <c r="ID84" s="67">
        <v>178</v>
      </c>
      <c r="IE84" s="15">
        <v>-6.8062827225130906</v>
      </c>
      <c r="IF84" s="67">
        <v>112</v>
      </c>
      <c r="IG84" s="15">
        <v>-25.827814569536422</v>
      </c>
      <c r="IH84" s="67">
        <v>165</v>
      </c>
      <c r="II84" s="15">
        <v>41.025641025641036</v>
      </c>
      <c r="IJ84" s="67">
        <v>186</v>
      </c>
      <c r="IK84" s="15">
        <v>56.30252100840336</v>
      </c>
      <c r="IL84" s="67">
        <v>121</v>
      </c>
      <c r="IM84" s="15">
        <v>75.362318840579718</v>
      </c>
      <c r="IN84" s="67">
        <v>114</v>
      </c>
      <c r="IO84" s="15">
        <v>48.05194805194806</v>
      </c>
      <c r="IP84" s="98">
        <v>1548</v>
      </c>
      <c r="IQ84" s="15">
        <v>8.025122121423589</v>
      </c>
      <c r="IR84" s="67">
        <v>64</v>
      </c>
      <c r="IS84" s="15">
        <v>-21.95121951219512</v>
      </c>
      <c r="IT84" s="67">
        <v>104</v>
      </c>
      <c r="IU84" s="15">
        <v>20.930232558139529</v>
      </c>
      <c r="IV84" s="124">
        <v>139</v>
      </c>
      <c r="IW84" s="130">
        <v>25.225225225225234</v>
      </c>
      <c r="IX84" s="124">
        <v>135</v>
      </c>
      <c r="IY84" s="130">
        <v>46.739130434782616</v>
      </c>
      <c r="IZ84" s="124">
        <v>174</v>
      </c>
      <c r="JA84" s="130">
        <v>19.178082191780831</v>
      </c>
      <c r="JB84" s="124">
        <v>166</v>
      </c>
      <c r="JC84" s="130">
        <v>7.0967741935483941</v>
      </c>
      <c r="JD84" s="124">
        <v>107</v>
      </c>
      <c r="JE84" s="130">
        <v>-39.887640449438202</v>
      </c>
      <c r="JF84" s="124">
        <v>158</v>
      </c>
      <c r="JG84" s="130">
        <v>41.071428571428584</v>
      </c>
      <c r="JH84" s="124">
        <v>338</v>
      </c>
      <c r="JI84" s="130">
        <v>104.84848484848483</v>
      </c>
      <c r="JJ84" s="124">
        <v>181</v>
      </c>
      <c r="JK84" s="130">
        <v>-2.6881720430107503</v>
      </c>
      <c r="JL84" s="124">
        <v>137</v>
      </c>
      <c r="JM84" s="130">
        <v>13.223140495867769</v>
      </c>
      <c r="JN84" s="124">
        <v>73</v>
      </c>
      <c r="JO84" s="130">
        <v>-35.964912280701753</v>
      </c>
      <c r="JP84" s="125">
        <v>1776</v>
      </c>
      <c r="JQ84" s="130">
        <v>14.728682170542641</v>
      </c>
      <c r="JR84" s="124">
        <v>67</v>
      </c>
      <c r="JS84" s="130">
        <v>4.6875</v>
      </c>
      <c r="JT84" s="124">
        <v>98</v>
      </c>
      <c r="JU84" s="130">
        <v>-5.7692307692307709</v>
      </c>
      <c r="JV84" s="124">
        <v>97</v>
      </c>
      <c r="JW84" s="167">
        <v>-30.215827338129497</v>
      </c>
      <c r="JX84" s="172">
        <v>143</v>
      </c>
      <c r="JY84" s="167">
        <v>5.9259259259259345</v>
      </c>
      <c r="JZ84" s="172">
        <v>137</v>
      </c>
      <c r="KA84" s="130">
        <v>-21.264367816091955</v>
      </c>
      <c r="KB84" s="172">
        <v>94</v>
      </c>
      <c r="KC84" s="130">
        <v>-43.373493975903607</v>
      </c>
      <c r="KD84" s="172">
        <v>128</v>
      </c>
      <c r="KE84" s="130">
        <v>19.626168224299057</v>
      </c>
      <c r="KF84" s="172">
        <v>172</v>
      </c>
      <c r="KG84" s="130">
        <v>8.8607594936708889</v>
      </c>
      <c r="KH84" s="172">
        <v>150</v>
      </c>
      <c r="KI84" s="130">
        <v>-55.621301775147927</v>
      </c>
      <c r="KJ84" s="172">
        <v>119</v>
      </c>
      <c r="KK84" s="130">
        <v>-34.254143646408842</v>
      </c>
      <c r="KL84" s="172">
        <v>102</v>
      </c>
      <c r="KM84" s="130">
        <v>-25.547445255474454</v>
      </c>
      <c r="KN84" s="172">
        <v>63</v>
      </c>
      <c r="KO84" s="130">
        <v>-13.698630136986301</v>
      </c>
      <c r="KP84" s="125">
        <v>1370</v>
      </c>
      <c r="KQ84" s="130">
        <v>-22.860360360360367</v>
      </c>
      <c r="KR84" s="172">
        <v>49</v>
      </c>
      <c r="KS84" s="130">
        <v>-26.865671641791046</v>
      </c>
      <c r="KT84" s="172">
        <v>120</v>
      </c>
      <c r="KU84" s="130">
        <v>22.448979591836739</v>
      </c>
      <c r="KV84" s="172">
        <v>122</v>
      </c>
      <c r="KW84" s="130">
        <v>25.773195876288657</v>
      </c>
      <c r="KX84" s="172">
        <v>131</v>
      </c>
      <c r="KY84" s="130">
        <v>-8.391608391608397</v>
      </c>
      <c r="KZ84" s="172">
        <v>137</v>
      </c>
      <c r="LA84" s="181">
        <v>0</v>
      </c>
      <c r="LB84" s="185">
        <v>118</v>
      </c>
      <c r="LC84" s="181">
        <v>25.531914893617014</v>
      </c>
      <c r="LD84" s="185">
        <v>151</v>
      </c>
      <c r="LE84" s="181">
        <v>17.96875</v>
      </c>
      <c r="LF84" s="185">
        <v>160</v>
      </c>
      <c r="LG84" s="181">
        <v>-6.9767441860465134</v>
      </c>
      <c r="LH84" s="185">
        <v>175</v>
      </c>
      <c r="LI84" s="181">
        <v>16.666666666666675</v>
      </c>
      <c r="LJ84" s="185">
        <v>161</v>
      </c>
      <c r="LK84" s="181">
        <v>35.294117647058833</v>
      </c>
      <c r="LL84" s="185">
        <v>141</v>
      </c>
      <c r="LM84" s="181">
        <v>38.235294117647058</v>
      </c>
      <c r="LN84" s="185">
        <v>95</v>
      </c>
      <c r="LO84" s="181">
        <v>50.793650793650791</v>
      </c>
      <c r="LP84" s="121">
        <v>1560</v>
      </c>
      <c r="LQ84" s="130">
        <v>13.868613138686126</v>
      </c>
      <c r="LR84" s="185">
        <v>95</v>
      </c>
      <c r="LS84" s="130">
        <v>93.877551020408163</v>
      </c>
      <c r="LT84" s="172">
        <v>146</v>
      </c>
      <c r="LU84" s="130">
        <v>21.666666666666657</v>
      </c>
      <c r="LV84" s="172">
        <v>143</v>
      </c>
      <c r="LW84" s="130">
        <v>17.21311475409837</v>
      </c>
      <c r="LX84" s="172">
        <v>131</v>
      </c>
      <c r="LY84" s="130">
        <v>0</v>
      </c>
      <c r="LZ84" s="172">
        <v>103</v>
      </c>
      <c r="MA84" s="130">
        <v>-24.817518248175187</v>
      </c>
      <c r="MB84" s="172">
        <v>143</v>
      </c>
      <c r="MC84" s="130">
        <v>21.186440677966111</v>
      </c>
      <c r="MD84" s="172">
        <v>205</v>
      </c>
      <c r="ME84" s="130">
        <v>35.761589403973517</v>
      </c>
      <c r="MF84" s="172">
        <v>183</v>
      </c>
      <c r="MG84" s="130">
        <v>14.375000000000004</v>
      </c>
      <c r="MH84" s="172">
        <v>147</v>
      </c>
      <c r="MI84" s="130">
        <v>-16.000000000000004</v>
      </c>
      <c r="MJ84" s="172">
        <v>197</v>
      </c>
      <c r="MK84" s="130">
        <v>22.360248447204967</v>
      </c>
      <c r="ML84" s="172">
        <v>152</v>
      </c>
      <c r="MM84" s="130">
        <v>7.8014184397163122</v>
      </c>
      <c r="MN84" s="172">
        <v>126</v>
      </c>
      <c r="MO84" s="130">
        <v>32.631578947368411</v>
      </c>
      <c r="MP84" s="121">
        <v>1771</v>
      </c>
      <c r="MQ84" s="130">
        <v>13.525641025641022</v>
      </c>
      <c r="MR84" s="185">
        <v>103</v>
      </c>
      <c r="MS84" s="130">
        <v>8.4210526315789522</v>
      </c>
      <c r="MT84" s="185">
        <v>159</v>
      </c>
      <c r="MU84" s="130">
        <v>8.904109589041088</v>
      </c>
      <c r="MV84" s="172">
        <v>273</v>
      </c>
      <c r="MW84" s="130">
        <v>90.909090909090921</v>
      </c>
      <c r="MX84" s="172">
        <v>236</v>
      </c>
      <c r="MY84" s="130">
        <v>80.15267175572518</v>
      </c>
      <c r="MZ84" s="172">
        <v>211</v>
      </c>
      <c r="NA84" s="130">
        <v>104.85436893203884</v>
      </c>
      <c r="NB84" s="172">
        <v>212</v>
      </c>
      <c r="NC84" s="130">
        <v>48.251748251748253</v>
      </c>
      <c r="ND84" s="172">
        <v>252</v>
      </c>
      <c r="NE84" s="130">
        <v>22.926829268292682</v>
      </c>
      <c r="NF84" s="172">
        <v>242</v>
      </c>
      <c r="NG84" s="130">
        <v>32.240437158469938</v>
      </c>
      <c r="NH84" s="172">
        <v>276</v>
      </c>
      <c r="NI84" s="130">
        <v>87.75510204081634</v>
      </c>
      <c r="NJ84" s="172">
        <v>363</v>
      </c>
      <c r="NK84" s="130">
        <v>84.263959390862951</v>
      </c>
      <c r="NL84" s="172">
        <v>305</v>
      </c>
      <c r="NM84" s="130">
        <v>100.65789473684212</v>
      </c>
      <c r="NN84" s="171">
        <v>231</v>
      </c>
      <c r="NO84" s="130">
        <v>83.333333333333329</v>
      </c>
      <c r="NP84" s="121">
        <v>2863</v>
      </c>
      <c r="NQ84" s="130">
        <v>61.660079051383399</v>
      </c>
      <c r="NR84" s="185">
        <v>179</v>
      </c>
      <c r="NS84" s="130">
        <v>73.78640776699028</v>
      </c>
      <c r="NT84" s="185">
        <v>297</v>
      </c>
      <c r="NU84" s="130">
        <v>86.79245283018868</v>
      </c>
      <c r="NV84" s="172">
        <v>337</v>
      </c>
      <c r="NW84" s="130">
        <v>23.443223443223449</v>
      </c>
      <c r="NX84" s="172">
        <v>393</v>
      </c>
      <c r="NY84" s="130">
        <v>66.525423728813564</v>
      </c>
      <c r="NZ84" s="172">
        <v>283</v>
      </c>
      <c r="OA84" s="130">
        <v>34.123222748815166</v>
      </c>
      <c r="OB84" s="172">
        <v>378</v>
      </c>
      <c r="OC84" s="130">
        <v>78.301886792452819</v>
      </c>
      <c r="OD84" s="172">
        <v>412</v>
      </c>
      <c r="OE84" s="130">
        <v>63.492063492063487</v>
      </c>
      <c r="OF84" s="172">
        <v>341</v>
      </c>
      <c r="OG84" s="130">
        <v>40.909090909090921</v>
      </c>
      <c r="OH84" s="172">
        <v>459</v>
      </c>
      <c r="OI84" s="130">
        <v>66.304347826086968</v>
      </c>
      <c r="OJ84" s="172">
        <v>622</v>
      </c>
      <c r="OK84" s="130">
        <v>71.349862258953166</v>
      </c>
      <c r="OL84" s="172">
        <v>447</v>
      </c>
      <c r="OM84" s="130">
        <v>46.557377049180324</v>
      </c>
      <c r="ON84" s="171">
        <v>341</v>
      </c>
      <c r="OO84" s="130">
        <v>47.619047619047628</v>
      </c>
      <c r="OP84" s="121">
        <v>4489</v>
      </c>
      <c r="OQ84" s="130">
        <v>56.793573174991273</v>
      </c>
      <c r="OR84" s="185">
        <v>254</v>
      </c>
      <c r="OS84" s="130">
        <v>41.899441340782118</v>
      </c>
      <c r="OT84" s="172">
        <v>449</v>
      </c>
      <c r="OU84" s="130">
        <v>51.178451178451169</v>
      </c>
      <c r="OV84" s="172">
        <v>41</v>
      </c>
      <c r="OW84" s="130">
        <v>-87.833827893175069</v>
      </c>
      <c r="OX84" s="172" t="s">
        <v>216</v>
      </c>
      <c r="OY84" s="130" t="s">
        <v>216</v>
      </c>
      <c r="OZ84" s="172">
        <v>2</v>
      </c>
      <c r="PA84" s="130">
        <v>-99.293286219081267</v>
      </c>
      <c r="PB84" s="172">
        <v>2</v>
      </c>
      <c r="PC84" s="130">
        <v>-99.470899470899468</v>
      </c>
      <c r="PD84" s="172">
        <v>37</v>
      </c>
      <c r="PE84" s="130">
        <v>-91.019417475728162</v>
      </c>
      <c r="PF84" s="172">
        <v>12</v>
      </c>
      <c r="PG84" s="130">
        <v>-96.480938416422291</v>
      </c>
      <c r="PH84" s="172">
        <v>14</v>
      </c>
      <c r="PI84" s="130">
        <v>-96.949891067538132</v>
      </c>
      <c r="PJ84" s="172">
        <v>6</v>
      </c>
      <c r="PK84" s="130">
        <v>-99.035369774919616</v>
      </c>
      <c r="PL84" s="172">
        <v>6</v>
      </c>
      <c r="PM84" s="130">
        <v>-98.65771812080537</v>
      </c>
      <c r="PN84" s="172">
        <v>5</v>
      </c>
      <c r="PO84" s="130">
        <v>-98.533724340175951</v>
      </c>
      <c r="PP84" s="121">
        <v>828</v>
      </c>
      <c r="PQ84" s="130">
        <v>-81.554912007128536</v>
      </c>
      <c r="PR84" s="185">
        <v>30</v>
      </c>
      <c r="PS84" s="130">
        <v>-88.188976377952756</v>
      </c>
      <c r="PT84" s="172">
        <v>51</v>
      </c>
      <c r="PU84" s="130">
        <v>-88.641425389755014</v>
      </c>
      <c r="PV84" s="172">
        <v>64</v>
      </c>
      <c r="PW84" s="130">
        <v>56.09756097560976</v>
      </c>
      <c r="PX84" s="172">
        <v>114</v>
      </c>
      <c r="PY84" s="130" t="s">
        <v>216</v>
      </c>
      <c r="PZ84" s="172">
        <v>120</v>
      </c>
      <c r="QA84" s="130">
        <v>5900</v>
      </c>
      <c r="QB84" s="172">
        <v>161</v>
      </c>
      <c r="QC84" s="130">
        <v>7950</v>
      </c>
      <c r="QD84" s="172">
        <v>113</v>
      </c>
      <c r="QE84" s="130">
        <v>205.40540540540539</v>
      </c>
      <c r="QF84" s="172">
        <v>117</v>
      </c>
      <c r="QG84" s="130">
        <v>875</v>
      </c>
      <c r="QH84" s="172">
        <v>94</v>
      </c>
      <c r="QI84" s="130">
        <v>571.42857142857144</v>
      </c>
      <c r="QJ84" s="172">
        <v>163</v>
      </c>
      <c r="QK84" s="130">
        <v>2616.666666666667</v>
      </c>
      <c r="QL84" s="172">
        <v>238</v>
      </c>
      <c r="QM84" s="130">
        <v>3866.6666666666665</v>
      </c>
      <c r="QN84" s="172">
        <v>140</v>
      </c>
      <c r="QO84" s="130">
        <v>2700</v>
      </c>
      <c r="QP84" s="121">
        <v>1405</v>
      </c>
      <c r="QQ84" s="130">
        <v>69.685990338164245</v>
      </c>
      <c r="QR84" s="186">
        <v>99</v>
      </c>
      <c r="QS84" s="130">
        <v>229.99999999999997</v>
      </c>
      <c r="QT84" s="171">
        <v>154</v>
      </c>
      <c r="QU84" s="130">
        <v>201.96078431372547</v>
      </c>
      <c r="QV84" s="171">
        <v>138</v>
      </c>
      <c r="QW84" s="130">
        <v>115.625</v>
      </c>
      <c r="QX84" s="171">
        <v>209</v>
      </c>
      <c r="QY84" s="130">
        <v>83.333333333333329</v>
      </c>
      <c r="QZ84" s="171">
        <v>159</v>
      </c>
      <c r="RA84" s="130">
        <v>32.499999999999993</v>
      </c>
      <c r="RB84" s="171">
        <v>165</v>
      </c>
      <c r="RC84" s="130">
        <v>2.4844720496894457</v>
      </c>
      <c r="RD84" s="171">
        <v>415</v>
      </c>
      <c r="RE84" s="130">
        <v>267.25663716814159</v>
      </c>
      <c r="RF84" s="171">
        <v>475</v>
      </c>
      <c r="RG84" s="130">
        <v>305.98290598290595</v>
      </c>
      <c r="RH84" s="171">
        <v>645</v>
      </c>
      <c r="RI84" s="130">
        <v>586.17021276595744</v>
      </c>
      <c r="RJ84" s="171">
        <v>448</v>
      </c>
      <c r="RK84" s="130">
        <v>174.84662576687117</v>
      </c>
      <c r="RL84" s="171">
        <v>412</v>
      </c>
      <c r="RM84" s="130">
        <v>73.109243697479002</v>
      </c>
      <c r="RN84" s="171">
        <v>300</v>
      </c>
      <c r="RO84" s="130">
        <v>114.28571428571428</v>
      </c>
      <c r="RP84" s="121">
        <v>3619</v>
      </c>
      <c r="RQ84" s="130">
        <v>157.58007117437725</v>
      </c>
      <c r="RR84" s="171">
        <v>270</v>
      </c>
      <c r="RS84" s="130">
        <v>172.72727272727272</v>
      </c>
      <c r="RT84" s="171">
        <v>566</v>
      </c>
      <c r="RU84" s="130">
        <v>267.53246753246754</v>
      </c>
      <c r="RV84" s="171">
        <v>514</v>
      </c>
      <c r="RW84" s="130">
        <v>272.46376811594206</v>
      </c>
      <c r="RX84" s="171">
        <v>422</v>
      </c>
      <c r="RY84" s="130">
        <v>101.91387559808614</v>
      </c>
      <c r="RZ84" s="171">
        <v>548</v>
      </c>
      <c r="SA84" s="130">
        <v>244.65408805031447</v>
      </c>
      <c r="SB84" s="171">
        <v>517</v>
      </c>
      <c r="SC84" s="130">
        <v>213.33333333333334</v>
      </c>
      <c r="SD84" s="186">
        <v>457</v>
      </c>
      <c r="SE84" s="130">
        <v>10.120481927710845</v>
      </c>
      <c r="SF84" s="186">
        <v>451</v>
      </c>
      <c r="SG84" s="130">
        <v>-5.0526315789473646</v>
      </c>
      <c r="SH84" s="186">
        <v>523</v>
      </c>
      <c r="SI84" s="130">
        <v>-18.914728682170544</v>
      </c>
      <c r="SJ84" s="186">
        <v>621</v>
      </c>
      <c r="SK84" s="130">
        <v>38.616071428571416</v>
      </c>
      <c r="SL84" s="186">
        <v>545</v>
      </c>
      <c r="SM84" s="130">
        <v>32.28155339805825</v>
      </c>
      <c r="SN84" s="186">
        <v>412</v>
      </c>
      <c r="SO84" s="130">
        <v>37.333333333333329</v>
      </c>
      <c r="SP84" s="121">
        <v>5846</v>
      </c>
      <c r="SQ84" s="130">
        <v>61.536336004421123</v>
      </c>
      <c r="SR84" s="186">
        <v>441</v>
      </c>
      <c r="SS84" s="130">
        <v>63.333333333333329</v>
      </c>
      <c r="ST84" s="186">
        <v>543</v>
      </c>
      <c r="SU84" s="130">
        <v>-4.0636042402826806</v>
      </c>
      <c r="SV84" s="186">
        <v>483</v>
      </c>
      <c r="SW84" s="130">
        <v>-6.0311284046692615</v>
      </c>
      <c r="SX84" s="186">
        <v>478</v>
      </c>
      <c r="SY84" s="130">
        <v>13.270142180094791</v>
      </c>
      <c r="SZ84" s="186">
        <v>442</v>
      </c>
      <c r="TA84" s="130">
        <v>-19.34306569343066</v>
      </c>
      <c r="TB84" s="186">
        <v>434</v>
      </c>
      <c r="TC84" s="130">
        <v>-16.0541586073501</v>
      </c>
      <c r="TD84" s="186">
        <v>488</v>
      </c>
      <c r="TE84" s="130">
        <v>6.7833698030634659</v>
      </c>
      <c r="TF84" s="186">
        <v>513</v>
      </c>
      <c r="TG84" s="130">
        <v>13.747228381374722</v>
      </c>
      <c r="TH84" s="186">
        <v>554</v>
      </c>
      <c r="TI84" s="130">
        <v>5.9273422562141409</v>
      </c>
      <c r="TJ84" s="186">
        <v>849</v>
      </c>
      <c r="TK84" s="130">
        <v>36.714975845410635</v>
      </c>
      <c r="TL84" s="186">
        <v>473</v>
      </c>
      <c r="TM84" s="130">
        <v>-13.211009174311927</v>
      </c>
      <c r="TN84" s="186">
        <v>422</v>
      </c>
      <c r="TO84" s="130">
        <v>2.4271844660194164</v>
      </c>
      <c r="TP84" s="121">
        <v>6120</v>
      </c>
      <c r="TQ84" s="130">
        <v>4.6869654464591237</v>
      </c>
      <c r="TR84" s="186">
        <v>398</v>
      </c>
      <c r="TS84" s="130">
        <v>-9.7505668934240397</v>
      </c>
      <c r="TT84" s="186">
        <v>470</v>
      </c>
      <c r="TU84" s="130">
        <v>-13.443830570902392</v>
      </c>
      <c r="TV84" s="186">
        <v>436</v>
      </c>
      <c r="TW84" s="130">
        <v>-9.730848861283647</v>
      </c>
      <c r="TX84" s="186">
        <v>616</v>
      </c>
      <c r="TY84" s="130">
        <f t="shared" si="55"/>
        <v>28.870292887029294</v>
      </c>
      <c r="TZ84" s="186">
        <v>514</v>
      </c>
      <c r="UA84" s="130">
        <f t="shared" si="56"/>
        <v>16.289592760181005</v>
      </c>
      <c r="UB84" s="186">
        <v>532</v>
      </c>
      <c r="UC84" s="130">
        <f t="shared" si="57"/>
        <v>22.580645161290324</v>
      </c>
      <c r="UD84" s="186">
        <v>608</v>
      </c>
      <c r="UE84" s="130">
        <v>24.590163934426236</v>
      </c>
      <c r="UF84" s="186">
        <v>860</v>
      </c>
      <c r="UG84" s="130">
        <v>67.641325536062368</v>
      </c>
      <c r="UH84" s="186">
        <v>910</v>
      </c>
      <c r="UI84" s="130">
        <v>64.259927797833939</v>
      </c>
      <c r="UJ84" s="186">
        <v>497</v>
      </c>
      <c r="UK84" s="130">
        <v>-41.460541813898701</v>
      </c>
      <c r="UL84" s="186">
        <v>524</v>
      </c>
      <c r="UM84" s="130">
        <v>10.782241014799165</v>
      </c>
      <c r="UN84" s="186">
        <v>425</v>
      </c>
      <c r="UO84" s="130">
        <v>0.71090047393365108</v>
      </c>
      <c r="UP84" s="121">
        <f t="shared" si="51"/>
        <v>6790</v>
      </c>
      <c r="UQ84" s="122">
        <f t="shared" si="52"/>
        <v>10.947712418300659</v>
      </c>
      <c r="UR84" s="186">
        <v>462</v>
      </c>
      <c r="US84" s="130">
        <v>16.080402010050253</v>
      </c>
      <c r="UT84" s="186">
        <v>454</v>
      </c>
      <c r="UU84" s="130">
        <v>-3.4042553191489411</v>
      </c>
      <c r="UV84" s="186">
        <v>717</v>
      </c>
      <c r="UW84" s="130">
        <f t="shared" si="58"/>
        <v>64.449541284403679</v>
      </c>
      <c r="UX84" s="186"/>
      <c r="UY84" s="130"/>
      <c r="UZ84" s="186"/>
      <c r="VA84" s="130"/>
      <c r="VB84" s="186"/>
      <c r="VC84" s="130"/>
      <c r="VD84" s="186"/>
      <c r="VE84" s="130"/>
      <c r="VF84" s="186"/>
      <c r="VG84" s="130"/>
      <c r="VH84" s="186"/>
      <c r="VI84" s="130"/>
      <c r="VJ84" s="186"/>
      <c r="VK84" s="130"/>
      <c r="VL84" s="186"/>
      <c r="VM84" s="130"/>
      <c r="VN84" s="186"/>
      <c r="VO84" s="130"/>
      <c r="VP84" s="121">
        <f t="shared" si="53"/>
        <v>1633</v>
      </c>
      <c r="VQ84" s="122">
        <f t="shared" si="54"/>
        <v>25.230061349693255</v>
      </c>
    </row>
    <row r="85" spans="1:589">
      <c r="A85" s="176" t="s">
        <v>446</v>
      </c>
      <c r="B85" s="177" t="s">
        <v>443</v>
      </c>
      <c r="C85" s="104" t="s">
        <v>444</v>
      </c>
      <c r="D85" s="90">
        <v>212986</v>
      </c>
      <c r="E85" s="20">
        <v>239423</v>
      </c>
      <c r="F85" s="20">
        <v>284571</v>
      </c>
      <c r="G85" s="20">
        <v>326330</v>
      </c>
      <c r="H85" s="20">
        <v>347281</v>
      </c>
      <c r="I85" s="20">
        <v>317133</v>
      </c>
      <c r="J85" s="20">
        <v>325388</v>
      </c>
      <c r="K85" s="20">
        <v>315828</v>
      </c>
      <c r="L85" s="20">
        <v>333850</v>
      </c>
      <c r="M85" s="20">
        <v>325366</v>
      </c>
      <c r="N85" s="20">
        <v>332428</v>
      </c>
      <c r="O85" s="20">
        <v>358872</v>
      </c>
      <c r="P85" s="20">
        <v>399300</v>
      </c>
      <c r="Q85" s="20">
        <v>424258</v>
      </c>
      <c r="R85" s="21">
        <v>29034</v>
      </c>
      <c r="S85" s="21">
        <v>28310</v>
      </c>
      <c r="T85" s="21">
        <v>33165</v>
      </c>
      <c r="U85" s="21">
        <v>35252</v>
      </c>
      <c r="V85" s="21">
        <v>36791</v>
      </c>
      <c r="W85" s="21">
        <v>39073</v>
      </c>
      <c r="X85" s="21">
        <v>35673</v>
      </c>
      <c r="Y85" s="21">
        <v>34288</v>
      </c>
      <c r="Z85" s="21">
        <v>31261</v>
      </c>
      <c r="AA85" s="21">
        <v>42078</v>
      </c>
      <c r="AB85" s="21">
        <v>31577</v>
      </c>
      <c r="AC85" s="21">
        <v>29233</v>
      </c>
      <c r="AD85" s="20">
        <v>405735</v>
      </c>
      <c r="AE85" s="21">
        <v>28419</v>
      </c>
      <c r="AF85" s="21">
        <v>24445</v>
      </c>
      <c r="AG85" s="21">
        <v>31842</v>
      </c>
      <c r="AH85" s="21">
        <v>34878</v>
      </c>
      <c r="AI85" s="21">
        <v>37655</v>
      </c>
      <c r="AJ85" s="21">
        <v>39970</v>
      </c>
      <c r="AK85" s="21">
        <v>35029</v>
      </c>
      <c r="AL85" s="21">
        <v>32579</v>
      </c>
      <c r="AM85" s="21">
        <v>32756</v>
      </c>
      <c r="AN85" s="21">
        <v>38925</v>
      </c>
      <c r="AO85" s="21">
        <v>31918</v>
      </c>
      <c r="AP85" s="21">
        <v>27870</v>
      </c>
      <c r="AQ85" s="20">
        <v>396286</v>
      </c>
      <c r="AR85" s="21">
        <v>28499</v>
      </c>
      <c r="AS85" s="21">
        <v>29603</v>
      </c>
      <c r="AT85" s="21">
        <v>34604</v>
      </c>
      <c r="AU85" s="21">
        <v>39349</v>
      </c>
      <c r="AV85" s="21">
        <v>44768</v>
      </c>
      <c r="AW85" s="21">
        <v>46100</v>
      </c>
      <c r="AX85" s="21">
        <v>41699</v>
      </c>
      <c r="AY85" s="21">
        <v>38271</v>
      </c>
      <c r="AZ85" s="21">
        <v>39384</v>
      </c>
      <c r="BA85" s="21">
        <v>43587</v>
      </c>
      <c r="BB85" s="21">
        <v>38037</v>
      </c>
      <c r="BC85" s="21">
        <v>34716</v>
      </c>
      <c r="BD85" s="20">
        <v>458617</v>
      </c>
      <c r="BE85" s="21">
        <v>31754</v>
      </c>
      <c r="BF85" s="21">
        <v>28723</v>
      </c>
      <c r="BG85" s="21">
        <v>35484</v>
      </c>
      <c r="BH85" s="21">
        <v>38444</v>
      </c>
      <c r="BI85" s="21">
        <v>43517</v>
      </c>
      <c r="BJ85" s="21">
        <v>45378</v>
      </c>
      <c r="BK85" s="21">
        <v>40910</v>
      </c>
      <c r="BL85" s="21">
        <v>36089</v>
      </c>
      <c r="BM85" s="21">
        <v>29212</v>
      </c>
      <c r="BN85" s="21">
        <v>35502</v>
      </c>
      <c r="BO85" s="21">
        <v>30950</v>
      </c>
      <c r="BP85" s="21">
        <v>30854</v>
      </c>
      <c r="BQ85" s="20">
        <v>426817</v>
      </c>
      <c r="BR85" s="21">
        <v>29235</v>
      </c>
      <c r="BS85" s="21">
        <v>27932</v>
      </c>
      <c r="BT85" s="21">
        <v>37001</v>
      </c>
      <c r="BU85" s="21">
        <v>42950</v>
      </c>
      <c r="BV85" s="21">
        <v>42817</v>
      </c>
      <c r="BW85" s="21">
        <v>44320</v>
      </c>
      <c r="BX85" s="21">
        <v>44948</v>
      </c>
      <c r="BY85" s="21">
        <v>37836</v>
      </c>
      <c r="BZ85" s="21">
        <v>38342</v>
      </c>
      <c r="CA85" s="21">
        <v>43715</v>
      </c>
      <c r="CB85" s="21">
        <v>34872</v>
      </c>
      <c r="CC85" s="21">
        <v>35394</v>
      </c>
      <c r="CD85" s="20">
        <v>459362</v>
      </c>
      <c r="CE85" s="21">
        <v>30213</v>
      </c>
      <c r="CF85" s="21">
        <v>29012</v>
      </c>
      <c r="CG85" s="21">
        <v>30964</v>
      </c>
      <c r="CH85" s="21">
        <v>27605</v>
      </c>
      <c r="CI85" s="21">
        <v>29825</v>
      </c>
      <c r="CJ85" s="21">
        <v>40284</v>
      </c>
      <c r="CK85" s="21">
        <v>41846</v>
      </c>
      <c r="CL85" s="21">
        <v>39816</v>
      </c>
      <c r="CM85" s="21">
        <v>38981</v>
      </c>
      <c r="CN85" s="21">
        <v>42159</v>
      </c>
      <c r="CO85" s="21">
        <v>34279</v>
      </c>
      <c r="CP85" s="21">
        <v>36618</v>
      </c>
      <c r="CQ85" s="20">
        <v>421602</v>
      </c>
      <c r="CR85" s="21">
        <v>31817</v>
      </c>
      <c r="CS85" s="21">
        <v>33458</v>
      </c>
      <c r="CT85" s="21">
        <v>39052</v>
      </c>
      <c r="CU85" s="21">
        <v>45470</v>
      </c>
      <c r="CV85" s="21">
        <v>46619</v>
      </c>
      <c r="CW85" s="21">
        <v>53308</v>
      </c>
      <c r="CX85" s="21">
        <v>51176</v>
      </c>
      <c r="CY85" s="21">
        <v>42637</v>
      </c>
      <c r="CZ85" s="21">
        <v>41229</v>
      </c>
      <c r="DA85" s="21">
        <v>49226</v>
      </c>
      <c r="DB85" s="21">
        <v>38273</v>
      </c>
      <c r="DC85" s="21">
        <v>38905</v>
      </c>
      <c r="DD85" s="20">
        <v>511170</v>
      </c>
      <c r="DE85" s="21">
        <v>34769</v>
      </c>
      <c r="DF85" s="21">
        <v>31561</v>
      </c>
      <c r="DG85" s="21">
        <v>42056</v>
      </c>
      <c r="DH85" s="21">
        <v>49877</v>
      </c>
      <c r="DI85" s="21">
        <v>48940</v>
      </c>
      <c r="DJ85" s="21">
        <v>54938</v>
      </c>
      <c r="DK85" s="21">
        <v>50295</v>
      </c>
      <c r="DL85" s="21">
        <v>44981</v>
      </c>
      <c r="DM85" s="21">
        <v>43233</v>
      </c>
      <c r="DN85" s="21">
        <v>51017</v>
      </c>
      <c r="DO85" s="21">
        <v>40001</v>
      </c>
      <c r="DP85" s="21">
        <v>38965</v>
      </c>
      <c r="DQ85" s="20">
        <v>530633</v>
      </c>
      <c r="DR85" s="21">
        <v>34473</v>
      </c>
      <c r="DS85" s="21">
        <v>33529</v>
      </c>
      <c r="DT85" s="21">
        <v>42941</v>
      </c>
      <c r="DU85" s="21">
        <v>49404</v>
      </c>
      <c r="DV85" s="21">
        <v>53891</v>
      </c>
      <c r="DW85" s="21">
        <v>56597</v>
      </c>
      <c r="DX85" s="21">
        <v>51960</v>
      </c>
      <c r="DY85" s="21">
        <v>48139</v>
      </c>
      <c r="DZ85" s="21">
        <v>45797</v>
      </c>
      <c r="EA85" s="21">
        <v>55655</v>
      </c>
      <c r="EB85" s="21">
        <v>41924</v>
      </c>
      <c r="EC85" s="21">
        <v>41394</v>
      </c>
      <c r="ED85" s="13">
        <v>555704</v>
      </c>
      <c r="EE85" s="21">
        <v>38585</v>
      </c>
      <c r="EF85" s="21">
        <v>34096</v>
      </c>
      <c r="EG85" s="21">
        <v>47861</v>
      </c>
      <c r="EH85" s="21">
        <v>53638</v>
      </c>
      <c r="EI85" s="21">
        <v>54078</v>
      </c>
      <c r="EJ85" s="21">
        <v>59931</v>
      </c>
      <c r="EK85" s="21">
        <v>55330</v>
      </c>
      <c r="EL85" s="21">
        <v>49787</v>
      </c>
      <c r="EM85" s="21">
        <v>48414</v>
      </c>
      <c r="EN85" s="21">
        <v>56871</v>
      </c>
      <c r="EO85" s="21">
        <v>43970</v>
      </c>
      <c r="EP85" s="21">
        <v>44763</v>
      </c>
      <c r="EQ85" s="20">
        <v>587324</v>
      </c>
      <c r="ER85" s="21">
        <v>40734</v>
      </c>
      <c r="ES85" s="21">
        <v>39969</v>
      </c>
      <c r="ET85" s="21">
        <v>49218</v>
      </c>
      <c r="EU85" s="21">
        <v>55179</v>
      </c>
      <c r="EV85" s="21">
        <v>57243</v>
      </c>
      <c r="EW85" s="21">
        <v>59371</v>
      </c>
      <c r="EX85" s="21">
        <v>55962</v>
      </c>
      <c r="EY85" s="21">
        <v>51090</v>
      </c>
      <c r="EZ85" s="21">
        <v>50146</v>
      </c>
      <c r="FA85" s="21">
        <v>60698</v>
      </c>
      <c r="FB85" s="21">
        <v>43802</v>
      </c>
      <c r="FC85" s="21">
        <v>46671</v>
      </c>
      <c r="FD85" s="20">
        <v>610083</v>
      </c>
      <c r="FE85" s="21">
        <v>42950</v>
      </c>
      <c r="FF85" s="21">
        <v>40772</v>
      </c>
      <c r="FG85" s="21">
        <v>51251</v>
      </c>
      <c r="FH85" s="21">
        <v>52578</v>
      </c>
      <c r="FI85" s="21">
        <v>55945</v>
      </c>
      <c r="FJ85" s="21">
        <v>58832</v>
      </c>
      <c r="FK85" s="21">
        <v>56395</v>
      </c>
      <c r="FL85" s="21">
        <v>55877</v>
      </c>
      <c r="FM85" s="21">
        <v>47219</v>
      </c>
      <c r="FN85" s="21">
        <v>59591</v>
      </c>
      <c r="FO85" s="21">
        <v>44346</v>
      </c>
      <c r="FP85" s="21">
        <v>45571</v>
      </c>
      <c r="FQ85" s="20">
        <v>611327</v>
      </c>
      <c r="FR85" s="21">
        <v>43065</v>
      </c>
      <c r="FS85" s="21">
        <v>41077</v>
      </c>
      <c r="FT85" s="21">
        <v>54610</v>
      </c>
      <c r="FU85" s="21">
        <v>59616</v>
      </c>
      <c r="FV85" s="21">
        <v>59780</v>
      </c>
      <c r="FW85" s="21">
        <v>64412</v>
      </c>
      <c r="FX85" s="21">
        <v>59443</v>
      </c>
      <c r="FY85" s="21">
        <v>56377</v>
      </c>
      <c r="FZ85" s="21">
        <v>56304</v>
      </c>
      <c r="GA85" s="22">
        <v>63956</v>
      </c>
      <c r="GB85" s="22">
        <v>49082</v>
      </c>
      <c r="GC85" s="21">
        <v>45167</v>
      </c>
      <c r="GD85" s="20">
        <v>652889</v>
      </c>
      <c r="GE85" s="19">
        <v>44152</v>
      </c>
      <c r="GF85" s="18">
        <v>43500</v>
      </c>
      <c r="GG85" s="18">
        <v>54135</v>
      </c>
      <c r="GH85" s="18">
        <v>58220</v>
      </c>
      <c r="GI85" s="18">
        <v>61077</v>
      </c>
      <c r="GJ85" s="18">
        <v>61208</v>
      </c>
      <c r="GK85" s="18">
        <v>60522</v>
      </c>
      <c r="GL85" s="18">
        <v>57817</v>
      </c>
      <c r="GM85" s="18">
        <v>56103</v>
      </c>
      <c r="GN85" s="17">
        <v>65158</v>
      </c>
      <c r="GO85" s="17">
        <v>51094</v>
      </c>
      <c r="GP85" s="16">
        <v>48517</v>
      </c>
      <c r="GQ85" s="56">
        <v>661503</v>
      </c>
      <c r="GR85" s="54">
        <v>46745</v>
      </c>
      <c r="GS85" s="24">
        <v>5.8728936401521992</v>
      </c>
      <c r="GT85" s="67">
        <v>47926</v>
      </c>
      <c r="GU85" s="15">
        <v>10.174712643678152</v>
      </c>
      <c r="GV85" s="67">
        <v>55907</v>
      </c>
      <c r="GW85" s="15">
        <v>3.2732982358917528</v>
      </c>
      <c r="GX85" s="67">
        <v>64385</v>
      </c>
      <c r="GY85" s="15">
        <v>10.589144623840596</v>
      </c>
      <c r="GZ85" s="67">
        <v>64972</v>
      </c>
      <c r="HA85" s="15">
        <v>6.3771959984937121</v>
      </c>
      <c r="HB85" s="67">
        <v>66049</v>
      </c>
      <c r="HC85" s="15">
        <v>7.9090968500849623</v>
      </c>
      <c r="HD85" s="67">
        <v>61855</v>
      </c>
      <c r="HE85" s="15">
        <v>2.2025048742605913</v>
      </c>
      <c r="HF85" s="67">
        <v>58127</v>
      </c>
      <c r="HG85" s="15">
        <v>0.53617448155387493</v>
      </c>
      <c r="HH85" s="67">
        <v>57819</v>
      </c>
      <c r="HI85" s="15">
        <v>3.0586599647077772</v>
      </c>
      <c r="HJ85" s="67">
        <v>71213</v>
      </c>
      <c r="HK85" s="15">
        <v>9.2927959728659637</v>
      </c>
      <c r="HL85" s="67">
        <v>53249</v>
      </c>
      <c r="HM85" s="15">
        <v>4.217716365913815</v>
      </c>
      <c r="HN85" s="67">
        <v>49619</v>
      </c>
      <c r="HO85" s="15">
        <v>2.2713687985654429</v>
      </c>
      <c r="HP85" s="72">
        <v>697866</v>
      </c>
      <c r="HQ85" s="24">
        <v>5.4970272243663354</v>
      </c>
      <c r="HR85" s="67">
        <v>49071</v>
      </c>
      <c r="HS85" s="15">
        <v>4.9759332548935609</v>
      </c>
      <c r="HT85" s="67">
        <v>45102</v>
      </c>
      <c r="HU85" s="15">
        <v>-5.8924174769436233</v>
      </c>
      <c r="HV85" s="67">
        <v>63216</v>
      </c>
      <c r="HW85" s="15">
        <v>13.073497057613537</v>
      </c>
      <c r="HX85" s="67">
        <v>65260</v>
      </c>
      <c r="HY85" s="15">
        <v>1.3590121922808063</v>
      </c>
      <c r="HZ85" s="67">
        <v>65251</v>
      </c>
      <c r="IA85" s="15">
        <v>0.42941574832235929</v>
      </c>
      <c r="IB85" s="67">
        <v>70198</v>
      </c>
      <c r="IC85" s="15">
        <v>6.2816999500370896</v>
      </c>
      <c r="ID85" s="67">
        <v>63323</v>
      </c>
      <c r="IE85" s="15">
        <v>2.3732923773340797</v>
      </c>
      <c r="IF85" s="67">
        <v>59353</v>
      </c>
      <c r="IG85" s="15">
        <v>2.1091747380735271</v>
      </c>
      <c r="IH85" s="67">
        <v>62646</v>
      </c>
      <c r="II85" s="15">
        <v>8.3484667669797119</v>
      </c>
      <c r="IJ85" s="67">
        <v>72149</v>
      </c>
      <c r="IK85" s="15">
        <v>1.3143667588783048</v>
      </c>
      <c r="IL85" s="67">
        <v>53894</v>
      </c>
      <c r="IM85" s="15">
        <v>1.2112903528704866</v>
      </c>
      <c r="IN85" s="67">
        <v>52852</v>
      </c>
      <c r="IO85" s="15">
        <v>6.5156492472641547</v>
      </c>
      <c r="IP85" s="98">
        <v>722315</v>
      </c>
      <c r="IQ85" s="15">
        <v>3.5033946345000233</v>
      </c>
      <c r="IR85" s="67">
        <v>50347</v>
      </c>
      <c r="IS85" s="15">
        <v>2.6003138309796059</v>
      </c>
      <c r="IT85" s="67">
        <v>48546</v>
      </c>
      <c r="IU85" s="15">
        <v>7.6360250099773763</v>
      </c>
      <c r="IV85" s="124">
        <v>65001</v>
      </c>
      <c r="IW85" s="130">
        <v>2.8236522399392561</v>
      </c>
      <c r="IX85" s="124">
        <v>70195</v>
      </c>
      <c r="IY85" s="130">
        <v>7.5620594544897335</v>
      </c>
      <c r="IZ85" s="124">
        <v>67928</v>
      </c>
      <c r="JA85" s="130">
        <v>4.1026191169484028</v>
      </c>
      <c r="JB85" s="124">
        <v>74925</v>
      </c>
      <c r="JC85" s="130">
        <v>6.733810080059266</v>
      </c>
      <c r="JD85" s="124">
        <v>68180</v>
      </c>
      <c r="JE85" s="130">
        <v>7.6701988219130435</v>
      </c>
      <c r="JF85" s="124">
        <v>63982</v>
      </c>
      <c r="JG85" s="130">
        <v>7.7991002982157553</v>
      </c>
      <c r="JH85" s="124">
        <v>69655</v>
      </c>
      <c r="JI85" s="130">
        <v>11.188264214794241</v>
      </c>
      <c r="JJ85" s="124">
        <v>77836</v>
      </c>
      <c r="JK85" s="130">
        <v>7.8822991309650758</v>
      </c>
      <c r="JL85" s="124">
        <v>58709</v>
      </c>
      <c r="JM85" s="130">
        <v>8.9342041785727577</v>
      </c>
      <c r="JN85" s="124">
        <v>55001</v>
      </c>
      <c r="JO85" s="130">
        <v>4.0660712934231347</v>
      </c>
      <c r="JP85" s="125">
        <v>770305</v>
      </c>
      <c r="JQ85" s="130">
        <v>6.6439157431314566</v>
      </c>
      <c r="JR85" s="124">
        <v>50896</v>
      </c>
      <c r="JS85" s="130">
        <v>1.0904323991498988</v>
      </c>
      <c r="JT85" s="124">
        <v>48728</v>
      </c>
      <c r="JU85" s="130">
        <v>0.37490215465743049</v>
      </c>
      <c r="JV85" s="124">
        <v>66755</v>
      </c>
      <c r="JW85" s="167">
        <v>2.6984200243073131</v>
      </c>
      <c r="JX85" s="172">
        <v>80120</v>
      </c>
      <c r="JY85" s="167">
        <v>14.139183702542923</v>
      </c>
      <c r="JZ85" s="172">
        <v>70891</v>
      </c>
      <c r="KA85" s="130">
        <v>4.3619714992344738</v>
      </c>
      <c r="KB85" s="172">
        <v>62550</v>
      </c>
      <c r="KC85" s="130">
        <v>-16.516516516516521</v>
      </c>
      <c r="KD85" s="172">
        <v>62627</v>
      </c>
      <c r="KE85" s="130">
        <v>-8.1446171897917257</v>
      </c>
      <c r="KF85" s="172">
        <v>63522</v>
      </c>
      <c r="KG85" s="130">
        <v>-0.71895220530774351</v>
      </c>
      <c r="KH85" s="172">
        <v>63793</v>
      </c>
      <c r="KI85" s="130">
        <v>-8.4157634053549586</v>
      </c>
      <c r="KJ85" s="172">
        <v>77878</v>
      </c>
      <c r="KK85" s="130">
        <v>5.3959607379616692E-2</v>
      </c>
      <c r="KL85" s="172">
        <v>62273</v>
      </c>
      <c r="KM85" s="130">
        <v>6.0706194961590132</v>
      </c>
      <c r="KN85" s="172">
        <v>57580</v>
      </c>
      <c r="KO85" s="130">
        <v>4.6890056544426573</v>
      </c>
      <c r="KP85" s="125">
        <v>767613</v>
      </c>
      <c r="KQ85" s="130">
        <v>-0.34947196240450173</v>
      </c>
      <c r="KR85" s="172">
        <v>55739</v>
      </c>
      <c r="KS85" s="130">
        <v>9.5154825526563958</v>
      </c>
      <c r="KT85" s="172">
        <v>50705</v>
      </c>
      <c r="KU85" s="130">
        <v>4.0572155639468033</v>
      </c>
      <c r="KV85" s="172">
        <v>68719</v>
      </c>
      <c r="KW85" s="130">
        <v>2.9421017152273299</v>
      </c>
      <c r="KX85" s="172">
        <v>81439</v>
      </c>
      <c r="KY85" s="130">
        <v>1.6462805791312984</v>
      </c>
      <c r="KZ85" s="172">
        <v>80489</v>
      </c>
      <c r="LA85" s="181">
        <v>13.539095230706288</v>
      </c>
      <c r="LB85" s="185">
        <v>88276</v>
      </c>
      <c r="LC85" s="181">
        <v>41.128697042366099</v>
      </c>
      <c r="LD85" s="185">
        <v>78526</v>
      </c>
      <c r="LE85" s="181">
        <v>25.386813993964275</v>
      </c>
      <c r="LF85" s="185">
        <v>69434</v>
      </c>
      <c r="LG85" s="181">
        <v>9.3070117439627111</v>
      </c>
      <c r="LH85" s="185">
        <v>75736</v>
      </c>
      <c r="LI85" s="181">
        <v>18.721489818632129</v>
      </c>
      <c r="LJ85" s="185">
        <v>82885</v>
      </c>
      <c r="LK85" s="181">
        <v>6.4292868332520126</v>
      </c>
      <c r="LL85" s="185">
        <v>67641</v>
      </c>
      <c r="LM85" s="181">
        <v>8.62010823310262</v>
      </c>
      <c r="LN85" s="185">
        <v>66597</v>
      </c>
      <c r="LO85" s="181">
        <v>15.659951372004176</v>
      </c>
      <c r="LP85" s="121">
        <v>866186</v>
      </c>
      <c r="LQ85" s="130">
        <v>12.841496952240261</v>
      </c>
      <c r="LR85" s="185">
        <v>57212</v>
      </c>
      <c r="LS85" s="130">
        <v>2.6426738908125413</v>
      </c>
      <c r="LT85" s="172">
        <v>52732</v>
      </c>
      <c r="LU85" s="130">
        <v>3.9976333694901944</v>
      </c>
      <c r="LV85" s="172">
        <v>72477</v>
      </c>
      <c r="LW85" s="130">
        <v>5.4686476811362184</v>
      </c>
      <c r="LX85" s="172">
        <v>83485</v>
      </c>
      <c r="LY85" s="130">
        <v>2.5123098269870692</v>
      </c>
      <c r="LZ85" s="172">
        <v>76347</v>
      </c>
      <c r="MA85" s="130">
        <v>-5.1460448011529492</v>
      </c>
      <c r="MB85" s="172">
        <v>85955</v>
      </c>
      <c r="MC85" s="130">
        <v>-2.6292537042910902</v>
      </c>
      <c r="MD85" s="172">
        <v>82472</v>
      </c>
      <c r="ME85" s="130">
        <v>5.0250872322542772</v>
      </c>
      <c r="MF85" s="172">
        <v>71496</v>
      </c>
      <c r="MG85" s="130">
        <v>2.9697266468876826</v>
      </c>
      <c r="MH85" s="172">
        <v>70933</v>
      </c>
      <c r="MI85" s="130">
        <v>-6.3417661349952414</v>
      </c>
      <c r="MJ85" s="172">
        <v>80000</v>
      </c>
      <c r="MK85" s="130">
        <v>-3.4807263075345318</v>
      </c>
      <c r="ML85" s="172">
        <v>69009</v>
      </c>
      <c r="MM85" s="130">
        <v>2.0224420100235063</v>
      </c>
      <c r="MN85" s="172">
        <v>66763</v>
      </c>
      <c r="MO85" s="130">
        <v>0.24926047719866506</v>
      </c>
      <c r="MP85" s="121">
        <v>868881</v>
      </c>
      <c r="MQ85" s="130">
        <v>0.31113409821907911</v>
      </c>
      <c r="MR85" s="185">
        <v>59895</v>
      </c>
      <c r="MS85" s="130">
        <v>4.6895756135076461</v>
      </c>
      <c r="MT85" s="185">
        <v>66049</v>
      </c>
      <c r="MU85" s="130">
        <v>25.254115148297053</v>
      </c>
      <c r="MV85" s="172">
        <v>80079</v>
      </c>
      <c r="MW85" s="130">
        <v>10.488844736951041</v>
      </c>
      <c r="MX85" s="172">
        <v>89209</v>
      </c>
      <c r="MY85" s="130">
        <v>6.8563214948793139</v>
      </c>
      <c r="MZ85" s="172">
        <v>84601</v>
      </c>
      <c r="NA85" s="130">
        <v>10.8111648132867</v>
      </c>
      <c r="NB85" s="172">
        <v>94742</v>
      </c>
      <c r="NC85" s="130">
        <v>10.222790995288221</v>
      </c>
      <c r="ND85" s="172">
        <v>90270</v>
      </c>
      <c r="NE85" s="130">
        <v>9.4553302939179407</v>
      </c>
      <c r="NF85" s="172">
        <v>77319</v>
      </c>
      <c r="NG85" s="130">
        <v>8.1445115810674817</v>
      </c>
      <c r="NH85" s="172">
        <v>78826</v>
      </c>
      <c r="NI85" s="130">
        <v>11.127401914482672</v>
      </c>
      <c r="NJ85" s="172">
        <v>98103</v>
      </c>
      <c r="NK85" s="130">
        <v>22.628749999999997</v>
      </c>
      <c r="NL85" s="172">
        <v>77876</v>
      </c>
      <c r="NM85" s="130">
        <v>12.849048674810536</v>
      </c>
      <c r="NN85" s="171">
        <v>71023</v>
      </c>
      <c r="NO85" s="130">
        <v>6.380779773227685</v>
      </c>
      <c r="NP85" s="121">
        <v>967992</v>
      </c>
      <c r="NQ85" s="130">
        <v>11.406740393678771</v>
      </c>
      <c r="NR85" s="185">
        <v>62737</v>
      </c>
      <c r="NS85" s="130">
        <v>4.7449703648050789</v>
      </c>
      <c r="NT85" s="185">
        <v>57732</v>
      </c>
      <c r="NU85" s="130">
        <v>-12.592166421898899</v>
      </c>
      <c r="NV85" s="172">
        <v>84275</v>
      </c>
      <c r="NW85" s="130">
        <v>5.2398256721487568</v>
      </c>
      <c r="NX85" s="172">
        <v>102524</v>
      </c>
      <c r="NY85" s="130">
        <v>14.925624096223466</v>
      </c>
      <c r="NZ85" s="172">
        <v>95815</v>
      </c>
      <c r="OA85" s="130">
        <v>13.255162468528736</v>
      </c>
      <c r="OB85" s="172">
        <v>105398</v>
      </c>
      <c r="OC85" s="130">
        <v>11.247387642228368</v>
      </c>
      <c r="OD85" s="172">
        <v>97428</v>
      </c>
      <c r="OE85" s="130">
        <v>7.9295446992356355</v>
      </c>
      <c r="OF85" s="172">
        <v>86586</v>
      </c>
      <c r="OG85" s="130">
        <v>11.985411089124277</v>
      </c>
      <c r="OH85" s="172">
        <v>90819</v>
      </c>
      <c r="OI85" s="130">
        <v>15.21452312688707</v>
      </c>
      <c r="OJ85" s="172">
        <v>101099</v>
      </c>
      <c r="OK85" s="130">
        <v>3.0539331111179013</v>
      </c>
      <c r="OL85" s="172">
        <v>82238</v>
      </c>
      <c r="OM85" s="130">
        <v>5.6012121834711603</v>
      </c>
      <c r="ON85" s="171">
        <v>77387</v>
      </c>
      <c r="OO85" s="130">
        <v>8.9604775917660575</v>
      </c>
      <c r="OP85" s="121">
        <v>1044038</v>
      </c>
      <c r="OQ85" s="130">
        <v>7.8560566616252991</v>
      </c>
      <c r="OR85" s="185">
        <v>67255</v>
      </c>
      <c r="OS85" s="130">
        <v>7.2014919425538393</v>
      </c>
      <c r="OT85" s="172">
        <v>42439</v>
      </c>
      <c r="OU85" s="130">
        <v>-26.489641793113005</v>
      </c>
      <c r="OV85" s="172">
        <v>10570</v>
      </c>
      <c r="OW85" s="130">
        <v>-87.457727677247107</v>
      </c>
      <c r="OX85" s="172">
        <v>6417</v>
      </c>
      <c r="OY85" s="130">
        <v>-93.740977722289415</v>
      </c>
      <c r="OZ85" s="172">
        <v>8735</v>
      </c>
      <c r="PA85" s="130">
        <v>-90.883473360121073</v>
      </c>
      <c r="PB85" s="172">
        <v>9717</v>
      </c>
      <c r="PC85" s="130">
        <v>-90.780659974572572</v>
      </c>
      <c r="PD85" s="172">
        <v>11922</v>
      </c>
      <c r="PE85" s="130">
        <v>-87.763271338834841</v>
      </c>
      <c r="PF85" s="172">
        <v>13368</v>
      </c>
      <c r="PG85" s="130">
        <v>-84.561014482710831</v>
      </c>
      <c r="PH85" s="172">
        <v>12426</v>
      </c>
      <c r="PI85" s="130">
        <v>-86.317840980411589</v>
      </c>
      <c r="PJ85" s="172">
        <v>12366</v>
      </c>
      <c r="PK85" s="130">
        <v>-87.768425009149453</v>
      </c>
      <c r="PL85" s="172">
        <v>13100</v>
      </c>
      <c r="PM85" s="130">
        <v>-84.070624285610066</v>
      </c>
      <c r="PN85" s="172">
        <v>12102</v>
      </c>
      <c r="PO85" s="130">
        <v>-84.361714499851388</v>
      </c>
      <c r="PP85" s="121">
        <v>220417</v>
      </c>
      <c r="PQ85" s="130">
        <v>-78.888028979788089</v>
      </c>
      <c r="PR85" s="185">
        <v>12013</v>
      </c>
      <c r="PS85" s="130">
        <v>-82.138130993978137</v>
      </c>
      <c r="PT85" s="172">
        <v>11212</v>
      </c>
      <c r="PU85" s="130">
        <v>-73.580904356841586</v>
      </c>
      <c r="PV85" s="172">
        <v>12321</v>
      </c>
      <c r="PW85" s="130">
        <v>16.565752128666045</v>
      </c>
      <c r="PX85" s="172">
        <v>12944</v>
      </c>
      <c r="PY85" s="130">
        <v>101.71419666510832</v>
      </c>
      <c r="PZ85" s="172">
        <v>17278</v>
      </c>
      <c r="QA85" s="130">
        <v>97.801946193474535</v>
      </c>
      <c r="QB85" s="172">
        <v>18159</v>
      </c>
      <c r="QC85" s="130">
        <v>86.878666255016995</v>
      </c>
      <c r="QD85" s="172">
        <v>21775</v>
      </c>
      <c r="QE85" s="130">
        <v>82.645529273611814</v>
      </c>
      <c r="QF85" s="172">
        <v>20561</v>
      </c>
      <c r="QG85" s="130">
        <v>53.807600239377628</v>
      </c>
      <c r="QH85" s="172">
        <v>19227</v>
      </c>
      <c r="QI85" s="130">
        <v>54.732013520038628</v>
      </c>
      <c r="QJ85" s="172">
        <v>21607</v>
      </c>
      <c r="QK85" s="130">
        <v>74.729095908135207</v>
      </c>
      <c r="QL85" s="172">
        <v>20123</v>
      </c>
      <c r="QM85" s="130">
        <v>53.61068702290077</v>
      </c>
      <c r="QN85" s="172">
        <v>16805</v>
      </c>
      <c r="QO85" s="130">
        <v>38.861345232193024</v>
      </c>
      <c r="QP85" s="121">
        <v>204025</v>
      </c>
      <c r="QQ85" s="130">
        <v>-7.4368129499993163</v>
      </c>
      <c r="QR85" s="186">
        <v>15570</v>
      </c>
      <c r="QS85" s="130">
        <v>29.609589611254485</v>
      </c>
      <c r="QT85" s="171">
        <v>15845</v>
      </c>
      <c r="QU85" s="130">
        <v>41.32179807349268</v>
      </c>
      <c r="QV85" s="171">
        <v>16968</v>
      </c>
      <c r="QW85" s="130">
        <v>37.716094472851225</v>
      </c>
      <c r="QX85" s="171">
        <v>30882</v>
      </c>
      <c r="QY85" s="130">
        <v>138.58158220024723</v>
      </c>
      <c r="QZ85" s="171">
        <v>42490</v>
      </c>
      <c r="RA85" s="130">
        <v>145.91966662808193</v>
      </c>
      <c r="RB85" s="171">
        <v>55444</v>
      </c>
      <c r="RC85" s="130">
        <v>205.32518310479651</v>
      </c>
      <c r="RD85" s="171">
        <v>53942</v>
      </c>
      <c r="RE85" s="130">
        <v>147.72445464982781</v>
      </c>
      <c r="RF85" s="171">
        <v>50299</v>
      </c>
      <c r="RG85" s="130">
        <v>144.63304313992512</v>
      </c>
      <c r="RH85" s="171">
        <v>60435</v>
      </c>
      <c r="RI85" s="130">
        <v>214.32360742705572</v>
      </c>
      <c r="RJ85" s="171">
        <v>73560</v>
      </c>
      <c r="RK85" s="130">
        <v>240.44522608413939</v>
      </c>
      <c r="RL85" s="171">
        <v>64861</v>
      </c>
      <c r="RM85" s="130">
        <v>222.32271530089949</v>
      </c>
      <c r="RN85" s="171">
        <v>63352</v>
      </c>
      <c r="RO85" s="130">
        <v>276.98304076167807</v>
      </c>
      <c r="RP85" s="121">
        <v>543648</v>
      </c>
      <c r="RQ85" s="130">
        <v>166.46146305599805</v>
      </c>
      <c r="RR85" s="171">
        <v>49120</v>
      </c>
      <c r="RS85" s="130">
        <v>215.47848426461144</v>
      </c>
      <c r="RT85" s="171">
        <v>46204</v>
      </c>
      <c r="RU85" s="130">
        <v>191.5998737772168</v>
      </c>
      <c r="RV85" s="171">
        <v>86430</v>
      </c>
      <c r="RW85" s="130">
        <v>409.37057991513439</v>
      </c>
      <c r="RX85" s="171">
        <v>108818</v>
      </c>
      <c r="RY85" s="130">
        <v>252.36707467132956</v>
      </c>
      <c r="RZ85" s="171">
        <v>101915</v>
      </c>
      <c r="SA85" s="130">
        <v>139.85643680866087</v>
      </c>
      <c r="SB85" s="171">
        <v>121378</v>
      </c>
      <c r="SC85" s="130">
        <v>118.91999134261599</v>
      </c>
      <c r="SD85" s="186">
        <v>104823</v>
      </c>
      <c r="SE85" s="130">
        <v>94.325386526268957</v>
      </c>
      <c r="SF85" s="186">
        <v>83250</v>
      </c>
      <c r="SG85" s="130">
        <v>65.510248712698058</v>
      </c>
      <c r="SH85" s="186">
        <v>96925</v>
      </c>
      <c r="SI85" s="130">
        <v>60.378919500289577</v>
      </c>
      <c r="SJ85" s="186">
        <v>115763</v>
      </c>
      <c r="SK85" s="130">
        <v>57.372213159325725</v>
      </c>
      <c r="SL85" s="186">
        <v>93498</v>
      </c>
      <c r="SM85" s="130">
        <v>44.151339017283121</v>
      </c>
      <c r="SN85" s="186">
        <v>78291</v>
      </c>
      <c r="SO85" s="130">
        <v>23.58094456370754</v>
      </c>
      <c r="SP85" s="121">
        <v>1086415</v>
      </c>
      <c r="SQ85" s="130">
        <v>99.837946612513974</v>
      </c>
      <c r="SR85" s="186">
        <v>61754</v>
      </c>
      <c r="SS85" s="130">
        <v>25.720684039087939</v>
      </c>
      <c r="ST85" s="186">
        <v>62607</v>
      </c>
      <c r="SU85" s="130">
        <v>35.501255302571202</v>
      </c>
      <c r="SV85" s="186">
        <v>119955</v>
      </c>
      <c r="SW85" s="130">
        <v>38.788615064213808</v>
      </c>
      <c r="SX85" s="186">
        <v>122728</v>
      </c>
      <c r="SY85" s="130">
        <v>12.782811667187421</v>
      </c>
      <c r="SZ85" s="186">
        <v>122694</v>
      </c>
      <c r="TA85" s="130">
        <v>20.388559093362126</v>
      </c>
      <c r="TB85" s="186">
        <v>151721</v>
      </c>
      <c r="TC85" s="130">
        <v>24.998764191204348</v>
      </c>
      <c r="TD85" s="186">
        <v>120874</v>
      </c>
      <c r="TE85" s="130">
        <v>15.31247913148832</v>
      </c>
      <c r="TF85" s="186">
        <v>102057</v>
      </c>
      <c r="TG85" s="130">
        <v>22.590990990990999</v>
      </c>
      <c r="TH85" s="186">
        <v>109695</v>
      </c>
      <c r="TI85" s="130">
        <v>13.175135413979877</v>
      </c>
      <c r="TJ85" s="186">
        <v>141152</v>
      </c>
      <c r="TK85" s="130">
        <v>21.931878061211265</v>
      </c>
      <c r="TL85" s="186">
        <v>108982</v>
      </c>
      <c r="TM85" s="130">
        <v>16.560782048813884</v>
      </c>
      <c r="TN85" s="186">
        <v>95889</v>
      </c>
      <c r="TO85" s="130">
        <v>22.477679426754026</v>
      </c>
      <c r="TP85" s="121">
        <v>1320108</v>
      </c>
      <c r="TQ85" s="130">
        <v>21.510472517408164</v>
      </c>
      <c r="TR85" s="186">
        <v>74262</v>
      </c>
      <c r="TS85" s="130">
        <v>20.254558409171874</v>
      </c>
      <c r="TT85" s="186">
        <v>72445</v>
      </c>
      <c r="TU85" s="130">
        <v>15.713897806954492</v>
      </c>
      <c r="TV85" s="186">
        <v>132117</v>
      </c>
      <c r="TW85" s="130">
        <v>10.138802050769048</v>
      </c>
      <c r="TX85" s="186">
        <v>153381</v>
      </c>
      <c r="TY85" s="130">
        <f t="shared" si="55"/>
        <v>24.976370510396983</v>
      </c>
      <c r="TZ85" s="186">
        <v>132324</v>
      </c>
      <c r="UA85" s="130">
        <f t="shared" si="56"/>
        <v>7.8487945620812738</v>
      </c>
      <c r="UB85" s="186">
        <v>166242</v>
      </c>
      <c r="UC85" s="130">
        <f t="shared" si="57"/>
        <v>9.5708570336340948</v>
      </c>
      <c r="UD85" s="186">
        <v>131832</v>
      </c>
      <c r="UE85" s="130">
        <v>9.0656385988715513</v>
      </c>
      <c r="UF85" s="186">
        <v>111754</v>
      </c>
      <c r="UG85" s="130">
        <v>9.5015530536856971</v>
      </c>
      <c r="UH85" s="186">
        <v>121682</v>
      </c>
      <c r="UI85" s="130">
        <v>10.9275719039154</v>
      </c>
      <c r="UJ85" s="186">
        <v>148951</v>
      </c>
      <c r="UK85" s="130">
        <v>5.5252493765586053</v>
      </c>
      <c r="UL85" s="186">
        <v>132651</v>
      </c>
      <c r="UM85" s="130">
        <v>21.718265401625956</v>
      </c>
      <c r="UN85" s="186">
        <v>105599</v>
      </c>
      <c r="UO85" s="130">
        <v>10.126291858294479</v>
      </c>
      <c r="UP85" s="121">
        <f t="shared" si="51"/>
        <v>1483240</v>
      </c>
      <c r="UQ85" s="122">
        <f t="shared" si="52"/>
        <v>12.357473782448093</v>
      </c>
      <c r="UR85" s="186">
        <v>76212</v>
      </c>
      <c r="US85" s="130">
        <v>2.6258382483639098</v>
      </c>
      <c r="UT85" s="186">
        <v>80540</v>
      </c>
      <c r="UU85" s="130">
        <v>11.17399406446269</v>
      </c>
      <c r="UV85" s="186">
        <v>152416</v>
      </c>
      <c r="UW85" s="130">
        <f t="shared" si="58"/>
        <v>15.364411847074933</v>
      </c>
      <c r="UX85" s="186"/>
      <c r="UY85" s="130"/>
      <c r="UZ85" s="186"/>
      <c r="VA85" s="130"/>
      <c r="VB85" s="186"/>
      <c r="VC85" s="130"/>
      <c r="VD85" s="186"/>
      <c r="VE85" s="130"/>
      <c r="VF85" s="186"/>
      <c r="VG85" s="130"/>
      <c r="VH85" s="186"/>
      <c r="VI85" s="130"/>
      <c r="VJ85" s="186"/>
      <c r="VK85" s="130"/>
      <c r="VL85" s="186"/>
      <c r="VM85" s="130"/>
      <c r="VN85" s="186"/>
      <c r="VO85" s="130"/>
      <c r="VP85" s="121">
        <f t="shared" si="53"/>
        <v>309168</v>
      </c>
      <c r="VQ85" s="122">
        <f t="shared" si="54"/>
        <v>10.882850830631519</v>
      </c>
    </row>
    <row r="86" spans="1:589">
      <c r="A86" s="83"/>
      <c r="B86" s="160" t="s">
        <v>127</v>
      </c>
      <c r="C86" s="104" t="s">
        <v>126</v>
      </c>
      <c r="D86" s="90">
        <v>212986</v>
      </c>
      <c r="E86" s="20">
        <v>239423</v>
      </c>
      <c r="F86" s="20">
        <v>284571</v>
      </c>
      <c r="G86" s="20">
        <v>326330</v>
      </c>
      <c r="H86" s="20">
        <v>347281</v>
      </c>
      <c r="I86" s="20">
        <v>317133</v>
      </c>
      <c r="J86" s="20">
        <v>325388</v>
      </c>
      <c r="K86" s="20">
        <v>315828</v>
      </c>
      <c r="L86" s="20">
        <v>333850</v>
      </c>
      <c r="M86" s="20">
        <v>325366</v>
      </c>
      <c r="N86" s="20">
        <v>332428</v>
      </c>
      <c r="O86" s="20">
        <v>358872</v>
      </c>
      <c r="P86" s="20">
        <v>399300</v>
      </c>
      <c r="Q86" s="20">
        <v>424258</v>
      </c>
      <c r="R86" s="21">
        <v>29034</v>
      </c>
      <c r="S86" s="21">
        <v>28310</v>
      </c>
      <c r="T86" s="21">
        <v>33165</v>
      </c>
      <c r="U86" s="21">
        <v>35252</v>
      </c>
      <c r="V86" s="21">
        <v>36791</v>
      </c>
      <c r="W86" s="21">
        <v>39073</v>
      </c>
      <c r="X86" s="21">
        <v>35673</v>
      </c>
      <c r="Y86" s="21">
        <v>34288</v>
      </c>
      <c r="Z86" s="21">
        <v>31261</v>
      </c>
      <c r="AA86" s="21">
        <v>42078</v>
      </c>
      <c r="AB86" s="21">
        <v>31577</v>
      </c>
      <c r="AC86" s="21">
        <v>29233</v>
      </c>
      <c r="AD86" s="20">
        <v>405735</v>
      </c>
      <c r="AE86" s="21">
        <v>28419</v>
      </c>
      <c r="AF86" s="21">
        <v>24445</v>
      </c>
      <c r="AG86" s="21">
        <v>31842</v>
      </c>
      <c r="AH86" s="21">
        <v>34878</v>
      </c>
      <c r="AI86" s="21">
        <v>37655</v>
      </c>
      <c r="AJ86" s="21">
        <v>39970</v>
      </c>
      <c r="AK86" s="21">
        <v>35029</v>
      </c>
      <c r="AL86" s="21">
        <v>32579</v>
      </c>
      <c r="AM86" s="21">
        <v>32756</v>
      </c>
      <c r="AN86" s="21">
        <v>38925</v>
      </c>
      <c r="AO86" s="21">
        <v>31918</v>
      </c>
      <c r="AP86" s="21">
        <v>27870</v>
      </c>
      <c r="AQ86" s="20">
        <v>396286</v>
      </c>
      <c r="AR86" s="21">
        <v>28499</v>
      </c>
      <c r="AS86" s="21">
        <v>29603</v>
      </c>
      <c r="AT86" s="21">
        <v>34604</v>
      </c>
      <c r="AU86" s="21">
        <v>39349</v>
      </c>
      <c r="AV86" s="21">
        <v>44768</v>
      </c>
      <c r="AW86" s="21">
        <v>46100</v>
      </c>
      <c r="AX86" s="21">
        <v>41699</v>
      </c>
      <c r="AY86" s="21">
        <v>38271</v>
      </c>
      <c r="AZ86" s="21">
        <v>39384</v>
      </c>
      <c r="BA86" s="21">
        <v>43587</v>
      </c>
      <c r="BB86" s="21">
        <v>38037</v>
      </c>
      <c r="BC86" s="21">
        <v>34716</v>
      </c>
      <c r="BD86" s="20">
        <v>458617</v>
      </c>
      <c r="BE86" s="21">
        <v>31754</v>
      </c>
      <c r="BF86" s="21">
        <v>28723</v>
      </c>
      <c r="BG86" s="21">
        <v>35484</v>
      </c>
      <c r="BH86" s="21">
        <v>38444</v>
      </c>
      <c r="BI86" s="21">
        <v>43517</v>
      </c>
      <c r="BJ86" s="21">
        <v>45378</v>
      </c>
      <c r="BK86" s="21">
        <v>40910</v>
      </c>
      <c r="BL86" s="21">
        <v>36089</v>
      </c>
      <c r="BM86" s="21">
        <v>29212</v>
      </c>
      <c r="BN86" s="21">
        <v>35502</v>
      </c>
      <c r="BO86" s="21">
        <v>30950</v>
      </c>
      <c r="BP86" s="21">
        <v>30854</v>
      </c>
      <c r="BQ86" s="20">
        <v>426817</v>
      </c>
      <c r="BR86" s="21">
        <v>29235</v>
      </c>
      <c r="BS86" s="21">
        <v>27932</v>
      </c>
      <c r="BT86" s="21">
        <v>37001</v>
      </c>
      <c r="BU86" s="21">
        <v>42950</v>
      </c>
      <c r="BV86" s="21">
        <v>42817</v>
      </c>
      <c r="BW86" s="21">
        <v>44320</v>
      </c>
      <c r="BX86" s="21">
        <v>44948</v>
      </c>
      <c r="BY86" s="21">
        <v>37836</v>
      </c>
      <c r="BZ86" s="21">
        <v>38342</v>
      </c>
      <c r="CA86" s="21">
        <v>43715</v>
      </c>
      <c r="CB86" s="21">
        <v>34872</v>
      </c>
      <c r="CC86" s="21">
        <v>35394</v>
      </c>
      <c r="CD86" s="20">
        <v>459362</v>
      </c>
      <c r="CE86" s="21">
        <v>30213</v>
      </c>
      <c r="CF86" s="21">
        <v>29012</v>
      </c>
      <c r="CG86" s="21">
        <v>30964</v>
      </c>
      <c r="CH86" s="21">
        <v>27605</v>
      </c>
      <c r="CI86" s="21">
        <v>29825</v>
      </c>
      <c r="CJ86" s="21">
        <v>40284</v>
      </c>
      <c r="CK86" s="21">
        <v>41846</v>
      </c>
      <c r="CL86" s="21">
        <v>39816</v>
      </c>
      <c r="CM86" s="21">
        <v>38981</v>
      </c>
      <c r="CN86" s="21">
        <v>42159</v>
      </c>
      <c r="CO86" s="21">
        <v>34279</v>
      </c>
      <c r="CP86" s="21">
        <v>36618</v>
      </c>
      <c r="CQ86" s="20">
        <v>421602</v>
      </c>
      <c r="CR86" s="21">
        <v>31817</v>
      </c>
      <c r="CS86" s="21">
        <v>33458</v>
      </c>
      <c r="CT86" s="21">
        <v>39052</v>
      </c>
      <c r="CU86" s="21">
        <v>45470</v>
      </c>
      <c r="CV86" s="21">
        <v>46619</v>
      </c>
      <c r="CW86" s="21">
        <v>53308</v>
      </c>
      <c r="CX86" s="21">
        <v>51176</v>
      </c>
      <c r="CY86" s="21">
        <v>42637</v>
      </c>
      <c r="CZ86" s="21">
        <v>41229</v>
      </c>
      <c r="DA86" s="21">
        <v>49226</v>
      </c>
      <c r="DB86" s="21">
        <v>38273</v>
      </c>
      <c r="DC86" s="21">
        <v>38905</v>
      </c>
      <c r="DD86" s="20">
        <v>511170</v>
      </c>
      <c r="DE86" s="21">
        <v>34769</v>
      </c>
      <c r="DF86" s="21">
        <v>31561</v>
      </c>
      <c r="DG86" s="21">
        <v>42056</v>
      </c>
      <c r="DH86" s="21">
        <v>49877</v>
      </c>
      <c r="DI86" s="21">
        <v>48940</v>
      </c>
      <c r="DJ86" s="21">
        <v>54938</v>
      </c>
      <c r="DK86" s="21">
        <v>50295</v>
      </c>
      <c r="DL86" s="21">
        <v>44981</v>
      </c>
      <c r="DM86" s="21">
        <v>43233</v>
      </c>
      <c r="DN86" s="21">
        <v>51017</v>
      </c>
      <c r="DO86" s="21">
        <v>40001</v>
      </c>
      <c r="DP86" s="21">
        <v>38965</v>
      </c>
      <c r="DQ86" s="20">
        <v>530633</v>
      </c>
      <c r="DR86" s="21">
        <v>34473</v>
      </c>
      <c r="DS86" s="21">
        <v>33529</v>
      </c>
      <c r="DT86" s="21">
        <v>42941</v>
      </c>
      <c r="DU86" s="21">
        <v>49404</v>
      </c>
      <c r="DV86" s="21">
        <v>53891</v>
      </c>
      <c r="DW86" s="21">
        <v>56597</v>
      </c>
      <c r="DX86" s="21">
        <v>51960</v>
      </c>
      <c r="DY86" s="21">
        <v>48139</v>
      </c>
      <c r="DZ86" s="21">
        <v>45797</v>
      </c>
      <c r="EA86" s="21">
        <v>55655</v>
      </c>
      <c r="EB86" s="21">
        <v>41924</v>
      </c>
      <c r="EC86" s="21">
        <v>41394</v>
      </c>
      <c r="ED86" s="13">
        <v>555704</v>
      </c>
      <c r="EE86" s="30">
        <v>38585</v>
      </c>
      <c r="EF86" s="21">
        <v>34096</v>
      </c>
      <c r="EG86" s="21">
        <v>47861</v>
      </c>
      <c r="EH86" s="21">
        <v>53638</v>
      </c>
      <c r="EI86" s="21">
        <v>54078</v>
      </c>
      <c r="EJ86" s="21">
        <v>59931</v>
      </c>
      <c r="EK86" s="21">
        <v>55330</v>
      </c>
      <c r="EL86" s="21">
        <v>49787</v>
      </c>
      <c r="EM86" s="21">
        <v>48414</v>
      </c>
      <c r="EN86" s="21">
        <v>56871</v>
      </c>
      <c r="EO86" s="21">
        <v>43970</v>
      </c>
      <c r="EP86" s="21">
        <v>44763</v>
      </c>
      <c r="EQ86" s="20">
        <v>587324</v>
      </c>
      <c r="ER86" s="21">
        <v>40734</v>
      </c>
      <c r="ES86" s="21">
        <v>39969</v>
      </c>
      <c r="ET86" s="21">
        <v>49218</v>
      </c>
      <c r="EU86" s="21">
        <v>55179</v>
      </c>
      <c r="EV86" s="21">
        <v>57243</v>
      </c>
      <c r="EW86" s="21">
        <v>59371</v>
      </c>
      <c r="EX86" s="21">
        <v>55962</v>
      </c>
      <c r="EY86" s="21">
        <v>51090</v>
      </c>
      <c r="EZ86" s="21">
        <v>50146</v>
      </c>
      <c r="FA86" s="21">
        <v>60698</v>
      </c>
      <c r="FB86" s="21">
        <v>43802</v>
      </c>
      <c r="FC86" s="21">
        <v>46671</v>
      </c>
      <c r="FD86" s="20">
        <v>610083</v>
      </c>
      <c r="FE86" s="21">
        <v>42950</v>
      </c>
      <c r="FF86" s="21">
        <v>40772</v>
      </c>
      <c r="FG86" s="21">
        <v>51251</v>
      </c>
      <c r="FH86" s="21">
        <v>52578</v>
      </c>
      <c r="FI86" s="21">
        <v>55945</v>
      </c>
      <c r="FJ86" s="21">
        <v>58832</v>
      </c>
      <c r="FK86" s="21">
        <v>56395</v>
      </c>
      <c r="FL86" s="21">
        <v>55877</v>
      </c>
      <c r="FM86" s="21">
        <v>47219</v>
      </c>
      <c r="FN86" s="21">
        <v>59591</v>
      </c>
      <c r="FO86" s="21">
        <v>44346</v>
      </c>
      <c r="FP86" s="21">
        <v>45571</v>
      </c>
      <c r="FQ86" s="20">
        <v>611327</v>
      </c>
      <c r="FR86" s="21">
        <v>43065</v>
      </c>
      <c r="FS86" s="21">
        <v>41077</v>
      </c>
      <c r="FT86" s="21">
        <v>54610</v>
      </c>
      <c r="FU86" s="21">
        <v>59616</v>
      </c>
      <c r="FV86" s="21">
        <v>59780</v>
      </c>
      <c r="FW86" s="21">
        <v>64412</v>
      </c>
      <c r="FX86" s="21">
        <v>59443</v>
      </c>
      <c r="FY86" s="21">
        <v>56377</v>
      </c>
      <c r="FZ86" s="21">
        <v>56304</v>
      </c>
      <c r="GA86" s="22">
        <v>63956</v>
      </c>
      <c r="GB86" s="22">
        <v>49082</v>
      </c>
      <c r="GC86" s="21">
        <v>45167</v>
      </c>
      <c r="GD86" s="20">
        <v>652889</v>
      </c>
      <c r="GE86" s="19">
        <v>44152</v>
      </c>
      <c r="GF86" s="18">
        <v>43500</v>
      </c>
      <c r="GG86" s="18">
        <v>54135</v>
      </c>
      <c r="GH86" s="18">
        <v>58220</v>
      </c>
      <c r="GI86" s="18">
        <v>61077</v>
      </c>
      <c r="GJ86" s="18">
        <v>61208</v>
      </c>
      <c r="GK86" s="18">
        <v>60522</v>
      </c>
      <c r="GL86" s="18">
        <v>57817</v>
      </c>
      <c r="GM86" s="18">
        <v>56103</v>
      </c>
      <c r="GN86" s="17">
        <v>65158</v>
      </c>
      <c r="GO86" s="17">
        <v>51094</v>
      </c>
      <c r="GP86" s="16">
        <v>48517</v>
      </c>
      <c r="GQ86" s="56">
        <v>661503</v>
      </c>
      <c r="GR86" s="54">
        <v>46745</v>
      </c>
      <c r="GS86" s="24">
        <v>5.8728936401521992</v>
      </c>
      <c r="GT86" s="67">
        <v>47926</v>
      </c>
      <c r="GU86" s="15">
        <v>10.174712643678152</v>
      </c>
      <c r="GV86" s="67">
        <v>55907</v>
      </c>
      <c r="GW86" s="15">
        <v>3.2732982358917528</v>
      </c>
      <c r="GX86" s="67">
        <v>64385</v>
      </c>
      <c r="GY86" s="15">
        <v>10.589144623840596</v>
      </c>
      <c r="GZ86" s="67">
        <v>64972</v>
      </c>
      <c r="HA86" s="15">
        <v>6.3771959984937121</v>
      </c>
      <c r="HB86" s="67">
        <v>66049</v>
      </c>
      <c r="HC86" s="15">
        <v>7.9090968500849623</v>
      </c>
      <c r="HD86" s="67">
        <v>61855</v>
      </c>
      <c r="HE86" s="15">
        <v>2.2025048742605913</v>
      </c>
      <c r="HF86" s="67">
        <v>58127</v>
      </c>
      <c r="HG86" s="15">
        <v>0.53617448155387493</v>
      </c>
      <c r="HH86" s="67">
        <v>57819</v>
      </c>
      <c r="HI86" s="15">
        <v>3.0586599647077772</v>
      </c>
      <c r="HJ86" s="67">
        <v>71213</v>
      </c>
      <c r="HK86" s="15">
        <v>9.2927959728659637</v>
      </c>
      <c r="HL86" s="67">
        <v>53249</v>
      </c>
      <c r="HM86" s="15">
        <v>4.217716365913815</v>
      </c>
      <c r="HN86" s="67">
        <v>49619</v>
      </c>
      <c r="HO86" s="15">
        <v>2.2713687985654429</v>
      </c>
      <c r="HP86" s="72">
        <v>697866</v>
      </c>
      <c r="HQ86" s="24">
        <v>5.4970272243663354</v>
      </c>
      <c r="HR86" s="67">
        <v>49071</v>
      </c>
      <c r="HS86" s="15">
        <v>4.9759332548935609</v>
      </c>
      <c r="HT86" s="67">
        <v>45102</v>
      </c>
      <c r="HU86" s="15">
        <v>-5.8924174769436233</v>
      </c>
      <c r="HV86" s="67">
        <v>63216</v>
      </c>
      <c r="HW86" s="15">
        <v>13.073497057613537</v>
      </c>
      <c r="HX86" s="67">
        <v>65260</v>
      </c>
      <c r="HY86" s="15">
        <v>1.3590121922808063</v>
      </c>
      <c r="HZ86" s="67">
        <v>65251</v>
      </c>
      <c r="IA86" s="15">
        <v>0.42941574832235929</v>
      </c>
      <c r="IB86" s="67">
        <v>70198</v>
      </c>
      <c r="IC86" s="15">
        <v>6.2816999500370896</v>
      </c>
      <c r="ID86" s="67">
        <v>63323</v>
      </c>
      <c r="IE86" s="15">
        <v>2.3732923773340797</v>
      </c>
      <c r="IF86" s="67">
        <v>59353</v>
      </c>
      <c r="IG86" s="15">
        <v>2.1091747380735271</v>
      </c>
      <c r="IH86" s="67">
        <v>62646</v>
      </c>
      <c r="II86" s="15">
        <v>8.3484667669797119</v>
      </c>
      <c r="IJ86" s="67">
        <v>72149</v>
      </c>
      <c r="IK86" s="15">
        <v>1.3143667588783048</v>
      </c>
      <c r="IL86" s="67">
        <v>53894</v>
      </c>
      <c r="IM86" s="15">
        <v>1.2112903528704866</v>
      </c>
      <c r="IN86" s="67">
        <v>52852</v>
      </c>
      <c r="IO86" s="15">
        <v>6.5156492472641547</v>
      </c>
      <c r="IP86" s="98">
        <v>722315</v>
      </c>
      <c r="IQ86" s="15">
        <v>3.5033946345000233</v>
      </c>
      <c r="IR86" s="67">
        <v>50347</v>
      </c>
      <c r="IS86" s="15">
        <v>2.6003138309796059</v>
      </c>
      <c r="IT86" s="67">
        <v>48546</v>
      </c>
      <c r="IU86" s="15">
        <v>7.6360250099773763</v>
      </c>
      <c r="IV86" s="124">
        <v>65001</v>
      </c>
      <c r="IW86" s="130">
        <v>2.8236522399392561</v>
      </c>
      <c r="IX86" s="124">
        <v>70195</v>
      </c>
      <c r="IY86" s="130">
        <v>7.5620594544897335</v>
      </c>
      <c r="IZ86" s="124">
        <v>67928</v>
      </c>
      <c r="JA86" s="130">
        <v>4.1026191169484028</v>
      </c>
      <c r="JB86" s="124">
        <v>74925</v>
      </c>
      <c r="JC86" s="130">
        <v>6.733810080059266</v>
      </c>
      <c r="JD86" s="124">
        <v>68180</v>
      </c>
      <c r="JE86" s="130">
        <v>7.6701988219130435</v>
      </c>
      <c r="JF86" s="124">
        <v>63982</v>
      </c>
      <c r="JG86" s="130">
        <v>7.7991002982157553</v>
      </c>
      <c r="JH86" s="124">
        <v>69655</v>
      </c>
      <c r="JI86" s="130">
        <v>11.188264214794241</v>
      </c>
      <c r="JJ86" s="124">
        <v>77836</v>
      </c>
      <c r="JK86" s="130">
        <v>7.8822991309650758</v>
      </c>
      <c r="JL86" s="124">
        <v>58709</v>
      </c>
      <c r="JM86" s="130">
        <v>8.9342041785727577</v>
      </c>
      <c r="JN86" s="124">
        <v>55001</v>
      </c>
      <c r="JO86" s="130">
        <v>4.0660712934231347</v>
      </c>
      <c r="JP86" s="125">
        <v>770305</v>
      </c>
      <c r="JQ86" s="130">
        <v>6.6439157431314566</v>
      </c>
      <c r="JR86" s="124">
        <v>50896</v>
      </c>
      <c r="JS86" s="130">
        <v>1.0904323991498988</v>
      </c>
      <c r="JT86" s="124">
        <v>48728</v>
      </c>
      <c r="JU86" s="130">
        <v>0.37490215465743049</v>
      </c>
      <c r="JV86" s="124">
        <v>66755</v>
      </c>
      <c r="JW86" s="167">
        <v>2.6984200243073131</v>
      </c>
      <c r="JX86" s="172">
        <v>80120</v>
      </c>
      <c r="JY86" s="167">
        <v>14.139183702542923</v>
      </c>
      <c r="JZ86" s="172">
        <v>70891</v>
      </c>
      <c r="KA86" s="130">
        <v>4.3619714992344738</v>
      </c>
      <c r="KB86" s="172">
        <v>62550</v>
      </c>
      <c r="KC86" s="130">
        <v>-16.516516516516521</v>
      </c>
      <c r="KD86" s="172">
        <v>62627</v>
      </c>
      <c r="KE86" s="130">
        <v>-8.1446171897917257</v>
      </c>
      <c r="KF86" s="172">
        <v>63522</v>
      </c>
      <c r="KG86" s="130">
        <v>-0.71895220530774351</v>
      </c>
      <c r="KH86" s="172">
        <v>63793</v>
      </c>
      <c r="KI86" s="130">
        <v>-8.4157634053549586</v>
      </c>
      <c r="KJ86" s="172">
        <v>77878</v>
      </c>
      <c r="KK86" s="130">
        <v>5.3959607379616692E-2</v>
      </c>
      <c r="KL86" s="172">
        <v>62273</v>
      </c>
      <c r="KM86" s="130">
        <v>6.0706194961590132</v>
      </c>
      <c r="KN86" s="172">
        <v>57580</v>
      </c>
      <c r="KO86" s="130">
        <v>4.6890056544426573</v>
      </c>
      <c r="KP86" s="125">
        <v>767613</v>
      </c>
      <c r="KQ86" s="130">
        <v>-0.34947196240450173</v>
      </c>
      <c r="KR86" s="172">
        <v>55739</v>
      </c>
      <c r="KS86" s="130">
        <v>9.5154825526563958</v>
      </c>
      <c r="KT86" s="172">
        <v>50705</v>
      </c>
      <c r="KU86" s="130">
        <v>4.0572155639468033</v>
      </c>
      <c r="KV86" s="172">
        <v>68719</v>
      </c>
      <c r="KW86" s="130">
        <v>2.9421017152273299</v>
      </c>
      <c r="KX86" s="172">
        <v>81439</v>
      </c>
      <c r="KY86" s="130">
        <v>1.6462805791312984</v>
      </c>
      <c r="KZ86" s="172">
        <v>80489</v>
      </c>
      <c r="LA86" s="181">
        <v>13.539095230706288</v>
      </c>
      <c r="LB86" s="185">
        <v>88276</v>
      </c>
      <c r="LC86" s="181">
        <v>41.128697042366099</v>
      </c>
      <c r="LD86" s="185">
        <v>78526</v>
      </c>
      <c r="LE86" s="181">
        <v>25.386813993964275</v>
      </c>
      <c r="LF86" s="185">
        <v>69434</v>
      </c>
      <c r="LG86" s="181">
        <v>9.3070117439627111</v>
      </c>
      <c r="LH86" s="185">
        <v>75736</v>
      </c>
      <c r="LI86" s="181">
        <v>18.721489818632129</v>
      </c>
      <c r="LJ86" s="185">
        <v>82885</v>
      </c>
      <c r="LK86" s="181">
        <v>6.4292868332520126</v>
      </c>
      <c r="LL86" s="185">
        <v>67641</v>
      </c>
      <c r="LM86" s="181">
        <v>8.62010823310262</v>
      </c>
      <c r="LN86" s="185">
        <v>66597</v>
      </c>
      <c r="LO86" s="181">
        <v>15.659951372004176</v>
      </c>
      <c r="LP86" s="121">
        <v>866186</v>
      </c>
      <c r="LQ86" s="130">
        <v>12.841496952240261</v>
      </c>
      <c r="LR86" s="185">
        <v>57212</v>
      </c>
      <c r="LS86" s="130">
        <v>2.6426738908125413</v>
      </c>
      <c r="LT86" s="172">
        <v>52732</v>
      </c>
      <c r="LU86" s="130">
        <v>3.9976333694901944</v>
      </c>
      <c r="LV86" s="172">
        <v>72477</v>
      </c>
      <c r="LW86" s="130">
        <v>5.4686476811362184</v>
      </c>
      <c r="LX86" s="172">
        <v>83485</v>
      </c>
      <c r="LY86" s="130">
        <v>2.5123098269870692</v>
      </c>
      <c r="LZ86" s="172">
        <v>76347</v>
      </c>
      <c r="MA86" s="130">
        <v>-5.1460448011529492</v>
      </c>
      <c r="MB86" s="172">
        <v>85955</v>
      </c>
      <c r="MC86" s="130">
        <v>-2.6292537042910902</v>
      </c>
      <c r="MD86" s="172">
        <v>82472</v>
      </c>
      <c r="ME86" s="130">
        <v>5.0250872322542772</v>
      </c>
      <c r="MF86" s="172">
        <v>71496</v>
      </c>
      <c r="MG86" s="130">
        <v>2.9697266468876826</v>
      </c>
      <c r="MH86" s="172">
        <v>70933</v>
      </c>
      <c r="MI86" s="130">
        <v>-6.3417661349952414</v>
      </c>
      <c r="MJ86" s="172">
        <v>80000</v>
      </c>
      <c r="MK86" s="130">
        <v>-3.4807263075345318</v>
      </c>
      <c r="ML86" s="172">
        <v>69009</v>
      </c>
      <c r="MM86" s="130">
        <v>2.0224420100235063</v>
      </c>
      <c r="MN86" s="172">
        <v>66763</v>
      </c>
      <c r="MO86" s="130">
        <v>0.24926047719866506</v>
      </c>
      <c r="MP86" s="121">
        <v>868881</v>
      </c>
      <c r="MQ86" s="130">
        <v>0.31113409821907911</v>
      </c>
      <c r="MR86" s="185">
        <v>59895</v>
      </c>
      <c r="MS86" s="130">
        <v>4.6895756135076461</v>
      </c>
      <c r="MT86" s="185">
        <v>66049</v>
      </c>
      <c r="MU86" s="130">
        <v>25.254115148297053</v>
      </c>
      <c r="MV86" s="172">
        <v>80079</v>
      </c>
      <c r="MW86" s="130">
        <v>10.488844736951041</v>
      </c>
      <c r="MX86" s="172">
        <v>89209</v>
      </c>
      <c r="MY86" s="130">
        <v>6.8563214948793139</v>
      </c>
      <c r="MZ86" s="172">
        <v>84601</v>
      </c>
      <c r="NA86" s="130">
        <v>10.8111648132867</v>
      </c>
      <c r="NB86" s="172">
        <v>94742</v>
      </c>
      <c r="NC86" s="130">
        <v>10.222790995288221</v>
      </c>
      <c r="ND86" s="172">
        <v>90270</v>
      </c>
      <c r="NE86" s="130">
        <v>9.4553302939179407</v>
      </c>
      <c r="NF86" s="172">
        <v>77319</v>
      </c>
      <c r="NG86" s="130">
        <v>8.1445115810674817</v>
      </c>
      <c r="NH86" s="172">
        <v>78826</v>
      </c>
      <c r="NI86" s="130">
        <v>11.127401914482672</v>
      </c>
      <c r="NJ86" s="172">
        <v>98103</v>
      </c>
      <c r="NK86" s="130">
        <v>22.628749999999997</v>
      </c>
      <c r="NL86" s="172">
        <v>77876</v>
      </c>
      <c r="NM86" s="130">
        <v>12.849048674810536</v>
      </c>
      <c r="NN86" s="171">
        <v>71023</v>
      </c>
      <c r="NO86" s="130">
        <v>6.380779773227685</v>
      </c>
      <c r="NP86" s="121">
        <v>967992</v>
      </c>
      <c r="NQ86" s="130">
        <v>11.406740393678771</v>
      </c>
      <c r="NR86" s="185">
        <v>62737</v>
      </c>
      <c r="NS86" s="130">
        <v>4.7449703648050789</v>
      </c>
      <c r="NT86" s="185">
        <v>57732</v>
      </c>
      <c r="NU86" s="130">
        <v>-12.592166421898899</v>
      </c>
      <c r="NV86" s="172">
        <v>84275</v>
      </c>
      <c r="NW86" s="130">
        <v>5.2398256721487568</v>
      </c>
      <c r="NX86" s="172">
        <v>102524</v>
      </c>
      <c r="NY86" s="130">
        <v>14.925624096223466</v>
      </c>
      <c r="NZ86" s="172">
        <v>95815</v>
      </c>
      <c r="OA86" s="130">
        <v>13.255162468528736</v>
      </c>
      <c r="OB86" s="172">
        <v>105398</v>
      </c>
      <c r="OC86" s="130">
        <v>11.247387642228368</v>
      </c>
      <c r="OD86" s="172">
        <v>97428</v>
      </c>
      <c r="OE86" s="130">
        <v>7.9295446992356355</v>
      </c>
      <c r="OF86" s="172">
        <v>86586</v>
      </c>
      <c r="OG86" s="130">
        <v>11.985411089124277</v>
      </c>
      <c r="OH86" s="172">
        <v>90819</v>
      </c>
      <c r="OI86" s="130">
        <v>15.21452312688707</v>
      </c>
      <c r="OJ86" s="172">
        <v>101099</v>
      </c>
      <c r="OK86" s="130">
        <v>3.0539331111179013</v>
      </c>
      <c r="OL86" s="172">
        <v>82238</v>
      </c>
      <c r="OM86" s="130">
        <v>5.6012121834711603</v>
      </c>
      <c r="ON86" s="171">
        <v>77387</v>
      </c>
      <c r="OO86" s="130">
        <v>8.9604775917660575</v>
      </c>
      <c r="OP86" s="121">
        <v>1044038</v>
      </c>
      <c r="OQ86" s="130">
        <v>7.8560566616252991</v>
      </c>
      <c r="OR86" s="185">
        <v>67255</v>
      </c>
      <c r="OS86" s="130">
        <v>7.2014919425538393</v>
      </c>
      <c r="OT86" s="172">
        <v>42439</v>
      </c>
      <c r="OU86" s="130">
        <v>-26.489641793113005</v>
      </c>
      <c r="OV86" s="172">
        <v>10570</v>
      </c>
      <c r="OW86" s="130">
        <v>-87.457727677247107</v>
      </c>
      <c r="OX86" s="172">
        <v>6417</v>
      </c>
      <c r="OY86" s="130">
        <v>-93.740977722289415</v>
      </c>
      <c r="OZ86" s="172">
        <v>8735</v>
      </c>
      <c r="PA86" s="130">
        <v>-90.883473360121073</v>
      </c>
      <c r="PB86" s="172">
        <v>9717</v>
      </c>
      <c r="PC86" s="130">
        <v>-90.780659974572572</v>
      </c>
      <c r="PD86" s="172">
        <v>11922</v>
      </c>
      <c r="PE86" s="130">
        <v>-87.763271338834841</v>
      </c>
      <c r="PF86" s="172">
        <v>13368</v>
      </c>
      <c r="PG86" s="130">
        <v>-84.561014482710831</v>
      </c>
      <c r="PH86" s="172">
        <v>12426</v>
      </c>
      <c r="PI86" s="130">
        <v>-86.317840980411589</v>
      </c>
      <c r="PJ86" s="172">
        <v>12366</v>
      </c>
      <c r="PK86" s="130">
        <v>-87.768425009149453</v>
      </c>
      <c r="PL86" s="172">
        <v>13100</v>
      </c>
      <c r="PM86" s="130">
        <v>-84.070624285610066</v>
      </c>
      <c r="PN86" s="172">
        <v>12102</v>
      </c>
      <c r="PO86" s="130">
        <v>-84.361714499851388</v>
      </c>
      <c r="PP86" s="121">
        <v>220417</v>
      </c>
      <c r="PQ86" s="130">
        <v>-78.888028979788089</v>
      </c>
      <c r="PR86" s="185">
        <v>12013</v>
      </c>
      <c r="PS86" s="130">
        <v>-82.138130993978137</v>
      </c>
      <c r="PT86" s="172">
        <v>11212</v>
      </c>
      <c r="PU86" s="130">
        <v>-73.580904356841586</v>
      </c>
      <c r="PV86" s="172">
        <v>12321</v>
      </c>
      <c r="PW86" s="130">
        <v>16.565752128666045</v>
      </c>
      <c r="PX86" s="172">
        <v>12944</v>
      </c>
      <c r="PY86" s="130">
        <v>101.71419666510832</v>
      </c>
      <c r="PZ86" s="172">
        <v>17278</v>
      </c>
      <c r="QA86" s="130">
        <v>97.801946193474535</v>
      </c>
      <c r="QB86" s="172">
        <v>18159</v>
      </c>
      <c r="QC86" s="130">
        <v>86.878666255016995</v>
      </c>
      <c r="QD86" s="172">
        <v>21775</v>
      </c>
      <c r="QE86" s="130">
        <v>82.645529273611814</v>
      </c>
      <c r="QF86" s="172">
        <v>20561</v>
      </c>
      <c r="QG86" s="130">
        <v>53.807600239377628</v>
      </c>
      <c r="QH86" s="172">
        <v>19227</v>
      </c>
      <c r="QI86" s="130">
        <v>54.732013520038628</v>
      </c>
      <c r="QJ86" s="172">
        <v>21607</v>
      </c>
      <c r="QK86" s="130">
        <v>74.729095908135207</v>
      </c>
      <c r="QL86" s="172">
        <v>20123</v>
      </c>
      <c r="QM86" s="130">
        <v>53.61068702290077</v>
      </c>
      <c r="QN86" s="172">
        <v>16805</v>
      </c>
      <c r="QO86" s="130">
        <v>38.861345232193024</v>
      </c>
      <c r="QP86" s="121">
        <v>204025</v>
      </c>
      <c r="QQ86" s="130">
        <v>-7.4368129499993163</v>
      </c>
      <c r="QR86" s="186">
        <v>15570</v>
      </c>
      <c r="QS86" s="130">
        <v>29.609589611254485</v>
      </c>
      <c r="QT86" s="171">
        <v>15845</v>
      </c>
      <c r="QU86" s="130">
        <v>41.32179807349268</v>
      </c>
      <c r="QV86" s="171">
        <v>16968</v>
      </c>
      <c r="QW86" s="130">
        <v>37.716094472851225</v>
      </c>
      <c r="QX86" s="171">
        <v>30882</v>
      </c>
      <c r="QY86" s="130">
        <v>138.58158220024723</v>
      </c>
      <c r="QZ86" s="171">
        <v>42490</v>
      </c>
      <c r="RA86" s="130">
        <v>145.91966662808193</v>
      </c>
      <c r="RB86" s="171">
        <v>55444</v>
      </c>
      <c r="RC86" s="130">
        <v>205.32518310479651</v>
      </c>
      <c r="RD86" s="171">
        <v>53942</v>
      </c>
      <c r="RE86" s="130">
        <v>147.72445464982781</v>
      </c>
      <c r="RF86" s="171">
        <v>50299</v>
      </c>
      <c r="RG86" s="130">
        <v>144.63304313992512</v>
      </c>
      <c r="RH86" s="171">
        <v>60435</v>
      </c>
      <c r="RI86" s="130">
        <v>214.32360742705572</v>
      </c>
      <c r="RJ86" s="171">
        <v>73560</v>
      </c>
      <c r="RK86" s="130">
        <v>240.44522608413939</v>
      </c>
      <c r="RL86" s="171">
        <v>64861</v>
      </c>
      <c r="RM86" s="130">
        <v>222.32271530089949</v>
      </c>
      <c r="RN86" s="171">
        <v>63352</v>
      </c>
      <c r="RO86" s="130">
        <v>276.98304076167807</v>
      </c>
      <c r="RP86" s="121">
        <v>543648</v>
      </c>
      <c r="RQ86" s="130">
        <v>166.46146305599805</v>
      </c>
      <c r="RR86" s="171">
        <v>49120</v>
      </c>
      <c r="RS86" s="130">
        <v>215.47848426461144</v>
      </c>
      <c r="RT86" s="171">
        <v>46204</v>
      </c>
      <c r="RU86" s="130">
        <v>191.5998737772168</v>
      </c>
      <c r="RV86" s="171">
        <v>86430</v>
      </c>
      <c r="RW86" s="130">
        <v>409.37057991513439</v>
      </c>
      <c r="RX86" s="171">
        <v>108818</v>
      </c>
      <c r="RY86" s="130">
        <v>252.36707467132956</v>
      </c>
      <c r="RZ86" s="171">
        <v>101915</v>
      </c>
      <c r="SA86" s="130">
        <v>139.85643680866087</v>
      </c>
      <c r="SB86" s="171">
        <v>121378</v>
      </c>
      <c r="SC86" s="130">
        <v>118.91999134261599</v>
      </c>
      <c r="SD86" s="186">
        <v>104823</v>
      </c>
      <c r="SE86" s="130">
        <v>94.325386526268957</v>
      </c>
      <c r="SF86" s="186">
        <v>83250</v>
      </c>
      <c r="SG86" s="130">
        <v>65.510248712698058</v>
      </c>
      <c r="SH86" s="186">
        <v>96925</v>
      </c>
      <c r="SI86" s="130">
        <v>60.378919500289577</v>
      </c>
      <c r="SJ86" s="186">
        <v>115763</v>
      </c>
      <c r="SK86" s="130">
        <v>57.372213159325725</v>
      </c>
      <c r="SL86" s="186">
        <v>93498</v>
      </c>
      <c r="SM86" s="130">
        <v>44.151339017283121</v>
      </c>
      <c r="SN86" s="186">
        <v>78291</v>
      </c>
      <c r="SO86" s="130">
        <v>23.58094456370754</v>
      </c>
      <c r="SP86" s="121">
        <v>1086415</v>
      </c>
      <c r="SQ86" s="130">
        <v>99.837946612513974</v>
      </c>
      <c r="SR86" s="186">
        <v>61754</v>
      </c>
      <c r="SS86" s="130">
        <v>25.720684039087939</v>
      </c>
      <c r="ST86" s="186">
        <v>62607</v>
      </c>
      <c r="SU86" s="130">
        <v>35.501255302571202</v>
      </c>
      <c r="SV86" s="186">
        <v>119955</v>
      </c>
      <c r="SW86" s="130">
        <v>38.788615064213808</v>
      </c>
      <c r="SX86" s="186">
        <v>122728</v>
      </c>
      <c r="SY86" s="130">
        <v>12.782811667187421</v>
      </c>
      <c r="SZ86" s="186">
        <v>122694</v>
      </c>
      <c r="TA86" s="130">
        <v>20.388559093362126</v>
      </c>
      <c r="TB86" s="186">
        <v>151721</v>
      </c>
      <c r="TC86" s="130">
        <v>24.998764191204348</v>
      </c>
      <c r="TD86" s="186">
        <v>120874</v>
      </c>
      <c r="TE86" s="130">
        <v>15.31247913148832</v>
      </c>
      <c r="TF86" s="186">
        <v>102057</v>
      </c>
      <c r="TG86" s="130">
        <v>22.590990990990999</v>
      </c>
      <c r="TH86" s="186">
        <v>109695</v>
      </c>
      <c r="TI86" s="130">
        <v>13.175135413979877</v>
      </c>
      <c r="TJ86" s="186">
        <v>141152</v>
      </c>
      <c r="TK86" s="130">
        <v>21.931878061211265</v>
      </c>
      <c r="TL86" s="186">
        <v>108982</v>
      </c>
      <c r="TM86" s="130">
        <v>16.560782048813884</v>
      </c>
      <c r="TN86" s="186">
        <v>95889</v>
      </c>
      <c r="TO86" s="130">
        <v>22.477679426754026</v>
      </c>
      <c r="TP86" s="121">
        <v>1320108</v>
      </c>
      <c r="TQ86" s="130">
        <v>21.510472517408164</v>
      </c>
      <c r="TR86" s="186">
        <v>74262</v>
      </c>
      <c r="TS86" s="130">
        <v>20.254558409171874</v>
      </c>
      <c r="TT86" s="186">
        <v>72445</v>
      </c>
      <c r="TU86" s="130">
        <v>15.713897806954492</v>
      </c>
      <c r="TV86" s="186">
        <v>132117</v>
      </c>
      <c r="TW86" s="130">
        <v>10.138802050769048</v>
      </c>
      <c r="TX86" s="186">
        <v>153381</v>
      </c>
      <c r="TY86" s="130">
        <f t="shared" si="55"/>
        <v>24.976370510396983</v>
      </c>
      <c r="TZ86" s="186">
        <v>132324</v>
      </c>
      <c r="UA86" s="130">
        <f t="shared" si="56"/>
        <v>7.8487945620812738</v>
      </c>
      <c r="UB86" s="186">
        <v>166242</v>
      </c>
      <c r="UC86" s="130">
        <f t="shared" si="57"/>
        <v>9.5708570336340948</v>
      </c>
      <c r="UD86" s="186">
        <v>131832</v>
      </c>
      <c r="UE86" s="130">
        <v>9.0656385988715513</v>
      </c>
      <c r="UF86" s="186">
        <v>111754</v>
      </c>
      <c r="UG86" s="130">
        <v>9.5015530536856971</v>
      </c>
      <c r="UH86" s="186">
        <v>121682</v>
      </c>
      <c r="UI86" s="130">
        <v>10.9275719039154</v>
      </c>
      <c r="UJ86" s="186">
        <v>148951</v>
      </c>
      <c r="UK86" s="130">
        <v>5.5252493765586053</v>
      </c>
      <c r="UL86" s="186">
        <v>132651</v>
      </c>
      <c r="UM86" s="130">
        <v>21.718265401625956</v>
      </c>
      <c r="UN86" s="186">
        <v>105599</v>
      </c>
      <c r="UO86" s="130">
        <v>10.126291858294479</v>
      </c>
      <c r="UP86" s="121">
        <f t="shared" si="51"/>
        <v>1483240</v>
      </c>
      <c r="UQ86" s="122">
        <f t="shared" si="52"/>
        <v>12.357473782448093</v>
      </c>
      <c r="UR86" s="186">
        <v>76212</v>
      </c>
      <c r="US86" s="130">
        <v>2.6258382483639098</v>
      </c>
      <c r="UT86" s="186">
        <v>80540</v>
      </c>
      <c r="UU86" s="130">
        <v>11.17399406446269</v>
      </c>
      <c r="UV86" s="186">
        <v>152416</v>
      </c>
      <c r="UW86" s="130">
        <f t="shared" si="58"/>
        <v>15.364411847074933</v>
      </c>
      <c r="UX86" s="186"/>
      <c r="UY86" s="130"/>
      <c r="UZ86" s="186"/>
      <c r="VA86" s="130"/>
      <c r="VB86" s="186"/>
      <c r="VC86" s="130"/>
      <c r="VD86" s="186"/>
      <c r="VE86" s="130"/>
      <c r="VF86" s="186"/>
      <c r="VG86" s="130"/>
      <c r="VH86" s="186"/>
      <c r="VI86" s="130"/>
      <c r="VJ86" s="186"/>
      <c r="VK86" s="130"/>
      <c r="VL86" s="186"/>
      <c r="VM86" s="130"/>
      <c r="VN86" s="186"/>
      <c r="VO86" s="130"/>
      <c r="VP86" s="121">
        <f t="shared" si="53"/>
        <v>309168</v>
      </c>
      <c r="VQ86" s="122">
        <f t="shared" si="54"/>
        <v>10.882850830631519</v>
      </c>
    </row>
    <row r="87" spans="1:589">
      <c r="A87" s="85"/>
      <c r="B87" s="84"/>
      <c r="C87" s="105" t="s">
        <v>422</v>
      </c>
      <c r="D87" s="102">
        <v>0</v>
      </c>
      <c r="E87" s="51">
        <v>12</v>
      </c>
      <c r="F87" s="51">
        <v>7</v>
      </c>
      <c r="G87" s="51">
        <v>12</v>
      </c>
      <c r="H87" s="51">
        <v>40</v>
      </c>
      <c r="I87" s="51">
        <v>12</v>
      </c>
      <c r="J87" s="51">
        <v>4</v>
      </c>
      <c r="K87" s="51">
        <v>2</v>
      </c>
      <c r="L87" s="51">
        <v>11</v>
      </c>
      <c r="M87" s="51">
        <v>3</v>
      </c>
      <c r="N87" s="51">
        <v>11</v>
      </c>
      <c r="O87" s="51">
        <v>21</v>
      </c>
      <c r="P87" s="51">
        <v>2</v>
      </c>
      <c r="Q87" s="205">
        <v>24</v>
      </c>
      <c r="R87" s="61">
        <v>1</v>
      </c>
      <c r="S87" s="61">
        <v>1</v>
      </c>
      <c r="T87" s="61">
        <v>2</v>
      </c>
      <c r="U87" s="61">
        <v>0</v>
      </c>
      <c r="V87" s="61">
        <v>0</v>
      </c>
      <c r="W87" s="61">
        <v>0</v>
      </c>
      <c r="X87" s="61">
        <v>0</v>
      </c>
      <c r="Y87" s="61">
        <v>0</v>
      </c>
      <c r="Z87" s="61">
        <v>0</v>
      </c>
      <c r="AA87" s="61">
        <v>1</v>
      </c>
      <c r="AB87" s="61">
        <v>1</v>
      </c>
      <c r="AC87" s="61">
        <v>0</v>
      </c>
      <c r="AD87" s="61">
        <v>6</v>
      </c>
      <c r="AE87" s="61">
        <v>1</v>
      </c>
      <c r="AF87" s="61">
        <v>1</v>
      </c>
      <c r="AG87" s="61">
        <v>0</v>
      </c>
      <c r="AH87" s="61">
        <v>0</v>
      </c>
      <c r="AI87" s="61">
        <v>1</v>
      </c>
      <c r="AJ87" s="61">
        <v>0</v>
      </c>
      <c r="AK87" s="61">
        <v>1</v>
      </c>
      <c r="AL87" s="61">
        <v>0</v>
      </c>
      <c r="AM87" s="61">
        <v>0</v>
      </c>
      <c r="AN87" s="61">
        <v>8</v>
      </c>
      <c r="AO87" s="61">
        <v>0</v>
      </c>
      <c r="AP87" s="61">
        <v>5</v>
      </c>
      <c r="AQ87" s="61">
        <v>17</v>
      </c>
      <c r="AR87" s="61">
        <v>227</v>
      </c>
      <c r="AS87" s="61">
        <v>15</v>
      </c>
      <c r="AT87" s="61">
        <v>20</v>
      </c>
      <c r="AU87" s="61">
        <v>48</v>
      </c>
      <c r="AV87" s="61">
        <v>33</v>
      </c>
      <c r="AW87" s="61">
        <v>42</v>
      </c>
      <c r="AX87" s="61">
        <v>49</v>
      </c>
      <c r="AY87" s="61">
        <v>62</v>
      </c>
      <c r="AZ87" s="61">
        <v>28</v>
      </c>
      <c r="BA87" s="61">
        <v>43</v>
      </c>
      <c r="BB87" s="61">
        <v>18</v>
      </c>
      <c r="BC87" s="61">
        <v>18</v>
      </c>
      <c r="BD87" s="61">
        <v>603</v>
      </c>
      <c r="BE87" s="61">
        <v>33</v>
      </c>
      <c r="BF87" s="61">
        <v>15</v>
      </c>
      <c r="BG87" s="61">
        <v>14</v>
      </c>
      <c r="BH87" s="61">
        <v>20</v>
      </c>
      <c r="BI87" s="61">
        <v>12</v>
      </c>
      <c r="BJ87" s="61">
        <v>25</v>
      </c>
      <c r="BK87" s="61">
        <v>20</v>
      </c>
      <c r="BL87" s="61">
        <v>20</v>
      </c>
      <c r="BM87" s="61">
        <v>13</v>
      </c>
      <c r="BN87" s="61">
        <v>27</v>
      </c>
      <c r="BO87" s="61">
        <v>22</v>
      </c>
      <c r="BP87" s="61">
        <v>28</v>
      </c>
      <c r="BQ87" s="61">
        <v>249</v>
      </c>
      <c r="BR87" s="61">
        <v>17</v>
      </c>
      <c r="BS87" s="61">
        <v>32</v>
      </c>
      <c r="BT87" s="61">
        <v>13</v>
      </c>
      <c r="BU87" s="61">
        <v>105</v>
      </c>
      <c r="BV87" s="61">
        <v>14</v>
      </c>
      <c r="BW87" s="61">
        <v>16</v>
      </c>
      <c r="BX87" s="61">
        <v>18</v>
      </c>
      <c r="BY87" s="61">
        <v>8</v>
      </c>
      <c r="BZ87" s="61">
        <v>23</v>
      </c>
      <c r="CA87" s="61">
        <v>14</v>
      </c>
      <c r="CB87" s="61">
        <v>29</v>
      </c>
      <c r="CC87" s="61">
        <v>37</v>
      </c>
      <c r="CD87" s="61">
        <v>326</v>
      </c>
      <c r="CE87" s="61">
        <v>18</v>
      </c>
      <c r="CF87" s="61">
        <v>12</v>
      </c>
      <c r="CG87" s="61">
        <v>9</v>
      </c>
      <c r="CH87" s="61">
        <v>15</v>
      </c>
      <c r="CI87" s="61">
        <v>11</v>
      </c>
      <c r="CJ87" s="61">
        <v>12</v>
      </c>
      <c r="CK87" s="61">
        <v>35</v>
      </c>
      <c r="CL87" s="61">
        <v>33</v>
      </c>
      <c r="CM87" s="61">
        <v>35</v>
      </c>
      <c r="CN87" s="61">
        <v>18</v>
      </c>
      <c r="CO87" s="61">
        <v>25</v>
      </c>
      <c r="CP87" s="61">
        <v>31</v>
      </c>
      <c r="CQ87" s="61">
        <v>254</v>
      </c>
      <c r="CR87" s="61">
        <v>37</v>
      </c>
      <c r="CS87" s="61">
        <v>17</v>
      </c>
      <c r="CT87" s="61">
        <v>13</v>
      </c>
      <c r="CU87" s="61">
        <v>30</v>
      </c>
      <c r="CV87" s="61">
        <v>25</v>
      </c>
      <c r="CW87" s="61">
        <v>20</v>
      </c>
      <c r="CX87" s="61">
        <v>29</v>
      </c>
      <c r="CY87" s="61">
        <v>28</v>
      </c>
      <c r="CZ87" s="61">
        <v>30</v>
      </c>
      <c r="DA87" s="61">
        <v>17</v>
      </c>
      <c r="DB87" s="61">
        <v>25</v>
      </c>
      <c r="DC87" s="61">
        <v>16</v>
      </c>
      <c r="DD87" s="61">
        <v>287</v>
      </c>
      <c r="DE87" s="61">
        <v>18</v>
      </c>
      <c r="DF87" s="61">
        <v>19</v>
      </c>
      <c r="DG87" s="61">
        <v>15</v>
      </c>
      <c r="DH87" s="61">
        <v>33</v>
      </c>
      <c r="DI87" s="61">
        <v>11</v>
      </c>
      <c r="DJ87" s="61">
        <v>23</v>
      </c>
      <c r="DK87" s="61">
        <v>23</v>
      </c>
      <c r="DL87" s="61">
        <v>15</v>
      </c>
      <c r="DM87" s="61">
        <v>30</v>
      </c>
      <c r="DN87" s="61">
        <v>16</v>
      </c>
      <c r="DO87" s="61">
        <v>31</v>
      </c>
      <c r="DP87" s="61">
        <v>18</v>
      </c>
      <c r="DQ87" s="61">
        <v>252</v>
      </c>
      <c r="DR87" s="61">
        <v>20</v>
      </c>
      <c r="DS87" s="61">
        <v>22</v>
      </c>
      <c r="DT87" s="61">
        <v>7</v>
      </c>
      <c r="DU87" s="61">
        <v>16</v>
      </c>
      <c r="DV87" s="61">
        <v>35</v>
      </c>
      <c r="DW87" s="61">
        <v>28</v>
      </c>
      <c r="DX87" s="61">
        <v>13</v>
      </c>
      <c r="DY87" s="61">
        <v>30</v>
      </c>
      <c r="DZ87" s="61">
        <v>19</v>
      </c>
      <c r="EA87" s="61">
        <v>28</v>
      </c>
      <c r="EB87" s="61">
        <v>24</v>
      </c>
      <c r="EC87" s="61">
        <v>25</v>
      </c>
      <c r="ED87" s="61">
        <v>267</v>
      </c>
      <c r="EE87" s="61">
        <v>38</v>
      </c>
      <c r="EF87" s="61">
        <v>32</v>
      </c>
      <c r="EG87" s="61">
        <v>34</v>
      </c>
      <c r="EH87" s="61">
        <v>22</v>
      </c>
      <c r="EI87" s="61">
        <v>28</v>
      </c>
      <c r="EJ87" s="61">
        <v>45</v>
      </c>
      <c r="EK87" s="61">
        <v>54</v>
      </c>
      <c r="EL87" s="61">
        <v>43</v>
      </c>
      <c r="EM87" s="61">
        <v>25</v>
      </c>
      <c r="EN87" s="61">
        <v>13</v>
      </c>
      <c r="EO87" s="61">
        <v>6</v>
      </c>
      <c r="EP87" s="61">
        <v>9</v>
      </c>
      <c r="EQ87" s="61">
        <v>349</v>
      </c>
      <c r="ER87" s="61">
        <v>11</v>
      </c>
      <c r="ES87" s="61">
        <v>16</v>
      </c>
      <c r="ET87" s="61">
        <v>4</v>
      </c>
      <c r="EU87" s="61">
        <v>9</v>
      </c>
      <c r="EV87" s="61">
        <v>11</v>
      </c>
      <c r="EW87" s="61">
        <v>8</v>
      </c>
      <c r="EX87" s="61">
        <v>11</v>
      </c>
      <c r="EY87" s="61">
        <v>0</v>
      </c>
      <c r="EZ87" s="61">
        <v>7</v>
      </c>
      <c r="FA87" s="61">
        <v>6</v>
      </c>
      <c r="FB87" s="61">
        <v>2</v>
      </c>
      <c r="FC87" s="61">
        <v>4</v>
      </c>
      <c r="FD87" s="61">
        <v>89</v>
      </c>
      <c r="FE87" s="61">
        <v>5</v>
      </c>
      <c r="FF87" s="61">
        <v>2</v>
      </c>
      <c r="FG87" s="61">
        <v>7</v>
      </c>
      <c r="FH87" s="61">
        <v>2</v>
      </c>
      <c r="FI87" s="61">
        <v>3</v>
      </c>
      <c r="FJ87" s="61">
        <v>1</v>
      </c>
      <c r="FK87" s="61">
        <v>3</v>
      </c>
      <c r="FL87" s="61">
        <v>5</v>
      </c>
      <c r="FM87" s="61">
        <v>7</v>
      </c>
      <c r="FN87" s="61">
        <v>13</v>
      </c>
      <c r="FO87" s="61">
        <v>13</v>
      </c>
      <c r="FP87" s="61">
        <v>3</v>
      </c>
      <c r="FQ87" s="61">
        <v>64</v>
      </c>
      <c r="FR87" s="61">
        <v>3</v>
      </c>
      <c r="FS87" s="61">
        <v>10</v>
      </c>
      <c r="FT87" s="61">
        <v>12</v>
      </c>
      <c r="FU87" s="61">
        <v>11</v>
      </c>
      <c r="FV87" s="61">
        <v>29</v>
      </c>
      <c r="FW87" s="61">
        <v>10</v>
      </c>
      <c r="FX87" s="61">
        <v>8</v>
      </c>
      <c r="FY87" s="61">
        <v>7</v>
      </c>
      <c r="FZ87" s="61">
        <v>12</v>
      </c>
      <c r="GA87" s="61">
        <v>17</v>
      </c>
      <c r="GB87" s="61">
        <v>9</v>
      </c>
      <c r="GC87" s="61">
        <v>7</v>
      </c>
      <c r="GD87" s="61">
        <v>135</v>
      </c>
      <c r="GE87" s="61">
        <v>3</v>
      </c>
      <c r="GF87" s="61">
        <v>4</v>
      </c>
      <c r="GG87" s="61">
        <v>43</v>
      </c>
      <c r="GH87" s="61">
        <v>8</v>
      </c>
      <c r="GI87" s="61">
        <v>6</v>
      </c>
      <c r="GJ87" s="61">
        <v>7</v>
      </c>
      <c r="GK87" s="61">
        <v>15</v>
      </c>
      <c r="GL87" s="61">
        <v>30</v>
      </c>
      <c r="GM87" s="61">
        <v>7</v>
      </c>
      <c r="GN87" s="61">
        <v>11</v>
      </c>
      <c r="GO87" s="61">
        <v>30</v>
      </c>
      <c r="GP87" s="61">
        <v>4</v>
      </c>
      <c r="GQ87" s="58">
        <v>168</v>
      </c>
      <c r="GR87" s="60">
        <v>4</v>
      </c>
      <c r="GS87" s="200">
        <v>33.333333333333329</v>
      </c>
      <c r="GT87" s="110">
        <v>2</v>
      </c>
      <c r="GU87" s="201">
        <v>-50</v>
      </c>
      <c r="GV87" s="110">
        <v>2</v>
      </c>
      <c r="GW87" s="201">
        <v>-95.348837209302332</v>
      </c>
      <c r="GX87" s="110">
        <v>9</v>
      </c>
      <c r="GY87" s="201">
        <v>12.5</v>
      </c>
      <c r="GZ87" s="110">
        <v>40</v>
      </c>
      <c r="HA87" s="201">
        <v>566.66666666666674</v>
      </c>
      <c r="HB87" s="110">
        <v>10</v>
      </c>
      <c r="HC87" s="201">
        <v>42.857142857142861</v>
      </c>
      <c r="HD87" s="110">
        <v>8</v>
      </c>
      <c r="HE87" s="201">
        <v>-46.666666666666664</v>
      </c>
      <c r="HF87" s="110">
        <v>12</v>
      </c>
      <c r="HG87" s="201">
        <v>-60</v>
      </c>
      <c r="HH87" s="110">
        <v>9</v>
      </c>
      <c r="HI87" s="201">
        <v>28.57142857142858</v>
      </c>
      <c r="HJ87" s="110">
        <v>9</v>
      </c>
      <c r="HK87" s="201">
        <v>-18.181818181818176</v>
      </c>
      <c r="HL87" s="110">
        <v>4</v>
      </c>
      <c r="HM87" s="201">
        <v>-86.666666666666671</v>
      </c>
      <c r="HN87" s="110">
        <v>6</v>
      </c>
      <c r="HO87" s="201">
        <v>50</v>
      </c>
      <c r="HP87" s="60">
        <v>115</v>
      </c>
      <c r="HQ87" s="24">
        <v>-31.547619047619047</v>
      </c>
      <c r="HR87" s="110">
        <v>2</v>
      </c>
      <c r="HS87" s="201">
        <v>-50</v>
      </c>
      <c r="HT87" s="110">
        <v>2</v>
      </c>
      <c r="HU87" s="201">
        <v>0</v>
      </c>
      <c r="HV87" s="110">
        <v>3</v>
      </c>
      <c r="HW87" s="201">
        <v>50</v>
      </c>
      <c r="HX87" s="110">
        <v>3</v>
      </c>
      <c r="HY87" s="201">
        <v>-66.666666666666671</v>
      </c>
      <c r="HZ87" s="110">
        <v>1</v>
      </c>
      <c r="IA87" s="201">
        <v>-97.5</v>
      </c>
      <c r="IB87" s="110">
        <v>1</v>
      </c>
      <c r="IC87" s="201">
        <v>-90</v>
      </c>
      <c r="ID87" s="110">
        <v>0</v>
      </c>
      <c r="IE87" s="15">
        <v>-100</v>
      </c>
      <c r="IF87" s="110">
        <v>0</v>
      </c>
      <c r="IG87" s="15">
        <v>-100</v>
      </c>
      <c r="IH87" s="110">
        <v>2</v>
      </c>
      <c r="II87" s="15">
        <v>-77.777777777777786</v>
      </c>
      <c r="IJ87" s="110">
        <v>0</v>
      </c>
      <c r="IK87" s="15">
        <v>-100</v>
      </c>
      <c r="IL87" s="110">
        <v>0</v>
      </c>
      <c r="IM87" s="15">
        <v>-100</v>
      </c>
      <c r="IN87" s="110">
        <v>1</v>
      </c>
      <c r="IO87" s="15">
        <v>-83.333333333333343</v>
      </c>
      <c r="IP87" s="98">
        <v>15</v>
      </c>
      <c r="IQ87" s="15">
        <v>-86.956521739130437</v>
      </c>
      <c r="IR87" s="110">
        <v>0</v>
      </c>
      <c r="IS87" s="201">
        <v>-100</v>
      </c>
      <c r="IT87" s="110">
        <v>1</v>
      </c>
      <c r="IU87" s="201">
        <v>-50</v>
      </c>
      <c r="IV87" s="110">
        <v>1</v>
      </c>
      <c r="IW87" s="201">
        <v>-66.666666666666671</v>
      </c>
      <c r="IX87" s="110">
        <v>0</v>
      </c>
      <c r="IY87" s="201">
        <v>-100</v>
      </c>
      <c r="IZ87" s="110">
        <v>1</v>
      </c>
      <c r="JA87" s="201">
        <v>0</v>
      </c>
      <c r="JB87" s="110">
        <v>0</v>
      </c>
      <c r="JC87" s="201">
        <v>-100</v>
      </c>
      <c r="JD87" s="110">
        <v>0</v>
      </c>
      <c r="JE87" s="15" t="s">
        <v>216</v>
      </c>
      <c r="JF87" s="110">
        <v>0</v>
      </c>
      <c r="JG87" s="15" t="s">
        <v>216</v>
      </c>
      <c r="JH87" s="110">
        <v>0</v>
      </c>
      <c r="JI87" s="15">
        <v>-100</v>
      </c>
      <c r="JJ87" s="110">
        <v>0</v>
      </c>
      <c r="JK87" s="15" t="s">
        <v>216</v>
      </c>
      <c r="JL87" s="110">
        <v>0</v>
      </c>
      <c r="JM87" s="15" t="s">
        <v>216</v>
      </c>
      <c r="JN87" s="110">
        <v>3</v>
      </c>
      <c r="JO87" s="15">
        <v>200</v>
      </c>
      <c r="JP87" s="98">
        <v>6</v>
      </c>
      <c r="JQ87" s="15">
        <v>-60</v>
      </c>
      <c r="JR87" s="110">
        <v>0</v>
      </c>
      <c r="JS87" s="201" t="s">
        <v>216</v>
      </c>
      <c r="JT87" s="110">
        <v>1</v>
      </c>
      <c r="JU87" s="201">
        <v>0</v>
      </c>
      <c r="JV87" s="110">
        <v>0</v>
      </c>
      <c r="JW87" s="201">
        <v>-100</v>
      </c>
      <c r="JX87" s="110">
        <v>0</v>
      </c>
      <c r="JY87" s="201" t="s">
        <v>216</v>
      </c>
      <c r="JZ87" s="110">
        <v>0</v>
      </c>
      <c r="KA87" s="201">
        <v>-100</v>
      </c>
      <c r="KB87" s="110">
        <v>1</v>
      </c>
      <c r="KC87" s="201" t="s">
        <v>216</v>
      </c>
      <c r="KD87" s="110">
        <v>0</v>
      </c>
      <c r="KE87" s="15" t="s">
        <v>216</v>
      </c>
      <c r="KF87" s="110">
        <v>1</v>
      </c>
      <c r="KG87" s="15" t="s">
        <v>216</v>
      </c>
      <c r="KH87" s="110">
        <v>1</v>
      </c>
      <c r="KI87" s="15" t="s">
        <v>216</v>
      </c>
      <c r="KJ87" s="110">
        <v>0</v>
      </c>
      <c r="KK87" s="15" t="s">
        <v>216</v>
      </c>
      <c r="KL87" s="110">
        <v>2</v>
      </c>
      <c r="KM87" s="15" t="s">
        <v>216</v>
      </c>
      <c r="KN87" s="110">
        <v>0</v>
      </c>
      <c r="KO87" s="15">
        <v>-100</v>
      </c>
      <c r="KP87" s="98">
        <v>6</v>
      </c>
      <c r="KQ87" s="15">
        <v>0</v>
      </c>
      <c r="KR87" s="110">
        <v>1</v>
      </c>
      <c r="KS87" s="201" t="s">
        <v>216</v>
      </c>
      <c r="KT87" s="110">
        <v>0</v>
      </c>
      <c r="KU87" s="201">
        <v>-100</v>
      </c>
      <c r="KV87" s="110">
        <v>0</v>
      </c>
      <c r="KW87" s="201" t="s">
        <v>216</v>
      </c>
      <c r="KX87" s="110">
        <v>0</v>
      </c>
      <c r="KY87" s="201" t="s">
        <v>216</v>
      </c>
      <c r="KZ87" s="110">
        <v>0</v>
      </c>
      <c r="LA87" s="201" t="s">
        <v>216</v>
      </c>
      <c r="LB87" s="110">
        <v>0</v>
      </c>
      <c r="LC87" s="201">
        <v>-100</v>
      </c>
      <c r="LD87" s="110">
        <v>0</v>
      </c>
      <c r="LE87" s="15" t="s">
        <v>216</v>
      </c>
      <c r="LF87" s="110">
        <v>0</v>
      </c>
      <c r="LG87" s="15">
        <v>-100</v>
      </c>
      <c r="LH87" s="110">
        <v>0</v>
      </c>
      <c r="LI87" s="15">
        <v>-100</v>
      </c>
      <c r="LJ87" s="110">
        <v>0</v>
      </c>
      <c r="LK87" s="15" t="s">
        <v>216</v>
      </c>
      <c r="LL87" s="110">
        <v>0</v>
      </c>
      <c r="LM87" s="15">
        <v>-100</v>
      </c>
      <c r="LN87" s="110">
        <v>0</v>
      </c>
      <c r="LO87" s="15" t="s">
        <v>216</v>
      </c>
      <c r="LP87" s="98">
        <v>1</v>
      </c>
      <c r="LQ87" s="15">
        <v>-83.333333333333343</v>
      </c>
      <c r="LR87" s="110">
        <v>0</v>
      </c>
      <c r="LS87" s="201">
        <v>-100</v>
      </c>
      <c r="LT87" s="110">
        <v>0</v>
      </c>
      <c r="LU87" s="201" t="s">
        <v>216</v>
      </c>
      <c r="LV87" s="110">
        <v>0</v>
      </c>
      <c r="LW87" s="201" t="s">
        <v>216</v>
      </c>
      <c r="LX87" s="110">
        <v>0</v>
      </c>
      <c r="LY87" s="201" t="s">
        <v>216</v>
      </c>
      <c r="LZ87" s="110">
        <v>0</v>
      </c>
      <c r="MA87" s="201" t="s">
        <v>216</v>
      </c>
      <c r="MB87" s="110">
        <v>0</v>
      </c>
      <c r="MC87" s="201" t="s">
        <v>216</v>
      </c>
      <c r="MD87" s="110">
        <v>6</v>
      </c>
      <c r="ME87" s="15" t="s">
        <v>216</v>
      </c>
      <c r="MF87" s="110">
        <v>0</v>
      </c>
      <c r="MG87" s="15" t="s">
        <v>216</v>
      </c>
      <c r="MH87" s="110">
        <v>1</v>
      </c>
      <c r="MI87" s="15" t="s">
        <v>216</v>
      </c>
      <c r="MJ87" s="110">
        <v>0</v>
      </c>
      <c r="MK87" s="15" t="s">
        <v>216</v>
      </c>
      <c r="ML87" s="110">
        <v>1</v>
      </c>
      <c r="MM87" s="15" t="s">
        <v>216</v>
      </c>
      <c r="MN87" s="110">
        <v>0</v>
      </c>
      <c r="MO87" s="15" t="s">
        <v>216</v>
      </c>
      <c r="MP87" s="98">
        <v>8</v>
      </c>
      <c r="MQ87" s="15">
        <v>700</v>
      </c>
      <c r="MR87" s="173">
        <v>0</v>
      </c>
      <c r="MS87" s="130" t="s">
        <v>216</v>
      </c>
      <c r="MT87" s="192">
        <v>0</v>
      </c>
      <c r="MU87" s="130" t="s">
        <v>216</v>
      </c>
      <c r="MV87" s="173">
        <v>0</v>
      </c>
      <c r="MW87" s="130" t="s">
        <v>216</v>
      </c>
      <c r="MX87" s="173">
        <v>0</v>
      </c>
      <c r="MY87" s="130" t="s">
        <v>216</v>
      </c>
      <c r="MZ87" s="173">
        <v>3</v>
      </c>
      <c r="NA87" s="130" t="s">
        <v>216</v>
      </c>
      <c r="NB87" s="173">
        <v>0</v>
      </c>
      <c r="NC87" s="130" t="s">
        <v>216</v>
      </c>
      <c r="ND87" s="173">
        <v>0</v>
      </c>
      <c r="NE87" s="130">
        <v>-100</v>
      </c>
      <c r="NF87" s="173">
        <v>0</v>
      </c>
      <c r="NG87" s="130" t="s">
        <v>216</v>
      </c>
      <c r="NH87" s="173">
        <v>0</v>
      </c>
      <c r="NI87" s="130">
        <v>-100</v>
      </c>
      <c r="NJ87" s="173">
        <v>0</v>
      </c>
      <c r="NK87" s="130" t="s">
        <v>216</v>
      </c>
      <c r="NL87" s="173">
        <v>0</v>
      </c>
      <c r="NM87" s="130">
        <v>-100</v>
      </c>
      <c r="NN87" s="173">
        <v>0</v>
      </c>
      <c r="NO87" s="130" t="s">
        <v>216</v>
      </c>
      <c r="NP87" s="121">
        <v>3</v>
      </c>
      <c r="NQ87" s="130">
        <v>-62.5</v>
      </c>
      <c r="NR87" s="173">
        <v>0</v>
      </c>
      <c r="NS87" s="130" t="s">
        <v>216</v>
      </c>
      <c r="NT87" s="192">
        <v>0</v>
      </c>
      <c r="NU87" s="130" t="s">
        <v>216</v>
      </c>
      <c r="NV87" s="173">
        <v>0</v>
      </c>
      <c r="NW87" s="130" t="s">
        <v>216</v>
      </c>
      <c r="NX87" s="173">
        <v>0</v>
      </c>
      <c r="NY87" s="130" t="s">
        <v>216</v>
      </c>
      <c r="NZ87" s="173">
        <v>0</v>
      </c>
      <c r="OA87" s="130">
        <v>-100</v>
      </c>
      <c r="OB87" s="173">
        <v>0</v>
      </c>
      <c r="OC87" s="130" t="s">
        <v>216</v>
      </c>
      <c r="OD87" s="173">
        <v>1</v>
      </c>
      <c r="OE87" s="130" t="s">
        <v>216</v>
      </c>
      <c r="OF87" s="173">
        <v>0</v>
      </c>
      <c r="OG87" s="130" t="s">
        <v>216</v>
      </c>
      <c r="OH87" s="173">
        <v>0</v>
      </c>
      <c r="OI87" s="130" t="s">
        <v>216</v>
      </c>
      <c r="OJ87" s="173">
        <v>0</v>
      </c>
      <c r="OK87" s="130" t="s">
        <v>216</v>
      </c>
      <c r="OL87" s="173">
        <v>0</v>
      </c>
      <c r="OM87" s="130" t="s">
        <v>216</v>
      </c>
      <c r="ON87" s="173">
        <v>0</v>
      </c>
      <c r="OO87" s="130" t="s">
        <v>216</v>
      </c>
      <c r="OP87" s="121">
        <v>1</v>
      </c>
      <c r="OQ87" s="130">
        <v>-66.666666666666671</v>
      </c>
      <c r="OR87" s="173">
        <v>0</v>
      </c>
      <c r="OS87" s="130" t="s">
        <v>216</v>
      </c>
      <c r="OT87" s="192">
        <v>0</v>
      </c>
      <c r="OU87" s="130" t="s">
        <v>216</v>
      </c>
      <c r="OV87" s="192">
        <v>0</v>
      </c>
      <c r="OW87" s="130" t="s">
        <v>216</v>
      </c>
      <c r="OX87" s="192">
        <v>0</v>
      </c>
      <c r="OY87" s="130" t="s">
        <v>216</v>
      </c>
      <c r="OZ87" s="192">
        <v>0</v>
      </c>
      <c r="PA87" s="130" t="s">
        <v>216</v>
      </c>
      <c r="PB87" s="192">
        <v>0</v>
      </c>
      <c r="PC87" s="130" t="s">
        <v>216</v>
      </c>
      <c r="PD87" s="192">
        <v>0</v>
      </c>
      <c r="PE87" s="130">
        <v>-100</v>
      </c>
      <c r="PF87" s="192">
        <v>0</v>
      </c>
      <c r="PG87" s="130" t="s">
        <v>216</v>
      </c>
      <c r="PH87" s="192">
        <v>0</v>
      </c>
      <c r="PI87" s="130" t="s">
        <v>216</v>
      </c>
      <c r="PJ87" s="192">
        <v>0</v>
      </c>
      <c r="PK87" s="130" t="s">
        <v>216</v>
      </c>
      <c r="PL87" s="192">
        <v>0</v>
      </c>
      <c r="PM87" s="130" t="s">
        <v>216</v>
      </c>
      <c r="PN87" s="192">
        <v>0</v>
      </c>
      <c r="PO87" s="130" t="s">
        <v>216</v>
      </c>
      <c r="PP87" s="121">
        <v>0</v>
      </c>
      <c r="PQ87" s="130">
        <v>-100</v>
      </c>
      <c r="PR87" s="173">
        <v>0</v>
      </c>
      <c r="PS87" s="130" t="s">
        <v>216</v>
      </c>
      <c r="PT87" s="192">
        <v>0</v>
      </c>
      <c r="PU87" s="130" t="s">
        <v>216</v>
      </c>
      <c r="PV87" s="192">
        <v>0</v>
      </c>
      <c r="PW87" s="130" t="s">
        <v>216</v>
      </c>
      <c r="PX87" s="192">
        <v>0</v>
      </c>
      <c r="PY87" s="130" t="s">
        <v>216</v>
      </c>
      <c r="PZ87" s="192">
        <v>0</v>
      </c>
      <c r="QA87" s="130" t="s">
        <v>216</v>
      </c>
      <c r="QB87" s="192">
        <v>0</v>
      </c>
      <c r="QC87" s="130" t="s">
        <v>216</v>
      </c>
      <c r="QD87" s="192">
        <v>0</v>
      </c>
      <c r="QE87" s="130" t="s">
        <v>216</v>
      </c>
      <c r="QF87" s="192">
        <v>0</v>
      </c>
      <c r="QG87" s="130" t="s">
        <v>216</v>
      </c>
      <c r="QH87" s="192">
        <v>0</v>
      </c>
      <c r="QI87" s="130" t="s">
        <v>216</v>
      </c>
      <c r="QJ87" s="192">
        <v>0</v>
      </c>
      <c r="QK87" s="130" t="s">
        <v>216</v>
      </c>
      <c r="QL87" s="192">
        <v>0</v>
      </c>
      <c r="QM87" s="130" t="s">
        <v>216</v>
      </c>
      <c r="QN87" s="192">
        <v>0</v>
      </c>
      <c r="QO87" s="130" t="s">
        <v>216</v>
      </c>
      <c r="QP87" s="121">
        <v>0</v>
      </c>
      <c r="QQ87" s="130" t="s">
        <v>216</v>
      </c>
      <c r="QR87" s="173">
        <v>0</v>
      </c>
      <c r="QS87" s="130" t="s">
        <v>216</v>
      </c>
      <c r="QT87" s="173">
        <v>0</v>
      </c>
      <c r="QU87" s="130" t="s">
        <v>216</v>
      </c>
      <c r="QV87" s="173">
        <v>0</v>
      </c>
      <c r="QW87" s="130" t="s">
        <v>216</v>
      </c>
      <c r="QX87" s="173">
        <v>0</v>
      </c>
      <c r="QY87" s="130" t="s">
        <v>216</v>
      </c>
      <c r="QZ87" s="173">
        <v>0</v>
      </c>
      <c r="RA87" s="130" t="s">
        <v>216</v>
      </c>
      <c r="RB87" s="173">
        <v>0</v>
      </c>
      <c r="RC87" s="130" t="s">
        <v>216</v>
      </c>
      <c r="RD87" s="173">
        <v>0</v>
      </c>
      <c r="RE87" s="130" t="s">
        <v>216</v>
      </c>
      <c r="RF87" s="173">
        <v>0</v>
      </c>
      <c r="RG87" s="130" t="s">
        <v>216</v>
      </c>
      <c r="RH87" s="173">
        <v>0</v>
      </c>
      <c r="RI87" s="130" t="s">
        <v>216</v>
      </c>
      <c r="RJ87" s="173">
        <v>0</v>
      </c>
      <c r="RK87" s="130" t="s">
        <v>216</v>
      </c>
      <c r="RL87" s="173">
        <v>0</v>
      </c>
      <c r="RM87" s="130" t="s">
        <v>216</v>
      </c>
      <c r="RN87" s="173">
        <v>0</v>
      </c>
      <c r="RO87" s="130" t="s">
        <v>216</v>
      </c>
      <c r="RP87" s="121">
        <v>0</v>
      </c>
      <c r="RQ87" s="130" t="s">
        <v>216</v>
      </c>
      <c r="RR87" s="173">
        <v>0</v>
      </c>
      <c r="RS87" s="130" t="s">
        <v>216</v>
      </c>
      <c r="RT87" s="173">
        <v>0</v>
      </c>
      <c r="RU87" s="130" t="s">
        <v>216</v>
      </c>
      <c r="RV87" s="173">
        <v>0</v>
      </c>
      <c r="RW87" s="130" t="s">
        <v>216</v>
      </c>
      <c r="RX87" s="173">
        <v>0</v>
      </c>
      <c r="RY87" s="130" t="s">
        <v>216</v>
      </c>
      <c r="RZ87" s="173">
        <v>1</v>
      </c>
      <c r="SA87" s="130" t="s">
        <v>216</v>
      </c>
      <c r="SB87" s="173">
        <v>0</v>
      </c>
      <c r="SC87" s="130" t="s">
        <v>216</v>
      </c>
      <c r="SD87" s="173">
        <v>0</v>
      </c>
      <c r="SE87" s="130" t="s">
        <v>216</v>
      </c>
      <c r="SF87" s="173">
        <v>0</v>
      </c>
      <c r="SG87" s="130" t="s">
        <v>216</v>
      </c>
      <c r="SH87" s="173">
        <v>0</v>
      </c>
      <c r="SI87" s="130" t="s">
        <v>216</v>
      </c>
      <c r="SJ87" s="173">
        <v>0</v>
      </c>
      <c r="SK87" s="130" t="s">
        <v>216</v>
      </c>
      <c r="SL87" s="173">
        <v>0</v>
      </c>
      <c r="SM87" s="130" t="s">
        <v>216</v>
      </c>
      <c r="SN87" s="173">
        <v>0</v>
      </c>
      <c r="SO87" s="130" t="s">
        <v>216</v>
      </c>
      <c r="SP87" s="121">
        <v>1</v>
      </c>
      <c r="SQ87" s="130" t="s">
        <v>216</v>
      </c>
      <c r="SR87" s="173">
        <v>0</v>
      </c>
      <c r="SS87" s="130" t="s">
        <v>216</v>
      </c>
      <c r="ST87" s="173">
        <v>0</v>
      </c>
      <c r="SU87" s="130" t="s">
        <v>216</v>
      </c>
      <c r="SV87" s="173">
        <v>0</v>
      </c>
      <c r="SW87" s="130" t="s">
        <v>216</v>
      </c>
      <c r="SX87" s="173">
        <v>0</v>
      </c>
      <c r="SY87" s="130" t="s">
        <v>216</v>
      </c>
      <c r="SZ87" s="173">
        <v>0</v>
      </c>
      <c r="TA87" s="130">
        <v>-100</v>
      </c>
      <c r="TB87" s="173">
        <v>0</v>
      </c>
      <c r="TC87" s="130" t="s">
        <v>216</v>
      </c>
      <c r="TD87" s="173">
        <v>0</v>
      </c>
      <c r="TE87" s="130" t="s">
        <v>216</v>
      </c>
      <c r="TF87" s="173">
        <v>0</v>
      </c>
      <c r="TG87" s="130" t="s">
        <v>216</v>
      </c>
      <c r="TH87" s="173">
        <v>0</v>
      </c>
      <c r="TI87" s="130" t="s">
        <v>216</v>
      </c>
      <c r="TJ87" s="173">
        <v>0</v>
      </c>
      <c r="TK87" s="130" t="s">
        <v>216</v>
      </c>
      <c r="TL87" s="173">
        <v>0</v>
      </c>
      <c r="TM87" s="130" t="s">
        <v>216</v>
      </c>
      <c r="TN87" s="173">
        <v>0</v>
      </c>
      <c r="TO87" s="130" t="s">
        <v>216</v>
      </c>
      <c r="TP87" s="121">
        <v>0</v>
      </c>
      <c r="TQ87" s="130">
        <v>-100</v>
      </c>
      <c r="TR87" s="173">
        <v>0</v>
      </c>
      <c r="TS87" s="130" t="s">
        <v>216</v>
      </c>
      <c r="TT87" s="173">
        <v>0</v>
      </c>
      <c r="TU87" s="130" t="s">
        <v>216</v>
      </c>
      <c r="TV87" s="173">
        <v>0</v>
      </c>
      <c r="TW87" s="130" t="s">
        <v>216</v>
      </c>
      <c r="TX87" s="173">
        <f t="shared" ref="TX87" si="59">SUM(TX88:TX100)</f>
        <v>0</v>
      </c>
      <c r="TY87" s="130" t="str">
        <f>IFERROR(100*(TX87/SX87-1),"-")</f>
        <v>-</v>
      </c>
      <c r="TZ87" s="173">
        <f t="shared" ref="TZ87:UB87" si="60">SUM(TZ88:TZ100)</f>
        <v>0</v>
      </c>
      <c r="UA87" s="130" t="str">
        <f>IFERROR(100*(TZ87/SZ87-1),"-")</f>
        <v>-</v>
      </c>
      <c r="UB87" s="173">
        <f t="shared" si="60"/>
        <v>0</v>
      </c>
      <c r="UC87" s="130" t="str">
        <f>IFERROR(100*(UB87/TB87-1),"-")</f>
        <v>-</v>
      </c>
      <c r="UD87" s="173">
        <v>0</v>
      </c>
      <c r="UE87" s="130" t="s">
        <v>216</v>
      </c>
      <c r="UF87" s="173">
        <v>0</v>
      </c>
      <c r="UG87" s="130" t="s">
        <v>216</v>
      </c>
      <c r="UH87" s="173">
        <v>0</v>
      </c>
      <c r="UI87" s="130" t="s">
        <v>216</v>
      </c>
      <c r="UJ87" s="173">
        <v>0</v>
      </c>
      <c r="UK87" s="130" t="s">
        <v>216</v>
      </c>
      <c r="UL87" s="173">
        <v>0</v>
      </c>
      <c r="UM87" s="130" t="s">
        <v>216</v>
      </c>
      <c r="UN87" s="173">
        <v>0</v>
      </c>
      <c r="UO87" s="130" t="s">
        <v>216</v>
      </c>
      <c r="UP87" s="121">
        <f t="shared" si="51"/>
        <v>0</v>
      </c>
      <c r="UQ87" s="122" t="str">
        <f t="shared" si="52"/>
        <v>-</v>
      </c>
      <c r="UR87" s="173">
        <v>0</v>
      </c>
      <c r="US87" s="130" t="s">
        <v>216</v>
      </c>
      <c r="UT87" s="173">
        <v>0</v>
      </c>
      <c r="UU87" s="130" t="s">
        <v>216</v>
      </c>
      <c r="UV87" s="173">
        <f t="shared" ref="UV87" si="61">SUM(UV88:UV100)</f>
        <v>0</v>
      </c>
      <c r="UW87" s="130" t="str">
        <f>IFERROR(100*(UV87/TV87-1),"-")</f>
        <v>-</v>
      </c>
      <c r="UX87" s="173"/>
      <c r="UY87" s="130"/>
      <c r="UZ87" s="173"/>
      <c r="VA87" s="130"/>
      <c r="VB87" s="173"/>
      <c r="VC87" s="130"/>
      <c r="VD87" s="173"/>
      <c r="VE87" s="130"/>
      <c r="VF87" s="173"/>
      <c r="VG87" s="130"/>
      <c r="VH87" s="173"/>
      <c r="VI87" s="130"/>
      <c r="VJ87" s="173"/>
      <c r="VK87" s="130"/>
      <c r="VL87" s="173"/>
      <c r="VM87" s="130"/>
      <c r="VN87" s="173"/>
      <c r="VO87" s="130"/>
      <c r="VP87" s="121">
        <f t="shared" si="53"/>
        <v>0</v>
      </c>
      <c r="VQ87" s="122" t="str">
        <f t="shared" si="54"/>
        <v>-</v>
      </c>
    </row>
    <row r="88" spans="1:589">
      <c r="A88" s="83"/>
      <c r="B88" s="82"/>
      <c r="C88" s="104" t="s">
        <v>112</v>
      </c>
      <c r="D88" s="90">
        <v>0</v>
      </c>
      <c r="E88" s="20">
        <v>12</v>
      </c>
      <c r="F88" s="20">
        <v>4</v>
      </c>
      <c r="G88" s="20">
        <v>9</v>
      </c>
      <c r="H88" s="20">
        <v>22</v>
      </c>
      <c r="I88" s="20">
        <v>5</v>
      </c>
      <c r="J88" s="20">
        <v>4</v>
      </c>
      <c r="K88" s="20">
        <v>2</v>
      </c>
      <c r="L88" s="20">
        <v>3</v>
      </c>
      <c r="M88" s="20">
        <v>2</v>
      </c>
      <c r="N88" s="20">
        <v>8</v>
      </c>
      <c r="O88" s="20">
        <v>5</v>
      </c>
      <c r="P88" s="20">
        <v>2</v>
      </c>
      <c r="Q88" s="20">
        <v>8</v>
      </c>
      <c r="R88" s="21">
        <v>1</v>
      </c>
      <c r="S88" s="21">
        <v>0</v>
      </c>
      <c r="T88" s="21">
        <v>1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1</v>
      </c>
      <c r="AB88" s="21">
        <v>1</v>
      </c>
      <c r="AC88" s="21">
        <v>0</v>
      </c>
      <c r="AD88" s="20">
        <v>4</v>
      </c>
      <c r="AE88" s="21">
        <v>0</v>
      </c>
      <c r="AF88" s="21">
        <v>0</v>
      </c>
      <c r="AG88" s="21">
        <v>0</v>
      </c>
      <c r="AH88" s="21">
        <v>0</v>
      </c>
      <c r="AI88" s="21">
        <v>1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0">
        <v>1</v>
      </c>
      <c r="AR88" s="21">
        <v>0</v>
      </c>
      <c r="AS88" s="21">
        <v>0</v>
      </c>
      <c r="AT88" s="21">
        <v>2</v>
      </c>
      <c r="AU88" s="21">
        <v>3</v>
      </c>
      <c r="AV88" s="21">
        <v>2</v>
      </c>
      <c r="AW88" s="21">
        <v>1</v>
      </c>
      <c r="AX88" s="21">
        <v>2</v>
      </c>
      <c r="AY88" s="21">
        <v>19</v>
      </c>
      <c r="AZ88" s="21">
        <v>1</v>
      </c>
      <c r="BA88" s="21">
        <v>1</v>
      </c>
      <c r="BB88" s="21">
        <v>1</v>
      </c>
      <c r="BC88" s="21">
        <v>1</v>
      </c>
      <c r="BD88" s="20">
        <v>33</v>
      </c>
      <c r="BE88" s="21">
        <v>0</v>
      </c>
      <c r="BF88" s="21">
        <v>0</v>
      </c>
      <c r="BG88" s="21">
        <v>0</v>
      </c>
      <c r="BH88" s="21">
        <v>2</v>
      </c>
      <c r="BI88" s="21">
        <v>1</v>
      </c>
      <c r="BJ88" s="21">
        <v>7</v>
      </c>
      <c r="BK88" s="21">
        <v>0</v>
      </c>
      <c r="BL88" s="21">
        <v>7</v>
      </c>
      <c r="BM88" s="21">
        <v>2</v>
      </c>
      <c r="BN88" s="21">
        <v>5</v>
      </c>
      <c r="BO88" s="21">
        <v>2</v>
      </c>
      <c r="BP88" s="21">
        <v>5</v>
      </c>
      <c r="BQ88" s="20">
        <v>31</v>
      </c>
      <c r="BR88" s="21">
        <v>2</v>
      </c>
      <c r="BS88" s="21">
        <v>2</v>
      </c>
      <c r="BT88" s="21">
        <v>1</v>
      </c>
      <c r="BU88" s="21">
        <v>74</v>
      </c>
      <c r="BV88" s="21">
        <v>2</v>
      </c>
      <c r="BW88" s="21">
        <v>0</v>
      </c>
      <c r="BX88" s="21">
        <v>1</v>
      </c>
      <c r="BY88" s="21">
        <v>2</v>
      </c>
      <c r="BZ88" s="21">
        <v>0</v>
      </c>
      <c r="CA88" s="21">
        <v>0</v>
      </c>
      <c r="CB88" s="21">
        <v>0</v>
      </c>
      <c r="CC88" s="21">
        <v>17</v>
      </c>
      <c r="CD88" s="20">
        <v>101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1</v>
      </c>
      <c r="CK88" s="21">
        <v>12</v>
      </c>
      <c r="CL88" s="21">
        <v>0</v>
      </c>
      <c r="CM88" s="21">
        <v>1</v>
      </c>
      <c r="CN88" s="21">
        <v>0</v>
      </c>
      <c r="CO88" s="21">
        <v>0</v>
      </c>
      <c r="CP88" s="21">
        <v>1</v>
      </c>
      <c r="CQ88" s="20">
        <v>15</v>
      </c>
      <c r="CR88" s="21">
        <v>2</v>
      </c>
      <c r="CS88" s="21">
        <v>0</v>
      </c>
      <c r="CT88" s="21">
        <v>1</v>
      </c>
      <c r="CU88" s="21">
        <v>0</v>
      </c>
      <c r="CV88" s="21">
        <v>1</v>
      </c>
      <c r="CW88" s="21">
        <v>2</v>
      </c>
      <c r="CX88" s="21">
        <v>0</v>
      </c>
      <c r="CY88" s="21">
        <v>0</v>
      </c>
      <c r="CZ88" s="21">
        <v>1</v>
      </c>
      <c r="DA88" s="21">
        <v>1</v>
      </c>
      <c r="DB88" s="21">
        <v>3</v>
      </c>
      <c r="DC88" s="21">
        <v>0</v>
      </c>
      <c r="DD88" s="20">
        <v>11</v>
      </c>
      <c r="DE88" s="21">
        <v>0</v>
      </c>
      <c r="DF88" s="21">
        <v>0</v>
      </c>
      <c r="DG88" s="21">
        <v>0</v>
      </c>
      <c r="DH88" s="21">
        <v>1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0">
        <v>1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1</v>
      </c>
      <c r="DZ88" s="21">
        <v>0</v>
      </c>
      <c r="EA88" s="21">
        <v>3</v>
      </c>
      <c r="EB88" s="21">
        <v>0</v>
      </c>
      <c r="EC88" s="21">
        <v>0</v>
      </c>
      <c r="ED88" s="13">
        <v>4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0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0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1</v>
      </c>
      <c r="FD88" s="20">
        <v>1</v>
      </c>
      <c r="FE88" s="21">
        <v>0</v>
      </c>
      <c r="FF88" s="21">
        <v>0</v>
      </c>
      <c r="FG88" s="21">
        <v>4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0">
        <v>4</v>
      </c>
      <c r="FR88" s="21">
        <v>0</v>
      </c>
      <c r="FS88" s="21">
        <v>0</v>
      </c>
      <c r="FT88" s="21">
        <v>0</v>
      </c>
      <c r="FU88" s="21">
        <v>0</v>
      </c>
      <c r="FV88" s="21">
        <v>0</v>
      </c>
      <c r="FW88" s="21">
        <v>1</v>
      </c>
      <c r="FX88" s="21">
        <v>0</v>
      </c>
      <c r="FY88" s="21">
        <v>0</v>
      </c>
      <c r="FZ88" s="21">
        <v>0</v>
      </c>
      <c r="GA88" s="22">
        <v>2</v>
      </c>
      <c r="GB88" s="22">
        <v>0</v>
      </c>
      <c r="GC88" s="21">
        <v>1</v>
      </c>
      <c r="GD88" s="20">
        <v>4</v>
      </c>
      <c r="GE88" s="19">
        <v>1</v>
      </c>
      <c r="GF88" s="18">
        <v>0</v>
      </c>
      <c r="GG88" s="18">
        <v>0</v>
      </c>
      <c r="GH88" s="18">
        <v>2</v>
      </c>
      <c r="GI88" s="18">
        <v>0</v>
      </c>
      <c r="GJ88" s="18">
        <v>1</v>
      </c>
      <c r="GK88" s="18"/>
      <c r="GL88" s="18">
        <v>1</v>
      </c>
      <c r="GM88" s="18">
        <v>0</v>
      </c>
      <c r="GN88" s="17">
        <v>0</v>
      </c>
      <c r="GO88" s="17">
        <v>2</v>
      </c>
      <c r="GP88" s="16" t="s">
        <v>0</v>
      </c>
      <c r="GQ88" s="56">
        <v>7</v>
      </c>
      <c r="GR88" s="54">
        <v>0</v>
      </c>
      <c r="GS88" s="24" t="s">
        <v>0</v>
      </c>
      <c r="GT88" s="67">
        <v>0</v>
      </c>
      <c r="GU88" s="15" t="s">
        <v>0</v>
      </c>
      <c r="GV88" s="67">
        <v>0</v>
      </c>
      <c r="GW88" s="15" t="s">
        <v>453</v>
      </c>
      <c r="GX88" s="67">
        <v>1</v>
      </c>
      <c r="GY88" s="15">
        <v>-50</v>
      </c>
      <c r="GZ88" s="67">
        <v>0</v>
      </c>
      <c r="HA88" s="15" t="s">
        <v>0</v>
      </c>
      <c r="HB88" s="67">
        <v>0</v>
      </c>
      <c r="HC88" s="15">
        <v>-100</v>
      </c>
      <c r="HD88" s="67">
        <v>8</v>
      </c>
      <c r="HE88" s="15" t="s">
        <v>0</v>
      </c>
      <c r="HF88" s="67">
        <v>10</v>
      </c>
      <c r="HG88" s="15">
        <v>900</v>
      </c>
      <c r="HH88" s="67">
        <v>1</v>
      </c>
      <c r="HI88" s="15" t="s">
        <v>0</v>
      </c>
      <c r="HJ88" s="67">
        <v>1</v>
      </c>
      <c r="HK88" s="15" t="s">
        <v>453</v>
      </c>
      <c r="HL88" s="67">
        <v>0</v>
      </c>
      <c r="HM88" s="15">
        <v>-100</v>
      </c>
      <c r="HN88" s="67">
        <v>1</v>
      </c>
      <c r="HO88" s="15" t="s">
        <v>0</v>
      </c>
      <c r="HP88" s="72">
        <v>22</v>
      </c>
      <c r="HQ88" s="24">
        <v>214.28571428571428</v>
      </c>
      <c r="HR88" s="67">
        <v>0</v>
      </c>
      <c r="HS88" s="15" t="s">
        <v>0</v>
      </c>
      <c r="HT88" s="67">
        <v>1</v>
      </c>
      <c r="HU88" s="15" t="s">
        <v>0</v>
      </c>
      <c r="HV88" s="67">
        <v>2</v>
      </c>
      <c r="HW88" s="15" t="s">
        <v>0</v>
      </c>
      <c r="HX88" s="67">
        <v>2</v>
      </c>
      <c r="HY88" s="15" t="s">
        <v>0</v>
      </c>
      <c r="HZ88" s="67">
        <v>0</v>
      </c>
      <c r="IA88" s="15" t="s">
        <v>0</v>
      </c>
      <c r="IB88" s="67">
        <v>0</v>
      </c>
      <c r="IC88" s="15" t="s">
        <v>0</v>
      </c>
      <c r="ID88" s="67">
        <v>0</v>
      </c>
      <c r="IE88" s="15">
        <v>-100</v>
      </c>
      <c r="IF88" s="67">
        <v>0</v>
      </c>
      <c r="IG88" s="15">
        <v>-100</v>
      </c>
      <c r="IH88" s="67">
        <v>2</v>
      </c>
      <c r="II88" s="15">
        <v>100</v>
      </c>
      <c r="IJ88" s="67">
        <v>0</v>
      </c>
      <c r="IK88" s="15">
        <v>-100</v>
      </c>
      <c r="IL88" s="67">
        <v>0</v>
      </c>
      <c r="IM88" s="15" t="s">
        <v>0</v>
      </c>
      <c r="IN88" s="67">
        <v>1</v>
      </c>
      <c r="IO88" s="15" t="s">
        <v>0</v>
      </c>
      <c r="IP88" s="98">
        <v>8</v>
      </c>
      <c r="IQ88" s="15">
        <v>-63.636363636363633</v>
      </c>
      <c r="IR88" s="67">
        <v>0</v>
      </c>
      <c r="IS88" s="15" t="s">
        <v>0</v>
      </c>
      <c r="IT88" s="67">
        <v>0</v>
      </c>
      <c r="IU88" s="15">
        <v>-100</v>
      </c>
      <c r="IV88" s="124">
        <v>0</v>
      </c>
      <c r="IW88" s="130">
        <v>-100</v>
      </c>
      <c r="IX88" s="124">
        <v>0</v>
      </c>
      <c r="IY88" s="130">
        <v>-100</v>
      </c>
      <c r="IZ88" s="124">
        <v>1</v>
      </c>
      <c r="JA88" s="130" t="s">
        <v>556</v>
      </c>
      <c r="JB88" s="124">
        <v>0</v>
      </c>
      <c r="JC88" s="130" t="s">
        <v>0</v>
      </c>
      <c r="JD88" s="124">
        <v>0</v>
      </c>
      <c r="JE88" s="130" t="s">
        <v>0</v>
      </c>
      <c r="JF88" s="124">
        <v>0</v>
      </c>
      <c r="JG88" s="130" t="s">
        <v>564</v>
      </c>
      <c r="JH88" s="124">
        <v>0</v>
      </c>
      <c r="JI88" s="130">
        <v>-100</v>
      </c>
      <c r="JJ88" s="124">
        <v>0</v>
      </c>
      <c r="JK88" s="130" t="s">
        <v>570</v>
      </c>
      <c r="JL88" s="124">
        <v>0</v>
      </c>
      <c r="JM88" s="130" t="s">
        <v>418</v>
      </c>
      <c r="JN88" s="124">
        <v>0</v>
      </c>
      <c r="JO88" s="130" t="s">
        <v>0</v>
      </c>
      <c r="JP88" s="125">
        <v>1</v>
      </c>
      <c r="JQ88" s="130">
        <v>-87.5</v>
      </c>
      <c r="JR88" s="124">
        <v>0</v>
      </c>
      <c r="JS88" s="130" t="s">
        <v>216</v>
      </c>
      <c r="JT88" s="124">
        <v>0</v>
      </c>
      <c r="JU88" s="130" t="s">
        <v>216</v>
      </c>
      <c r="JV88" s="124">
        <v>0</v>
      </c>
      <c r="JW88" s="167" t="s">
        <v>216</v>
      </c>
      <c r="JX88" s="172">
        <v>0</v>
      </c>
      <c r="JY88" s="167" t="s">
        <v>216</v>
      </c>
      <c r="JZ88" s="172">
        <v>0</v>
      </c>
      <c r="KA88" s="130" t="s">
        <v>590</v>
      </c>
      <c r="KB88" s="172">
        <v>0</v>
      </c>
      <c r="KC88" s="130" t="s">
        <v>593</v>
      </c>
      <c r="KD88" s="172">
        <v>0</v>
      </c>
      <c r="KE88" s="130" t="s">
        <v>595</v>
      </c>
      <c r="KF88" s="172">
        <v>1</v>
      </c>
      <c r="KG88" s="130" t="s">
        <v>418</v>
      </c>
      <c r="KH88" s="172">
        <v>0</v>
      </c>
      <c r="KI88" s="130" t="s">
        <v>599</v>
      </c>
      <c r="KJ88" s="172">
        <v>0</v>
      </c>
      <c r="KK88" s="130" t="s">
        <v>599</v>
      </c>
      <c r="KL88" s="172">
        <v>0</v>
      </c>
      <c r="KM88" s="130" t="s">
        <v>603</v>
      </c>
      <c r="KN88" s="172">
        <v>0</v>
      </c>
      <c r="KO88" s="130" t="s">
        <v>216</v>
      </c>
      <c r="KP88" s="125">
        <v>1</v>
      </c>
      <c r="KQ88" s="130">
        <v>0</v>
      </c>
      <c r="KR88" s="172">
        <v>0</v>
      </c>
      <c r="KS88" s="130" t="s">
        <v>606</v>
      </c>
      <c r="KT88" s="172">
        <v>0</v>
      </c>
      <c r="KU88" s="130" t="s">
        <v>606</v>
      </c>
      <c r="KV88" s="172" t="s">
        <v>614</v>
      </c>
      <c r="KW88" s="130" t="s">
        <v>614</v>
      </c>
      <c r="KX88" s="172" t="s">
        <v>616</v>
      </c>
      <c r="KY88" s="130" t="s">
        <v>616</v>
      </c>
      <c r="KZ88" s="172" t="s">
        <v>618</v>
      </c>
      <c r="LA88" s="181" t="s">
        <v>618</v>
      </c>
      <c r="LB88" s="185" t="s">
        <v>621</v>
      </c>
      <c r="LC88" s="181" t="s">
        <v>621</v>
      </c>
      <c r="LD88" s="185" t="s">
        <v>623</v>
      </c>
      <c r="LE88" s="181" t="s">
        <v>623</v>
      </c>
      <c r="LF88" s="185" t="s">
        <v>0</v>
      </c>
      <c r="LG88" s="181" t="s">
        <v>0</v>
      </c>
      <c r="LH88" s="185" t="s">
        <v>216</v>
      </c>
      <c r="LI88" s="181" t="s">
        <v>216</v>
      </c>
      <c r="LJ88" s="185" t="s">
        <v>216</v>
      </c>
      <c r="LK88" s="181" t="s">
        <v>216</v>
      </c>
      <c r="LL88" s="185" t="s">
        <v>216</v>
      </c>
      <c r="LM88" s="181" t="s">
        <v>216</v>
      </c>
      <c r="LN88" s="185" t="s">
        <v>216</v>
      </c>
      <c r="LO88" s="181" t="s">
        <v>216</v>
      </c>
      <c r="LP88" s="121">
        <v>0</v>
      </c>
      <c r="LQ88" s="130">
        <v>-100</v>
      </c>
      <c r="LR88" s="185" t="s">
        <v>216</v>
      </c>
      <c r="LS88" s="130" t="s">
        <v>216</v>
      </c>
      <c r="LT88" s="172" t="s">
        <v>216</v>
      </c>
      <c r="LU88" s="130" t="s">
        <v>216</v>
      </c>
      <c r="LV88" s="172" t="s">
        <v>216</v>
      </c>
      <c r="LW88" s="130" t="s">
        <v>216</v>
      </c>
      <c r="LX88" s="172" t="s">
        <v>216</v>
      </c>
      <c r="LY88" s="130" t="s">
        <v>216</v>
      </c>
      <c r="LZ88" s="172" t="s">
        <v>216</v>
      </c>
      <c r="MA88" s="130" t="s">
        <v>216</v>
      </c>
      <c r="MB88" s="172" t="s">
        <v>216</v>
      </c>
      <c r="MC88" s="130" t="s">
        <v>216</v>
      </c>
      <c r="MD88" s="172">
        <v>6</v>
      </c>
      <c r="ME88" s="130" t="s">
        <v>216</v>
      </c>
      <c r="MF88" s="172" t="s">
        <v>216</v>
      </c>
      <c r="MG88" s="130" t="s">
        <v>216</v>
      </c>
      <c r="MH88" s="172" t="s">
        <v>216</v>
      </c>
      <c r="MI88" s="130" t="s">
        <v>216</v>
      </c>
      <c r="MJ88" s="172" t="s">
        <v>216</v>
      </c>
      <c r="MK88" s="130" t="s">
        <v>216</v>
      </c>
      <c r="ML88" s="172" t="s">
        <v>216</v>
      </c>
      <c r="MM88" s="130" t="s">
        <v>216</v>
      </c>
      <c r="MN88" s="172" t="s">
        <v>216</v>
      </c>
      <c r="MO88" s="130" t="s">
        <v>216</v>
      </c>
      <c r="MP88" s="121">
        <v>6</v>
      </c>
      <c r="MQ88" s="130" t="s">
        <v>216</v>
      </c>
      <c r="MR88" s="185" t="s">
        <v>216</v>
      </c>
      <c r="MS88" s="130" t="s">
        <v>216</v>
      </c>
      <c r="MT88" s="185" t="s">
        <v>216</v>
      </c>
      <c r="MU88" s="130" t="s">
        <v>216</v>
      </c>
      <c r="MV88" s="172" t="s">
        <v>216</v>
      </c>
      <c r="MW88" s="130" t="s">
        <v>216</v>
      </c>
      <c r="MX88" s="172" t="s">
        <v>216</v>
      </c>
      <c r="MY88" s="130" t="s">
        <v>216</v>
      </c>
      <c r="MZ88" s="172" t="s">
        <v>216</v>
      </c>
      <c r="NA88" s="130" t="s">
        <v>216</v>
      </c>
      <c r="NB88" s="172" t="s">
        <v>216</v>
      </c>
      <c r="NC88" s="130" t="s">
        <v>216</v>
      </c>
      <c r="ND88" s="172" t="s">
        <v>216</v>
      </c>
      <c r="NE88" s="130" t="s">
        <v>216</v>
      </c>
      <c r="NF88" s="172" t="s">
        <v>216</v>
      </c>
      <c r="NG88" s="130" t="s">
        <v>216</v>
      </c>
      <c r="NH88" s="172" t="s">
        <v>216</v>
      </c>
      <c r="NI88" s="130" t="s">
        <v>216</v>
      </c>
      <c r="NJ88" s="172" t="s">
        <v>216</v>
      </c>
      <c r="NK88" s="130" t="s">
        <v>216</v>
      </c>
      <c r="NL88" s="172" t="s">
        <v>216</v>
      </c>
      <c r="NM88" s="130" t="s">
        <v>216</v>
      </c>
      <c r="NN88" s="171" t="s">
        <v>216</v>
      </c>
      <c r="NO88" s="130" t="s">
        <v>216</v>
      </c>
      <c r="NP88" s="121">
        <v>0</v>
      </c>
      <c r="NQ88" s="130">
        <v>-100</v>
      </c>
      <c r="NR88" s="185" t="s">
        <v>216</v>
      </c>
      <c r="NS88" s="130" t="s">
        <v>216</v>
      </c>
      <c r="NT88" s="185" t="s">
        <v>216</v>
      </c>
      <c r="NU88" s="130" t="s">
        <v>216</v>
      </c>
      <c r="NV88" s="172" t="s">
        <v>216</v>
      </c>
      <c r="NW88" s="130" t="s">
        <v>216</v>
      </c>
      <c r="NX88" s="172" t="s">
        <v>216</v>
      </c>
      <c r="NY88" s="130" t="s">
        <v>216</v>
      </c>
      <c r="NZ88" s="172" t="s">
        <v>216</v>
      </c>
      <c r="OA88" s="130" t="s">
        <v>216</v>
      </c>
      <c r="OB88" s="172" t="s">
        <v>216</v>
      </c>
      <c r="OC88" s="130" t="s">
        <v>216</v>
      </c>
      <c r="OD88" s="172" t="s">
        <v>216</v>
      </c>
      <c r="OE88" s="130" t="s">
        <v>216</v>
      </c>
      <c r="OF88" s="172" t="s">
        <v>216</v>
      </c>
      <c r="OG88" s="130" t="s">
        <v>216</v>
      </c>
      <c r="OH88" s="172" t="s">
        <v>216</v>
      </c>
      <c r="OI88" s="130" t="s">
        <v>216</v>
      </c>
      <c r="OJ88" s="172" t="s">
        <v>216</v>
      </c>
      <c r="OK88" s="130" t="s">
        <v>216</v>
      </c>
      <c r="OL88" s="172" t="s">
        <v>216</v>
      </c>
      <c r="OM88" s="130" t="s">
        <v>216</v>
      </c>
      <c r="ON88" s="171" t="s">
        <v>216</v>
      </c>
      <c r="OO88" s="130" t="s">
        <v>216</v>
      </c>
      <c r="OP88" s="121">
        <v>0</v>
      </c>
      <c r="OQ88" s="130" t="s">
        <v>216</v>
      </c>
      <c r="OR88" s="185" t="s">
        <v>216</v>
      </c>
      <c r="OS88" s="130" t="s">
        <v>216</v>
      </c>
      <c r="OT88" s="172" t="s">
        <v>216</v>
      </c>
      <c r="OU88" s="130" t="s">
        <v>216</v>
      </c>
      <c r="OV88" s="172" t="s">
        <v>216</v>
      </c>
      <c r="OW88" s="130" t="s">
        <v>216</v>
      </c>
      <c r="OX88" s="172" t="s">
        <v>216</v>
      </c>
      <c r="OY88" s="130" t="s">
        <v>216</v>
      </c>
      <c r="OZ88" s="172" t="s">
        <v>216</v>
      </c>
      <c r="PA88" s="130" t="s">
        <v>216</v>
      </c>
      <c r="PB88" s="172" t="s">
        <v>216</v>
      </c>
      <c r="PC88" s="130" t="s">
        <v>216</v>
      </c>
      <c r="PD88" s="172" t="s">
        <v>216</v>
      </c>
      <c r="PE88" s="130" t="s">
        <v>216</v>
      </c>
      <c r="PF88" s="172" t="s">
        <v>216</v>
      </c>
      <c r="PG88" s="130" t="s">
        <v>216</v>
      </c>
      <c r="PH88" s="172" t="s">
        <v>216</v>
      </c>
      <c r="PI88" s="130" t="s">
        <v>216</v>
      </c>
      <c r="PJ88" s="172" t="s">
        <v>216</v>
      </c>
      <c r="PK88" s="130" t="s">
        <v>216</v>
      </c>
      <c r="PL88" s="172" t="s">
        <v>216</v>
      </c>
      <c r="PM88" s="130" t="s">
        <v>216</v>
      </c>
      <c r="PN88" s="172" t="s">
        <v>216</v>
      </c>
      <c r="PO88" s="130" t="s">
        <v>216</v>
      </c>
      <c r="PP88" s="121">
        <v>0</v>
      </c>
      <c r="PQ88" s="130" t="s">
        <v>216</v>
      </c>
      <c r="PR88" s="185" t="s">
        <v>216</v>
      </c>
      <c r="PS88" s="130" t="s">
        <v>216</v>
      </c>
      <c r="PT88" s="172" t="s">
        <v>216</v>
      </c>
      <c r="PU88" s="130" t="s">
        <v>216</v>
      </c>
      <c r="PV88" s="172" t="s">
        <v>216</v>
      </c>
      <c r="PW88" s="130" t="s">
        <v>216</v>
      </c>
      <c r="PX88" s="172" t="s">
        <v>216</v>
      </c>
      <c r="PY88" s="130" t="s">
        <v>216</v>
      </c>
      <c r="PZ88" s="172" t="s">
        <v>216</v>
      </c>
      <c r="QA88" s="130" t="s">
        <v>216</v>
      </c>
      <c r="QB88" s="172" t="s">
        <v>216</v>
      </c>
      <c r="QC88" s="130" t="s">
        <v>216</v>
      </c>
      <c r="QD88" s="172" t="s">
        <v>216</v>
      </c>
      <c r="QE88" s="130" t="s">
        <v>216</v>
      </c>
      <c r="QF88" s="172" t="s">
        <v>216</v>
      </c>
      <c r="QG88" s="130" t="s">
        <v>216</v>
      </c>
      <c r="QH88" s="172" t="s">
        <v>216</v>
      </c>
      <c r="QI88" s="130" t="s">
        <v>216</v>
      </c>
      <c r="QJ88" s="172" t="s">
        <v>216</v>
      </c>
      <c r="QK88" s="130" t="s">
        <v>216</v>
      </c>
      <c r="QL88" s="172" t="s">
        <v>216</v>
      </c>
      <c r="QM88" s="130" t="s">
        <v>216</v>
      </c>
      <c r="QN88" s="172" t="s">
        <v>216</v>
      </c>
      <c r="QO88" s="130" t="s">
        <v>216</v>
      </c>
      <c r="QP88" s="121">
        <v>0</v>
      </c>
      <c r="QQ88" s="130" t="s">
        <v>216</v>
      </c>
      <c r="QR88" s="186" t="s">
        <v>764</v>
      </c>
      <c r="QS88" s="130" t="s">
        <v>216</v>
      </c>
      <c r="QT88" s="171" t="s">
        <v>764</v>
      </c>
      <c r="QU88" s="130" t="s">
        <v>216</v>
      </c>
      <c r="QV88" s="171" t="s">
        <v>764</v>
      </c>
      <c r="QW88" s="130" t="s">
        <v>216</v>
      </c>
      <c r="QX88" s="171" t="s">
        <v>764</v>
      </c>
      <c r="QY88" s="130" t="s">
        <v>216</v>
      </c>
      <c r="QZ88" s="171" t="s">
        <v>764</v>
      </c>
      <c r="RA88" s="130" t="s">
        <v>216</v>
      </c>
      <c r="RB88" s="171" t="s">
        <v>764</v>
      </c>
      <c r="RC88" s="130" t="s">
        <v>216</v>
      </c>
      <c r="RD88" s="171" t="s">
        <v>764</v>
      </c>
      <c r="RE88" s="130" t="s">
        <v>216</v>
      </c>
      <c r="RF88" s="171" t="s">
        <v>764</v>
      </c>
      <c r="RG88" s="130" t="s">
        <v>216</v>
      </c>
      <c r="RH88" s="171" t="s">
        <v>764</v>
      </c>
      <c r="RI88" s="130" t="s">
        <v>216</v>
      </c>
      <c r="RJ88" s="171" t="s">
        <v>764</v>
      </c>
      <c r="RK88" s="130" t="s">
        <v>216</v>
      </c>
      <c r="RL88" s="171" t="s">
        <v>764</v>
      </c>
      <c r="RM88" s="130" t="s">
        <v>216</v>
      </c>
      <c r="RN88" s="171" t="s">
        <v>764</v>
      </c>
      <c r="RO88" s="130" t="s">
        <v>216</v>
      </c>
      <c r="RP88" s="121">
        <v>0</v>
      </c>
      <c r="RQ88" s="130" t="s">
        <v>216</v>
      </c>
      <c r="RR88" s="171" t="s">
        <v>764</v>
      </c>
      <c r="RS88" s="130" t="s">
        <v>216</v>
      </c>
      <c r="RT88" s="171" t="s">
        <v>764</v>
      </c>
      <c r="RU88" s="130" t="s">
        <v>216</v>
      </c>
      <c r="RV88" s="171" t="s">
        <v>764</v>
      </c>
      <c r="RW88" s="130" t="s">
        <v>216</v>
      </c>
      <c r="RX88" s="171" t="s">
        <v>764</v>
      </c>
      <c r="RY88" s="130" t="s">
        <v>216</v>
      </c>
      <c r="RZ88" s="171" t="s">
        <v>764</v>
      </c>
      <c r="SA88" s="130" t="s">
        <v>216</v>
      </c>
      <c r="SB88" s="171" t="s">
        <v>764</v>
      </c>
      <c r="SC88" s="130" t="s">
        <v>216</v>
      </c>
      <c r="SD88" s="186" t="s">
        <v>764</v>
      </c>
      <c r="SE88" s="130" t="s">
        <v>216</v>
      </c>
      <c r="SF88" s="186" t="s">
        <v>764</v>
      </c>
      <c r="SG88" s="130" t="s">
        <v>216</v>
      </c>
      <c r="SH88" s="186" t="s">
        <v>764</v>
      </c>
      <c r="SI88" s="130" t="s">
        <v>216</v>
      </c>
      <c r="SJ88" s="186" t="s">
        <v>764</v>
      </c>
      <c r="SK88" s="130" t="s">
        <v>216</v>
      </c>
      <c r="SL88" s="186" t="s">
        <v>764</v>
      </c>
      <c r="SM88" s="130" t="s">
        <v>216</v>
      </c>
      <c r="SN88" s="186" t="s">
        <v>764</v>
      </c>
      <c r="SO88" s="130" t="s">
        <v>216</v>
      </c>
      <c r="SP88" s="121">
        <v>0</v>
      </c>
      <c r="SQ88" s="130" t="s">
        <v>216</v>
      </c>
      <c r="SR88" s="186" t="s">
        <v>764</v>
      </c>
      <c r="SS88" s="130" t="s">
        <v>216</v>
      </c>
      <c r="ST88" s="186" t="s">
        <v>764</v>
      </c>
      <c r="SU88" s="130" t="s">
        <v>216</v>
      </c>
      <c r="SV88" s="186" t="s">
        <v>764</v>
      </c>
      <c r="SW88" s="130" t="s">
        <v>216</v>
      </c>
      <c r="SX88" s="186" t="s">
        <v>764</v>
      </c>
      <c r="SY88" s="130" t="s">
        <v>216</v>
      </c>
      <c r="SZ88" s="186" t="s">
        <v>764</v>
      </c>
      <c r="TA88" s="130" t="s">
        <v>216</v>
      </c>
      <c r="TB88" s="186" t="s">
        <v>764</v>
      </c>
      <c r="TC88" s="130" t="s">
        <v>216</v>
      </c>
      <c r="TD88" s="186" t="s">
        <v>764</v>
      </c>
      <c r="TE88" s="130" t="s">
        <v>216</v>
      </c>
      <c r="TF88" s="186" t="s">
        <v>764</v>
      </c>
      <c r="TG88" s="130" t="s">
        <v>216</v>
      </c>
      <c r="TH88" s="186" t="s">
        <v>764</v>
      </c>
      <c r="TI88" s="130" t="s">
        <v>216</v>
      </c>
      <c r="TJ88" s="186" t="s">
        <v>764</v>
      </c>
      <c r="TK88" s="130" t="s">
        <v>216</v>
      </c>
      <c r="TL88" s="186" t="s">
        <v>764</v>
      </c>
      <c r="TM88" s="130" t="s">
        <v>216</v>
      </c>
      <c r="TN88" s="186" t="s">
        <v>764</v>
      </c>
      <c r="TO88" s="130" t="s">
        <v>216</v>
      </c>
      <c r="TP88" s="121">
        <v>0</v>
      </c>
      <c r="TQ88" s="130" t="s">
        <v>216</v>
      </c>
      <c r="TR88" s="186" t="s">
        <v>764</v>
      </c>
      <c r="TS88" s="130" t="s">
        <v>216</v>
      </c>
      <c r="TT88" s="186" t="s">
        <v>764</v>
      </c>
      <c r="TU88" s="130" t="s">
        <v>216</v>
      </c>
      <c r="TV88" s="186" t="s">
        <v>764</v>
      </c>
      <c r="TW88" s="130" t="s">
        <v>216</v>
      </c>
      <c r="TX88" s="186" t="s">
        <v>764</v>
      </c>
      <c r="TY88" s="130" t="str">
        <f t="shared" ref="TY88:TY98" si="62">IFERROR((TX88/SX88-1)*100,"-")</f>
        <v>-</v>
      </c>
      <c r="TZ88" s="186" t="s">
        <v>764</v>
      </c>
      <c r="UA88" s="130" t="str">
        <f t="shared" ref="UA88:UA98" si="63">IFERROR((TZ88/SZ88-1)*100,"-")</f>
        <v>-</v>
      </c>
      <c r="UB88" s="186" t="s">
        <v>764</v>
      </c>
      <c r="UC88" s="130" t="str">
        <f t="shared" ref="UC88:UC98" si="64">IFERROR((UB88/TB88-1)*100,"-")</f>
        <v>-</v>
      </c>
      <c r="UD88" s="186" t="s">
        <v>764</v>
      </c>
      <c r="UE88" s="130" t="s">
        <v>216</v>
      </c>
      <c r="UF88" s="186" t="s">
        <v>764</v>
      </c>
      <c r="UG88" s="130" t="s">
        <v>216</v>
      </c>
      <c r="UH88" s="186" t="s">
        <v>764</v>
      </c>
      <c r="UI88" s="130" t="s">
        <v>216</v>
      </c>
      <c r="UJ88" s="186" t="s">
        <v>764</v>
      </c>
      <c r="UK88" s="130" t="s">
        <v>216</v>
      </c>
      <c r="UL88" s="186" t="s">
        <v>764</v>
      </c>
      <c r="UM88" s="130" t="s">
        <v>216</v>
      </c>
      <c r="UN88" s="186" t="s">
        <v>764</v>
      </c>
      <c r="UO88" s="130" t="s">
        <v>216</v>
      </c>
      <c r="UP88" s="121">
        <f t="shared" si="51"/>
        <v>0</v>
      </c>
      <c r="UQ88" s="122" t="str">
        <f t="shared" si="52"/>
        <v>-</v>
      </c>
      <c r="UR88" s="186" t="s">
        <v>764</v>
      </c>
      <c r="US88" s="130" t="s">
        <v>216</v>
      </c>
      <c r="UT88" s="186" t="s">
        <v>764</v>
      </c>
      <c r="UU88" s="130" t="s">
        <v>216</v>
      </c>
      <c r="UV88" s="186" t="s">
        <v>764</v>
      </c>
      <c r="UW88" s="130" t="str">
        <f t="shared" ref="UW88:UW98" si="65">IFERROR((UV88/TV88-1)*100,"-")</f>
        <v>-</v>
      </c>
      <c r="UX88" s="186"/>
      <c r="UY88" s="130"/>
      <c r="UZ88" s="186"/>
      <c r="VA88" s="130"/>
      <c r="VB88" s="186"/>
      <c r="VC88" s="130"/>
      <c r="VD88" s="186"/>
      <c r="VE88" s="130"/>
      <c r="VF88" s="186"/>
      <c r="VG88" s="130"/>
      <c r="VH88" s="186"/>
      <c r="VI88" s="130"/>
      <c r="VJ88" s="186"/>
      <c r="VK88" s="130"/>
      <c r="VL88" s="186"/>
      <c r="VM88" s="130"/>
      <c r="VN88" s="186"/>
      <c r="VO88" s="130"/>
      <c r="VP88" s="121">
        <f t="shared" si="53"/>
        <v>0</v>
      </c>
      <c r="VQ88" s="122" t="str">
        <f t="shared" si="54"/>
        <v>-</v>
      </c>
    </row>
    <row r="89" spans="1:589">
      <c r="A89" s="83"/>
      <c r="B89" s="82"/>
      <c r="C89" s="104" t="s">
        <v>111</v>
      </c>
      <c r="D89" s="9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0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0">
        <v>0</v>
      </c>
      <c r="AR89" s="21">
        <v>208</v>
      </c>
      <c r="AS89" s="21">
        <v>0</v>
      </c>
      <c r="AT89" s="21">
        <v>0</v>
      </c>
      <c r="AU89" s="21">
        <v>0</v>
      </c>
      <c r="AV89" s="21">
        <v>2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1</v>
      </c>
      <c r="BD89" s="20">
        <v>211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0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2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0">
        <v>2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0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0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0">
        <v>0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13" t="s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0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0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0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2">
        <v>0</v>
      </c>
      <c r="GB89" s="22">
        <v>0</v>
      </c>
      <c r="GC89" s="21">
        <v>0</v>
      </c>
      <c r="GD89" s="20">
        <v>0</v>
      </c>
      <c r="GE89" s="19">
        <v>0</v>
      </c>
      <c r="GF89" s="18">
        <v>0</v>
      </c>
      <c r="GG89" s="18">
        <v>36</v>
      </c>
      <c r="GH89" s="18">
        <v>0</v>
      </c>
      <c r="GI89" s="18">
        <v>0</v>
      </c>
      <c r="GJ89" s="18">
        <v>0</v>
      </c>
      <c r="GK89" s="18"/>
      <c r="GL89" s="18">
        <v>0</v>
      </c>
      <c r="GM89" s="18">
        <v>0</v>
      </c>
      <c r="GN89" s="17">
        <v>0</v>
      </c>
      <c r="GO89" s="24" t="s">
        <v>0</v>
      </c>
      <c r="GP89" s="16" t="s">
        <v>0</v>
      </c>
      <c r="GQ89" s="56">
        <v>36</v>
      </c>
      <c r="GR89" s="54">
        <v>0</v>
      </c>
      <c r="GS89" s="24" t="s">
        <v>0</v>
      </c>
      <c r="GT89" s="67">
        <v>0</v>
      </c>
      <c r="GU89" s="15" t="s">
        <v>0</v>
      </c>
      <c r="GV89" s="67">
        <v>0</v>
      </c>
      <c r="GW89" s="15" t="s">
        <v>453</v>
      </c>
      <c r="GX89" s="67">
        <v>0</v>
      </c>
      <c r="GY89" s="15" t="s">
        <v>0</v>
      </c>
      <c r="GZ89" s="67">
        <v>0</v>
      </c>
      <c r="HA89" s="15" t="s">
        <v>0</v>
      </c>
      <c r="HB89" s="67">
        <v>0</v>
      </c>
      <c r="HC89" s="15" t="s">
        <v>0</v>
      </c>
      <c r="HD89" s="67">
        <v>0</v>
      </c>
      <c r="HE89" s="15" t="s">
        <v>0</v>
      </c>
      <c r="HF89" s="67">
        <v>0</v>
      </c>
      <c r="HG89" s="15" t="s">
        <v>0</v>
      </c>
      <c r="HH89" s="67">
        <v>0</v>
      </c>
      <c r="HI89" s="15" t="s">
        <v>0</v>
      </c>
      <c r="HJ89" s="67">
        <v>0</v>
      </c>
      <c r="HK89" s="15" t="s">
        <v>453</v>
      </c>
      <c r="HL89" s="67">
        <v>0</v>
      </c>
      <c r="HM89" s="15" t="s">
        <v>0</v>
      </c>
      <c r="HN89" s="67">
        <v>0</v>
      </c>
      <c r="HO89" s="15" t="s">
        <v>0</v>
      </c>
      <c r="HP89" s="72">
        <v>0</v>
      </c>
      <c r="HQ89" s="24">
        <v>-100</v>
      </c>
      <c r="HR89" s="67">
        <v>0</v>
      </c>
      <c r="HS89" s="15" t="s">
        <v>0</v>
      </c>
      <c r="HT89" s="67">
        <v>0</v>
      </c>
      <c r="HU89" s="15" t="s">
        <v>0</v>
      </c>
      <c r="HV89" s="67">
        <v>0</v>
      </c>
      <c r="HW89" s="15" t="s">
        <v>0</v>
      </c>
      <c r="HX89" s="67">
        <v>0</v>
      </c>
      <c r="HY89" s="15" t="s">
        <v>0</v>
      </c>
      <c r="HZ89" s="67">
        <v>0</v>
      </c>
      <c r="IA89" s="15" t="s">
        <v>0</v>
      </c>
      <c r="IB89" s="67">
        <v>0</v>
      </c>
      <c r="IC89" s="15" t="s">
        <v>0</v>
      </c>
      <c r="ID89" s="67">
        <v>0</v>
      </c>
      <c r="IE89" s="15" t="s">
        <v>0</v>
      </c>
      <c r="IF89" s="67">
        <v>0</v>
      </c>
      <c r="IG89" s="15" t="s">
        <v>0</v>
      </c>
      <c r="IH89" s="67">
        <v>0</v>
      </c>
      <c r="II89" s="15"/>
      <c r="IJ89" s="67">
        <v>0</v>
      </c>
      <c r="IK89" s="15"/>
      <c r="IL89" s="67">
        <v>0</v>
      </c>
      <c r="IM89" s="15" t="s">
        <v>0</v>
      </c>
      <c r="IN89" s="67">
        <v>0</v>
      </c>
      <c r="IO89" s="15" t="s">
        <v>0</v>
      </c>
      <c r="IP89" s="98">
        <v>0</v>
      </c>
      <c r="IQ89" s="15" t="s">
        <v>0</v>
      </c>
      <c r="IR89" s="67">
        <v>0</v>
      </c>
      <c r="IS89" s="15" t="s">
        <v>0</v>
      </c>
      <c r="IT89" s="67">
        <v>0</v>
      </c>
      <c r="IU89" s="15" t="s">
        <v>0</v>
      </c>
      <c r="IV89" s="124">
        <v>0</v>
      </c>
      <c r="IW89" s="130" t="s">
        <v>548</v>
      </c>
      <c r="IX89" s="124">
        <v>0</v>
      </c>
      <c r="IY89" s="130" t="s">
        <v>0</v>
      </c>
      <c r="IZ89" s="124">
        <v>0</v>
      </c>
      <c r="JA89" s="130" t="s">
        <v>0</v>
      </c>
      <c r="JB89" s="124">
        <v>0</v>
      </c>
      <c r="JC89" s="130" t="s">
        <v>0</v>
      </c>
      <c r="JD89" s="124">
        <v>0</v>
      </c>
      <c r="JE89" s="130" t="s">
        <v>0</v>
      </c>
      <c r="JF89" s="124">
        <v>0</v>
      </c>
      <c r="JG89" s="130" t="s">
        <v>564</v>
      </c>
      <c r="JH89" s="124">
        <v>0</v>
      </c>
      <c r="JI89" s="130" t="s">
        <v>566</v>
      </c>
      <c r="JJ89" s="124">
        <v>0</v>
      </c>
      <c r="JK89" s="130" t="s">
        <v>570</v>
      </c>
      <c r="JL89" s="124">
        <v>0</v>
      </c>
      <c r="JM89" s="130" t="s">
        <v>418</v>
      </c>
      <c r="JN89" s="124">
        <v>0</v>
      </c>
      <c r="JO89" s="130" t="s">
        <v>0</v>
      </c>
      <c r="JP89" s="125">
        <v>0</v>
      </c>
      <c r="JQ89" s="130" t="s">
        <v>577</v>
      </c>
      <c r="JR89" s="124">
        <v>0</v>
      </c>
      <c r="JS89" s="130" t="s">
        <v>216</v>
      </c>
      <c r="JT89" s="124">
        <v>0</v>
      </c>
      <c r="JU89" s="130" t="s">
        <v>216</v>
      </c>
      <c r="JV89" s="124">
        <v>0</v>
      </c>
      <c r="JW89" s="167" t="s">
        <v>216</v>
      </c>
      <c r="JX89" s="172">
        <v>0</v>
      </c>
      <c r="JY89" s="167" t="s">
        <v>216</v>
      </c>
      <c r="JZ89" s="172">
        <v>0</v>
      </c>
      <c r="KA89" s="130" t="s">
        <v>590</v>
      </c>
      <c r="KB89" s="172">
        <v>0</v>
      </c>
      <c r="KC89" s="130" t="s">
        <v>593</v>
      </c>
      <c r="KD89" s="172">
        <v>0</v>
      </c>
      <c r="KE89" s="130" t="s">
        <v>595</v>
      </c>
      <c r="KF89" s="172">
        <v>0</v>
      </c>
      <c r="KG89" s="130" t="s">
        <v>418</v>
      </c>
      <c r="KH89" s="172">
        <v>0</v>
      </c>
      <c r="KI89" s="130" t="s">
        <v>599</v>
      </c>
      <c r="KJ89" s="172">
        <v>0</v>
      </c>
      <c r="KK89" s="130" t="s">
        <v>599</v>
      </c>
      <c r="KL89" s="172">
        <v>0</v>
      </c>
      <c r="KM89" s="130" t="s">
        <v>603</v>
      </c>
      <c r="KN89" s="172">
        <v>0</v>
      </c>
      <c r="KO89" s="130" t="s">
        <v>216</v>
      </c>
      <c r="KP89" s="125">
        <v>0</v>
      </c>
      <c r="KQ89" s="130" t="s">
        <v>606</v>
      </c>
      <c r="KR89" s="172">
        <v>0</v>
      </c>
      <c r="KS89" s="130" t="s">
        <v>606</v>
      </c>
      <c r="KT89" s="172">
        <v>0</v>
      </c>
      <c r="KU89" s="130" t="s">
        <v>606</v>
      </c>
      <c r="KV89" s="172" t="s">
        <v>614</v>
      </c>
      <c r="KW89" s="130" t="s">
        <v>614</v>
      </c>
      <c r="KX89" s="172" t="s">
        <v>616</v>
      </c>
      <c r="KY89" s="130" t="s">
        <v>616</v>
      </c>
      <c r="KZ89" s="172" t="s">
        <v>618</v>
      </c>
      <c r="LA89" s="181" t="s">
        <v>618</v>
      </c>
      <c r="LB89" s="185" t="s">
        <v>621</v>
      </c>
      <c r="LC89" s="181" t="s">
        <v>621</v>
      </c>
      <c r="LD89" s="185" t="s">
        <v>623</v>
      </c>
      <c r="LE89" s="181" t="s">
        <v>623</v>
      </c>
      <c r="LF89" s="185" t="s">
        <v>0</v>
      </c>
      <c r="LG89" s="181" t="s">
        <v>0</v>
      </c>
      <c r="LH89" s="185" t="s">
        <v>216</v>
      </c>
      <c r="LI89" s="181" t="s">
        <v>216</v>
      </c>
      <c r="LJ89" s="185" t="s">
        <v>216</v>
      </c>
      <c r="LK89" s="181" t="s">
        <v>216</v>
      </c>
      <c r="LL89" s="185" t="s">
        <v>216</v>
      </c>
      <c r="LM89" s="181" t="s">
        <v>216</v>
      </c>
      <c r="LN89" s="185" t="s">
        <v>216</v>
      </c>
      <c r="LO89" s="181" t="s">
        <v>216</v>
      </c>
      <c r="LP89" s="121">
        <v>0</v>
      </c>
      <c r="LQ89" s="130" t="s">
        <v>216</v>
      </c>
      <c r="LR89" s="185" t="s">
        <v>216</v>
      </c>
      <c r="LS89" s="130" t="s">
        <v>216</v>
      </c>
      <c r="LT89" s="172" t="s">
        <v>216</v>
      </c>
      <c r="LU89" s="130" t="s">
        <v>216</v>
      </c>
      <c r="LV89" s="172" t="s">
        <v>216</v>
      </c>
      <c r="LW89" s="130" t="s">
        <v>216</v>
      </c>
      <c r="LX89" s="172" t="s">
        <v>216</v>
      </c>
      <c r="LY89" s="130" t="s">
        <v>216</v>
      </c>
      <c r="LZ89" s="172" t="s">
        <v>216</v>
      </c>
      <c r="MA89" s="130" t="s">
        <v>216</v>
      </c>
      <c r="MB89" s="172" t="s">
        <v>216</v>
      </c>
      <c r="MC89" s="130" t="s">
        <v>216</v>
      </c>
      <c r="MD89" s="172" t="s">
        <v>216</v>
      </c>
      <c r="ME89" s="130" t="s">
        <v>216</v>
      </c>
      <c r="MF89" s="172" t="s">
        <v>216</v>
      </c>
      <c r="MG89" s="130" t="s">
        <v>216</v>
      </c>
      <c r="MH89" s="172" t="s">
        <v>216</v>
      </c>
      <c r="MI89" s="130" t="s">
        <v>216</v>
      </c>
      <c r="MJ89" s="172" t="s">
        <v>216</v>
      </c>
      <c r="MK89" s="130" t="s">
        <v>216</v>
      </c>
      <c r="ML89" s="172" t="s">
        <v>216</v>
      </c>
      <c r="MM89" s="130" t="s">
        <v>216</v>
      </c>
      <c r="MN89" s="172" t="s">
        <v>216</v>
      </c>
      <c r="MO89" s="130" t="s">
        <v>216</v>
      </c>
      <c r="MP89" s="121">
        <v>0</v>
      </c>
      <c r="MQ89" s="130" t="s">
        <v>216</v>
      </c>
      <c r="MR89" s="185" t="s">
        <v>216</v>
      </c>
      <c r="MS89" s="130" t="s">
        <v>216</v>
      </c>
      <c r="MT89" s="185" t="s">
        <v>216</v>
      </c>
      <c r="MU89" s="130" t="s">
        <v>216</v>
      </c>
      <c r="MV89" s="172" t="s">
        <v>216</v>
      </c>
      <c r="MW89" s="130" t="s">
        <v>216</v>
      </c>
      <c r="MX89" s="172" t="s">
        <v>216</v>
      </c>
      <c r="MY89" s="130" t="s">
        <v>216</v>
      </c>
      <c r="MZ89" s="172" t="s">
        <v>216</v>
      </c>
      <c r="NA89" s="130" t="s">
        <v>216</v>
      </c>
      <c r="NB89" s="172" t="s">
        <v>216</v>
      </c>
      <c r="NC89" s="130" t="s">
        <v>216</v>
      </c>
      <c r="ND89" s="172" t="s">
        <v>216</v>
      </c>
      <c r="NE89" s="130" t="s">
        <v>216</v>
      </c>
      <c r="NF89" s="172" t="s">
        <v>216</v>
      </c>
      <c r="NG89" s="130" t="s">
        <v>216</v>
      </c>
      <c r="NH89" s="172" t="s">
        <v>216</v>
      </c>
      <c r="NI89" s="130" t="s">
        <v>216</v>
      </c>
      <c r="NJ89" s="172" t="s">
        <v>216</v>
      </c>
      <c r="NK89" s="130" t="s">
        <v>216</v>
      </c>
      <c r="NL89" s="172" t="s">
        <v>216</v>
      </c>
      <c r="NM89" s="130" t="s">
        <v>216</v>
      </c>
      <c r="NN89" s="171" t="s">
        <v>216</v>
      </c>
      <c r="NO89" s="130" t="s">
        <v>216</v>
      </c>
      <c r="NP89" s="121">
        <v>0</v>
      </c>
      <c r="NQ89" s="130" t="s">
        <v>216</v>
      </c>
      <c r="NR89" s="185" t="s">
        <v>216</v>
      </c>
      <c r="NS89" s="130" t="s">
        <v>216</v>
      </c>
      <c r="NT89" s="185" t="s">
        <v>216</v>
      </c>
      <c r="NU89" s="130" t="s">
        <v>216</v>
      </c>
      <c r="NV89" s="172" t="s">
        <v>216</v>
      </c>
      <c r="NW89" s="130" t="s">
        <v>216</v>
      </c>
      <c r="NX89" s="172" t="s">
        <v>216</v>
      </c>
      <c r="NY89" s="130" t="s">
        <v>216</v>
      </c>
      <c r="NZ89" s="172" t="s">
        <v>216</v>
      </c>
      <c r="OA89" s="130" t="s">
        <v>216</v>
      </c>
      <c r="OB89" s="172" t="s">
        <v>216</v>
      </c>
      <c r="OC89" s="130" t="s">
        <v>216</v>
      </c>
      <c r="OD89" s="172" t="s">
        <v>216</v>
      </c>
      <c r="OE89" s="130" t="s">
        <v>216</v>
      </c>
      <c r="OF89" s="172" t="s">
        <v>216</v>
      </c>
      <c r="OG89" s="130" t="s">
        <v>216</v>
      </c>
      <c r="OH89" s="172" t="s">
        <v>216</v>
      </c>
      <c r="OI89" s="130" t="s">
        <v>216</v>
      </c>
      <c r="OJ89" s="172" t="s">
        <v>216</v>
      </c>
      <c r="OK89" s="130" t="s">
        <v>216</v>
      </c>
      <c r="OL89" s="172" t="s">
        <v>216</v>
      </c>
      <c r="OM89" s="130" t="s">
        <v>216</v>
      </c>
      <c r="ON89" s="171" t="s">
        <v>216</v>
      </c>
      <c r="OO89" s="130" t="s">
        <v>216</v>
      </c>
      <c r="OP89" s="121">
        <v>0</v>
      </c>
      <c r="OQ89" s="130" t="s">
        <v>216</v>
      </c>
      <c r="OR89" s="185" t="s">
        <v>216</v>
      </c>
      <c r="OS89" s="130" t="s">
        <v>216</v>
      </c>
      <c r="OT89" s="172" t="s">
        <v>216</v>
      </c>
      <c r="OU89" s="130" t="s">
        <v>216</v>
      </c>
      <c r="OV89" s="172" t="s">
        <v>216</v>
      </c>
      <c r="OW89" s="130" t="s">
        <v>216</v>
      </c>
      <c r="OX89" s="172" t="s">
        <v>216</v>
      </c>
      <c r="OY89" s="130" t="s">
        <v>216</v>
      </c>
      <c r="OZ89" s="172" t="s">
        <v>216</v>
      </c>
      <c r="PA89" s="130" t="s">
        <v>216</v>
      </c>
      <c r="PB89" s="172" t="s">
        <v>216</v>
      </c>
      <c r="PC89" s="130" t="s">
        <v>216</v>
      </c>
      <c r="PD89" s="172" t="s">
        <v>216</v>
      </c>
      <c r="PE89" s="130" t="s">
        <v>216</v>
      </c>
      <c r="PF89" s="172" t="s">
        <v>216</v>
      </c>
      <c r="PG89" s="130" t="s">
        <v>216</v>
      </c>
      <c r="PH89" s="172" t="s">
        <v>216</v>
      </c>
      <c r="PI89" s="130" t="s">
        <v>216</v>
      </c>
      <c r="PJ89" s="172" t="s">
        <v>216</v>
      </c>
      <c r="PK89" s="130" t="s">
        <v>216</v>
      </c>
      <c r="PL89" s="172" t="s">
        <v>216</v>
      </c>
      <c r="PM89" s="130" t="s">
        <v>216</v>
      </c>
      <c r="PN89" s="172" t="s">
        <v>216</v>
      </c>
      <c r="PO89" s="130" t="s">
        <v>216</v>
      </c>
      <c r="PP89" s="121">
        <v>0</v>
      </c>
      <c r="PQ89" s="130" t="s">
        <v>216</v>
      </c>
      <c r="PR89" s="185" t="s">
        <v>216</v>
      </c>
      <c r="PS89" s="130" t="s">
        <v>216</v>
      </c>
      <c r="PT89" s="172" t="s">
        <v>216</v>
      </c>
      <c r="PU89" s="130" t="s">
        <v>216</v>
      </c>
      <c r="PV89" s="172" t="s">
        <v>216</v>
      </c>
      <c r="PW89" s="130" t="s">
        <v>216</v>
      </c>
      <c r="PX89" s="172" t="s">
        <v>216</v>
      </c>
      <c r="PY89" s="130" t="s">
        <v>216</v>
      </c>
      <c r="PZ89" s="172" t="s">
        <v>216</v>
      </c>
      <c r="QA89" s="130" t="s">
        <v>216</v>
      </c>
      <c r="QB89" s="172" t="s">
        <v>216</v>
      </c>
      <c r="QC89" s="130" t="s">
        <v>216</v>
      </c>
      <c r="QD89" s="172" t="s">
        <v>216</v>
      </c>
      <c r="QE89" s="130" t="s">
        <v>216</v>
      </c>
      <c r="QF89" s="172" t="s">
        <v>216</v>
      </c>
      <c r="QG89" s="130" t="s">
        <v>216</v>
      </c>
      <c r="QH89" s="172" t="s">
        <v>216</v>
      </c>
      <c r="QI89" s="130" t="s">
        <v>216</v>
      </c>
      <c r="QJ89" s="172" t="s">
        <v>216</v>
      </c>
      <c r="QK89" s="130" t="s">
        <v>216</v>
      </c>
      <c r="QL89" s="172" t="s">
        <v>216</v>
      </c>
      <c r="QM89" s="130" t="s">
        <v>216</v>
      </c>
      <c r="QN89" s="172" t="s">
        <v>216</v>
      </c>
      <c r="QO89" s="130" t="s">
        <v>216</v>
      </c>
      <c r="QP89" s="121">
        <v>0</v>
      </c>
      <c r="QQ89" s="130" t="s">
        <v>216</v>
      </c>
      <c r="QR89" s="186" t="s">
        <v>764</v>
      </c>
      <c r="QS89" s="130" t="s">
        <v>216</v>
      </c>
      <c r="QT89" s="171" t="s">
        <v>764</v>
      </c>
      <c r="QU89" s="130" t="s">
        <v>216</v>
      </c>
      <c r="QV89" s="171" t="s">
        <v>764</v>
      </c>
      <c r="QW89" s="130" t="s">
        <v>216</v>
      </c>
      <c r="QX89" s="171" t="s">
        <v>764</v>
      </c>
      <c r="QY89" s="130" t="s">
        <v>216</v>
      </c>
      <c r="QZ89" s="171" t="s">
        <v>764</v>
      </c>
      <c r="RA89" s="130" t="s">
        <v>216</v>
      </c>
      <c r="RB89" s="171" t="s">
        <v>764</v>
      </c>
      <c r="RC89" s="130" t="s">
        <v>216</v>
      </c>
      <c r="RD89" s="171" t="s">
        <v>764</v>
      </c>
      <c r="RE89" s="130" t="s">
        <v>216</v>
      </c>
      <c r="RF89" s="171" t="s">
        <v>764</v>
      </c>
      <c r="RG89" s="130" t="s">
        <v>216</v>
      </c>
      <c r="RH89" s="171" t="s">
        <v>764</v>
      </c>
      <c r="RI89" s="130" t="s">
        <v>216</v>
      </c>
      <c r="RJ89" s="171" t="s">
        <v>764</v>
      </c>
      <c r="RK89" s="130" t="s">
        <v>216</v>
      </c>
      <c r="RL89" s="171" t="s">
        <v>764</v>
      </c>
      <c r="RM89" s="130" t="s">
        <v>216</v>
      </c>
      <c r="RN89" s="171" t="s">
        <v>764</v>
      </c>
      <c r="RO89" s="130" t="s">
        <v>216</v>
      </c>
      <c r="RP89" s="121">
        <v>0</v>
      </c>
      <c r="RQ89" s="130" t="s">
        <v>216</v>
      </c>
      <c r="RR89" s="171" t="s">
        <v>764</v>
      </c>
      <c r="RS89" s="130" t="s">
        <v>216</v>
      </c>
      <c r="RT89" s="171" t="s">
        <v>764</v>
      </c>
      <c r="RU89" s="130" t="s">
        <v>216</v>
      </c>
      <c r="RV89" s="171" t="s">
        <v>764</v>
      </c>
      <c r="RW89" s="130" t="s">
        <v>216</v>
      </c>
      <c r="RX89" s="171" t="s">
        <v>764</v>
      </c>
      <c r="RY89" s="130" t="s">
        <v>216</v>
      </c>
      <c r="RZ89" s="171" t="s">
        <v>764</v>
      </c>
      <c r="SA89" s="130" t="s">
        <v>216</v>
      </c>
      <c r="SB89" s="171" t="s">
        <v>764</v>
      </c>
      <c r="SC89" s="130" t="s">
        <v>216</v>
      </c>
      <c r="SD89" s="186" t="s">
        <v>764</v>
      </c>
      <c r="SE89" s="130" t="s">
        <v>216</v>
      </c>
      <c r="SF89" s="186" t="s">
        <v>764</v>
      </c>
      <c r="SG89" s="130" t="s">
        <v>216</v>
      </c>
      <c r="SH89" s="186" t="s">
        <v>764</v>
      </c>
      <c r="SI89" s="130" t="s">
        <v>216</v>
      </c>
      <c r="SJ89" s="186" t="s">
        <v>764</v>
      </c>
      <c r="SK89" s="130" t="s">
        <v>216</v>
      </c>
      <c r="SL89" s="186" t="s">
        <v>764</v>
      </c>
      <c r="SM89" s="130" t="s">
        <v>216</v>
      </c>
      <c r="SN89" s="186" t="s">
        <v>764</v>
      </c>
      <c r="SO89" s="130" t="s">
        <v>216</v>
      </c>
      <c r="SP89" s="121">
        <v>0</v>
      </c>
      <c r="SQ89" s="130" t="s">
        <v>216</v>
      </c>
      <c r="SR89" s="186" t="s">
        <v>764</v>
      </c>
      <c r="SS89" s="130" t="s">
        <v>216</v>
      </c>
      <c r="ST89" s="186" t="s">
        <v>764</v>
      </c>
      <c r="SU89" s="130" t="s">
        <v>216</v>
      </c>
      <c r="SV89" s="186" t="s">
        <v>764</v>
      </c>
      <c r="SW89" s="130" t="s">
        <v>216</v>
      </c>
      <c r="SX89" s="186" t="s">
        <v>764</v>
      </c>
      <c r="SY89" s="130" t="s">
        <v>216</v>
      </c>
      <c r="SZ89" s="186" t="s">
        <v>764</v>
      </c>
      <c r="TA89" s="130" t="s">
        <v>216</v>
      </c>
      <c r="TB89" s="186" t="s">
        <v>764</v>
      </c>
      <c r="TC89" s="130" t="s">
        <v>216</v>
      </c>
      <c r="TD89" s="186" t="s">
        <v>764</v>
      </c>
      <c r="TE89" s="130" t="s">
        <v>216</v>
      </c>
      <c r="TF89" s="186" t="s">
        <v>764</v>
      </c>
      <c r="TG89" s="130" t="s">
        <v>216</v>
      </c>
      <c r="TH89" s="186" t="s">
        <v>764</v>
      </c>
      <c r="TI89" s="130" t="s">
        <v>216</v>
      </c>
      <c r="TJ89" s="186" t="s">
        <v>764</v>
      </c>
      <c r="TK89" s="130" t="s">
        <v>216</v>
      </c>
      <c r="TL89" s="186" t="s">
        <v>764</v>
      </c>
      <c r="TM89" s="130" t="s">
        <v>216</v>
      </c>
      <c r="TN89" s="186" t="s">
        <v>764</v>
      </c>
      <c r="TO89" s="130" t="s">
        <v>216</v>
      </c>
      <c r="TP89" s="121">
        <v>0</v>
      </c>
      <c r="TQ89" s="130" t="s">
        <v>216</v>
      </c>
      <c r="TR89" s="186" t="s">
        <v>764</v>
      </c>
      <c r="TS89" s="130" t="s">
        <v>216</v>
      </c>
      <c r="TT89" s="186" t="s">
        <v>764</v>
      </c>
      <c r="TU89" s="130" t="s">
        <v>216</v>
      </c>
      <c r="TV89" s="186" t="s">
        <v>764</v>
      </c>
      <c r="TW89" s="130" t="s">
        <v>216</v>
      </c>
      <c r="TX89" s="186" t="s">
        <v>764</v>
      </c>
      <c r="TY89" s="130" t="str">
        <f t="shared" si="62"/>
        <v>-</v>
      </c>
      <c r="TZ89" s="186" t="s">
        <v>764</v>
      </c>
      <c r="UA89" s="130" t="str">
        <f t="shared" si="63"/>
        <v>-</v>
      </c>
      <c r="UB89" s="186" t="s">
        <v>764</v>
      </c>
      <c r="UC89" s="130" t="str">
        <f t="shared" si="64"/>
        <v>-</v>
      </c>
      <c r="UD89" s="186" t="s">
        <v>764</v>
      </c>
      <c r="UE89" s="130" t="s">
        <v>216</v>
      </c>
      <c r="UF89" s="186" t="s">
        <v>764</v>
      </c>
      <c r="UG89" s="130" t="s">
        <v>216</v>
      </c>
      <c r="UH89" s="186" t="s">
        <v>764</v>
      </c>
      <c r="UI89" s="130" t="s">
        <v>216</v>
      </c>
      <c r="UJ89" s="186" t="s">
        <v>764</v>
      </c>
      <c r="UK89" s="130" t="s">
        <v>216</v>
      </c>
      <c r="UL89" s="186" t="s">
        <v>764</v>
      </c>
      <c r="UM89" s="130" t="s">
        <v>216</v>
      </c>
      <c r="UN89" s="186" t="s">
        <v>764</v>
      </c>
      <c r="UO89" s="130" t="s">
        <v>216</v>
      </c>
      <c r="UP89" s="121">
        <f t="shared" si="51"/>
        <v>0</v>
      </c>
      <c r="UQ89" s="122" t="str">
        <f t="shared" si="52"/>
        <v>-</v>
      </c>
      <c r="UR89" s="186" t="s">
        <v>764</v>
      </c>
      <c r="US89" s="130" t="s">
        <v>216</v>
      </c>
      <c r="UT89" s="186" t="s">
        <v>764</v>
      </c>
      <c r="UU89" s="130" t="s">
        <v>216</v>
      </c>
      <c r="UV89" s="186" t="s">
        <v>764</v>
      </c>
      <c r="UW89" s="130" t="str">
        <f t="shared" si="65"/>
        <v>-</v>
      </c>
      <c r="UX89" s="186"/>
      <c r="UY89" s="130"/>
      <c r="UZ89" s="186"/>
      <c r="VA89" s="130"/>
      <c r="VB89" s="186"/>
      <c r="VC89" s="130"/>
      <c r="VD89" s="186"/>
      <c r="VE89" s="130"/>
      <c r="VF89" s="186"/>
      <c r="VG89" s="130"/>
      <c r="VH89" s="186"/>
      <c r="VI89" s="130"/>
      <c r="VJ89" s="186"/>
      <c r="VK89" s="130"/>
      <c r="VL89" s="186"/>
      <c r="VM89" s="130"/>
      <c r="VN89" s="186"/>
      <c r="VO89" s="130"/>
      <c r="VP89" s="121">
        <f t="shared" si="53"/>
        <v>0</v>
      </c>
      <c r="VQ89" s="122" t="str">
        <f t="shared" si="54"/>
        <v>-</v>
      </c>
    </row>
    <row r="90" spans="1:589">
      <c r="A90" s="83"/>
      <c r="B90" s="82"/>
      <c r="C90" s="104" t="s">
        <v>110</v>
      </c>
      <c r="D90" s="90">
        <v>0</v>
      </c>
      <c r="E90" s="20">
        <v>0</v>
      </c>
      <c r="F90" s="20">
        <v>1</v>
      </c>
      <c r="G90" s="20">
        <v>1</v>
      </c>
      <c r="H90" s="20">
        <v>6</v>
      </c>
      <c r="I90" s="20">
        <v>7</v>
      </c>
      <c r="J90" s="20">
        <v>0</v>
      </c>
      <c r="K90" s="20">
        <v>0</v>
      </c>
      <c r="L90" s="20">
        <v>1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0">
        <v>0</v>
      </c>
      <c r="AE90" s="21">
        <v>1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8</v>
      </c>
      <c r="AO90" s="21">
        <v>0</v>
      </c>
      <c r="AP90" s="21">
        <v>5</v>
      </c>
      <c r="AQ90" s="20">
        <v>14</v>
      </c>
      <c r="AR90" s="21">
        <v>19</v>
      </c>
      <c r="AS90" s="21">
        <v>15</v>
      </c>
      <c r="AT90" s="21">
        <v>18</v>
      </c>
      <c r="AU90" s="21">
        <v>45</v>
      </c>
      <c r="AV90" s="21">
        <v>28</v>
      </c>
      <c r="AW90" s="21">
        <v>41</v>
      </c>
      <c r="AX90" s="21">
        <v>32</v>
      </c>
      <c r="AY90" s="21">
        <v>43</v>
      </c>
      <c r="AZ90" s="21">
        <v>25</v>
      </c>
      <c r="BA90" s="21">
        <v>40</v>
      </c>
      <c r="BB90" s="21">
        <v>16</v>
      </c>
      <c r="BC90" s="21">
        <v>16</v>
      </c>
      <c r="BD90" s="20">
        <v>338</v>
      </c>
      <c r="BE90" s="21">
        <v>32</v>
      </c>
      <c r="BF90" s="21">
        <v>15</v>
      </c>
      <c r="BG90" s="21">
        <v>13</v>
      </c>
      <c r="BH90" s="21">
        <v>18</v>
      </c>
      <c r="BI90" s="21">
        <v>10</v>
      </c>
      <c r="BJ90" s="21">
        <v>16</v>
      </c>
      <c r="BK90" s="21">
        <v>17</v>
      </c>
      <c r="BL90" s="21">
        <v>12</v>
      </c>
      <c r="BM90" s="21">
        <v>10</v>
      </c>
      <c r="BN90" s="21">
        <v>21</v>
      </c>
      <c r="BO90" s="21">
        <v>18</v>
      </c>
      <c r="BP90" s="21">
        <v>23</v>
      </c>
      <c r="BQ90" s="20">
        <v>205</v>
      </c>
      <c r="BR90" s="21">
        <v>15</v>
      </c>
      <c r="BS90" s="21">
        <v>30</v>
      </c>
      <c r="BT90" s="21">
        <v>12</v>
      </c>
      <c r="BU90" s="21">
        <v>31</v>
      </c>
      <c r="BV90" s="21">
        <v>12</v>
      </c>
      <c r="BW90" s="21">
        <v>15</v>
      </c>
      <c r="BX90" s="21">
        <v>14</v>
      </c>
      <c r="BY90" s="21">
        <v>6</v>
      </c>
      <c r="BZ90" s="21">
        <v>21</v>
      </c>
      <c r="CA90" s="21">
        <v>13</v>
      </c>
      <c r="CB90" s="21">
        <v>28</v>
      </c>
      <c r="CC90" s="21">
        <v>18</v>
      </c>
      <c r="CD90" s="20">
        <v>215</v>
      </c>
      <c r="CE90" s="21">
        <v>18</v>
      </c>
      <c r="CF90" s="21">
        <v>11</v>
      </c>
      <c r="CG90" s="21">
        <v>9</v>
      </c>
      <c r="CH90" s="21">
        <v>15</v>
      </c>
      <c r="CI90" s="21">
        <v>11</v>
      </c>
      <c r="CJ90" s="21">
        <v>11</v>
      </c>
      <c r="CK90" s="21">
        <v>19</v>
      </c>
      <c r="CL90" s="21">
        <v>33</v>
      </c>
      <c r="CM90" s="21">
        <v>34</v>
      </c>
      <c r="CN90" s="21">
        <v>18</v>
      </c>
      <c r="CO90" s="21">
        <v>25</v>
      </c>
      <c r="CP90" s="21">
        <v>10</v>
      </c>
      <c r="CQ90" s="20">
        <v>214</v>
      </c>
      <c r="CR90" s="21">
        <v>19</v>
      </c>
      <c r="CS90" s="21">
        <v>14</v>
      </c>
      <c r="CT90" s="21">
        <v>12</v>
      </c>
      <c r="CU90" s="21">
        <v>20</v>
      </c>
      <c r="CV90" s="21">
        <v>22</v>
      </c>
      <c r="CW90" s="21">
        <v>17</v>
      </c>
      <c r="CX90" s="21">
        <v>27</v>
      </c>
      <c r="CY90" s="21">
        <v>27</v>
      </c>
      <c r="CZ90" s="21">
        <v>27</v>
      </c>
      <c r="DA90" s="21">
        <v>11</v>
      </c>
      <c r="DB90" s="21">
        <v>18</v>
      </c>
      <c r="DC90" s="21">
        <v>16</v>
      </c>
      <c r="DD90" s="20">
        <v>230</v>
      </c>
      <c r="DE90" s="21">
        <v>18</v>
      </c>
      <c r="DF90" s="21">
        <v>19</v>
      </c>
      <c r="DG90" s="21">
        <v>14</v>
      </c>
      <c r="DH90" s="21">
        <v>31</v>
      </c>
      <c r="DI90" s="21">
        <v>9</v>
      </c>
      <c r="DJ90" s="21">
        <v>22</v>
      </c>
      <c r="DK90" s="21">
        <v>22</v>
      </c>
      <c r="DL90" s="21">
        <v>12</v>
      </c>
      <c r="DM90" s="21">
        <v>30</v>
      </c>
      <c r="DN90" s="21">
        <v>16</v>
      </c>
      <c r="DO90" s="21">
        <v>31</v>
      </c>
      <c r="DP90" s="21">
        <v>17</v>
      </c>
      <c r="DQ90" s="20">
        <v>241</v>
      </c>
      <c r="DR90" s="21">
        <v>19</v>
      </c>
      <c r="DS90" s="21">
        <v>21</v>
      </c>
      <c r="DT90" s="21">
        <v>7</v>
      </c>
      <c r="DU90" s="21">
        <v>15</v>
      </c>
      <c r="DV90" s="21">
        <v>23</v>
      </c>
      <c r="DW90" s="21">
        <v>27</v>
      </c>
      <c r="DX90" s="21">
        <v>12</v>
      </c>
      <c r="DY90" s="21">
        <v>28</v>
      </c>
      <c r="DZ90" s="21">
        <v>17</v>
      </c>
      <c r="EA90" s="21">
        <v>20</v>
      </c>
      <c r="EB90" s="21">
        <v>24</v>
      </c>
      <c r="EC90" s="21">
        <v>25</v>
      </c>
      <c r="ED90" s="13">
        <v>238</v>
      </c>
      <c r="EE90" s="21">
        <v>36</v>
      </c>
      <c r="EF90" s="21">
        <v>32</v>
      </c>
      <c r="EG90" s="21">
        <v>34</v>
      </c>
      <c r="EH90" s="21">
        <v>22</v>
      </c>
      <c r="EI90" s="21">
        <v>27</v>
      </c>
      <c r="EJ90" s="21">
        <v>44</v>
      </c>
      <c r="EK90" s="21">
        <v>41</v>
      </c>
      <c r="EL90" s="21">
        <v>27</v>
      </c>
      <c r="EM90" s="21">
        <v>25</v>
      </c>
      <c r="EN90" s="21">
        <v>13</v>
      </c>
      <c r="EO90" s="21">
        <v>6</v>
      </c>
      <c r="EP90" s="21">
        <v>9</v>
      </c>
      <c r="EQ90" s="20">
        <v>316</v>
      </c>
      <c r="ER90" s="21">
        <v>11</v>
      </c>
      <c r="ES90" s="21">
        <v>15</v>
      </c>
      <c r="ET90" s="21">
        <v>4</v>
      </c>
      <c r="EU90" s="21">
        <v>8</v>
      </c>
      <c r="EV90" s="21">
        <v>11</v>
      </c>
      <c r="EW90" s="21">
        <v>8</v>
      </c>
      <c r="EX90" s="21">
        <v>6</v>
      </c>
      <c r="EY90" s="21">
        <v>0</v>
      </c>
      <c r="EZ90" s="21">
        <v>2</v>
      </c>
      <c r="FA90" s="21">
        <v>5</v>
      </c>
      <c r="FB90" s="21">
        <v>2</v>
      </c>
      <c r="FC90" s="21">
        <v>3</v>
      </c>
      <c r="FD90" s="20">
        <v>75</v>
      </c>
      <c r="FE90" s="21">
        <v>1</v>
      </c>
      <c r="FF90" s="21">
        <v>2</v>
      </c>
      <c r="FG90" s="21">
        <v>3</v>
      </c>
      <c r="FH90" s="21">
        <v>2</v>
      </c>
      <c r="FI90" s="21">
        <v>3</v>
      </c>
      <c r="FJ90" s="21">
        <v>1</v>
      </c>
      <c r="FK90" s="21">
        <v>2</v>
      </c>
      <c r="FL90" s="21">
        <v>4</v>
      </c>
      <c r="FM90" s="21">
        <v>7</v>
      </c>
      <c r="FN90" s="21">
        <v>10</v>
      </c>
      <c r="FO90" s="21">
        <v>12</v>
      </c>
      <c r="FP90" s="21">
        <v>3</v>
      </c>
      <c r="FQ90" s="20">
        <v>50</v>
      </c>
      <c r="FR90" s="21">
        <v>2</v>
      </c>
      <c r="FS90" s="21">
        <v>8</v>
      </c>
      <c r="FT90" s="21">
        <v>11</v>
      </c>
      <c r="FU90" s="21">
        <v>10</v>
      </c>
      <c r="FV90" s="21">
        <v>28</v>
      </c>
      <c r="FW90" s="21">
        <v>6</v>
      </c>
      <c r="FX90" s="21">
        <v>6</v>
      </c>
      <c r="FY90" s="21">
        <v>4</v>
      </c>
      <c r="FZ90" s="21">
        <v>11</v>
      </c>
      <c r="GA90" s="22">
        <v>8</v>
      </c>
      <c r="GB90" s="22">
        <v>9</v>
      </c>
      <c r="GC90" s="21">
        <v>6</v>
      </c>
      <c r="GD90" s="20">
        <v>109</v>
      </c>
      <c r="GE90" s="19">
        <v>2</v>
      </c>
      <c r="GF90" s="18">
        <v>4</v>
      </c>
      <c r="GG90" s="18">
        <v>4</v>
      </c>
      <c r="GH90" s="18">
        <v>5</v>
      </c>
      <c r="GI90" s="18">
        <v>4</v>
      </c>
      <c r="GJ90" s="18">
        <v>6</v>
      </c>
      <c r="GK90" s="18">
        <v>15</v>
      </c>
      <c r="GL90" s="18">
        <v>22</v>
      </c>
      <c r="GM90" s="18">
        <v>7</v>
      </c>
      <c r="GN90" s="17">
        <v>11</v>
      </c>
      <c r="GO90" s="17">
        <v>28</v>
      </c>
      <c r="GP90" s="16">
        <v>4</v>
      </c>
      <c r="GQ90" s="56">
        <v>112</v>
      </c>
      <c r="GR90" s="54">
        <v>4</v>
      </c>
      <c r="GS90" s="24">
        <v>100</v>
      </c>
      <c r="GT90" s="67">
        <v>2</v>
      </c>
      <c r="GU90" s="15">
        <v>-50</v>
      </c>
      <c r="GV90" s="67">
        <v>2</v>
      </c>
      <c r="GW90" s="15">
        <v>-50</v>
      </c>
      <c r="GX90" s="67">
        <v>6</v>
      </c>
      <c r="GY90" s="15">
        <v>19.999999999999996</v>
      </c>
      <c r="GZ90" s="67">
        <v>5</v>
      </c>
      <c r="HA90" s="15">
        <v>25</v>
      </c>
      <c r="HB90" s="67">
        <v>5</v>
      </c>
      <c r="HC90" s="15">
        <v>-16.666666666666664</v>
      </c>
      <c r="HD90" s="67">
        <v>0</v>
      </c>
      <c r="HE90" s="15">
        <v>-100</v>
      </c>
      <c r="HF90" s="67">
        <v>2</v>
      </c>
      <c r="HG90" s="15">
        <v>-90.909090909090907</v>
      </c>
      <c r="HH90" s="67">
        <v>8</v>
      </c>
      <c r="HI90" s="15">
        <v>14.285714285714279</v>
      </c>
      <c r="HJ90" s="67">
        <v>8</v>
      </c>
      <c r="HK90" s="15">
        <v>-27.27272727272727</v>
      </c>
      <c r="HL90" s="67">
        <v>4</v>
      </c>
      <c r="HM90" s="15">
        <v>-85.714285714285722</v>
      </c>
      <c r="HN90" s="67">
        <v>4</v>
      </c>
      <c r="HO90" s="15">
        <v>0</v>
      </c>
      <c r="HP90" s="72">
        <v>50</v>
      </c>
      <c r="HQ90" s="24">
        <v>-55.357142857142861</v>
      </c>
      <c r="HR90" s="67">
        <v>2</v>
      </c>
      <c r="HS90" s="15">
        <v>-50</v>
      </c>
      <c r="HT90" s="67">
        <v>0</v>
      </c>
      <c r="HU90" s="15">
        <v>-100</v>
      </c>
      <c r="HV90" s="67">
        <v>1</v>
      </c>
      <c r="HW90" s="15">
        <v>-50</v>
      </c>
      <c r="HX90" s="67">
        <v>0</v>
      </c>
      <c r="HY90" s="15">
        <v>-100</v>
      </c>
      <c r="HZ90" s="67">
        <v>0</v>
      </c>
      <c r="IA90" s="15">
        <v>-100</v>
      </c>
      <c r="IB90" s="67">
        <v>1</v>
      </c>
      <c r="IC90" s="15">
        <v>-80</v>
      </c>
      <c r="ID90" s="67">
        <v>0</v>
      </c>
      <c r="IE90" s="15" t="s">
        <v>0</v>
      </c>
      <c r="IF90" s="67">
        <v>0</v>
      </c>
      <c r="IG90" s="15">
        <v>-100</v>
      </c>
      <c r="IH90" s="67">
        <v>0</v>
      </c>
      <c r="II90" s="15">
        <v>-100</v>
      </c>
      <c r="IJ90" s="67">
        <v>0</v>
      </c>
      <c r="IK90" s="15">
        <v>-100</v>
      </c>
      <c r="IL90" s="67">
        <v>0</v>
      </c>
      <c r="IM90" s="15">
        <v>-100</v>
      </c>
      <c r="IN90" s="67">
        <v>0</v>
      </c>
      <c r="IO90" s="15">
        <v>-100</v>
      </c>
      <c r="IP90" s="98">
        <v>4</v>
      </c>
      <c r="IQ90" s="15">
        <v>-92</v>
      </c>
      <c r="IR90" s="67">
        <v>0</v>
      </c>
      <c r="IS90" s="15">
        <v>-100</v>
      </c>
      <c r="IT90" s="67">
        <v>1</v>
      </c>
      <c r="IU90" s="15" t="s">
        <v>547</v>
      </c>
      <c r="IV90" s="124">
        <v>1</v>
      </c>
      <c r="IW90" s="130">
        <v>0</v>
      </c>
      <c r="IX90" s="124">
        <v>0</v>
      </c>
      <c r="IY90" s="130" t="s">
        <v>552</v>
      </c>
      <c r="IZ90" s="124">
        <v>0</v>
      </c>
      <c r="JA90" s="130" t="s">
        <v>0</v>
      </c>
      <c r="JB90" s="124">
        <v>0</v>
      </c>
      <c r="JC90" s="130" t="s">
        <v>0</v>
      </c>
      <c r="JD90" s="124">
        <v>0</v>
      </c>
      <c r="JE90" s="130" t="s">
        <v>0</v>
      </c>
      <c r="JF90" s="124">
        <v>0</v>
      </c>
      <c r="JG90" s="130" t="s">
        <v>564</v>
      </c>
      <c r="JH90" s="124">
        <v>0</v>
      </c>
      <c r="JI90" s="130" t="s">
        <v>566</v>
      </c>
      <c r="JJ90" s="124">
        <v>0</v>
      </c>
      <c r="JK90" s="130" t="s">
        <v>570</v>
      </c>
      <c r="JL90" s="124">
        <v>0</v>
      </c>
      <c r="JM90" s="130" t="s">
        <v>418</v>
      </c>
      <c r="JN90" s="124">
        <v>3</v>
      </c>
      <c r="JO90" s="130" t="s">
        <v>0</v>
      </c>
      <c r="JP90" s="125">
        <v>5</v>
      </c>
      <c r="JQ90" s="130">
        <v>25</v>
      </c>
      <c r="JR90" s="124">
        <v>0</v>
      </c>
      <c r="JS90" s="130" t="s">
        <v>216</v>
      </c>
      <c r="JT90" s="124">
        <v>1</v>
      </c>
      <c r="JU90" s="130" t="s">
        <v>216</v>
      </c>
      <c r="JV90" s="124">
        <v>0</v>
      </c>
      <c r="JW90" s="167" t="s">
        <v>216</v>
      </c>
      <c r="JX90" s="172">
        <v>0</v>
      </c>
      <c r="JY90" s="167" t="s">
        <v>216</v>
      </c>
      <c r="JZ90" s="172">
        <v>0</v>
      </c>
      <c r="KA90" s="130" t="s">
        <v>590</v>
      </c>
      <c r="KB90" s="172">
        <v>1</v>
      </c>
      <c r="KC90" s="130" t="s">
        <v>593</v>
      </c>
      <c r="KD90" s="172">
        <v>0</v>
      </c>
      <c r="KE90" s="130" t="s">
        <v>595</v>
      </c>
      <c r="KF90" s="172">
        <v>0</v>
      </c>
      <c r="KG90" s="130" t="s">
        <v>418</v>
      </c>
      <c r="KH90" s="172">
        <v>1</v>
      </c>
      <c r="KI90" s="130" t="s">
        <v>599</v>
      </c>
      <c r="KJ90" s="172">
        <v>0</v>
      </c>
      <c r="KK90" s="130" t="s">
        <v>599</v>
      </c>
      <c r="KL90" s="172">
        <v>2</v>
      </c>
      <c r="KM90" s="130" t="s">
        <v>603</v>
      </c>
      <c r="KN90" s="172">
        <v>0</v>
      </c>
      <c r="KO90" s="130" t="s">
        <v>216</v>
      </c>
      <c r="KP90" s="125">
        <v>5</v>
      </c>
      <c r="KQ90" s="130">
        <v>0</v>
      </c>
      <c r="KR90" s="172">
        <v>0</v>
      </c>
      <c r="KS90" s="130" t="s">
        <v>606</v>
      </c>
      <c r="KT90" s="172">
        <v>0</v>
      </c>
      <c r="KU90" s="130" t="s">
        <v>606</v>
      </c>
      <c r="KV90" s="172" t="s">
        <v>614</v>
      </c>
      <c r="KW90" s="130" t="s">
        <v>614</v>
      </c>
      <c r="KX90" s="172" t="s">
        <v>616</v>
      </c>
      <c r="KY90" s="130" t="s">
        <v>616</v>
      </c>
      <c r="KZ90" s="172" t="s">
        <v>618</v>
      </c>
      <c r="LA90" s="181" t="s">
        <v>618</v>
      </c>
      <c r="LB90" s="185" t="s">
        <v>621</v>
      </c>
      <c r="LC90" s="181" t="s">
        <v>621</v>
      </c>
      <c r="LD90" s="185" t="s">
        <v>623</v>
      </c>
      <c r="LE90" s="181" t="s">
        <v>623</v>
      </c>
      <c r="LF90" s="185" t="s">
        <v>0</v>
      </c>
      <c r="LG90" s="181" t="s">
        <v>0</v>
      </c>
      <c r="LH90" s="185" t="s">
        <v>216</v>
      </c>
      <c r="LI90" s="181" t="s">
        <v>216</v>
      </c>
      <c r="LJ90" s="185" t="s">
        <v>216</v>
      </c>
      <c r="LK90" s="181" t="s">
        <v>216</v>
      </c>
      <c r="LL90" s="185" t="s">
        <v>216</v>
      </c>
      <c r="LM90" s="181" t="s">
        <v>216</v>
      </c>
      <c r="LN90" s="185" t="s">
        <v>216</v>
      </c>
      <c r="LO90" s="181" t="s">
        <v>216</v>
      </c>
      <c r="LP90" s="121">
        <v>0</v>
      </c>
      <c r="LQ90" s="130">
        <v>-100</v>
      </c>
      <c r="LR90" s="185" t="s">
        <v>216</v>
      </c>
      <c r="LS90" s="130" t="s">
        <v>216</v>
      </c>
      <c r="LT90" s="172" t="s">
        <v>216</v>
      </c>
      <c r="LU90" s="130" t="s">
        <v>216</v>
      </c>
      <c r="LV90" s="172" t="s">
        <v>216</v>
      </c>
      <c r="LW90" s="130" t="s">
        <v>216</v>
      </c>
      <c r="LX90" s="172" t="s">
        <v>216</v>
      </c>
      <c r="LY90" s="130" t="s">
        <v>216</v>
      </c>
      <c r="LZ90" s="172" t="s">
        <v>216</v>
      </c>
      <c r="MA90" s="130" t="s">
        <v>216</v>
      </c>
      <c r="MB90" s="172" t="s">
        <v>216</v>
      </c>
      <c r="MC90" s="130" t="s">
        <v>216</v>
      </c>
      <c r="MD90" s="172" t="s">
        <v>216</v>
      </c>
      <c r="ME90" s="130" t="s">
        <v>216</v>
      </c>
      <c r="MF90" s="172" t="s">
        <v>216</v>
      </c>
      <c r="MG90" s="130" t="s">
        <v>216</v>
      </c>
      <c r="MH90" s="172" t="s">
        <v>216</v>
      </c>
      <c r="MI90" s="130" t="s">
        <v>216</v>
      </c>
      <c r="MJ90" s="172" t="s">
        <v>216</v>
      </c>
      <c r="MK90" s="130" t="s">
        <v>216</v>
      </c>
      <c r="ML90" s="172">
        <v>1</v>
      </c>
      <c r="MM90" s="130" t="s">
        <v>216</v>
      </c>
      <c r="MN90" s="172" t="s">
        <v>216</v>
      </c>
      <c r="MO90" s="130" t="s">
        <v>216</v>
      </c>
      <c r="MP90" s="121">
        <v>1</v>
      </c>
      <c r="MQ90" s="130" t="s">
        <v>216</v>
      </c>
      <c r="MR90" s="185" t="s">
        <v>216</v>
      </c>
      <c r="MS90" s="130" t="s">
        <v>216</v>
      </c>
      <c r="MT90" s="185" t="s">
        <v>216</v>
      </c>
      <c r="MU90" s="130" t="s">
        <v>216</v>
      </c>
      <c r="MV90" s="172" t="s">
        <v>216</v>
      </c>
      <c r="MW90" s="130" t="s">
        <v>216</v>
      </c>
      <c r="MX90" s="172" t="s">
        <v>216</v>
      </c>
      <c r="MY90" s="130" t="s">
        <v>216</v>
      </c>
      <c r="MZ90" s="172">
        <v>3</v>
      </c>
      <c r="NA90" s="130" t="s">
        <v>216</v>
      </c>
      <c r="NB90" s="172" t="s">
        <v>216</v>
      </c>
      <c r="NC90" s="130" t="s">
        <v>216</v>
      </c>
      <c r="ND90" s="172" t="s">
        <v>216</v>
      </c>
      <c r="NE90" s="130" t="s">
        <v>216</v>
      </c>
      <c r="NF90" s="172" t="s">
        <v>216</v>
      </c>
      <c r="NG90" s="130" t="s">
        <v>216</v>
      </c>
      <c r="NH90" s="172" t="s">
        <v>216</v>
      </c>
      <c r="NI90" s="130" t="s">
        <v>216</v>
      </c>
      <c r="NJ90" s="172" t="s">
        <v>216</v>
      </c>
      <c r="NK90" s="130" t="s">
        <v>216</v>
      </c>
      <c r="NL90" s="172" t="s">
        <v>216</v>
      </c>
      <c r="NM90" s="130" t="s">
        <v>216</v>
      </c>
      <c r="NN90" s="171" t="s">
        <v>216</v>
      </c>
      <c r="NO90" s="130" t="s">
        <v>216</v>
      </c>
      <c r="NP90" s="121">
        <v>3</v>
      </c>
      <c r="NQ90" s="130">
        <v>200</v>
      </c>
      <c r="NR90" s="185" t="s">
        <v>216</v>
      </c>
      <c r="NS90" s="130" t="s">
        <v>216</v>
      </c>
      <c r="NT90" s="185" t="s">
        <v>216</v>
      </c>
      <c r="NU90" s="130" t="s">
        <v>216</v>
      </c>
      <c r="NV90" s="172" t="s">
        <v>216</v>
      </c>
      <c r="NW90" s="130" t="s">
        <v>216</v>
      </c>
      <c r="NX90" s="172" t="s">
        <v>216</v>
      </c>
      <c r="NY90" s="130" t="s">
        <v>216</v>
      </c>
      <c r="NZ90" s="172" t="s">
        <v>216</v>
      </c>
      <c r="OA90" s="130" t="s">
        <v>216</v>
      </c>
      <c r="OB90" s="172" t="s">
        <v>216</v>
      </c>
      <c r="OC90" s="130" t="s">
        <v>216</v>
      </c>
      <c r="OD90" s="172">
        <v>1</v>
      </c>
      <c r="OE90" s="130" t="s">
        <v>216</v>
      </c>
      <c r="OF90" s="172" t="s">
        <v>216</v>
      </c>
      <c r="OG90" s="130" t="s">
        <v>216</v>
      </c>
      <c r="OH90" s="172" t="s">
        <v>216</v>
      </c>
      <c r="OI90" s="130" t="s">
        <v>216</v>
      </c>
      <c r="OJ90" s="172" t="s">
        <v>216</v>
      </c>
      <c r="OK90" s="130" t="s">
        <v>216</v>
      </c>
      <c r="OL90" s="172" t="s">
        <v>216</v>
      </c>
      <c r="OM90" s="130" t="s">
        <v>216</v>
      </c>
      <c r="ON90" s="171" t="s">
        <v>216</v>
      </c>
      <c r="OO90" s="130" t="s">
        <v>216</v>
      </c>
      <c r="OP90" s="121">
        <v>1</v>
      </c>
      <c r="OQ90" s="130">
        <v>-66.666666666666671</v>
      </c>
      <c r="OR90" s="185" t="s">
        <v>216</v>
      </c>
      <c r="OS90" s="130" t="s">
        <v>216</v>
      </c>
      <c r="OT90" s="172" t="s">
        <v>216</v>
      </c>
      <c r="OU90" s="130" t="s">
        <v>216</v>
      </c>
      <c r="OV90" s="172" t="s">
        <v>216</v>
      </c>
      <c r="OW90" s="130" t="s">
        <v>216</v>
      </c>
      <c r="OX90" s="172" t="s">
        <v>216</v>
      </c>
      <c r="OY90" s="130" t="s">
        <v>216</v>
      </c>
      <c r="OZ90" s="172" t="s">
        <v>216</v>
      </c>
      <c r="PA90" s="130" t="s">
        <v>216</v>
      </c>
      <c r="PB90" s="172" t="s">
        <v>216</v>
      </c>
      <c r="PC90" s="130" t="s">
        <v>216</v>
      </c>
      <c r="PD90" s="172" t="s">
        <v>216</v>
      </c>
      <c r="PE90" s="130" t="s">
        <v>216</v>
      </c>
      <c r="PF90" s="172" t="s">
        <v>216</v>
      </c>
      <c r="PG90" s="130" t="s">
        <v>216</v>
      </c>
      <c r="PH90" s="172" t="s">
        <v>216</v>
      </c>
      <c r="PI90" s="130" t="s">
        <v>216</v>
      </c>
      <c r="PJ90" s="172" t="s">
        <v>216</v>
      </c>
      <c r="PK90" s="130" t="s">
        <v>216</v>
      </c>
      <c r="PL90" s="172" t="s">
        <v>216</v>
      </c>
      <c r="PM90" s="130" t="s">
        <v>216</v>
      </c>
      <c r="PN90" s="172" t="s">
        <v>216</v>
      </c>
      <c r="PO90" s="130" t="s">
        <v>216</v>
      </c>
      <c r="PP90" s="121">
        <v>0</v>
      </c>
      <c r="PQ90" s="130">
        <v>-100</v>
      </c>
      <c r="PR90" s="185" t="s">
        <v>216</v>
      </c>
      <c r="PS90" s="130" t="s">
        <v>216</v>
      </c>
      <c r="PT90" s="172" t="s">
        <v>216</v>
      </c>
      <c r="PU90" s="130" t="s">
        <v>216</v>
      </c>
      <c r="PV90" s="172" t="s">
        <v>216</v>
      </c>
      <c r="PW90" s="130" t="s">
        <v>216</v>
      </c>
      <c r="PX90" s="172" t="s">
        <v>216</v>
      </c>
      <c r="PY90" s="130" t="s">
        <v>216</v>
      </c>
      <c r="PZ90" s="172" t="s">
        <v>216</v>
      </c>
      <c r="QA90" s="130" t="s">
        <v>216</v>
      </c>
      <c r="QB90" s="172" t="s">
        <v>216</v>
      </c>
      <c r="QC90" s="130" t="s">
        <v>216</v>
      </c>
      <c r="QD90" s="172" t="s">
        <v>216</v>
      </c>
      <c r="QE90" s="130" t="s">
        <v>216</v>
      </c>
      <c r="QF90" s="172" t="s">
        <v>216</v>
      </c>
      <c r="QG90" s="130" t="s">
        <v>216</v>
      </c>
      <c r="QH90" s="172" t="s">
        <v>216</v>
      </c>
      <c r="QI90" s="130" t="s">
        <v>216</v>
      </c>
      <c r="QJ90" s="172" t="s">
        <v>216</v>
      </c>
      <c r="QK90" s="130" t="s">
        <v>216</v>
      </c>
      <c r="QL90" s="172" t="s">
        <v>216</v>
      </c>
      <c r="QM90" s="130" t="s">
        <v>216</v>
      </c>
      <c r="QN90" s="172" t="s">
        <v>216</v>
      </c>
      <c r="QO90" s="130" t="s">
        <v>216</v>
      </c>
      <c r="QP90" s="121">
        <v>0</v>
      </c>
      <c r="QQ90" s="130" t="s">
        <v>216</v>
      </c>
      <c r="QR90" s="186" t="s">
        <v>764</v>
      </c>
      <c r="QS90" s="130" t="s">
        <v>216</v>
      </c>
      <c r="QT90" s="171" t="s">
        <v>764</v>
      </c>
      <c r="QU90" s="130" t="s">
        <v>216</v>
      </c>
      <c r="QV90" s="171" t="s">
        <v>764</v>
      </c>
      <c r="QW90" s="130" t="s">
        <v>216</v>
      </c>
      <c r="QX90" s="171" t="s">
        <v>764</v>
      </c>
      <c r="QY90" s="130" t="s">
        <v>216</v>
      </c>
      <c r="QZ90" s="171" t="s">
        <v>764</v>
      </c>
      <c r="RA90" s="130" t="s">
        <v>216</v>
      </c>
      <c r="RB90" s="171" t="s">
        <v>764</v>
      </c>
      <c r="RC90" s="130" t="s">
        <v>216</v>
      </c>
      <c r="RD90" s="171" t="s">
        <v>764</v>
      </c>
      <c r="RE90" s="130" t="s">
        <v>216</v>
      </c>
      <c r="RF90" s="171" t="s">
        <v>764</v>
      </c>
      <c r="RG90" s="130" t="s">
        <v>216</v>
      </c>
      <c r="RH90" s="171" t="s">
        <v>764</v>
      </c>
      <c r="RI90" s="130" t="s">
        <v>216</v>
      </c>
      <c r="RJ90" s="171" t="s">
        <v>764</v>
      </c>
      <c r="RK90" s="130" t="s">
        <v>216</v>
      </c>
      <c r="RL90" s="171" t="s">
        <v>764</v>
      </c>
      <c r="RM90" s="130" t="s">
        <v>216</v>
      </c>
      <c r="RN90" s="171" t="s">
        <v>764</v>
      </c>
      <c r="RO90" s="130" t="s">
        <v>216</v>
      </c>
      <c r="RP90" s="121">
        <v>0</v>
      </c>
      <c r="RQ90" s="130" t="s">
        <v>216</v>
      </c>
      <c r="RR90" s="171" t="s">
        <v>764</v>
      </c>
      <c r="RS90" s="130" t="s">
        <v>216</v>
      </c>
      <c r="RT90" s="171" t="s">
        <v>764</v>
      </c>
      <c r="RU90" s="130" t="s">
        <v>216</v>
      </c>
      <c r="RV90" s="171" t="s">
        <v>764</v>
      </c>
      <c r="RW90" s="130" t="s">
        <v>216</v>
      </c>
      <c r="RX90" s="171" t="s">
        <v>764</v>
      </c>
      <c r="RY90" s="130" t="s">
        <v>216</v>
      </c>
      <c r="RZ90" s="171">
        <v>1</v>
      </c>
      <c r="SA90" s="130" t="s">
        <v>216</v>
      </c>
      <c r="SB90" s="171" t="s">
        <v>764</v>
      </c>
      <c r="SC90" s="130" t="s">
        <v>216</v>
      </c>
      <c r="SD90" s="186" t="s">
        <v>764</v>
      </c>
      <c r="SE90" s="130" t="s">
        <v>216</v>
      </c>
      <c r="SF90" s="186" t="s">
        <v>764</v>
      </c>
      <c r="SG90" s="130" t="s">
        <v>216</v>
      </c>
      <c r="SH90" s="186" t="s">
        <v>764</v>
      </c>
      <c r="SI90" s="130" t="s">
        <v>216</v>
      </c>
      <c r="SJ90" s="186" t="s">
        <v>764</v>
      </c>
      <c r="SK90" s="130" t="s">
        <v>216</v>
      </c>
      <c r="SL90" s="186" t="s">
        <v>764</v>
      </c>
      <c r="SM90" s="130" t="s">
        <v>216</v>
      </c>
      <c r="SN90" s="186" t="s">
        <v>764</v>
      </c>
      <c r="SO90" s="130" t="s">
        <v>216</v>
      </c>
      <c r="SP90" s="121">
        <v>1</v>
      </c>
      <c r="SQ90" s="130" t="s">
        <v>216</v>
      </c>
      <c r="SR90" s="186" t="s">
        <v>764</v>
      </c>
      <c r="SS90" s="130" t="s">
        <v>216</v>
      </c>
      <c r="ST90" s="186" t="s">
        <v>764</v>
      </c>
      <c r="SU90" s="130" t="s">
        <v>216</v>
      </c>
      <c r="SV90" s="186" t="s">
        <v>764</v>
      </c>
      <c r="SW90" s="130" t="s">
        <v>216</v>
      </c>
      <c r="SX90" s="186" t="s">
        <v>764</v>
      </c>
      <c r="SY90" s="130" t="s">
        <v>216</v>
      </c>
      <c r="SZ90" s="186" t="s">
        <v>764</v>
      </c>
      <c r="TA90" s="130" t="s">
        <v>216</v>
      </c>
      <c r="TB90" s="186" t="s">
        <v>764</v>
      </c>
      <c r="TC90" s="130" t="s">
        <v>216</v>
      </c>
      <c r="TD90" s="186" t="s">
        <v>764</v>
      </c>
      <c r="TE90" s="130" t="s">
        <v>216</v>
      </c>
      <c r="TF90" s="186" t="s">
        <v>764</v>
      </c>
      <c r="TG90" s="130" t="s">
        <v>216</v>
      </c>
      <c r="TH90" s="186" t="s">
        <v>764</v>
      </c>
      <c r="TI90" s="130" t="s">
        <v>216</v>
      </c>
      <c r="TJ90" s="186" t="s">
        <v>764</v>
      </c>
      <c r="TK90" s="130" t="s">
        <v>216</v>
      </c>
      <c r="TL90" s="186" t="s">
        <v>764</v>
      </c>
      <c r="TM90" s="130" t="s">
        <v>216</v>
      </c>
      <c r="TN90" s="186" t="s">
        <v>764</v>
      </c>
      <c r="TO90" s="130" t="s">
        <v>216</v>
      </c>
      <c r="TP90" s="121">
        <v>0</v>
      </c>
      <c r="TQ90" s="130">
        <v>-100</v>
      </c>
      <c r="TR90" s="186" t="s">
        <v>764</v>
      </c>
      <c r="TS90" s="130" t="s">
        <v>216</v>
      </c>
      <c r="TT90" s="186" t="s">
        <v>764</v>
      </c>
      <c r="TU90" s="130" t="s">
        <v>216</v>
      </c>
      <c r="TV90" s="186" t="s">
        <v>764</v>
      </c>
      <c r="TW90" s="130" t="s">
        <v>216</v>
      </c>
      <c r="TX90" s="186" t="s">
        <v>764</v>
      </c>
      <c r="TY90" s="130" t="str">
        <f t="shared" si="62"/>
        <v>-</v>
      </c>
      <c r="TZ90" s="186" t="s">
        <v>764</v>
      </c>
      <c r="UA90" s="130" t="str">
        <f t="shared" si="63"/>
        <v>-</v>
      </c>
      <c r="UB90" s="186" t="s">
        <v>764</v>
      </c>
      <c r="UC90" s="130" t="str">
        <f t="shared" si="64"/>
        <v>-</v>
      </c>
      <c r="UD90" s="186" t="s">
        <v>764</v>
      </c>
      <c r="UE90" s="130" t="s">
        <v>216</v>
      </c>
      <c r="UF90" s="186" t="s">
        <v>764</v>
      </c>
      <c r="UG90" s="130" t="s">
        <v>216</v>
      </c>
      <c r="UH90" s="186" t="s">
        <v>764</v>
      </c>
      <c r="UI90" s="130" t="s">
        <v>216</v>
      </c>
      <c r="UJ90" s="186" t="s">
        <v>764</v>
      </c>
      <c r="UK90" s="130" t="s">
        <v>216</v>
      </c>
      <c r="UL90" s="186" t="s">
        <v>764</v>
      </c>
      <c r="UM90" s="130" t="s">
        <v>216</v>
      </c>
      <c r="UN90" s="186" t="s">
        <v>764</v>
      </c>
      <c r="UO90" s="130" t="s">
        <v>216</v>
      </c>
      <c r="UP90" s="121">
        <f t="shared" si="51"/>
        <v>0</v>
      </c>
      <c r="UQ90" s="122" t="str">
        <f t="shared" si="52"/>
        <v>-</v>
      </c>
      <c r="UR90" s="186" t="s">
        <v>764</v>
      </c>
      <c r="US90" s="130" t="s">
        <v>216</v>
      </c>
      <c r="UT90" s="186" t="s">
        <v>764</v>
      </c>
      <c r="UU90" s="130" t="s">
        <v>216</v>
      </c>
      <c r="UV90" s="186" t="s">
        <v>764</v>
      </c>
      <c r="UW90" s="130" t="str">
        <f t="shared" si="65"/>
        <v>-</v>
      </c>
      <c r="UX90" s="186"/>
      <c r="UY90" s="130"/>
      <c r="UZ90" s="186"/>
      <c r="VA90" s="130"/>
      <c r="VB90" s="186"/>
      <c r="VC90" s="130"/>
      <c r="VD90" s="186"/>
      <c r="VE90" s="130"/>
      <c r="VF90" s="186"/>
      <c r="VG90" s="130"/>
      <c r="VH90" s="186"/>
      <c r="VI90" s="130"/>
      <c r="VJ90" s="186"/>
      <c r="VK90" s="130"/>
      <c r="VL90" s="186"/>
      <c r="VM90" s="130"/>
      <c r="VN90" s="186"/>
      <c r="VO90" s="130"/>
      <c r="VP90" s="121">
        <f t="shared" si="53"/>
        <v>0</v>
      </c>
      <c r="VQ90" s="122" t="str">
        <f t="shared" si="54"/>
        <v>-</v>
      </c>
    </row>
    <row r="91" spans="1:589">
      <c r="A91" s="83"/>
      <c r="B91" s="82"/>
      <c r="C91" s="104" t="s">
        <v>109</v>
      </c>
      <c r="D91" s="90">
        <v>0</v>
      </c>
      <c r="E91" s="20">
        <v>0</v>
      </c>
      <c r="F91" s="20">
        <v>2</v>
      </c>
      <c r="G91" s="20">
        <v>1</v>
      </c>
      <c r="H91" s="20">
        <v>1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1</v>
      </c>
      <c r="P91" s="20">
        <v>0</v>
      </c>
      <c r="Q91" s="20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0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0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14</v>
      </c>
      <c r="AY91" s="21">
        <v>0</v>
      </c>
      <c r="AZ91" s="21">
        <v>0</v>
      </c>
      <c r="BA91" s="21">
        <v>1</v>
      </c>
      <c r="BB91" s="21">
        <v>0</v>
      </c>
      <c r="BC91" s="21">
        <v>0</v>
      </c>
      <c r="BD91" s="20">
        <v>15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1</v>
      </c>
      <c r="BL91" s="21">
        <v>0</v>
      </c>
      <c r="BM91" s="21">
        <v>1</v>
      </c>
      <c r="BN91" s="21">
        <v>1</v>
      </c>
      <c r="BO91" s="21">
        <v>2</v>
      </c>
      <c r="BP91" s="21">
        <v>0</v>
      </c>
      <c r="BQ91" s="20">
        <v>5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1</v>
      </c>
      <c r="BX91" s="21">
        <v>0</v>
      </c>
      <c r="BY91" s="21">
        <v>0</v>
      </c>
      <c r="BZ91" s="21">
        <v>2</v>
      </c>
      <c r="CA91" s="21">
        <v>1</v>
      </c>
      <c r="CB91" s="21">
        <v>0</v>
      </c>
      <c r="CC91" s="21">
        <v>0</v>
      </c>
      <c r="CD91" s="20">
        <v>4</v>
      </c>
      <c r="CE91" s="21">
        <v>0</v>
      </c>
      <c r="CF91" s="21">
        <v>1</v>
      </c>
      <c r="CG91" s="21">
        <v>0</v>
      </c>
      <c r="CH91" s="21">
        <v>0</v>
      </c>
      <c r="CI91" s="21">
        <v>0</v>
      </c>
      <c r="CJ91" s="21">
        <v>0</v>
      </c>
      <c r="CK91" s="21">
        <v>4</v>
      </c>
      <c r="CL91" s="21">
        <v>0</v>
      </c>
      <c r="CM91" s="21">
        <v>0</v>
      </c>
      <c r="CN91" s="21">
        <v>0</v>
      </c>
      <c r="CO91" s="21">
        <v>0</v>
      </c>
      <c r="CP91" s="21">
        <v>20</v>
      </c>
      <c r="CQ91" s="20">
        <v>25</v>
      </c>
      <c r="CR91" s="21">
        <v>0</v>
      </c>
      <c r="CS91" s="21">
        <v>2</v>
      </c>
      <c r="CT91" s="21">
        <v>0</v>
      </c>
      <c r="CU91" s="21">
        <v>10</v>
      </c>
      <c r="CV91" s="21">
        <v>1</v>
      </c>
      <c r="CW91" s="21">
        <v>1</v>
      </c>
      <c r="CX91" s="21">
        <v>1</v>
      </c>
      <c r="CY91" s="21">
        <v>1</v>
      </c>
      <c r="CZ91" s="21">
        <v>2</v>
      </c>
      <c r="DA91" s="21">
        <v>4</v>
      </c>
      <c r="DB91" s="21">
        <v>4</v>
      </c>
      <c r="DC91" s="21">
        <v>0</v>
      </c>
      <c r="DD91" s="20">
        <v>26</v>
      </c>
      <c r="DE91" s="21">
        <v>0</v>
      </c>
      <c r="DF91" s="21">
        <v>0</v>
      </c>
      <c r="DG91" s="21">
        <v>0</v>
      </c>
      <c r="DH91" s="21">
        <v>1</v>
      </c>
      <c r="DI91" s="21">
        <v>0</v>
      </c>
      <c r="DJ91" s="21">
        <v>0</v>
      </c>
      <c r="DK91" s="21">
        <v>0</v>
      </c>
      <c r="DL91" s="21">
        <v>1</v>
      </c>
      <c r="DM91" s="21">
        <v>0</v>
      </c>
      <c r="DN91" s="21">
        <v>0</v>
      </c>
      <c r="DO91" s="21">
        <v>0</v>
      </c>
      <c r="DP91" s="21">
        <v>1</v>
      </c>
      <c r="DQ91" s="20">
        <v>3</v>
      </c>
      <c r="DR91" s="21">
        <v>0</v>
      </c>
      <c r="DS91" s="21">
        <v>0</v>
      </c>
      <c r="DT91" s="21">
        <v>0</v>
      </c>
      <c r="DU91" s="21">
        <v>0</v>
      </c>
      <c r="DV91" s="21">
        <v>0</v>
      </c>
      <c r="DW91" s="21">
        <v>1</v>
      </c>
      <c r="DX91" s="21">
        <v>0</v>
      </c>
      <c r="DY91" s="21">
        <v>0</v>
      </c>
      <c r="DZ91" s="21">
        <v>0</v>
      </c>
      <c r="EA91" s="21">
        <v>3</v>
      </c>
      <c r="EB91" s="21">
        <v>0</v>
      </c>
      <c r="EC91" s="21">
        <v>0</v>
      </c>
      <c r="ED91" s="13">
        <v>4</v>
      </c>
      <c r="EE91" s="21">
        <v>0</v>
      </c>
      <c r="EF91" s="21">
        <v>0</v>
      </c>
      <c r="EG91" s="21">
        <v>0</v>
      </c>
      <c r="EH91" s="21">
        <v>0</v>
      </c>
      <c r="EI91" s="21">
        <v>0</v>
      </c>
      <c r="EJ91" s="21">
        <v>0</v>
      </c>
      <c r="EK91" s="21">
        <v>13</v>
      </c>
      <c r="EL91" s="21">
        <v>14</v>
      </c>
      <c r="EM91" s="21">
        <v>0</v>
      </c>
      <c r="EN91" s="21">
        <v>0</v>
      </c>
      <c r="EO91" s="21">
        <v>0</v>
      </c>
      <c r="EP91" s="21">
        <v>0</v>
      </c>
      <c r="EQ91" s="20">
        <v>27</v>
      </c>
      <c r="ER91" s="21">
        <v>0</v>
      </c>
      <c r="ES91" s="21">
        <v>0</v>
      </c>
      <c r="ET91" s="21">
        <v>0</v>
      </c>
      <c r="EU91" s="21">
        <v>0</v>
      </c>
      <c r="EV91" s="21">
        <v>0</v>
      </c>
      <c r="EW91" s="21">
        <v>0</v>
      </c>
      <c r="EX91" s="21">
        <v>5</v>
      </c>
      <c r="EY91" s="21">
        <v>0</v>
      </c>
      <c r="EZ91" s="21">
        <v>5</v>
      </c>
      <c r="FA91" s="21">
        <v>0</v>
      </c>
      <c r="FB91" s="21">
        <v>0</v>
      </c>
      <c r="FC91" s="21">
        <v>0</v>
      </c>
      <c r="FD91" s="20">
        <v>10</v>
      </c>
      <c r="FE91" s="21">
        <v>0</v>
      </c>
      <c r="FF91" s="21">
        <v>0</v>
      </c>
      <c r="FG91" s="21">
        <v>0</v>
      </c>
      <c r="FH91" s="21">
        <v>0</v>
      </c>
      <c r="FI91" s="21">
        <v>0</v>
      </c>
      <c r="FJ91" s="21">
        <v>0</v>
      </c>
      <c r="FK91" s="21">
        <v>0</v>
      </c>
      <c r="FL91" s="21">
        <v>0</v>
      </c>
      <c r="FM91" s="21">
        <v>0</v>
      </c>
      <c r="FN91" s="21">
        <v>0</v>
      </c>
      <c r="FO91" s="21">
        <v>0</v>
      </c>
      <c r="FP91" s="21">
        <v>0</v>
      </c>
      <c r="FQ91" s="20">
        <v>0</v>
      </c>
      <c r="FR91" s="21">
        <v>0</v>
      </c>
      <c r="FS91" s="21">
        <v>0</v>
      </c>
      <c r="FT91" s="21">
        <v>0</v>
      </c>
      <c r="FU91" s="21">
        <v>1</v>
      </c>
      <c r="FV91" s="21">
        <v>0</v>
      </c>
      <c r="FW91" s="21">
        <v>3</v>
      </c>
      <c r="FX91" s="21">
        <v>2</v>
      </c>
      <c r="FY91" s="21">
        <v>2</v>
      </c>
      <c r="FZ91" s="21">
        <v>1</v>
      </c>
      <c r="GA91" s="22">
        <v>7</v>
      </c>
      <c r="GB91" s="22">
        <v>0</v>
      </c>
      <c r="GC91" s="21">
        <v>0</v>
      </c>
      <c r="GD91" s="20">
        <v>16</v>
      </c>
      <c r="GE91" s="19">
        <v>0</v>
      </c>
      <c r="GF91" s="18">
        <v>0</v>
      </c>
      <c r="GG91" s="18">
        <v>1</v>
      </c>
      <c r="GH91" s="18">
        <v>0</v>
      </c>
      <c r="GI91" s="18">
        <v>2</v>
      </c>
      <c r="GJ91" s="18">
        <v>0</v>
      </c>
      <c r="GK91" s="18"/>
      <c r="GL91" s="18">
        <v>7</v>
      </c>
      <c r="GM91" s="18">
        <v>0</v>
      </c>
      <c r="GN91" s="17">
        <v>0</v>
      </c>
      <c r="GO91" s="24" t="s">
        <v>0</v>
      </c>
      <c r="GP91" s="16" t="s">
        <v>0</v>
      </c>
      <c r="GQ91" s="56">
        <v>10</v>
      </c>
      <c r="GR91" s="54">
        <v>0</v>
      </c>
      <c r="GS91" s="24" t="s">
        <v>0</v>
      </c>
      <c r="GT91" s="67">
        <v>0</v>
      </c>
      <c r="GU91" s="15" t="s">
        <v>0</v>
      </c>
      <c r="GV91" s="67">
        <v>0</v>
      </c>
      <c r="GW91" s="15" t="s">
        <v>453</v>
      </c>
      <c r="GX91" s="67">
        <v>2</v>
      </c>
      <c r="GY91" s="15" t="s">
        <v>0</v>
      </c>
      <c r="GZ91" s="67">
        <v>35</v>
      </c>
      <c r="HA91" s="15">
        <v>1650</v>
      </c>
      <c r="HB91" s="67">
        <v>5</v>
      </c>
      <c r="HC91" s="15" t="s">
        <v>0</v>
      </c>
      <c r="HD91" s="67">
        <v>0</v>
      </c>
      <c r="HE91" s="15" t="s">
        <v>0</v>
      </c>
      <c r="HF91" s="67">
        <v>0</v>
      </c>
      <c r="HG91" s="15">
        <v>-100</v>
      </c>
      <c r="HH91" s="67">
        <v>0</v>
      </c>
      <c r="HI91" s="15" t="s">
        <v>0</v>
      </c>
      <c r="HJ91" s="67">
        <v>0</v>
      </c>
      <c r="HK91" s="15" t="s">
        <v>453</v>
      </c>
      <c r="HL91" s="67">
        <v>0</v>
      </c>
      <c r="HM91" s="15" t="s">
        <v>0</v>
      </c>
      <c r="HN91" s="67">
        <v>0</v>
      </c>
      <c r="HO91" s="15" t="s">
        <v>0</v>
      </c>
      <c r="HP91" s="72">
        <v>42</v>
      </c>
      <c r="HQ91" s="24">
        <v>320</v>
      </c>
      <c r="HR91" s="67">
        <v>0</v>
      </c>
      <c r="HS91" s="15" t="s">
        <v>0</v>
      </c>
      <c r="HT91" s="67">
        <v>1</v>
      </c>
      <c r="HU91" s="15" t="s">
        <v>0</v>
      </c>
      <c r="HV91" s="67">
        <v>0</v>
      </c>
      <c r="HW91" s="15" t="s">
        <v>0</v>
      </c>
      <c r="HX91" s="67">
        <v>1</v>
      </c>
      <c r="HY91" s="15" t="s">
        <v>0</v>
      </c>
      <c r="HZ91" s="67">
        <v>0</v>
      </c>
      <c r="IA91" s="15" t="s">
        <v>0</v>
      </c>
      <c r="IB91" s="67">
        <v>0</v>
      </c>
      <c r="IC91" s="15" t="s">
        <v>0</v>
      </c>
      <c r="ID91" s="67">
        <v>0</v>
      </c>
      <c r="IE91" s="15" t="s">
        <v>0</v>
      </c>
      <c r="IF91" s="67">
        <v>0</v>
      </c>
      <c r="IG91" s="15" t="s">
        <v>0</v>
      </c>
      <c r="IH91" s="67">
        <v>0</v>
      </c>
      <c r="II91" s="15"/>
      <c r="IJ91" s="67">
        <v>0</v>
      </c>
      <c r="IK91" s="15"/>
      <c r="IL91" s="67">
        <v>0</v>
      </c>
      <c r="IM91" s="15" t="s">
        <v>0</v>
      </c>
      <c r="IN91" s="67">
        <v>0</v>
      </c>
      <c r="IO91" s="15" t="s">
        <v>0</v>
      </c>
      <c r="IP91" s="98">
        <v>2</v>
      </c>
      <c r="IQ91" s="15">
        <v>-95.238095238095227</v>
      </c>
      <c r="IR91" s="67">
        <v>0</v>
      </c>
      <c r="IS91" s="15" t="s">
        <v>0</v>
      </c>
      <c r="IT91" s="67">
        <v>0</v>
      </c>
      <c r="IU91" s="15">
        <v>-100</v>
      </c>
      <c r="IV91" s="124">
        <v>0</v>
      </c>
      <c r="IW91" s="130" t="s">
        <v>548</v>
      </c>
      <c r="IX91" s="124">
        <v>0</v>
      </c>
      <c r="IY91" s="130" t="s">
        <v>554</v>
      </c>
      <c r="IZ91" s="124">
        <v>0</v>
      </c>
      <c r="JA91" s="130" t="s">
        <v>554</v>
      </c>
      <c r="JB91" s="124">
        <v>0</v>
      </c>
      <c r="JC91" s="130" t="s">
        <v>554</v>
      </c>
      <c r="JD91" s="124">
        <v>0</v>
      </c>
      <c r="JE91" s="130" t="s">
        <v>554</v>
      </c>
      <c r="JF91" s="124">
        <v>0</v>
      </c>
      <c r="JG91" s="130" t="s">
        <v>564</v>
      </c>
      <c r="JH91" s="124">
        <v>0</v>
      </c>
      <c r="JI91" s="130" t="s">
        <v>566</v>
      </c>
      <c r="JJ91" s="124">
        <v>0</v>
      </c>
      <c r="JK91" s="130" t="s">
        <v>570</v>
      </c>
      <c r="JL91" s="124">
        <v>0</v>
      </c>
      <c r="JM91" s="130" t="s">
        <v>418</v>
      </c>
      <c r="JN91" s="124">
        <v>0</v>
      </c>
      <c r="JO91" s="130" t="s">
        <v>0</v>
      </c>
      <c r="JP91" s="125">
        <v>0</v>
      </c>
      <c r="JQ91" s="130">
        <v>-100</v>
      </c>
      <c r="JR91" s="124">
        <v>0</v>
      </c>
      <c r="JS91" s="130" t="s">
        <v>216</v>
      </c>
      <c r="JT91" s="124">
        <v>0</v>
      </c>
      <c r="JU91" s="130" t="s">
        <v>216</v>
      </c>
      <c r="JV91" s="124">
        <v>0</v>
      </c>
      <c r="JW91" s="167" t="s">
        <v>216</v>
      </c>
      <c r="JX91" s="172">
        <v>0</v>
      </c>
      <c r="JY91" s="167" t="s">
        <v>216</v>
      </c>
      <c r="JZ91" s="172">
        <v>0</v>
      </c>
      <c r="KA91" s="130" t="s">
        <v>590</v>
      </c>
      <c r="KB91" s="172">
        <v>0</v>
      </c>
      <c r="KC91" s="130" t="s">
        <v>593</v>
      </c>
      <c r="KD91" s="172">
        <v>0</v>
      </c>
      <c r="KE91" s="130" t="s">
        <v>595</v>
      </c>
      <c r="KF91" s="172">
        <v>0</v>
      </c>
      <c r="KG91" s="130" t="s">
        <v>418</v>
      </c>
      <c r="KH91" s="172">
        <v>0</v>
      </c>
      <c r="KI91" s="130" t="s">
        <v>599</v>
      </c>
      <c r="KJ91" s="172">
        <v>0</v>
      </c>
      <c r="KK91" s="130" t="s">
        <v>599</v>
      </c>
      <c r="KL91" s="172">
        <v>0</v>
      </c>
      <c r="KM91" s="130" t="s">
        <v>603</v>
      </c>
      <c r="KN91" s="172">
        <v>0</v>
      </c>
      <c r="KO91" s="130" t="s">
        <v>216</v>
      </c>
      <c r="KP91" s="125">
        <v>0</v>
      </c>
      <c r="KQ91" s="130" t="s">
        <v>606</v>
      </c>
      <c r="KR91" s="172">
        <v>0</v>
      </c>
      <c r="KS91" s="130" t="s">
        <v>606</v>
      </c>
      <c r="KT91" s="172">
        <v>0</v>
      </c>
      <c r="KU91" s="130" t="s">
        <v>606</v>
      </c>
      <c r="KV91" s="172" t="s">
        <v>614</v>
      </c>
      <c r="KW91" s="130" t="s">
        <v>614</v>
      </c>
      <c r="KX91" s="172" t="s">
        <v>616</v>
      </c>
      <c r="KY91" s="130" t="s">
        <v>616</v>
      </c>
      <c r="KZ91" s="172" t="s">
        <v>618</v>
      </c>
      <c r="LA91" s="181" t="s">
        <v>618</v>
      </c>
      <c r="LB91" s="185" t="s">
        <v>621</v>
      </c>
      <c r="LC91" s="181" t="s">
        <v>621</v>
      </c>
      <c r="LD91" s="185" t="s">
        <v>623</v>
      </c>
      <c r="LE91" s="181" t="s">
        <v>623</v>
      </c>
      <c r="LF91" s="185" t="s">
        <v>0</v>
      </c>
      <c r="LG91" s="181" t="s">
        <v>0</v>
      </c>
      <c r="LH91" s="185" t="s">
        <v>216</v>
      </c>
      <c r="LI91" s="181" t="s">
        <v>216</v>
      </c>
      <c r="LJ91" s="185" t="s">
        <v>216</v>
      </c>
      <c r="LK91" s="181" t="s">
        <v>216</v>
      </c>
      <c r="LL91" s="185" t="s">
        <v>216</v>
      </c>
      <c r="LM91" s="181" t="s">
        <v>216</v>
      </c>
      <c r="LN91" s="185" t="s">
        <v>216</v>
      </c>
      <c r="LO91" s="181" t="s">
        <v>216</v>
      </c>
      <c r="LP91" s="121">
        <v>0</v>
      </c>
      <c r="LQ91" s="130" t="s">
        <v>216</v>
      </c>
      <c r="LR91" s="185" t="s">
        <v>216</v>
      </c>
      <c r="LS91" s="130" t="s">
        <v>216</v>
      </c>
      <c r="LT91" s="172" t="s">
        <v>216</v>
      </c>
      <c r="LU91" s="130" t="s">
        <v>216</v>
      </c>
      <c r="LV91" s="172" t="s">
        <v>216</v>
      </c>
      <c r="LW91" s="130" t="s">
        <v>216</v>
      </c>
      <c r="LX91" s="172" t="s">
        <v>216</v>
      </c>
      <c r="LY91" s="130" t="s">
        <v>216</v>
      </c>
      <c r="LZ91" s="172" t="s">
        <v>216</v>
      </c>
      <c r="MA91" s="130" t="s">
        <v>216</v>
      </c>
      <c r="MB91" s="172" t="s">
        <v>216</v>
      </c>
      <c r="MC91" s="130" t="s">
        <v>216</v>
      </c>
      <c r="MD91" s="172" t="s">
        <v>216</v>
      </c>
      <c r="ME91" s="130" t="s">
        <v>216</v>
      </c>
      <c r="MF91" s="172" t="s">
        <v>216</v>
      </c>
      <c r="MG91" s="130" t="s">
        <v>216</v>
      </c>
      <c r="MH91" s="172" t="s">
        <v>216</v>
      </c>
      <c r="MI91" s="130" t="s">
        <v>216</v>
      </c>
      <c r="MJ91" s="172" t="s">
        <v>216</v>
      </c>
      <c r="MK91" s="130" t="s">
        <v>216</v>
      </c>
      <c r="ML91" s="172" t="s">
        <v>216</v>
      </c>
      <c r="MM91" s="130" t="s">
        <v>216</v>
      </c>
      <c r="MN91" s="172" t="s">
        <v>216</v>
      </c>
      <c r="MO91" s="130" t="s">
        <v>216</v>
      </c>
      <c r="MP91" s="121">
        <v>0</v>
      </c>
      <c r="MQ91" s="130" t="s">
        <v>216</v>
      </c>
      <c r="MR91" s="185" t="s">
        <v>216</v>
      </c>
      <c r="MS91" s="130" t="s">
        <v>216</v>
      </c>
      <c r="MT91" s="185" t="s">
        <v>216</v>
      </c>
      <c r="MU91" s="130" t="s">
        <v>216</v>
      </c>
      <c r="MV91" s="172" t="s">
        <v>216</v>
      </c>
      <c r="MW91" s="130" t="s">
        <v>216</v>
      </c>
      <c r="MX91" s="172" t="s">
        <v>216</v>
      </c>
      <c r="MY91" s="130" t="s">
        <v>216</v>
      </c>
      <c r="MZ91" s="172" t="s">
        <v>216</v>
      </c>
      <c r="NA91" s="130" t="s">
        <v>216</v>
      </c>
      <c r="NB91" s="172" t="s">
        <v>216</v>
      </c>
      <c r="NC91" s="130" t="s">
        <v>216</v>
      </c>
      <c r="ND91" s="172" t="s">
        <v>216</v>
      </c>
      <c r="NE91" s="130" t="s">
        <v>216</v>
      </c>
      <c r="NF91" s="172" t="s">
        <v>216</v>
      </c>
      <c r="NG91" s="130" t="s">
        <v>216</v>
      </c>
      <c r="NH91" s="172" t="s">
        <v>216</v>
      </c>
      <c r="NI91" s="130" t="s">
        <v>216</v>
      </c>
      <c r="NJ91" s="172" t="s">
        <v>216</v>
      </c>
      <c r="NK91" s="130" t="s">
        <v>216</v>
      </c>
      <c r="NL91" s="172" t="s">
        <v>216</v>
      </c>
      <c r="NM91" s="130" t="s">
        <v>216</v>
      </c>
      <c r="NN91" s="171" t="s">
        <v>216</v>
      </c>
      <c r="NO91" s="130" t="s">
        <v>216</v>
      </c>
      <c r="NP91" s="121">
        <v>0</v>
      </c>
      <c r="NQ91" s="130" t="s">
        <v>216</v>
      </c>
      <c r="NR91" s="185" t="s">
        <v>216</v>
      </c>
      <c r="NS91" s="130" t="s">
        <v>216</v>
      </c>
      <c r="NT91" s="185" t="s">
        <v>216</v>
      </c>
      <c r="NU91" s="130" t="s">
        <v>216</v>
      </c>
      <c r="NV91" s="172" t="s">
        <v>216</v>
      </c>
      <c r="NW91" s="130" t="s">
        <v>216</v>
      </c>
      <c r="NX91" s="172" t="s">
        <v>216</v>
      </c>
      <c r="NY91" s="130" t="s">
        <v>216</v>
      </c>
      <c r="NZ91" s="172" t="s">
        <v>216</v>
      </c>
      <c r="OA91" s="130" t="s">
        <v>216</v>
      </c>
      <c r="OB91" s="172" t="s">
        <v>216</v>
      </c>
      <c r="OC91" s="130" t="s">
        <v>216</v>
      </c>
      <c r="OD91" s="172" t="s">
        <v>216</v>
      </c>
      <c r="OE91" s="130" t="s">
        <v>216</v>
      </c>
      <c r="OF91" s="172" t="s">
        <v>216</v>
      </c>
      <c r="OG91" s="130" t="s">
        <v>216</v>
      </c>
      <c r="OH91" s="172" t="s">
        <v>216</v>
      </c>
      <c r="OI91" s="130" t="s">
        <v>216</v>
      </c>
      <c r="OJ91" s="172" t="s">
        <v>216</v>
      </c>
      <c r="OK91" s="130" t="s">
        <v>216</v>
      </c>
      <c r="OL91" s="172" t="s">
        <v>216</v>
      </c>
      <c r="OM91" s="130" t="s">
        <v>216</v>
      </c>
      <c r="ON91" s="171" t="s">
        <v>216</v>
      </c>
      <c r="OO91" s="130" t="s">
        <v>216</v>
      </c>
      <c r="OP91" s="121">
        <v>0</v>
      </c>
      <c r="OQ91" s="130" t="s">
        <v>216</v>
      </c>
      <c r="OR91" s="185" t="s">
        <v>216</v>
      </c>
      <c r="OS91" s="130" t="s">
        <v>216</v>
      </c>
      <c r="OT91" s="172" t="s">
        <v>216</v>
      </c>
      <c r="OU91" s="130" t="s">
        <v>216</v>
      </c>
      <c r="OV91" s="172" t="s">
        <v>216</v>
      </c>
      <c r="OW91" s="130" t="s">
        <v>216</v>
      </c>
      <c r="OX91" s="172" t="s">
        <v>216</v>
      </c>
      <c r="OY91" s="130" t="s">
        <v>216</v>
      </c>
      <c r="OZ91" s="172" t="s">
        <v>216</v>
      </c>
      <c r="PA91" s="130" t="s">
        <v>216</v>
      </c>
      <c r="PB91" s="172" t="s">
        <v>216</v>
      </c>
      <c r="PC91" s="130" t="s">
        <v>216</v>
      </c>
      <c r="PD91" s="172" t="s">
        <v>216</v>
      </c>
      <c r="PE91" s="130" t="s">
        <v>216</v>
      </c>
      <c r="PF91" s="172" t="s">
        <v>216</v>
      </c>
      <c r="PG91" s="130" t="s">
        <v>216</v>
      </c>
      <c r="PH91" s="172" t="s">
        <v>216</v>
      </c>
      <c r="PI91" s="130" t="s">
        <v>216</v>
      </c>
      <c r="PJ91" s="172" t="s">
        <v>216</v>
      </c>
      <c r="PK91" s="130" t="s">
        <v>216</v>
      </c>
      <c r="PL91" s="172" t="s">
        <v>216</v>
      </c>
      <c r="PM91" s="130" t="s">
        <v>216</v>
      </c>
      <c r="PN91" s="172" t="s">
        <v>216</v>
      </c>
      <c r="PO91" s="130" t="s">
        <v>216</v>
      </c>
      <c r="PP91" s="121">
        <v>0</v>
      </c>
      <c r="PQ91" s="130" t="s">
        <v>216</v>
      </c>
      <c r="PR91" s="185" t="s">
        <v>216</v>
      </c>
      <c r="PS91" s="130" t="s">
        <v>216</v>
      </c>
      <c r="PT91" s="172" t="s">
        <v>216</v>
      </c>
      <c r="PU91" s="130" t="s">
        <v>216</v>
      </c>
      <c r="PV91" s="172" t="s">
        <v>216</v>
      </c>
      <c r="PW91" s="130" t="s">
        <v>216</v>
      </c>
      <c r="PX91" s="172" t="s">
        <v>216</v>
      </c>
      <c r="PY91" s="130" t="s">
        <v>216</v>
      </c>
      <c r="PZ91" s="172" t="s">
        <v>216</v>
      </c>
      <c r="QA91" s="130" t="s">
        <v>216</v>
      </c>
      <c r="QB91" s="172" t="s">
        <v>216</v>
      </c>
      <c r="QC91" s="130" t="s">
        <v>216</v>
      </c>
      <c r="QD91" s="172" t="s">
        <v>216</v>
      </c>
      <c r="QE91" s="130" t="s">
        <v>216</v>
      </c>
      <c r="QF91" s="172" t="s">
        <v>216</v>
      </c>
      <c r="QG91" s="130" t="s">
        <v>216</v>
      </c>
      <c r="QH91" s="172" t="s">
        <v>216</v>
      </c>
      <c r="QI91" s="130" t="s">
        <v>216</v>
      </c>
      <c r="QJ91" s="172" t="s">
        <v>216</v>
      </c>
      <c r="QK91" s="130" t="s">
        <v>216</v>
      </c>
      <c r="QL91" s="172" t="s">
        <v>216</v>
      </c>
      <c r="QM91" s="130" t="s">
        <v>216</v>
      </c>
      <c r="QN91" s="172" t="s">
        <v>216</v>
      </c>
      <c r="QO91" s="130" t="s">
        <v>216</v>
      </c>
      <c r="QP91" s="121">
        <v>0</v>
      </c>
      <c r="QQ91" s="130" t="s">
        <v>216</v>
      </c>
      <c r="QR91" s="186" t="s">
        <v>764</v>
      </c>
      <c r="QS91" s="130" t="s">
        <v>216</v>
      </c>
      <c r="QT91" s="171" t="s">
        <v>764</v>
      </c>
      <c r="QU91" s="130" t="s">
        <v>216</v>
      </c>
      <c r="QV91" s="171" t="s">
        <v>764</v>
      </c>
      <c r="QW91" s="130" t="s">
        <v>216</v>
      </c>
      <c r="QX91" s="171" t="s">
        <v>764</v>
      </c>
      <c r="QY91" s="130" t="s">
        <v>216</v>
      </c>
      <c r="QZ91" s="171" t="s">
        <v>764</v>
      </c>
      <c r="RA91" s="130" t="s">
        <v>216</v>
      </c>
      <c r="RB91" s="171" t="s">
        <v>764</v>
      </c>
      <c r="RC91" s="130" t="s">
        <v>216</v>
      </c>
      <c r="RD91" s="171" t="s">
        <v>764</v>
      </c>
      <c r="RE91" s="130" t="s">
        <v>216</v>
      </c>
      <c r="RF91" s="171" t="s">
        <v>764</v>
      </c>
      <c r="RG91" s="130" t="s">
        <v>216</v>
      </c>
      <c r="RH91" s="171" t="s">
        <v>764</v>
      </c>
      <c r="RI91" s="130" t="s">
        <v>216</v>
      </c>
      <c r="RJ91" s="171" t="s">
        <v>764</v>
      </c>
      <c r="RK91" s="130" t="s">
        <v>216</v>
      </c>
      <c r="RL91" s="171" t="s">
        <v>764</v>
      </c>
      <c r="RM91" s="130" t="s">
        <v>216</v>
      </c>
      <c r="RN91" s="171" t="s">
        <v>764</v>
      </c>
      <c r="RO91" s="130" t="s">
        <v>216</v>
      </c>
      <c r="RP91" s="121">
        <v>0</v>
      </c>
      <c r="RQ91" s="130" t="s">
        <v>216</v>
      </c>
      <c r="RR91" s="171" t="s">
        <v>764</v>
      </c>
      <c r="RS91" s="130" t="s">
        <v>216</v>
      </c>
      <c r="RT91" s="171" t="s">
        <v>764</v>
      </c>
      <c r="RU91" s="130" t="s">
        <v>216</v>
      </c>
      <c r="RV91" s="171" t="s">
        <v>764</v>
      </c>
      <c r="RW91" s="130" t="s">
        <v>216</v>
      </c>
      <c r="RX91" s="171" t="s">
        <v>764</v>
      </c>
      <c r="RY91" s="130" t="s">
        <v>216</v>
      </c>
      <c r="RZ91" s="171" t="s">
        <v>764</v>
      </c>
      <c r="SA91" s="130" t="s">
        <v>216</v>
      </c>
      <c r="SB91" s="171" t="s">
        <v>764</v>
      </c>
      <c r="SC91" s="130" t="s">
        <v>216</v>
      </c>
      <c r="SD91" s="186" t="s">
        <v>764</v>
      </c>
      <c r="SE91" s="130" t="s">
        <v>216</v>
      </c>
      <c r="SF91" s="186" t="s">
        <v>764</v>
      </c>
      <c r="SG91" s="130" t="s">
        <v>216</v>
      </c>
      <c r="SH91" s="186" t="s">
        <v>764</v>
      </c>
      <c r="SI91" s="130" t="s">
        <v>216</v>
      </c>
      <c r="SJ91" s="186" t="s">
        <v>764</v>
      </c>
      <c r="SK91" s="130" t="s">
        <v>216</v>
      </c>
      <c r="SL91" s="186" t="s">
        <v>764</v>
      </c>
      <c r="SM91" s="130" t="s">
        <v>216</v>
      </c>
      <c r="SN91" s="186" t="s">
        <v>764</v>
      </c>
      <c r="SO91" s="130" t="s">
        <v>216</v>
      </c>
      <c r="SP91" s="121">
        <v>0</v>
      </c>
      <c r="SQ91" s="130" t="s">
        <v>216</v>
      </c>
      <c r="SR91" s="186" t="s">
        <v>764</v>
      </c>
      <c r="SS91" s="130" t="s">
        <v>216</v>
      </c>
      <c r="ST91" s="186" t="s">
        <v>764</v>
      </c>
      <c r="SU91" s="130" t="s">
        <v>216</v>
      </c>
      <c r="SV91" s="186" t="s">
        <v>764</v>
      </c>
      <c r="SW91" s="130" t="s">
        <v>216</v>
      </c>
      <c r="SX91" s="186" t="s">
        <v>764</v>
      </c>
      <c r="SY91" s="130" t="s">
        <v>216</v>
      </c>
      <c r="SZ91" s="186" t="s">
        <v>764</v>
      </c>
      <c r="TA91" s="130" t="s">
        <v>216</v>
      </c>
      <c r="TB91" s="186" t="s">
        <v>764</v>
      </c>
      <c r="TC91" s="130" t="s">
        <v>216</v>
      </c>
      <c r="TD91" s="186" t="s">
        <v>764</v>
      </c>
      <c r="TE91" s="130" t="s">
        <v>216</v>
      </c>
      <c r="TF91" s="186" t="s">
        <v>764</v>
      </c>
      <c r="TG91" s="130" t="s">
        <v>216</v>
      </c>
      <c r="TH91" s="186" t="s">
        <v>764</v>
      </c>
      <c r="TI91" s="130" t="s">
        <v>216</v>
      </c>
      <c r="TJ91" s="186" t="s">
        <v>764</v>
      </c>
      <c r="TK91" s="130" t="s">
        <v>216</v>
      </c>
      <c r="TL91" s="186" t="s">
        <v>764</v>
      </c>
      <c r="TM91" s="130" t="s">
        <v>216</v>
      </c>
      <c r="TN91" s="186" t="s">
        <v>764</v>
      </c>
      <c r="TO91" s="130" t="s">
        <v>216</v>
      </c>
      <c r="TP91" s="121">
        <v>0</v>
      </c>
      <c r="TQ91" s="130" t="s">
        <v>216</v>
      </c>
      <c r="TR91" s="186" t="s">
        <v>764</v>
      </c>
      <c r="TS91" s="130" t="s">
        <v>216</v>
      </c>
      <c r="TT91" s="186" t="s">
        <v>764</v>
      </c>
      <c r="TU91" s="130" t="s">
        <v>216</v>
      </c>
      <c r="TV91" s="186" t="s">
        <v>764</v>
      </c>
      <c r="TW91" s="130" t="s">
        <v>216</v>
      </c>
      <c r="TX91" s="186" t="s">
        <v>764</v>
      </c>
      <c r="TY91" s="130" t="str">
        <f t="shared" si="62"/>
        <v>-</v>
      </c>
      <c r="TZ91" s="186" t="s">
        <v>764</v>
      </c>
      <c r="UA91" s="130" t="str">
        <f t="shared" si="63"/>
        <v>-</v>
      </c>
      <c r="UB91" s="186" t="s">
        <v>764</v>
      </c>
      <c r="UC91" s="130" t="str">
        <f t="shared" si="64"/>
        <v>-</v>
      </c>
      <c r="UD91" s="186" t="s">
        <v>764</v>
      </c>
      <c r="UE91" s="130" t="s">
        <v>216</v>
      </c>
      <c r="UF91" s="186" t="s">
        <v>764</v>
      </c>
      <c r="UG91" s="130" t="s">
        <v>216</v>
      </c>
      <c r="UH91" s="186" t="s">
        <v>764</v>
      </c>
      <c r="UI91" s="130" t="s">
        <v>216</v>
      </c>
      <c r="UJ91" s="186" t="s">
        <v>764</v>
      </c>
      <c r="UK91" s="130" t="s">
        <v>216</v>
      </c>
      <c r="UL91" s="186" t="s">
        <v>764</v>
      </c>
      <c r="UM91" s="130" t="s">
        <v>216</v>
      </c>
      <c r="UN91" s="186" t="s">
        <v>764</v>
      </c>
      <c r="UO91" s="130" t="s">
        <v>216</v>
      </c>
      <c r="UP91" s="121">
        <f t="shared" si="51"/>
        <v>0</v>
      </c>
      <c r="UQ91" s="122" t="str">
        <f t="shared" si="52"/>
        <v>-</v>
      </c>
      <c r="UR91" s="186" t="s">
        <v>764</v>
      </c>
      <c r="US91" s="130" t="s">
        <v>216</v>
      </c>
      <c r="UT91" s="186" t="s">
        <v>764</v>
      </c>
      <c r="UU91" s="130" t="s">
        <v>216</v>
      </c>
      <c r="UV91" s="186" t="s">
        <v>764</v>
      </c>
      <c r="UW91" s="130" t="str">
        <f t="shared" si="65"/>
        <v>-</v>
      </c>
      <c r="UX91" s="186"/>
      <c r="UY91" s="130"/>
      <c r="UZ91" s="186"/>
      <c r="VA91" s="130"/>
      <c r="VB91" s="186"/>
      <c r="VC91" s="130"/>
      <c r="VD91" s="186"/>
      <c r="VE91" s="130"/>
      <c r="VF91" s="186"/>
      <c r="VG91" s="130"/>
      <c r="VH91" s="186"/>
      <c r="VI91" s="130"/>
      <c r="VJ91" s="186"/>
      <c r="VK91" s="130"/>
      <c r="VL91" s="186"/>
      <c r="VM91" s="130"/>
      <c r="VN91" s="186"/>
      <c r="VO91" s="130"/>
      <c r="VP91" s="121">
        <f t="shared" si="53"/>
        <v>0</v>
      </c>
      <c r="VQ91" s="122" t="str">
        <f t="shared" si="54"/>
        <v>-</v>
      </c>
    </row>
    <row r="92" spans="1:589">
      <c r="A92" s="83"/>
      <c r="B92" s="82"/>
      <c r="C92" s="104" t="s">
        <v>610</v>
      </c>
      <c r="D92" s="90">
        <v>0</v>
      </c>
      <c r="E92" s="20">
        <v>0</v>
      </c>
      <c r="F92" s="20">
        <v>0</v>
      </c>
      <c r="G92" s="20">
        <v>1</v>
      </c>
      <c r="H92" s="20">
        <v>10</v>
      </c>
      <c r="I92" s="20">
        <v>0</v>
      </c>
      <c r="J92" s="20">
        <v>0</v>
      </c>
      <c r="K92" s="20">
        <v>0</v>
      </c>
      <c r="L92" s="20">
        <v>0</v>
      </c>
      <c r="M92" s="20">
        <v>1</v>
      </c>
      <c r="N92" s="20">
        <v>0</v>
      </c>
      <c r="O92" s="20">
        <v>15</v>
      </c>
      <c r="P92" s="20">
        <v>0</v>
      </c>
      <c r="Q92" s="20">
        <v>2</v>
      </c>
      <c r="R92" s="21">
        <v>0</v>
      </c>
      <c r="S92" s="21">
        <v>1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0">
        <v>1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1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0">
        <v>1</v>
      </c>
      <c r="AR92" s="21">
        <v>0</v>
      </c>
      <c r="AS92" s="21">
        <v>0</v>
      </c>
      <c r="AT92" s="21">
        <v>0</v>
      </c>
      <c r="AU92" s="21">
        <v>0</v>
      </c>
      <c r="AV92" s="21">
        <v>1</v>
      </c>
      <c r="AW92" s="21">
        <v>0</v>
      </c>
      <c r="AX92" s="21">
        <v>1</v>
      </c>
      <c r="AY92" s="21">
        <v>0</v>
      </c>
      <c r="AZ92" s="21">
        <v>2</v>
      </c>
      <c r="BA92" s="21">
        <v>0</v>
      </c>
      <c r="BB92" s="21">
        <v>0</v>
      </c>
      <c r="BC92" s="21">
        <v>0</v>
      </c>
      <c r="BD92" s="20">
        <v>4</v>
      </c>
      <c r="BE92" s="21">
        <v>1</v>
      </c>
      <c r="BF92" s="21">
        <v>0</v>
      </c>
      <c r="BG92" s="21">
        <v>1</v>
      </c>
      <c r="BH92" s="21">
        <v>0</v>
      </c>
      <c r="BI92" s="21">
        <v>1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0">
        <v>3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2</v>
      </c>
      <c r="CD92" s="20">
        <v>2</v>
      </c>
      <c r="CE92" s="21">
        <v>0</v>
      </c>
      <c r="CF92" s="21">
        <v>0</v>
      </c>
      <c r="CG92" s="21">
        <v>0</v>
      </c>
      <c r="CH92" s="21">
        <v>0</v>
      </c>
      <c r="CI92" s="21">
        <v>0</v>
      </c>
      <c r="CJ92" s="21">
        <v>0</v>
      </c>
      <c r="CK92" s="21">
        <v>0</v>
      </c>
      <c r="CL92" s="21">
        <v>0</v>
      </c>
      <c r="CM92" s="21">
        <v>0</v>
      </c>
      <c r="CN92" s="21">
        <v>0</v>
      </c>
      <c r="CO92" s="21">
        <v>0</v>
      </c>
      <c r="CP92" s="21">
        <v>0</v>
      </c>
      <c r="CQ92" s="20">
        <v>0</v>
      </c>
      <c r="CR92" s="21">
        <v>0</v>
      </c>
      <c r="CS92" s="21">
        <v>0</v>
      </c>
      <c r="CT92" s="21">
        <v>0</v>
      </c>
      <c r="CU92" s="21">
        <v>0</v>
      </c>
      <c r="CV92" s="21">
        <v>1</v>
      </c>
      <c r="CW92" s="21">
        <v>0</v>
      </c>
      <c r="CX92" s="21">
        <v>0</v>
      </c>
      <c r="CY92" s="21">
        <v>0</v>
      </c>
      <c r="CZ92" s="21">
        <v>0</v>
      </c>
      <c r="DA92" s="21">
        <v>1</v>
      </c>
      <c r="DB92" s="21">
        <v>0</v>
      </c>
      <c r="DC92" s="21">
        <v>0</v>
      </c>
      <c r="DD92" s="20">
        <v>2</v>
      </c>
      <c r="DE92" s="21">
        <v>0</v>
      </c>
      <c r="DF92" s="21">
        <v>0</v>
      </c>
      <c r="DG92" s="21">
        <v>0</v>
      </c>
      <c r="DH92" s="21">
        <v>0</v>
      </c>
      <c r="DI92" s="21">
        <v>2</v>
      </c>
      <c r="DJ92" s="21">
        <v>0</v>
      </c>
      <c r="DK92" s="21">
        <v>0</v>
      </c>
      <c r="DL92" s="21">
        <v>1</v>
      </c>
      <c r="DM92" s="21">
        <v>0</v>
      </c>
      <c r="DN92" s="21">
        <v>0</v>
      </c>
      <c r="DO92" s="21">
        <v>0</v>
      </c>
      <c r="DP92" s="21">
        <v>0</v>
      </c>
      <c r="DQ92" s="20">
        <v>3</v>
      </c>
      <c r="DR92" s="21">
        <v>1</v>
      </c>
      <c r="DS92" s="21">
        <v>1</v>
      </c>
      <c r="DT92" s="21">
        <v>0</v>
      </c>
      <c r="DU92" s="21">
        <v>0</v>
      </c>
      <c r="DV92" s="21">
        <v>0</v>
      </c>
      <c r="DW92" s="21">
        <v>0</v>
      </c>
      <c r="DX92" s="21">
        <v>0</v>
      </c>
      <c r="DY92" s="21">
        <v>0</v>
      </c>
      <c r="DZ92" s="21">
        <v>0</v>
      </c>
      <c r="EA92" s="21">
        <v>0</v>
      </c>
      <c r="EB92" s="21">
        <v>0</v>
      </c>
      <c r="EC92" s="21">
        <v>0</v>
      </c>
      <c r="ED92" s="13">
        <v>2</v>
      </c>
      <c r="EE92" s="21">
        <v>1</v>
      </c>
      <c r="EF92" s="21">
        <v>0</v>
      </c>
      <c r="EG92" s="21">
        <v>0</v>
      </c>
      <c r="EH92" s="21">
        <v>0</v>
      </c>
      <c r="EI92" s="21">
        <v>0</v>
      </c>
      <c r="EJ92" s="21">
        <v>0</v>
      </c>
      <c r="EK92" s="21">
        <v>0</v>
      </c>
      <c r="EL92" s="21">
        <v>0</v>
      </c>
      <c r="EM92" s="21">
        <v>0</v>
      </c>
      <c r="EN92" s="21">
        <v>0</v>
      </c>
      <c r="EO92" s="21">
        <v>0</v>
      </c>
      <c r="EP92" s="21">
        <v>0</v>
      </c>
      <c r="EQ92" s="20">
        <v>1</v>
      </c>
      <c r="ER92" s="21">
        <v>0</v>
      </c>
      <c r="ES92" s="21">
        <v>1</v>
      </c>
      <c r="ET92" s="21">
        <v>0</v>
      </c>
      <c r="EU92" s="21">
        <v>1</v>
      </c>
      <c r="EV92" s="21">
        <v>0</v>
      </c>
      <c r="EW92" s="21">
        <v>0</v>
      </c>
      <c r="EX92" s="21">
        <v>0</v>
      </c>
      <c r="EY92" s="21">
        <v>0</v>
      </c>
      <c r="EZ92" s="21">
        <v>0</v>
      </c>
      <c r="FA92" s="21">
        <v>0</v>
      </c>
      <c r="FB92" s="21">
        <v>0</v>
      </c>
      <c r="FC92" s="21">
        <v>0</v>
      </c>
      <c r="FD92" s="20">
        <v>2</v>
      </c>
      <c r="FE92" s="21">
        <v>0</v>
      </c>
      <c r="FF92" s="21">
        <v>0</v>
      </c>
      <c r="FG92" s="21">
        <v>0</v>
      </c>
      <c r="FH92" s="21">
        <v>0</v>
      </c>
      <c r="FI92" s="21">
        <v>0</v>
      </c>
      <c r="FJ92" s="21">
        <v>0</v>
      </c>
      <c r="FK92" s="21">
        <v>1</v>
      </c>
      <c r="FL92" s="21">
        <v>1</v>
      </c>
      <c r="FM92" s="21">
        <v>0</v>
      </c>
      <c r="FN92" s="21">
        <v>0</v>
      </c>
      <c r="FO92" s="21">
        <v>0</v>
      </c>
      <c r="FP92" s="21">
        <v>0</v>
      </c>
      <c r="FQ92" s="20">
        <v>2</v>
      </c>
      <c r="FR92" s="21">
        <v>0</v>
      </c>
      <c r="FS92" s="21">
        <v>0</v>
      </c>
      <c r="FT92" s="21">
        <v>0</v>
      </c>
      <c r="FU92" s="21">
        <v>0</v>
      </c>
      <c r="FV92" s="21">
        <v>0</v>
      </c>
      <c r="FW92" s="21">
        <v>0</v>
      </c>
      <c r="FX92" s="21">
        <v>0</v>
      </c>
      <c r="FY92" s="21">
        <v>0</v>
      </c>
      <c r="FZ92" s="21">
        <v>0</v>
      </c>
      <c r="GA92" s="22">
        <v>0</v>
      </c>
      <c r="GB92" s="22">
        <v>0</v>
      </c>
      <c r="GC92" s="21">
        <v>0</v>
      </c>
      <c r="GD92" s="20">
        <v>0</v>
      </c>
      <c r="GE92" s="19">
        <v>0</v>
      </c>
      <c r="GF92" s="18">
        <v>0</v>
      </c>
      <c r="GG92" s="18">
        <v>0</v>
      </c>
      <c r="GH92" s="18">
        <v>0</v>
      </c>
      <c r="GI92" s="18">
        <v>0</v>
      </c>
      <c r="GJ92" s="18">
        <v>0</v>
      </c>
      <c r="GK92" s="18"/>
      <c r="GL92" s="18">
        <v>0</v>
      </c>
      <c r="GM92" s="18">
        <v>0</v>
      </c>
      <c r="GN92" s="17">
        <v>0</v>
      </c>
      <c r="GO92" s="24" t="s">
        <v>0</v>
      </c>
      <c r="GP92" s="16" t="s">
        <v>0</v>
      </c>
      <c r="GQ92" s="56">
        <v>0</v>
      </c>
      <c r="GR92" s="54">
        <v>0</v>
      </c>
      <c r="GS92" s="24" t="s">
        <v>0</v>
      </c>
      <c r="GT92" s="67">
        <v>0</v>
      </c>
      <c r="GU92" s="15" t="s">
        <v>0</v>
      </c>
      <c r="GV92" s="67">
        <v>0</v>
      </c>
      <c r="GW92" s="15" t="s">
        <v>453</v>
      </c>
      <c r="GX92" s="67">
        <v>0</v>
      </c>
      <c r="GY92" s="15" t="s">
        <v>0</v>
      </c>
      <c r="GZ92" s="67">
        <v>0</v>
      </c>
      <c r="HA92" s="15" t="s">
        <v>0</v>
      </c>
      <c r="HB92" s="67">
        <v>0</v>
      </c>
      <c r="HC92" s="15" t="s">
        <v>0</v>
      </c>
      <c r="HD92" s="67">
        <v>0</v>
      </c>
      <c r="HE92" s="15" t="s">
        <v>0</v>
      </c>
      <c r="HF92" s="67">
        <v>0</v>
      </c>
      <c r="HG92" s="15" t="s">
        <v>0</v>
      </c>
      <c r="HH92" s="67">
        <v>0</v>
      </c>
      <c r="HI92" s="15" t="s">
        <v>0</v>
      </c>
      <c r="HJ92" s="67">
        <v>0</v>
      </c>
      <c r="HK92" s="15" t="s">
        <v>453</v>
      </c>
      <c r="HL92" s="67">
        <v>0</v>
      </c>
      <c r="HM92" s="15" t="s">
        <v>0</v>
      </c>
      <c r="HN92" s="67">
        <v>0</v>
      </c>
      <c r="HO92" s="15" t="s">
        <v>0</v>
      </c>
      <c r="HP92" s="72">
        <v>0</v>
      </c>
      <c r="HQ92" s="64" t="s">
        <v>0</v>
      </c>
      <c r="HR92" s="67">
        <v>0</v>
      </c>
      <c r="HS92" s="15" t="s">
        <v>0</v>
      </c>
      <c r="HT92" s="67">
        <v>0</v>
      </c>
      <c r="HU92" s="15" t="s">
        <v>0</v>
      </c>
      <c r="HV92" s="67">
        <v>0</v>
      </c>
      <c r="HW92" s="15" t="s">
        <v>0</v>
      </c>
      <c r="HX92" s="67">
        <v>0</v>
      </c>
      <c r="HY92" s="15" t="s">
        <v>0</v>
      </c>
      <c r="HZ92" s="67">
        <v>0</v>
      </c>
      <c r="IA92" s="15" t="s">
        <v>0</v>
      </c>
      <c r="IB92" s="67">
        <v>0</v>
      </c>
      <c r="IC92" s="15" t="s">
        <v>0</v>
      </c>
      <c r="ID92" s="67">
        <v>0</v>
      </c>
      <c r="IE92" s="15" t="s">
        <v>0</v>
      </c>
      <c r="IF92" s="67">
        <v>0</v>
      </c>
      <c r="IG92" s="15" t="s">
        <v>0</v>
      </c>
      <c r="IH92" s="67">
        <v>0</v>
      </c>
      <c r="II92" s="15"/>
      <c r="IJ92" s="67">
        <v>0</v>
      </c>
      <c r="IK92" s="15"/>
      <c r="IL92" s="67">
        <v>0</v>
      </c>
      <c r="IM92" s="15" t="s">
        <v>0</v>
      </c>
      <c r="IN92" s="67">
        <v>0</v>
      </c>
      <c r="IO92" s="15" t="s">
        <v>0</v>
      </c>
      <c r="IP92" s="98">
        <v>0</v>
      </c>
      <c r="IQ92" s="15" t="s">
        <v>0</v>
      </c>
      <c r="IR92" s="67">
        <v>0</v>
      </c>
      <c r="IS92" s="15" t="s">
        <v>0</v>
      </c>
      <c r="IT92" s="67">
        <v>0</v>
      </c>
      <c r="IU92" s="15" t="s">
        <v>0</v>
      </c>
      <c r="IV92" s="124">
        <v>0</v>
      </c>
      <c r="IW92" s="130" t="s">
        <v>548</v>
      </c>
      <c r="IX92" s="124">
        <v>0</v>
      </c>
      <c r="IY92" s="130" t="s">
        <v>0</v>
      </c>
      <c r="IZ92" s="124">
        <v>0</v>
      </c>
      <c r="JA92" s="130" t="s">
        <v>0</v>
      </c>
      <c r="JB92" s="124">
        <v>0</v>
      </c>
      <c r="JC92" s="130" t="s">
        <v>0</v>
      </c>
      <c r="JD92" s="124">
        <v>0</v>
      </c>
      <c r="JE92" s="130" t="s">
        <v>0</v>
      </c>
      <c r="JF92" s="124">
        <v>0</v>
      </c>
      <c r="JG92" s="130" t="s">
        <v>564</v>
      </c>
      <c r="JH92" s="124">
        <v>0</v>
      </c>
      <c r="JI92" s="130" t="s">
        <v>566</v>
      </c>
      <c r="JJ92" s="124">
        <v>0</v>
      </c>
      <c r="JK92" s="130" t="s">
        <v>570</v>
      </c>
      <c r="JL92" s="124">
        <v>0</v>
      </c>
      <c r="JM92" s="130" t="s">
        <v>418</v>
      </c>
      <c r="JN92" s="124">
        <v>0</v>
      </c>
      <c r="JO92" s="130" t="s">
        <v>0</v>
      </c>
      <c r="JP92" s="125">
        <v>0</v>
      </c>
      <c r="JQ92" s="130" t="s">
        <v>577</v>
      </c>
      <c r="JR92" s="124">
        <v>0</v>
      </c>
      <c r="JS92" s="130" t="s">
        <v>216</v>
      </c>
      <c r="JT92" s="124">
        <v>0</v>
      </c>
      <c r="JU92" s="130" t="s">
        <v>216</v>
      </c>
      <c r="JV92" s="124">
        <v>0</v>
      </c>
      <c r="JW92" s="167" t="s">
        <v>216</v>
      </c>
      <c r="JX92" s="172">
        <v>0</v>
      </c>
      <c r="JY92" s="167" t="s">
        <v>216</v>
      </c>
      <c r="JZ92" s="172">
        <v>0</v>
      </c>
      <c r="KA92" s="130" t="s">
        <v>590</v>
      </c>
      <c r="KB92" s="172">
        <v>0</v>
      </c>
      <c r="KC92" s="130" t="s">
        <v>593</v>
      </c>
      <c r="KD92" s="172">
        <v>0</v>
      </c>
      <c r="KE92" s="130" t="s">
        <v>595</v>
      </c>
      <c r="KF92" s="172">
        <v>0</v>
      </c>
      <c r="KG92" s="130" t="s">
        <v>418</v>
      </c>
      <c r="KH92" s="172">
        <v>0</v>
      </c>
      <c r="KI92" s="130" t="s">
        <v>599</v>
      </c>
      <c r="KJ92" s="172">
        <v>0</v>
      </c>
      <c r="KK92" s="130" t="s">
        <v>599</v>
      </c>
      <c r="KL92" s="172">
        <v>0</v>
      </c>
      <c r="KM92" s="130" t="s">
        <v>603</v>
      </c>
      <c r="KN92" s="172">
        <v>0</v>
      </c>
      <c r="KO92" s="130" t="s">
        <v>216</v>
      </c>
      <c r="KP92" s="125">
        <v>0</v>
      </c>
      <c r="KQ92" s="130" t="s">
        <v>606</v>
      </c>
      <c r="KR92" s="172">
        <v>1</v>
      </c>
      <c r="KS92" s="130" t="s">
        <v>606</v>
      </c>
      <c r="KT92" s="172">
        <v>0</v>
      </c>
      <c r="KU92" s="130" t="s">
        <v>606</v>
      </c>
      <c r="KV92" s="172" t="s">
        <v>614</v>
      </c>
      <c r="KW92" s="130" t="s">
        <v>614</v>
      </c>
      <c r="KX92" s="172" t="s">
        <v>616</v>
      </c>
      <c r="KY92" s="130" t="s">
        <v>616</v>
      </c>
      <c r="KZ92" s="172" t="s">
        <v>618</v>
      </c>
      <c r="LA92" s="181" t="s">
        <v>618</v>
      </c>
      <c r="LB92" s="185" t="s">
        <v>621</v>
      </c>
      <c r="LC92" s="181" t="s">
        <v>621</v>
      </c>
      <c r="LD92" s="185" t="s">
        <v>623</v>
      </c>
      <c r="LE92" s="181" t="s">
        <v>623</v>
      </c>
      <c r="LF92" s="185" t="s">
        <v>0</v>
      </c>
      <c r="LG92" s="181" t="s">
        <v>0</v>
      </c>
      <c r="LH92" s="185" t="s">
        <v>216</v>
      </c>
      <c r="LI92" s="181" t="s">
        <v>216</v>
      </c>
      <c r="LJ92" s="185" t="s">
        <v>216</v>
      </c>
      <c r="LK92" s="181" t="s">
        <v>216</v>
      </c>
      <c r="LL92" s="185" t="s">
        <v>216</v>
      </c>
      <c r="LM92" s="181" t="s">
        <v>216</v>
      </c>
      <c r="LN92" s="185" t="s">
        <v>216</v>
      </c>
      <c r="LO92" s="181" t="s">
        <v>216</v>
      </c>
      <c r="LP92" s="121">
        <v>1</v>
      </c>
      <c r="LQ92" s="130" t="s">
        <v>216</v>
      </c>
      <c r="LR92" s="185" t="s">
        <v>216</v>
      </c>
      <c r="LS92" s="130" t="s">
        <v>216</v>
      </c>
      <c r="LT92" s="172" t="s">
        <v>216</v>
      </c>
      <c r="LU92" s="130" t="s">
        <v>216</v>
      </c>
      <c r="LV92" s="172" t="s">
        <v>216</v>
      </c>
      <c r="LW92" s="130" t="s">
        <v>216</v>
      </c>
      <c r="LX92" s="172" t="s">
        <v>216</v>
      </c>
      <c r="LY92" s="130" t="s">
        <v>216</v>
      </c>
      <c r="LZ92" s="172" t="s">
        <v>216</v>
      </c>
      <c r="MA92" s="130" t="s">
        <v>216</v>
      </c>
      <c r="MB92" s="172" t="s">
        <v>216</v>
      </c>
      <c r="MC92" s="130" t="s">
        <v>216</v>
      </c>
      <c r="MD92" s="172" t="s">
        <v>216</v>
      </c>
      <c r="ME92" s="130" t="s">
        <v>216</v>
      </c>
      <c r="MF92" s="172" t="s">
        <v>216</v>
      </c>
      <c r="MG92" s="130" t="s">
        <v>216</v>
      </c>
      <c r="MH92" s="172" t="s">
        <v>216</v>
      </c>
      <c r="MI92" s="130" t="s">
        <v>216</v>
      </c>
      <c r="MJ92" s="172" t="s">
        <v>216</v>
      </c>
      <c r="MK92" s="130" t="s">
        <v>216</v>
      </c>
      <c r="ML92" s="172" t="s">
        <v>216</v>
      </c>
      <c r="MM92" s="130" t="s">
        <v>216</v>
      </c>
      <c r="MN92" s="172" t="s">
        <v>216</v>
      </c>
      <c r="MO92" s="130" t="s">
        <v>216</v>
      </c>
      <c r="MP92" s="121">
        <v>0</v>
      </c>
      <c r="MQ92" s="130">
        <v>-100</v>
      </c>
      <c r="MR92" s="185" t="s">
        <v>216</v>
      </c>
      <c r="MS92" s="130" t="s">
        <v>216</v>
      </c>
      <c r="MT92" s="185" t="s">
        <v>216</v>
      </c>
      <c r="MU92" s="130" t="s">
        <v>216</v>
      </c>
      <c r="MV92" s="172" t="s">
        <v>216</v>
      </c>
      <c r="MW92" s="130" t="s">
        <v>216</v>
      </c>
      <c r="MX92" s="172" t="s">
        <v>216</v>
      </c>
      <c r="MY92" s="130" t="s">
        <v>216</v>
      </c>
      <c r="MZ92" s="172" t="s">
        <v>216</v>
      </c>
      <c r="NA92" s="130" t="s">
        <v>216</v>
      </c>
      <c r="NB92" s="172" t="s">
        <v>216</v>
      </c>
      <c r="NC92" s="130" t="s">
        <v>216</v>
      </c>
      <c r="ND92" s="172" t="s">
        <v>216</v>
      </c>
      <c r="NE92" s="130" t="s">
        <v>216</v>
      </c>
      <c r="NF92" s="172" t="s">
        <v>216</v>
      </c>
      <c r="NG92" s="130" t="s">
        <v>216</v>
      </c>
      <c r="NH92" s="172" t="s">
        <v>216</v>
      </c>
      <c r="NI92" s="130" t="s">
        <v>216</v>
      </c>
      <c r="NJ92" s="172" t="s">
        <v>216</v>
      </c>
      <c r="NK92" s="130" t="s">
        <v>216</v>
      </c>
      <c r="NL92" s="172" t="s">
        <v>216</v>
      </c>
      <c r="NM92" s="130" t="s">
        <v>216</v>
      </c>
      <c r="NN92" s="171" t="s">
        <v>216</v>
      </c>
      <c r="NO92" s="130" t="s">
        <v>216</v>
      </c>
      <c r="NP92" s="121">
        <v>0</v>
      </c>
      <c r="NQ92" s="130" t="s">
        <v>216</v>
      </c>
      <c r="NR92" s="185" t="s">
        <v>216</v>
      </c>
      <c r="NS92" s="130" t="s">
        <v>216</v>
      </c>
      <c r="NT92" s="185" t="s">
        <v>216</v>
      </c>
      <c r="NU92" s="130" t="s">
        <v>216</v>
      </c>
      <c r="NV92" s="172" t="s">
        <v>216</v>
      </c>
      <c r="NW92" s="130" t="s">
        <v>216</v>
      </c>
      <c r="NX92" s="172" t="s">
        <v>216</v>
      </c>
      <c r="NY92" s="130" t="s">
        <v>216</v>
      </c>
      <c r="NZ92" s="172" t="s">
        <v>216</v>
      </c>
      <c r="OA92" s="130" t="s">
        <v>216</v>
      </c>
      <c r="OB92" s="172" t="s">
        <v>216</v>
      </c>
      <c r="OC92" s="130" t="s">
        <v>216</v>
      </c>
      <c r="OD92" s="172" t="s">
        <v>216</v>
      </c>
      <c r="OE92" s="130" t="s">
        <v>216</v>
      </c>
      <c r="OF92" s="172" t="s">
        <v>216</v>
      </c>
      <c r="OG92" s="130" t="s">
        <v>216</v>
      </c>
      <c r="OH92" s="172" t="s">
        <v>216</v>
      </c>
      <c r="OI92" s="130" t="s">
        <v>216</v>
      </c>
      <c r="OJ92" s="172" t="s">
        <v>216</v>
      </c>
      <c r="OK92" s="130" t="s">
        <v>216</v>
      </c>
      <c r="OL92" s="172" t="s">
        <v>216</v>
      </c>
      <c r="OM92" s="130" t="s">
        <v>216</v>
      </c>
      <c r="ON92" s="171" t="s">
        <v>216</v>
      </c>
      <c r="OO92" s="130" t="s">
        <v>216</v>
      </c>
      <c r="OP92" s="121">
        <v>0</v>
      </c>
      <c r="OQ92" s="130" t="s">
        <v>216</v>
      </c>
      <c r="OR92" s="185" t="s">
        <v>216</v>
      </c>
      <c r="OS92" s="130" t="s">
        <v>216</v>
      </c>
      <c r="OT92" s="172" t="s">
        <v>216</v>
      </c>
      <c r="OU92" s="130" t="s">
        <v>216</v>
      </c>
      <c r="OV92" s="172" t="s">
        <v>216</v>
      </c>
      <c r="OW92" s="130" t="s">
        <v>216</v>
      </c>
      <c r="OX92" s="172" t="s">
        <v>216</v>
      </c>
      <c r="OY92" s="130" t="s">
        <v>216</v>
      </c>
      <c r="OZ92" s="172" t="s">
        <v>216</v>
      </c>
      <c r="PA92" s="130" t="s">
        <v>216</v>
      </c>
      <c r="PB92" s="172" t="s">
        <v>216</v>
      </c>
      <c r="PC92" s="130" t="s">
        <v>216</v>
      </c>
      <c r="PD92" s="172" t="s">
        <v>216</v>
      </c>
      <c r="PE92" s="130" t="s">
        <v>216</v>
      </c>
      <c r="PF92" s="172" t="s">
        <v>216</v>
      </c>
      <c r="PG92" s="130" t="s">
        <v>216</v>
      </c>
      <c r="PH92" s="172" t="s">
        <v>216</v>
      </c>
      <c r="PI92" s="130" t="s">
        <v>216</v>
      </c>
      <c r="PJ92" s="172" t="s">
        <v>216</v>
      </c>
      <c r="PK92" s="130" t="s">
        <v>216</v>
      </c>
      <c r="PL92" s="172" t="s">
        <v>216</v>
      </c>
      <c r="PM92" s="130" t="s">
        <v>216</v>
      </c>
      <c r="PN92" s="172" t="s">
        <v>216</v>
      </c>
      <c r="PO92" s="130" t="s">
        <v>216</v>
      </c>
      <c r="PP92" s="121">
        <v>0</v>
      </c>
      <c r="PQ92" s="130" t="s">
        <v>216</v>
      </c>
      <c r="PR92" s="185" t="s">
        <v>216</v>
      </c>
      <c r="PS92" s="130" t="s">
        <v>216</v>
      </c>
      <c r="PT92" s="172" t="s">
        <v>216</v>
      </c>
      <c r="PU92" s="130" t="s">
        <v>216</v>
      </c>
      <c r="PV92" s="172" t="s">
        <v>216</v>
      </c>
      <c r="PW92" s="130" t="s">
        <v>216</v>
      </c>
      <c r="PX92" s="172" t="s">
        <v>216</v>
      </c>
      <c r="PY92" s="130" t="s">
        <v>216</v>
      </c>
      <c r="PZ92" s="172" t="s">
        <v>216</v>
      </c>
      <c r="QA92" s="130" t="s">
        <v>216</v>
      </c>
      <c r="QB92" s="172" t="s">
        <v>216</v>
      </c>
      <c r="QC92" s="130" t="s">
        <v>216</v>
      </c>
      <c r="QD92" s="172" t="s">
        <v>216</v>
      </c>
      <c r="QE92" s="130" t="s">
        <v>216</v>
      </c>
      <c r="QF92" s="172" t="s">
        <v>216</v>
      </c>
      <c r="QG92" s="130" t="s">
        <v>216</v>
      </c>
      <c r="QH92" s="172" t="s">
        <v>216</v>
      </c>
      <c r="QI92" s="130" t="s">
        <v>216</v>
      </c>
      <c r="QJ92" s="172" t="s">
        <v>216</v>
      </c>
      <c r="QK92" s="130" t="s">
        <v>216</v>
      </c>
      <c r="QL92" s="172" t="s">
        <v>216</v>
      </c>
      <c r="QM92" s="130" t="s">
        <v>216</v>
      </c>
      <c r="QN92" s="172" t="s">
        <v>216</v>
      </c>
      <c r="QO92" s="130" t="s">
        <v>216</v>
      </c>
      <c r="QP92" s="121">
        <v>0</v>
      </c>
      <c r="QQ92" s="130" t="s">
        <v>216</v>
      </c>
      <c r="QR92" s="186" t="s">
        <v>764</v>
      </c>
      <c r="QS92" s="130" t="s">
        <v>216</v>
      </c>
      <c r="QT92" s="171" t="s">
        <v>764</v>
      </c>
      <c r="QU92" s="130" t="s">
        <v>216</v>
      </c>
      <c r="QV92" s="171" t="s">
        <v>764</v>
      </c>
      <c r="QW92" s="130" t="s">
        <v>216</v>
      </c>
      <c r="QX92" s="171" t="s">
        <v>764</v>
      </c>
      <c r="QY92" s="130" t="s">
        <v>216</v>
      </c>
      <c r="QZ92" s="171" t="s">
        <v>764</v>
      </c>
      <c r="RA92" s="130" t="s">
        <v>216</v>
      </c>
      <c r="RB92" s="171" t="s">
        <v>764</v>
      </c>
      <c r="RC92" s="130" t="s">
        <v>216</v>
      </c>
      <c r="RD92" s="171" t="s">
        <v>764</v>
      </c>
      <c r="RE92" s="130" t="s">
        <v>216</v>
      </c>
      <c r="RF92" s="171" t="s">
        <v>764</v>
      </c>
      <c r="RG92" s="130" t="s">
        <v>216</v>
      </c>
      <c r="RH92" s="171" t="s">
        <v>764</v>
      </c>
      <c r="RI92" s="130" t="s">
        <v>216</v>
      </c>
      <c r="RJ92" s="171" t="s">
        <v>764</v>
      </c>
      <c r="RK92" s="130" t="s">
        <v>216</v>
      </c>
      <c r="RL92" s="171" t="s">
        <v>764</v>
      </c>
      <c r="RM92" s="130" t="s">
        <v>216</v>
      </c>
      <c r="RN92" s="171" t="s">
        <v>764</v>
      </c>
      <c r="RO92" s="130" t="s">
        <v>216</v>
      </c>
      <c r="RP92" s="121">
        <v>0</v>
      </c>
      <c r="RQ92" s="130" t="s">
        <v>216</v>
      </c>
      <c r="RR92" s="171" t="s">
        <v>764</v>
      </c>
      <c r="RS92" s="130" t="s">
        <v>216</v>
      </c>
      <c r="RT92" s="171" t="s">
        <v>764</v>
      </c>
      <c r="RU92" s="130" t="s">
        <v>216</v>
      </c>
      <c r="RV92" s="171" t="s">
        <v>764</v>
      </c>
      <c r="RW92" s="130" t="s">
        <v>216</v>
      </c>
      <c r="RX92" s="171" t="s">
        <v>764</v>
      </c>
      <c r="RY92" s="130" t="s">
        <v>216</v>
      </c>
      <c r="RZ92" s="171" t="s">
        <v>764</v>
      </c>
      <c r="SA92" s="130" t="s">
        <v>216</v>
      </c>
      <c r="SB92" s="171" t="s">
        <v>764</v>
      </c>
      <c r="SC92" s="130" t="s">
        <v>216</v>
      </c>
      <c r="SD92" s="186" t="s">
        <v>764</v>
      </c>
      <c r="SE92" s="130" t="s">
        <v>216</v>
      </c>
      <c r="SF92" s="186" t="s">
        <v>764</v>
      </c>
      <c r="SG92" s="130" t="s">
        <v>216</v>
      </c>
      <c r="SH92" s="186" t="s">
        <v>764</v>
      </c>
      <c r="SI92" s="130" t="s">
        <v>216</v>
      </c>
      <c r="SJ92" s="186" t="s">
        <v>764</v>
      </c>
      <c r="SK92" s="130" t="s">
        <v>216</v>
      </c>
      <c r="SL92" s="186" t="s">
        <v>764</v>
      </c>
      <c r="SM92" s="130" t="s">
        <v>216</v>
      </c>
      <c r="SN92" s="186" t="s">
        <v>764</v>
      </c>
      <c r="SO92" s="130" t="s">
        <v>216</v>
      </c>
      <c r="SP92" s="121">
        <v>0</v>
      </c>
      <c r="SQ92" s="130" t="s">
        <v>216</v>
      </c>
      <c r="SR92" s="186" t="s">
        <v>764</v>
      </c>
      <c r="SS92" s="130" t="s">
        <v>216</v>
      </c>
      <c r="ST92" s="186" t="s">
        <v>764</v>
      </c>
      <c r="SU92" s="130" t="s">
        <v>216</v>
      </c>
      <c r="SV92" s="186" t="s">
        <v>764</v>
      </c>
      <c r="SW92" s="130" t="s">
        <v>216</v>
      </c>
      <c r="SX92" s="186" t="s">
        <v>764</v>
      </c>
      <c r="SY92" s="130" t="s">
        <v>216</v>
      </c>
      <c r="SZ92" s="186" t="s">
        <v>764</v>
      </c>
      <c r="TA92" s="130" t="s">
        <v>216</v>
      </c>
      <c r="TB92" s="186" t="s">
        <v>764</v>
      </c>
      <c r="TC92" s="130" t="s">
        <v>216</v>
      </c>
      <c r="TD92" s="186" t="s">
        <v>764</v>
      </c>
      <c r="TE92" s="130" t="s">
        <v>216</v>
      </c>
      <c r="TF92" s="186" t="s">
        <v>764</v>
      </c>
      <c r="TG92" s="130" t="s">
        <v>216</v>
      </c>
      <c r="TH92" s="186" t="s">
        <v>764</v>
      </c>
      <c r="TI92" s="130" t="s">
        <v>216</v>
      </c>
      <c r="TJ92" s="186" t="s">
        <v>764</v>
      </c>
      <c r="TK92" s="130" t="s">
        <v>216</v>
      </c>
      <c r="TL92" s="186" t="s">
        <v>764</v>
      </c>
      <c r="TM92" s="130" t="s">
        <v>216</v>
      </c>
      <c r="TN92" s="186" t="s">
        <v>764</v>
      </c>
      <c r="TO92" s="130" t="s">
        <v>216</v>
      </c>
      <c r="TP92" s="121">
        <v>0</v>
      </c>
      <c r="TQ92" s="130" t="s">
        <v>216</v>
      </c>
      <c r="TR92" s="186" t="s">
        <v>764</v>
      </c>
      <c r="TS92" s="130" t="s">
        <v>216</v>
      </c>
      <c r="TT92" s="186" t="s">
        <v>764</v>
      </c>
      <c r="TU92" s="130" t="s">
        <v>216</v>
      </c>
      <c r="TV92" s="186" t="s">
        <v>764</v>
      </c>
      <c r="TW92" s="130" t="s">
        <v>216</v>
      </c>
      <c r="TX92" s="186" t="s">
        <v>764</v>
      </c>
      <c r="TY92" s="130" t="str">
        <f t="shared" si="62"/>
        <v>-</v>
      </c>
      <c r="TZ92" s="186" t="s">
        <v>764</v>
      </c>
      <c r="UA92" s="130" t="str">
        <f t="shared" si="63"/>
        <v>-</v>
      </c>
      <c r="UB92" s="186" t="s">
        <v>764</v>
      </c>
      <c r="UC92" s="130" t="str">
        <f t="shared" si="64"/>
        <v>-</v>
      </c>
      <c r="UD92" s="186" t="s">
        <v>764</v>
      </c>
      <c r="UE92" s="130" t="s">
        <v>216</v>
      </c>
      <c r="UF92" s="186" t="s">
        <v>764</v>
      </c>
      <c r="UG92" s="130" t="s">
        <v>216</v>
      </c>
      <c r="UH92" s="186" t="s">
        <v>764</v>
      </c>
      <c r="UI92" s="130" t="s">
        <v>216</v>
      </c>
      <c r="UJ92" s="186" t="s">
        <v>764</v>
      </c>
      <c r="UK92" s="130" t="s">
        <v>216</v>
      </c>
      <c r="UL92" s="186" t="s">
        <v>764</v>
      </c>
      <c r="UM92" s="130" t="s">
        <v>216</v>
      </c>
      <c r="UN92" s="186" t="s">
        <v>764</v>
      </c>
      <c r="UO92" s="130" t="s">
        <v>216</v>
      </c>
      <c r="UP92" s="121">
        <f t="shared" si="51"/>
        <v>0</v>
      </c>
      <c r="UQ92" s="122" t="str">
        <f t="shared" si="52"/>
        <v>-</v>
      </c>
      <c r="UR92" s="186" t="s">
        <v>764</v>
      </c>
      <c r="US92" s="130" t="s">
        <v>216</v>
      </c>
      <c r="UT92" s="186" t="s">
        <v>764</v>
      </c>
      <c r="UU92" s="130" t="s">
        <v>216</v>
      </c>
      <c r="UV92" s="186" t="s">
        <v>764</v>
      </c>
      <c r="UW92" s="130" t="str">
        <f t="shared" si="65"/>
        <v>-</v>
      </c>
      <c r="UX92" s="186"/>
      <c r="UY92" s="130"/>
      <c r="UZ92" s="186"/>
      <c r="VA92" s="130"/>
      <c r="VB92" s="186"/>
      <c r="VC92" s="130"/>
      <c r="VD92" s="186"/>
      <c r="VE92" s="130"/>
      <c r="VF92" s="186"/>
      <c r="VG92" s="130"/>
      <c r="VH92" s="186"/>
      <c r="VI92" s="130"/>
      <c r="VJ92" s="186"/>
      <c r="VK92" s="130"/>
      <c r="VL92" s="186"/>
      <c r="VM92" s="130"/>
      <c r="VN92" s="186"/>
      <c r="VO92" s="130"/>
      <c r="VP92" s="121">
        <f t="shared" si="53"/>
        <v>0</v>
      </c>
      <c r="VQ92" s="122" t="str">
        <f t="shared" si="54"/>
        <v>-</v>
      </c>
    </row>
    <row r="93" spans="1:589">
      <c r="A93" s="83"/>
      <c r="B93" s="82"/>
      <c r="C93" s="104" t="s">
        <v>108</v>
      </c>
      <c r="D93" s="9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1</v>
      </c>
      <c r="M93" s="20">
        <v>0</v>
      </c>
      <c r="N93" s="20">
        <v>2</v>
      </c>
      <c r="O93" s="20">
        <v>0</v>
      </c>
      <c r="P93" s="20">
        <v>0</v>
      </c>
      <c r="Q93" s="20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0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0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0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0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1</v>
      </c>
      <c r="CC93" s="21">
        <v>0</v>
      </c>
      <c r="CD93" s="20">
        <v>1</v>
      </c>
      <c r="CE93" s="21">
        <v>0</v>
      </c>
      <c r="CF93" s="21">
        <v>0</v>
      </c>
      <c r="CG93" s="21">
        <v>0</v>
      </c>
      <c r="CH93" s="21">
        <v>0</v>
      </c>
      <c r="CI93" s="21">
        <v>0</v>
      </c>
      <c r="CJ93" s="21">
        <v>0</v>
      </c>
      <c r="CK93" s="21">
        <v>0</v>
      </c>
      <c r="CL93" s="21">
        <v>0</v>
      </c>
      <c r="CM93" s="21">
        <v>0</v>
      </c>
      <c r="CN93" s="21">
        <v>0</v>
      </c>
      <c r="CO93" s="21">
        <v>0</v>
      </c>
      <c r="CP93" s="21">
        <v>0</v>
      </c>
      <c r="CQ93" s="20">
        <v>0</v>
      </c>
      <c r="CR93" s="21">
        <v>0</v>
      </c>
      <c r="CS93" s="21">
        <v>0</v>
      </c>
      <c r="CT93" s="21">
        <v>0</v>
      </c>
      <c r="CU93" s="21">
        <v>0</v>
      </c>
      <c r="CV93" s="21">
        <v>0</v>
      </c>
      <c r="CW93" s="21">
        <v>0</v>
      </c>
      <c r="CX93" s="21">
        <v>0</v>
      </c>
      <c r="CY93" s="21">
        <v>0</v>
      </c>
      <c r="CZ93" s="21">
        <v>0</v>
      </c>
      <c r="DA93" s="21">
        <v>0</v>
      </c>
      <c r="DB93" s="21">
        <v>0</v>
      </c>
      <c r="DC93" s="21">
        <v>0</v>
      </c>
      <c r="DD93" s="20">
        <v>0</v>
      </c>
      <c r="DE93" s="21">
        <v>0</v>
      </c>
      <c r="DF93" s="21">
        <v>0</v>
      </c>
      <c r="DG93" s="21">
        <v>0</v>
      </c>
      <c r="DH93" s="21">
        <v>0</v>
      </c>
      <c r="DI93" s="21">
        <v>0</v>
      </c>
      <c r="DJ93" s="21">
        <v>0</v>
      </c>
      <c r="DK93" s="21">
        <v>0</v>
      </c>
      <c r="DL93" s="21">
        <v>0</v>
      </c>
      <c r="DM93" s="21">
        <v>0</v>
      </c>
      <c r="DN93" s="21">
        <v>0</v>
      </c>
      <c r="DO93" s="21">
        <v>0</v>
      </c>
      <c r="DP93" s="21">
        <v>0</v>
      </c>
      <c r="DQ93" s="20">
        <v>0</v>
      </c>
      <c r="DR93" s="21">
        <v>0</v>
      </c>
      <c r="DS93" s="21">
        <v>0</v>
      </c>
      <c r="DT93" s="21">
        <v>0</v>
      </c>
      <c r="DU93" s="21">
        <v>0</v>
      </c>
      <c r="DV93" s="21">
        <v>0</v>
      </c>
      <c r="DW93" s="21">
        <v>0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v>0</v>
      </c>
      <c r="ED93" s="13" t="s">
        <v>0</v>
      </c>
      <c r="EE93" s="21">
        <v>0</v>
      </c>
      <c r="EF93" s="21">
        <v>0</v>
      </c>
      <c r="EG93" s="21">
        <v>0</v>
      </c>
      <c r="EH93" s="21">
        <v>0</v>
      </c>
      <c r="EI93" s="21"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v>0</v>
      </c>
      <c r="EP93" s="21">
        <v>0</v>
      </c>
      <c r="EQ93" s="20">
        <v>0</v>
      </c>
      <c r="ER93" s="21">
        <v>0</v>
      </c>
      <c r="ES93" s="21">
        <v>0</v>
      </c>
      <c r="ET93" s="21">
        <v>0</v>
      </c>
      <c r="EU93" s="21">
        <v>0</v>
      </c>
      <c r="EV93" s="21">
        <v>0</v>
      </c>
      <c r="EW93" s="21">
        <v>0</v>
      </c>
      <c r="EX93" s="21">
        <v>0</v>
      </c>
      <c r="EY93" s="21">
        <v>0</v>
      </c>
      <c r="EZ93" s="21">
        <v>0</v>
      </c>
      <c r="FA93" s="21">
        <v>0</v>
      </c>
      <c r="FB93" s="21">
        <v>0</v>
      </c>
      <c r="FC93" s="21">
        <v>0</v>
      </c>
      <c r="FD93" s="20">
        <v>0</v>
      </c>
      <c r="FE93" s="21">
        <v>0</v>
      </c>
      <c r="FF93" s="21">
        <v>0</v>
      </c>
      <c r="FG93" s="21">
        <v>0</v>
      </c>
      <c r="FH93" s="21">
        <v>0</v>
      </c>
      <c r="FI93" s="21">
        <v>0</v>
      </c>
      <c r="FJ93" s="21">
        <v>0</v>
      </c>
      <c r="FK93" s="21">
        <v>0</v>
      </c>
      <c r="FL93" s="21">
        <v>0</v>
      </c>
      <c r="FM93" s="21">
        <v>0</v>
      </c>
      <c r="FN93" s="21">
        <v>0</v>
      </c>
      <c r="FO93" s="21">
        <v>0</v>
      </c>
      <c r="FP93" s="21">
        <v>0</v>
      </c>
      <c r="FQ93" s="20">
        <v>0</v>
      </c>
      <c r="FR93" s="21">
        <v>0</v>
      </c>
      <c r="FS93" s="21">
        <v>0</v>
      </c>
      <c r="FT93" s="21">
        <v>0</v>
      </c>
      <c r="FU93" s="21">
        <v>0</v>
      </c>
      <c r="FV93" s="21">
        <v>0</v>
      </c>
      <c r="FW93" s="21">
        <v>0</v>
      </c>
      <c r="FX93" s="21">
        <v>0</v>
      </c>
      <c r="FY93" s="21">
        <v>0</v>
      </c>
      <c r="FZ93" s="21">
        <v>0</v>
      </c>
      <c r="GA93" s="22">
        <v>0</v>
      </c>
      <c r="GB93" s="22">
        <v>0</v>
      </c>
      <c r="GC93" s="21">
        <v>0</v>
      </c>
      <c r="GD93" s="20">
        <v>0</v>
      </c>
      <c r="GE93" s="19">
        <v>0</v>
      </c>
      <c r="GF93" s="18">
        <v>0</v>
      </c>
      <c r="GG93" s="18">
        <v>0</v>
      </c>
      <c r="GH93" s="18">
        <v>0</v>
      </c>
      <c r="GI93" s="18">
        <v>0</v>
      </c>
      <c r="GJ93" s="18">
        <v>0</v>
      </c>
      <c r="GK93" s="18"/>
      <c r="GL93" s="18">
        <v>0</v>
      </c>
      <c r="GM93" s="18">
        <v>0</v>
      </c>
      <c r="GN93" s="17">
        <v>0</v>
      </c>
      <c r="GO93" s="24" t="s">
        <v>0</v>
      </c>
      <c r="GP93" s="16" t="s">
        <v>0</v>
      </c>
      <c r="GQ93" s="56">
        <v>0</v>
      </c>
      <c r="GR93" s="54">
        <v>0</v>
      </c>
      <c r="GS93" s="24" t="s">
        <v>0</v>
      </c>
      <c r="GT93" s="67">
        <v>0</v>
      </c>
      <c r="GU93" s="15" t="s">
        <v>0</v>
      </c>
      <c r="GV93" s="67">
        <v>0</v>
      </c>
      <c r="GW93" s="15" t="s">
        <v>453</v>
      </c>
      <c r="GX93" s="67">
        <v>0</v>
      </c>
      <c r="GY93" s="15" t="s">
        <v>0</v>
      </c>
      <c r="GZ93" s="67">
        <v>0</v>
      </c>
      <c r="HA93" s="15" t="s">
        <v>0</v>
      </c>
      <c r="HB93" s="67">
        <v>0</v>
      </c>
      <c r="HC93" s="15" t="s">
        <v>0</v>
      </c>
      <c r="HD93" s="67">
        <v>0</v>
      </c>
      <c r="HE93" s="15" t="s">
        <v>0</v>
      </c>
      <c r="HF93" s="67">
        <v>0</v>
      </c>
      <c r="HG93" s="15" t="s">
        <v>0</v>
      </c>
      <c r="HH93" s="67">
        <v>0</v>
      </c>
      <c r="HI93" s="15" t="s">
        <v>0</v>
      </c>
      <c r="HJ93" s="67">
        <v>0</v>
      </c>
      <c r="HK93" s="15" t="s">
        <v>453</v>
      </c>
      <c r="HL93" s="67">
        <v>0</v>
      </c>
      <c r="HM93" s="15" t="s">
        <v>0</v>
      </c>
      <c r="HN93" s="67">
        <v>0</v>
      </c>
      <c r="HO93" s="15" t="s">
        <v>0</v>
      </c>
      <c r="HP93" s="72">
        <v>0</v>
      </c>
      <c r="HQ93" s="64" t="s">
        <v>0</v>
      </c>
      <c r="HR93" s="67">
        <v>0</v>
      </c>
      <c r="HS93" s="15" t="s">
        <v>0</v>
      </c>
      <c r="HT93" s="67">
        <v>0</v>
      </c>
      <c r="HU93" s="15" t="s">
        <v>0</v>
      </c>
      <c r="HV93" s="67">
        <v>0</v>
      </c>
      <c r="HW93" s="15" t="s">
        <v>0</v>
      </c>
      <c r="HX93" s="67">
        <v>0</v>
      </c>
      <c r="HY93" s="15" t="s">
        <v>0</v>
      </c>
      <c r="HZ93" s="67">
        <v>0</v>
      </c>
      <c r="IA93" s="15" t="s">
        <v>0</v>
      </c>
      <c r="IB93" s="67">
        <v>0</v>
      </c>
      <c r="IC93" s="15" t="s">
        <v>0</v>
      </c>
      <c r="ID93" s="67">
        <v>0</v>
      </c>
      <c r="IE93" s="15" t="s">
        <v>0</v>
      </c>
      <c r="IF93" s="67">
        <v>0</v>
      </c>
      <c r="IG93" s="15" t="s">
        <v>0</v>
      </c>
      <c r="IH93" s="67">
        <v>0</v>
      </c>
      <c r="II93" s="15"/>
      <c r="IJ93" s="67">
        <v>0</v>
      </c>
      <c r="IK93" s="15"/>
      <c r="IL93" s="67">
        <v>0</v>
      </c>
      <c r="IM93" s="15" t="s">
        <v>0</v>
      </c>
      <c r="IN93" s="67">
        <v>0</v>
      </c>
      <c r="IO93" s="15" t="s">
        <v>0</v>
      </c>
      <c r="IP93" s="98">
        <v>0</v>
      </c>
      <c r="IQ93" s="15" t="s">
        <v>0</v>
      </c>
      <c r="IR93" s="67">
        <v>0</v>
      </c>
      <c r="IS93" s="15" t="s">
        <v>0</v>
      </c>
      <c r="IT93" s="67">
        <v>0</v>
      </c>
      <c r="IU93" s="15" t="s">
        <v>0</v>
      </c>
      <c r="IV93" s="124">
        <v>0</v>
      </c>
      <c r="IW93" s="130" t="s">
        <v>548</v>
      </c>
      <c r="IX93" s="124">
        <v>0</v>
      </c>
      <c r="IY93" s="130" t="s">
        <v>0</v>
      </c>
      <c r="IZ93" s="124">
        <v>0</v>
      </c>
      <c r="JA93" s="130" t="s">
        <v>0</v>
      </c>
      <c r="JB93" s="124">
        <v>0</v>
      </c>
      <c r="JC93" s="130" t="s">
        <v>0</v>
      </c>
      <c r="JD93" s="124">
        <v>0</v>
      </c>
      <c r="JE93" s="130" t="s">
        <v>0</v>
      </c>
      <c r="JF93" s="124">
        <v>0</v>
      </c>
      <c r="JG93" s="130" t="s">
        <v>564</v>
      </c>
      <c r="JH93" s="124">
        <v>0</v>
      </c>
      <c r="JI93" s="130" t="s">
        <v>566</v>
      </c>
      <c r="JJ93" s="124">
        <v>0</v>
      </c>
      <c r="JK93" s="130" t="s">
        <v>570</v>
      </c>
      <c r="JL93" s="124">
        <v>0</v>
      </c>
      <c r="JM93" s="130" t="s">
        <v>418</v>
      </c>
      <c r="JN93" s="124">
        <v>0</v>
      </c>
      <c r="JO93" s="130" t="s">
        <v>0</v>
      </c>
      <c r="JP93" s="125">
        <v>0</v>
      </c>
      <c r="JQ93" s="130" t="s">
        <v>577</v>
      </c>
      <c r="JR93" s="124">
        <v>0</v>
      </c>
      <c r="JS93" s="130" t="s">
        <v>216</v>
      </c>
      <c r="JT93" s="124">
        <v>0</v>
      </c>
      <c r="JU93" s="130" t="s">
        <v>216</v>
      </c>
      <c r="JV93" s="124">
        <v>0</v>
      </c>
      <c r="JW93" s="167" t="s">
        <v>216</v>
      </c>
      <c r="JX93" s="172">
        <v>0</v>
      </c>
      <c r="JY93" s="167" t="s">
        <v>216</v>
      </c>
      <c r="JZ93" s="172">
        <v>0</v>
      </c>
      <c r="KA93" s="130" t="s">
        <v>590</v>
      </c>
      <c r="KB93" s="172">
        <v>0</v>
      </c>
      <c r="KC93" s="130" t="s">
        <v>593</v>
      </c>
      <c r="KD93" s="172">
        <v>0</v>
      </c>
      <c r="KE93" s="130" t="s">
        <v>595</v>
      </c>
      <c r="KF93" s="172">
        <v>0</v>
      </c>
      <c r="KG93" s="130" t="s">
        <v>418</v>
      </c>
      <c r="KH93" s="172">
        <v>0</v>
      </c>
      <c r="KI93" s="130" t="s">
        <v>599</v>
      </c>
      <c r="KJ93" s="172">
        <v>0</v>
      </c>
      <c r="KK93" s="130" t="s">
        <v>599</v>
      </c>
      <c r="KL93" s="172">
        <v>0</v>
      </c>
      <c r="KM93" s="130" t="s">
        <v>603</v>
      </c>
      <c r="KN93" s="172">
        <v>0</v>
      </c>
      <c r="KO93" s="130" t="s">
        <v>216</v>
      </c>
      <c r="KP93" s="125">
        <v>0</v>
      </c>
      <c r="KQ93" s="130" t="s">
        <v>606</v>
      </c>
      <c r="KR93" s="172">
        <v>0</v>
      </c>
      <c r="KS93" s="130" t="s">
        <v>606</v>
      </c>
      <c r="KT93" s="172">
        <v>0</v>
      </c>
      <c r="KU93" s="130" t="s">
        <v>606</v>
      </c>
      <c r="KV93" s="172" t="s">
        <v>614</v>
      </c>
      <c r="KW93" s="130" t="s">
        <v>614</v>
      </c>
      <c r="KX93" s="172" t="s">
        <v>616</v>
      </c>
      <c r="KY93" s="130" t="s">
        <v>616</v>
      </c>
      <c r="KZ93" s="172" t="s">
        <v>618</v>
      </c>
      <c r="LA93" s="181" t="s">
        <v>618</v>
      </c>
      <c r="LB93" s="185" t="s">
        <v>621</v>
      </c>
      <c r="LC93" s="181" t="s">
        <v>621</v>
      </c>
      <c r="LD93" s="185" t="s">
        <v>623</v>
      </c>
      <c r="LE93" s="181" t="s">
        <v>623</v>
      </c>
      <c r="LF93" s="185" t="s">
        <v>0</v>
      </c>
      <c r="LG93" s="181" t="s">
        <v>0</v>
      </c>
      <c r="LH93" s="185" t="s">
        <v>216</v>
      </c>
      <c r="LI93" s="181" t="s">
        <v>216</v>
      </c>
      <c r="LJ93" s="185" t="s">
        <v>216</v>
      </c>
      <c r="LK93" s="181" t="s">
        <v>216</v>
      </c>
      <c r="LL93" s="185" t="s">
        <v>216</v>
      </c>
      <c r="LM93" s="181" t="s">
        <v>216</v>
      </c>
      <c r="LN93" s="185" t="s">
        <v>216</v>
      </c>
      <c r="LO93" s="181" t="s">
        <v>216</v>
      </c>
      <c r="LP93" s="121">
        <v>0</v>
      </c>
      <c r="LQ93" s="130" t="s">
        <v>216</v>
      </c>
      <c r="LR93" s="185" t="s">
        <v>216</v>
      </c>
      <c r="LS93" s="130" t="s">
        <v>216</v>
      </c>
      <c r="LT93" s="172" t="s">
        <v>216</v>
      </c>
      <c r="LU93" s="130" t="s">
        <v>216</v>
      </c>
      <c r="LV93" s="172" t="s">
        <v>216</v>
      </c>
      <c r="LW93" s="130" t="s">
        <v>216</v>
      </c>
      <c r="LX93" s="172" t="s">
        <v>216</v>
      </c>
      <c r="LY93" s="130" t="s">
        <v>216</v>
      </c>
      <c r="LZ93" s="172" t="s">
        <v>216</v>
      </c>
      <c r="MA93" s="130" t="s">
        <v>216</v>
      </c>
      <c r="MB93" s="172" t="s">
        <v>216</v>
      </c>
      <c r="MC93" s="130" t="s">
        <v>216</v>
      </c>
      <c r="MD93" s="172" t="s">
        <v>216</v>
      </c>
      <c r="ME93" s="130" t="s">
        <v>216</v>
      </c>
      <c r="MF93" s="172" t="s">
        <v>216</v>
      </c>
      <c r="MG93" s="130" t="s">
        <v>216</v>
      </c>
      <c r="MH93" s="172" t="s">
        <v>216</v>
      </c>
      <c r="MI93" s="130" t="s">
        <v>216</v>
      </c>
      <c r="MJ93" s="172" t="s">
        <v>216</v>
      </c>
      <c r="MK93" s="130" t="s">
        <v>216</v>
      </c>
      <c r="ML93" s="172" t="s">
        <v>216</v>
      </c>
      <c r="MM93" s="130" t="s">
        <v>216</v>
      </c>
      <c r="MN93" s="172" t="s">
        <v>216</v>
      </c>
      <c r="MO93" s="130" t="s">
        <v>216</v>
      </c>
      <c r="MP93" s="121">
        <v>0</v>
      </c>
      <c r="MQ93" s="130" t="s">
        <v>216</v>
      </c>
      <c r="MR93" s="185" t="s">
        <v>216</v>
      </c>
      <c r="MS93" s="130" t="s">
        <v>216</v>
      </c>
      <c r="MT93" s="185" t="s">
        <v>216</v>
      </c>
      <c r="MU93" s="130" t="s">
        <v>216</v>
      </c>
      <c r="MV93" s="172" t="s">
        <v>216</v>
      </c>
      <c r="MW93" s="130" t="s">
        <v>216</v>
      </c>
      <c r="MX93" s="172" t="s">
        <v>216</v>
      </c>
      <c r="MY93" s="130" t="s">
        <v>216</v>
      </c>
      <c r="MZ93" s="172" t="s">
        <v>216</v>
      </c>
      <c r="NA93" s="130" t="s">
        <v>216</v>
      </c>
      <c r="NB93" s="172" t="s">
        <v>216</v>
      </c>
      <c r="NC93" s="130" t="s">
        <v>216</v>
      </c>
      <c r="ND93" s="172" t="s">
        <v>216</v>
      </c>
      <c r="NE93" s="130" t="s">
        <v>216</v>
      </c>
      <c r="NF93" s="172" t="s">
        <v>216</v>
      </c>
      <c r="NG93" s="130" t="s">
        <v>216</v>
      </c>
      <c r="NH93" s="172" t="s">
        <v>216</v>
      </c>
      <c r="NI93" s="130" t="s">
        <v>216</v>
      </c>
      <c r="NJ93" s="172" t="s">
        <v>216</v>
      </c>
      <c r="NK93" s="130" t="s">
        <v>216</v>
      </c>
      <c r="NL93" s="172" t="s">
        <v>216</v>
      </c>
      <c r="NM93" s="130" t="s">
        <v>216</v>
      </c>
      <c r="NN93" s="171" t="s">
        <v>216</v>
      </c>
      <c r="NO93" s="130" t="s">
        <v>216</v>
      </c>
      <c r="NP93" s="121">
        <v>0</v>
      </c>
      <c r="NQ93" s="130" t="s">
        <v>216</v>
      </c>
      <c r="NR93" s="185" t="s">
        <v>216</v>
      </c>
      <c r="NS93" s="130" t="s">
        <v>216</v>
      </c>
      <c r="NT93" s="185" t="s">
        <v>216</v>
      </c>
      <c r="NU93" s="130" t="s">
        <v>216</v>
      </c>
      <c r="NV93" s="172" t="s">
        <v>216</v>
      </c>
      <c r="NW93" s="130" t="s">
        <v>216</v>
      </c>
      <c r="NX93" s="172" t="s">
        <v>216</v>
      </c>
      <c r="NY93" s="130" t="s">
        <v>216</v>
      </c>
      <c r="NZ93" s="172" t="s">
        <v>216</v>
      </c>
      <c r="OA93" s="130" t="s">
        <v>216</v>
      </c>
      <c r="OB93" s="172" t="s">
        <v>216</v>
      </c>
      <c r="OC93" s="130" t="s">
        <v>216</v>
      </c>
      <c r="OD93" s="172" t="s">
        <v>216</v>
      </c>
      <c r="OE93" s="130" t="s">
        <v>216</v>
      </c>
      <c r="OF93" s="172" t="s">
        <v>216</v>
      </c>
      <c r="OG93" s="130" t="s">
        <v>216</v>
      </c>
      <c r="OH93" s="172" t="s">
        <v>216</v>
      </c>
      <c r="OI93" s="130" t="s">
        <v>216</v>
      </c>
      <c r="OJ93" s="172" t="s">
        <v>216</v>
      </c>
      <c r="OK93" s="130" t="s">
        <v>216</v>
      </c>
      <c r="OL93" s="172" t="s">
        <v>216</v>
      </c>
      <c r="OM93" s="130" t="s">
        <v>216</v>
      </c>
      <c r="ON93" s="171" t="s">
        <v>216</v>
      </c>
      <c r="OO93" s="130" t="s">
        <v>216</v>
      </c>
      <c r="OP93" s="121">
        <v>0</v>
      </c>
      <c r="OQ93" s="130" t="s">
        <v>216</v>
      </c>
      <c r="OR93" s="185" t="s">
        <v>216</v>
      </c>
      <c r="OS93" s="130" t="s">
        <v>216</v>
      </c>
      <c r="OT93" s="172" t="s">
        <v>216</v>
      </c>
      <c r="OU93" s="130" t="s">
        <v>216</v>
      </c>
      <c r="OV93" s="172" t="s">
        <v>216</v>
      </c>
      <c r="OW93" s="130" t="s">
        <v>216</v>
      </c>
      <c r="OX93" s="172" t="s">
        <v>216</v>
      </c>
      <c r="OY93" s="130" t="s">
        <v>216</v>
      </c>
      <c r="OZ93" s="172" t="s">
        <v>216</v>
      </c>
      <c r="PA93" s="130" t="s">
        <v>216</v>
      </c>
      <c r="PB93" s="172" t="s">
        <v>216</v>
      </c>
      <c r="PC93" s="130" t="s">
        <v>216</v>
      </c>
      <c r="PD93" s="172" t="s">
        <v>216</v>
      </c>
      <c r="PE93" s="130" t="s">
        <v>216</v>
      </c>
      <c r="PF93" s="172" t="s">
        <v>216</v>
      </c>
      <c r="PG93" s="130" t="s">
        <v>216</v>
      </c>
      <c r="PH93" s="172" t="s">
        <v>216</v>
      </c>
      <c r="PI93" s="130" t="s">
        <v>216</v>
      </c>
      <c r="PJ93" s="172" t="s">
        <v>216</v>
      </c>
      <c r="PK93" s="130" t="s">
        <v>216</v>
      </c>
      <c r="PL93" s="172" t="s">
        <v>216</v>
      </c>
      <c r="PM93" s="130" t="s">
        <v>216</v>
      </c>
      <c r="PN93" s="172" t="s">
        <v>216</v>
      </c>
      <c r="PO93" s="130" t="s">
        <v>216</v>
      </c>
      <c r="PP93" s="121">
        <v>0</v>
      </c>
      <c r="PQ93" s="130" t="s">
        <v>216</v>
      </c>
      <c r="PR93" s="185" t="s">
        <v>216</v>
      </c>
      <c r="PS93" s="130" t="s">
        <v>216</v>
      </c>
      <c r="PT93" s="172" t="s">
        <v>216</v>
      </c>
      <c r="PU93" s="130" t="s">
        <v>216</v>
      </c>
      <c r="PV93" s="172" t="s">
        <v>216</v>
      </c>
      <c r="PW93" s="130" t="s">
        <v>216</v>
      </c>
      <c r="PX93" s="172" t="s">
        <v>216</v>
      </c>
      <c r="PY93" s="130" t="s">
        <v>216</v>
      </c>
      <c r="PZ93" s="172" t="s">
        <v>216</v>
      </c>
      <c r="QA93" s="130" t="s">
        <v>216</v>
      </c>
      <c r="QB93" s="172" t="s">
        <v>216</v>
      </c>
      <c r="QC93" s="130" t="s">
        <v>216</v>
      </c>
      <c r="QD93" s="172" t="s">
        <v>216</v>
      </c>
      <c r="QE93" s="130" t="s">
        <v>216</v>
      </c>
      <c r="QF93" s="172" t="s">
        <v>216</v>
      </c>
      <c r="QG93" s="130" t="s">
        <v>216</v>
      </c>
      <c r="QH93" s="172" t="s">
        <v>216</v>
      </c>
      <c r="QI93" s="130" t="s">
        <v>216</v>
      </c>
      <c r="QJ93" s="172" t="s">
        <v>216</v>
      </c>
      <c r="QK93" s="130" t="s">
        <v>216</v>
      </c>
      <c r="QL93" s="172" t="s">
        <v>216</v>
      </c>
      <c r="QM93" s="130" t="s">
        <v>216</v>
      </c>
      <c r="QN93" s="172" t="s">
        <v>216</v>
      </c>
      <c r="QO93" s="130" t="s">
        <v>216</v>
      </c>
      <c r="QP93" s="121">
        <v>0</v>
      </c>
      <c r="QQ93" s="130" t="s">
        <v>216</v>
      </c>
      <c r="QR93" s="186" t="s">
        <v>764</v>
      </c>
      <c r="QS93" s="130" t="s">
        <v>216</v>
      </c>
      <c r="QT93" s="171" t="s">
        <v>764</v>
      </c>
      <c r="QU93" s="130" t="s">
        <v>216</v>
      </c>
      <c r="QV93" s="171" t="s">
        <v>764</v>
      </c>
      <c r="QW93" s="130" t="s">
        <v>216</v>
      </c>
      <c r="QX93" s="171" t="s">
        <v>764</v>
      </c>
      <c r="QY93" s="130" t="s">
        <v>216</v>
      </c>
      <c r="QZ93" s="171" t="s">
        <v>764</v>
      </c>
      <c r="RA93" s="130" t="s">
        <v>216</v>
      </c>
      <c r="RB93" s="171" t="s">
        <v>764</v>
      </c>
      <c r="RC93" s="130" t="s">
        <v>216</v>
      </c>
      <c r="RD93" s="171" t="s">
        <v>764</v>
      </c>
      <c r="RE93" s="130" t="s">
        <v>216</v>
      </c>
      <c r="RF93" s="171" t="s">
        <v>764</v>
      </c>
      <c r="RG93" s="130" t="s">
        <v>216</v>
      </c>
      <c r="RH93" s="171" t="s">
        <v>764</v>
      </c>
      <c r="RI93" s="130" t="s">
        <v>216</v>
      </c>
      <c r="RJ93" s="171" t="s">
        <v>764</v>
      </c>
      <c r="RK93" s="130" t="s">
        <v>216</v>
      </c>
      <c r="RL93" s="171" t="s">
        <v>764</v>
      </c>
      <c r="RM93" s="130" t="s">
        <v>216</v>
      </c>
      <c r="RN93" s="171" t="s">
        <v>764</v>
      </c>
      <c r="RO93" s="130" t="s">
        <v>216</v>
      </c>
      <c r="RP93" s="121">
        <v>0</v>
      </c>
      <c r="RQ93" s="130" t="s">
        <v>216</v>
      </c>
      <c r="RR93" s="171" t="s">
        <v>764</v>
      </c>
      <c r="RS93" s="130" t="s">
        <v>216</v>
      </c>
      <c r="RT93" s="171" t="s">
        <v>764</v>
      </c>
      <c r="RU93" s="130" t="s">
        <v>216</v>
      </c>
      <c r="RV93" s="171" t="s">
        <v>764</v>
      </c>
      <c r="RW93" s="130" t="s">
        <v>216</v>
      </c>
      <c r="RX93" s="171" t="s">
        <v>764</v>
      </c>
      <c r="RY93" s="130" t="s">
        <v>216</v>
      </c>
      <c r="RZ93" s="171" t="s">
        <v>764</v>
      </c>
      <c r="SA93" s="130" t="s">
        <v>216</v>
      </c>
      <c r="SB93" s="171" t="s">
        <v>764</v>
      </c>
      <c r="SC93" s="130" t="s">
        <v>216</v>
      </c>
      <c r="SD93" s="186" t="s">
        <v>764</v>
      </c>
      <c r="SE93" s="130" t="s">
        <v>216</v>
      </c>
      <c r="SF93" s="186" t="s">
        <v>764</v>
      </c>
      <c r="SG93" s="130" t="s">
        <v>216</v>
      </c>
      <c r="SH93" s="186" t="s">
        <v>764</v>
      </c>
      <c r="SI93" s="130" t="s">
        <v>216</v>
      </c>
      <c r="SJ93" s="186" t="s">
        <v>764</v>
      </c>
      <c r="SK93" s="130" t="s">
        <v>216</v>
      </c>
      <c r="SL93" s="186" t="s">
        <v>764</v>
      </c>
      <c r="SM93" s="130" t="s">
        <v>216</v>
      </c>
      <c r="SN93" s="186" t="s">
        <v>764</v>
      </c>
      <c r="SO93" s="130" t="s">
        <v>216</v>
      </c>
      <c r="SP93" s="121">
        <v>0</v>
      </c>
      <c r="SQ93" s="130" t="s">
        <v>216</v>
      </c>
      <c r="SR93" s="186" t="s">
        <v>764</v>
      </c>
      <c r="SS93" s="130" t="s">
        <v>216</v>
      </c>
      <c r="ST93" s="186" t="s">
        <v>764</v>
      </c>
      <c r="SU93" s="130" t="s">
        <v>216</v>
      </c>
      <c r="SV93" s="186" t="s">
        <v>764</v>
      </c>
      <c r="SW93" s="130" t="s">
        <v>216</v>
      </c>
      <c r="SX93" s="186" t="s">
        <v>764</v>
      </c>
      <c r="SY93" s="130" t="s">
        <v>216</v>
      </c>
      <c r="SZ93" s="186" t="s">
        <v>764</v>
      </c>
      <c r="TA93" s="130" t="s">
        <v>216</v>
      </c>
      <c r="TB93" s="186" t="s">
        <v>764</v>
      </c>
      <c r="TC93" s="130" t="s">
        <v>216</v>
      </c>
      <c r="TD93" s="186" t="s">
        <v>764</v>
      </c>
      <c r="TE93" s="130" t="s">
        <v>216</v>
      </c>
      <c r="TF93" s="186" t="s">
        <v>764</v>
      </c>
      <c r="TG93" s="130" t="s">
        <v>216</v>
      </c>
      <c r="TH93" s="186" t="s">
        <v>764</v>
      </c>
      <c r="TI93" s="130" t="s">
        <v>216</v>
      </c>
      <c r="TJ93" s="186" t="s">
        <v>764</v>
      </c>
      <c r="TK93" s="130" t="s">
        <v>216</v>
      </c>
      <c r="TL93" s="186" t="s">
        <v>764</v>
      </c>
      <c r="TM93" s="130" t="s">
        <v>216</v>
      </c>
      <c r="TN93" s="186" t="s">
        <v>764</v>
      </c>
      <c r="TO93" s="130" t="s">
        <v>216</v>
      </c>
      <c r="TP93" s="121">
        <v>0</v>
      </c>
      <c r="TQ93" s="130" t="s">
        <v>216</v>
      </c>
      <c r="TR93" s="186" t="s">
        <v>764</v>
      </c>
      <c r="TS93" s="130" t="s">
        <v>216</v>
      </c>
      <c r="TT93" s="186" t="s">
        <v>764</v>
      </c>
      <c r="TU93" s="130" t="s">
        <v>216</v>
      </c>
      <c r="TV93" s="186" t="s">
        <v>764</v>
      </c>
      <c r="TW93" s="130" t="s">
        <v>216</v>
      </c>
      <c r="TX93" s="186" t="s">
        <v>764</v>
      </c>
      <c r="TY93" s="130" t="str">
        <f t="shared" si="62"/>
        <v>-</v>
      </c>
      <c r="TZ93" s="186" t="s">
        <v>764</v>
      </c>
      <c r="UA93" s="130" t="str">
        <f t="shared" si="63"/>
        <v>-</v>
      </c>
      <c r="UB93" s="186" t="s">
        <v>764</v>
      </c>
      <c r="UC93" s="130" t="str">
        <f t="shared" si="64"/>
        <v>-</v>
      </c>
      <c r="UD93" s="186" t="s">
        <v>764</v>
      </c>
      <c r="UE93" s="130" t="s">
        <v>216</v>
      </c>
      <c r="UF93" s="186" t="s">
        <v>764</v>
      </c>
      <c r="UG93" s="130" t="s">
        <v>216</v>
      </c>
      <c r="UH93" s="186" t="s">
        <v>764</v>
      </c>
      <c r="UI93" s="130" t="s">
        <v>216</v>
      </c>
      <c r="UJ93" s="186" t="s">
        <v>764</v>
      </c>
      <c r="UK93" s="130" t="s">
        <v>216</v>
      </c>
      <c r="UL93" s="186" t="s">
        <v>764</v>
      </c>
      <c r="UM93" s="130" t="s">
        <v>216</v>
      </c>
      <c r="UN93" s="186" t="s">
        <v>764</v>
      </c>
      <c r="UO93" s="130" t="s">
        <v>216</v>
      </c>
      <c r="UP93" s="121">
        <f t="shared" si="51"/>
        <v>0</v>
      </c>
      <c r="UQ93" s="122" t="str">
        <f t="shared" si="52"/>
        <v>-</v>
      </c>
      <c r="UR93" s="186" t="s">
        <v>764</v>
      </c>
      <c r="US93" s="130" t="s">
        <v>216</v>
      </c>
      <c r="UT93" s="186" t="s">
        <v>764</v>
      </c>
      <c r="UU93" s="130" t="s">
        <v>216</v>
      </c>
      <c r="UV93" s="186" t="s">
        <v>764</v>
      </c>
      <c r="UW93" s="130" t="str">
        <f t="shared" si="65"/>
        <v>-</v>
      </c>
      <c r="UX93" s="186"/>
      <c r="UY93" s="130"/>
      <c r="UZ93" s="186"/>
      <c r="VA93" s="130"/>
      <c r="VB93" s="186"/>
      <c r="VC93" s="130"/>
      <c r="VD93" s="186"/>
      <c r="VE93" s="130"/>
      <c r="VF93" s="186"/>
      <c r="VG93" s="130"/>
      <c r="VH93" s="186"/>
      <c r="VI93" s="130"/>
      <c r="VJ93" s="186"/>
      <c r="VK93" s="130"/>
      <c r="VL93" s="186"/>
      <c r="VM93" s="130"/>
      <c r="VN93" s="186"/>
      <c r="VO93" s="130"/>
      <c r="VP93" s="121">
        <f t="shared" si="53"/>
        <v>0</v>
      </c>
      <c r="VQ93" s="122" t="str">
        <f t="shared" si="54"/>
        <v>-</v>
      </c>
    </row>
    <row r="94" spans="1:589">
      <c r="A94" s="83"/>
      <c r="B94" s="82"/>
      <c r="C94" s="104" t="s">
        <v>107</v>
      </c>
      <c r="D94" s="9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0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0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0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0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1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0">
        <v>1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0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0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0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13" t="s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1</v>
      </c>
      <c r="EM94" s="21">
        <v>0</v>
      </c>
      <c r="EN94" s="21">
        <v>0</v>
      </c>
      <c r="EO94" s="21">
        <v>0</v>
      </c>
      <c r="EP94" s="21">
        <v>0</v>
      </c>
      <c r="EQ94" s="20">
        <v>1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0">
        <v>0</v>
      </c>
      <c r="FE94" s="21">
        <v>2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2</v>
      </c>
      <c r="FO94" s="21">
        <v>0</v>
      </c>
      <c r="FP94" s="21">
        <v>0</v>
      </c>
      <c r="FQ94" s="20">
        <v>4</v>
      </c>
      <c r="FR94" s="21">
        <v>1</v>
      </c>
      <c r="FS94" s="21">
        <v>1</v>
      </c>
      <c r="FT94" s="21">
        <v>1</v>
      </c>
      <c r="FU94" s="21">
        <v>0</v>
      </c>
      <c r="FV94" s="21">
        <v>1</v>
      </c>
      <c r="FW94" s="21">
        <v>0</v>
      </c>
      <c r="FX94" s="21">
        <v>0</v>
      </c>
      <c r="FY94" s="21">
        <v>0</v>
      </c>
      <c r="FZ94" s="21">
        <v>0</v>
      </c>
      <c r="GA94" s="22">
        <v>0</v>
      </c>
      <c r="GB94" s="22">
        <v>0</v>
      </c>
      <c r="GC94" s="21">
        <v>0</v>
      </c>
      <c r="GD94" s="20">
        <v>4</v>
      </c>
      <c r="GE94" s="19">
        <v>0</v>
      </c>
      <c r="GF94" s="18">
        <v>0</v>
      </c>
      <c r="GG94" s="18">
        <v>0</v>
      </c>
      <c r="GH94" s="18">
        <v>0</v>
      </c>
      <c r="GI94" s="18">
        <v>0</v>
      </c>
      <c r="GJ94" s="18">
        <v>0</v>
      </c>
      <c r="GK94" s="18"/>
      <c r="GL94" s="18">
        <v>0</v>
      </c>
      <c r="GM94" s="18">
        <v>0</v>
      </c>
      <c r="GN94" s="17">
        <v>0</v>
      </c>
      <c r="GO94" s="24" t="s">
        <v>0</v>
      </c>
      <c r="GP94" s="16" t="s">
        <v>0</v>
      </c>
      <c r="GQ94" s="56">
        <v>0</v>
      </c>
      <c r="GR94" s="54">
        <v>0</v>
      </c>
      <c r="GS94" s="24" t="s">
        <v>0</v>
      </c>
      <c r="GT94" s="67">
        <v>0</v>
      </c>
      <c r="GU94" s="15" t="s">
        <v>0</v>
      </c>
      <c r="GV94" s="67">
        <v>0</v>
      </c>
      <c r="GW94" s="15" t="s">
        <v>453</v>
      </c>
      <c r="GX94" s="67">
        <v>0</v>
      </c>
      <c r="GY94" s="15" t="s">
        <v>0</v>
      </c>
      <c r="GZ94" s="67">
        <v>0</v>
      </c>
      <c r="HA94" s="15" t="s">
        <v>0</v>
      </c>
      <c r="HB94" s="67">
        <v>0</v>
      </c>
      <c r="HC94" s="15" t="s">
        <v>0</v>
      </c>
      <c r="HD94" s="67">
        <v>0</v>
      </c>
      <c r="HE94" s="15" t="s">
        <v>0</v>
      </c>
      <c r="HF94" s="67">
        <v>0</v>
      </c>
      <c r="HG94" s="15" t="s">
        <v>0</v>
      </c>
      <c r="HH94" s="67">
        <v>0</v>
      </c>
      <c r="HI94" s="15" t="s">
        <v>0</v>
      </c>
      <c r="HJ94" s="67">
        <v>0</v>
      </c>
      <c r="HK94" s="15" t="s">
        <v>453</v>
      </c>
      <c r="HL94" s="67">
        <v>0</v>
      </c>
      <c r="HM94" s="15" t="s">
        <v>0</v>
      </c>
      <c r="HN94" s="67">
        <v>0</v>
      </c>
      <c r="HO94" s="15" t="s">
        <v>0</v>
      </c>
      <c r="HP94" s="72">
        <v>0</v>
      </c>
      <c r="HQ94" s="64" t="s">
        <v>0</v>
      </c>
      <c r="HR94" s="67">
        <v>0</v>
      </c>
      <c r="HS94" s="15" t="s">
        <v>0</v>
      </c>
      <c r="HT94" s="67">
        <v>0</v>
      </c>
      <c r="HU94" s="15" t="s">
        <v>0</v>
      </c>
      <c r="HV94" s="67">
        <v>0</v>
      </c>
      <c r="HW94" s="15" t="s">
        <v>0</v>
      </c>
      <c r="HX94" s="67">
        <v>0</v>
      </c>
      <c r="HY94" s="15" t="s">
        <v>0</v>
      </c>
      <c r="HZ94" s="67">
        <v>0</v>
      </c>
      <c r="IA94" s="15" t="s">
        <v>0</v>
      </c>
      <c r="IB94" s="67">
        <v>0</v>
      </c>
      <c r="IC94" s="15" t="s">
        <v>0</v>
      </c>
      <c r="ID94" s="67">
        <v>0</v>
      </c>
      <c r="IE94" s="15" t="s">
        <v>0</v>
      </c>
      <c r="IF94" s="67">
        <v>0</v>
      </c>
      <c r="IG94" s="15" t="s">
        <v>0</v>
      </c>
      <c r="IH94" s="67">
        <v>0</v>
      </c>
      <c r="II94" s="15"/>
      <c r="IJ94" s="67">
        <v>0</v>
      </c>
      <c r="IK94" s="15"/>
      <c r="IL94" s="67">
        <v>0</v>
      </c>
      <c r="IM94" s="15" t="s">
        <v>0</v>
      </c>
      <c r="IN94" s="67">
        <v>0</v>
      </c>
      <c r="IO94" s="15" t="s">
        <v>0</v>
      </c>
      <c r="IP94" s="98">
        <v>0</v>
      </c>
      <c r="IQ94" s="15" t="s">
        <v>0</v>
      </c>
      <c r="IR94" s="67">
        <v>0</v>
      </c>
      <c r="IS94" s="15" t="s">
        <v>0</v>
      </c>
      <c r="IT94" s="67">
        <v>0</v>
      </c>
      <c r="IU94" s="15" t="s">
        <v>0</v>
      </c>
      <c r="IV94" s="124">
        <v>0</v>
      </c>
      <c r="IW94" s="130" t="s">
        <v>548</v>
      </c>
      <c r="IX94" s="124">
        <v>0</v>
      </c>
      <c r="IY94" s="130" t="s">
        <v>0</v>
      </c>
      <c r="IZ94" s="124">
        <v>0</v>
      </c>
      <c r="JA94" s="130" t="s">
        <v>0</v>
      </c>
      <c r="JB94" s="124">
        <v>0</v>
      </c>
      <c r="JC94" s="130" t="s">
        <v>0</v>
      </c>
      <c r="JD94" s="124">
        <v>0</v>
      </c>
      <c r="JE94" s="130" t="s">
        <v>0</v>
      </c>
      <c r="JF94" s="124">
        <v>0</v>
      </c>
      <c r="JG94" s="130" t="s">
        <v>564</v>
      </c>
      <c r="JH94" s="124">
        <v>0</v>
      </c>
      <c r="JI94" s="130" t="s">
        <v>566</v>
      </c>
      <c r="JJ94" s="124">
        <v>0</v>
      </c>
      <c r="JK94" s="130" t="s">
        <v>570</v>
      </c>
      <c r="JL94" s="124">
        <v>0</v>
      </c>
      <c r="JM94" s="130" t="s">
        <v>418</v>
      </c>
      <c r="JN94" s="124">
        <v>0</v>
      </c>
      <c r="JO94" s="130" t="s">
        <v>0</v>
      </c>
      <c r="JP94" s="125">
        <v>0</v>
      </c>
      <c r="JQ94" s="130" t="s">
        <v>577</v>
      </c>
      <c r="JR94" s="124">
        <v>0</v>
      </c>
      <c r="JS94" s="130" t="s">
        <v>216</v>
      </c>
      <c r="JT94" s="124">
        <v>0</v>
      </c>
      <c r="JU94" s="130" t="s">
        <v>216</v>
      </c>
      <c r="JV94" s="124">
        <v>0</v>
      </c>
      <c r="JW94" s="167" t="s">
        <v>216</v>
      </c>
      <c r="JX94" s="172">
        <v>0</v>
      </c>
      <c r="JY94" s="167" t="s">
        <v>216</v>
      </c>
      <c r="JZ94" s="172">
        <v>0</v>
      </c>
      <c r="KA94" s="130" t="s">
        <v>590</v>
      </c>
      <c r="KB94" s="172">
        <v>0</v>
      </c>
      <c r="KC94" s="130" t="s">
        <v>593</v>
      </c>
      <c r="KD94" s="172">
        <v>0</v>
      </c>
      <c r="KE94" s="130" t="s">
        <v>595</v>
      </c>
      <c r="KF94" s="172">
        <v>0</v>
      </c>
      <c r="KG94" s="130" t="s">
        <v>418</v>
      </c>
      <c r="KH94" s="172">
        <v>0</v>
      </c>
      <c r="KI94" s="130" t="s">
        <v>599</v>
      </c>
      <c r="KJ94" s="172">
        <v>0</v>
      </c>
      <c r="KK94" s="130" t="s">
        <v>599</v>
      </c>
      <c r="KL94" s="172">
        <v>0</v>
      </c>
      <c r="KM94" s="130" t="s">
        <v>603</v>
      </c>
      <c r="KN94" s="172">
        <v>0</v>
      </c>
      <c r="KO94" s="130" t="s">
        <v>216</v>
      </c>
      <c r="KP94" s="125">
        <v>0</v>
      </c>
      <c r="KQ94" s="130" t="s">
        <v>606</v>
      </c>
      <c r="KR94" s="172">
        <v>0</v>
      </c>
      <c r="KS94" s="130" t="s">
        <v>606</v>
      </c>
      <c r="KT94" s="172">
        <v>0</v>
      </c>
      <c r="KU94" s="130" t="s">
        <v>606</v>
      </c>
      <c r="KV94" s="172" t="s">
        <v>614</v>
      </c>
      <c r="KW94" s="130" t="s">
        <v>614</v>
      </c>
      <c r="KX94" s="172" t="s">
        <v>616</v>
      </c>
      <c r="KY94" s="130" t="s">
        <v>616</v>
      </c>
      <c r="KZ94" s="172" t="s">
        <v>618</v>
      </c>
      <c r="LA94" s="181" t="s">
        <v>618</v>
      </c>
      <c r="LB94" s="185" t="s">
        <v>621</v>
      </c>
      <c r="LC94" s="181" t="s">
        <v>621</v>
      </c>
      <c r="LD94" s="185" t="s">
        <v>623</v>
      </c>
      <c r="LE94" s="181" t="s">
        <v>623</v>
      </c>
      <c r="LF94" s="185" t="s">
        <v>0</v>
      </c>
      <c r="LG94" s="181" t="s">
        <v>0</v>
      </c>
      <c r="LH94" s="185" t="s">
        <v>216</v>
      </c>
      <c r="LI94" s="181" t="s">
        <v>216</v>
      </c>
      <c r="LJ94" s="185" t="s">
        <v>216</v>
      </c>
      <c r="LK94" s="181" t="s">
        <v>216</v>
      </c>
      <c r="LL94" s="185" t="s">
        <v>216</v>
      </c>
      <c r="LM94" s="181" t="s">
        <v>216</v>
      </c>
      <c r="LN94" s="185" t="s">
        <v>216</v>
      </c>
      <c r="LO94" s="181" t="s">
        <v>216</v>
      </c>
      <c r="LP94" s="121">
        <v>0</v>
      </c>
      <c r="LQ94" s="130" t="s">
        <v>216</v>
      </c>
      <c r="LR94" s="185" t="s">
        <v>216</v>
      </c>
      <c r="LS94" s="130" t="s">
        <v>216</v>
      </c>
      <c r="LT94" s="172" t="s">
        <v>216</v>
      </c>
      <c r="LU94" s="130" t="s">
        <v>216</v>
      </c>
      <c r="LV94" s="172" t="s">
        <v>216</v>
      </c>
      <c r="LW94" s="130" t="s">
        <v>216</v>
      </c>
      <c r="LX94" s="172" t="s">
        <v>216</v>
      </c>
      <c r="LY94" s="130" t="s">
        <v>216</v>
      </c>
      <c r="LZ94" s="172" t="s">
        <v>216</v>
      </c>
      <c r="MA94" s="130" t="s">
        <v>216</v>
      </c>
      <c r="MB94" s="172" t="s">
        <v>216</v>
      </c>
      <c r="MC94" s="130" t="s">
        <v>216</v>
      </c>
      <c r="MD94" s="172" t="s">
        <v>216</v>
      </c>
      <c r="ME94" s="130" t="s">
        <v>216</v>
      </c>
      <c r="MF94" s="172" t="s">
        <v>216</v>
      </c>
      <c r="MG94" s="130" t="s">
        <v>216</v>
      </c>
      <c r="MH94" s="172" t="s">
        <v>216</v>
      </c>
      <c r="MI94" s="130" t="s">
        <v>216</v>
      </c>
      <c r="MJ94" s="172" t="s">
        <v>216</v>
      </c>
      <c r="MK94" s="130" t="s">
        <v>216</v>
      </c>
      <c r="ML94" s="172" t="s">
        <v>216</v>
      </c>
      <c r="MM94" s="130" t="s">
        <v>216</v>
      </c>
      <c r="MN94" s="172" t="s">
        <v>216</v>
      </c>
      <c r="MO94" s="130" t="s">
        <v>216</v>
      </c>
      <c r="MP94" s="121">
        <v>0</v>
      </c>
      <c r="MQ94" s="130" t="s">
        <v>216</v>
      </c>
      <c r="MR94" s="185" t="s">
        <v>216</v>
      </c>
      <c r="MS94" s="130" t="s">
        <v>216</v>
      </c>
      <c r="MT94" s="185" t="s">
        <v>216</v>
      </c>
      <c r="MU94" s="130" t="s">
        <v>216</v>
      </c>
      <c r="MV94" s="172" t="s">
        <v>216</v>
      </c>
      <c r="MW94" s="130" t="s">
        <v>216</v>
      </c>
      <c r="MX94" s="172" t="s">
        <v>216</v>
      </c>
      <c r="MY94" s="130" t="s">
        <v>216</v>
      </c>
      <c r="MZ94" s="172" t="s">
        <v>216</v>
      </c>
      <c r="NA94" s="130" t="s">
        <v>216</v>
      </c>
      <c r="NB94" s="172" t="s">
        <v>216</v>
      </c>
      <c r="NC94" s="130" t="s">
        <v>216</v>
      </c>
      <c r="ND94" s="172" t="s">
        <v>216</v>
      </c>
      <c r="NE94" s="130" t="s">
        <v>216</v>
      </c>
      <c r="NF94" s="172" t="s">
        <v>216</v>
      </c>
      <c r="NG94" s="130" t="s">
        <v>216</v>
      </c>
      <c r="NH94" s="172" t="s">
        <v>216</v>
      </c>
      <c r="NI94" s="130" t="s">
        <v>216</v>
      </c>
      <c r="NJ94" s="172" t="s">
        <v>216</v>
      </c>
      <c r="NK94" s="130" t="s">
        <v>216</v>
      </c>
      <c r="NL94" s="172" t="s">
        <v>216</v>
      </c>
      <c r="NM94" s="130" t="s">
        <v>216</v>
      </c>
      <c r="NN94" s="171" t="s">
        <v>216</v>
      </c>
      <c r="NO94" s="130" t="s">
        <v>216</v>
      </c>
      <c r="NP94" s="121">
        <v>0</v>
      </c>
      <c r="NQ94" s="130" t="s">
        <v>216</v>
      </c>
      <c r="NR94" s="185" t="s">
        <v>216</v>
      </c>
      <c r="NS94" s="130" t="s">
        <v>216</v>
      </c>
      <c r="NT94" s="185" t="s">
        <v>216</v>
      </c>
      <c r="NU94" s="130" t="s">
        <v>216</v>
      </c>
      <c r="NV94" s="172" t="s">
        <v>216</v>
      </c>
      <c r="NW94" s="130" t="s">
        <v>216</v>
      </c>
      <c r="NX94" s="172" t="s">
        <v>216</v>
      </c>
      <c r="NY94" s="130" t="s">
        <v>216</v>
      </c>
      <c r="NZ94" s="172" t="s">
        <v>216</v>
      </c>
      <c r="OA94" s="130" t="s">
        <v>216</v>
      </c>
      <c r="OB94" s="172" t="s">
        <v>216</v>
      </c>
      <c r="OC94" s="130" t="s">
        <v>216</v>
      </c>
      <c r="OD94" s="172" t="s">
        <v>216</v>
      </c>
      <c r="OE94" s="130" t="s">
        <v>216</v>
      </c>
      <c r="OF94" s="172" t="s">
        <v>216</v>
      </c>
      <c r="OG94" s="130" t="s">
        <v>216</v>
      </c>
      <c r="OH94" s="172" t="s">
        <v>216</v>
      </c>
      <c r="OI94" s="130" t="s">
        <v>216</v>
      </c>
      <c r="OJ94" s="172" t="s">
        <v>216</v>
      </c>
      <c r="OK94" s="130" t="s">
        <v>216</v>
      </c>
      <c r="OL94" s="172" t="s">
        <v>216</v>
      </c>
      <c r="OM94" s="130" t="s">
        <v>216</v>
      </c>
      <c r="ON94" s="171" t="s">
        <v>216</v>
      </c>
      <c r="OO94" s="130" t="s">
        <v>216</v>
      </c>
      <c r="OP94" s="121">
        <v>0</v>
      </c>
      <c r="OQ94" s="130" t="s">
        <v>216</v>
      </c>
      <c r="OR94" s="185" t="s">
        <v>216</v>
      </c>
      <c r="OS94" s="130" t="s">
        <v>216</v>
      </c>
      <c r="OT94" s="172" t="s">
        <v>216</v>
      </c>
      <c r="OU94" s="130" t="s">
        <v>216</v>
      </c>
      <c r="OV94" s="172" t="s">
        <v>216</v>
      </c>
      <c r="OW94" s="130" t="s">
        <v>216</v>
      </c>
      <c r="OX94" s="172" t="s">
        <v>216</v>
      </c>
      <c r="OY94" s="130" t="s">
        <v>216</v>
      </c>
      <c r="OZ94" s="172" t="s">
        <v>216</v>
      </c>
      <c r="PA94" s="130" t="s">
        <v>216</v>
      </c>
      <c r="PB94" s="172" t="s">
        <v>216</v>
      </c>
      <c r="PC94" s="130" t="s">
        <v>216</v>
      </c>
      <c r="PD94" s="172" t="s">
        <v>216</v>
      </c>
      <c r="PE94" s="130" t="s">
        <v>216</v>
      </c>
      <c r="PF94" s="172" t="s">
        <v>216</v>
      </c>
      <c r="PG94" s="130" t="s">
        <v>216</v>
      </c>
      <c r="PH94" s="172" t="s">
        <v>216</v>
      </c>
      <c r="PI94" s="130" t="s">
        <v>216</v>
      </c>
      <c r="PJ94" s="172" t="s">
        <v>216</v>
      </c>
      <c r="PK94" s="130" t="s">
        <v>216</v>
      </c>
      <c r="PL94" s="172" t="s">
        <v>216</v>
      </c>
      <c r="PM94" s="130" t="s">
        <v>216</v>
      </c>
      <c r="PN94" s="172" t="s">
        <v>216</v>
      </c>
      <c r="PO94" s="130" t="s">
        <v>216</v>
      </c>
      <c r="PP94" s="121">
        <v>0</v>
      </c>
      <c r="PQ94" s="130" t="s">
        <v>216</v>
      </c>
      <c r="PR94" s="185" t="s">
        <v>216</v>
      </c>
      <c r="PS94" s="130" t="s">
        <v>216</v>
      </c>
      <c r="PT94" s="172" t="s">
        <v>216</v>
      </c>
      <c r="PU94" s="130" t="s">
        <v>216</v>
      </c>
      <c r="PV94" s="172" t="s">
        <v>216</v>
      </c>
      <c r="PW94" s="130" t="s">
        <v>216</v>
      </c>
      <c r="PX94" s="172" t="s">
        <v>216</v>
      </c>
      <c r="PY94" s="130" t="s">
        <v>216</v>
      </c>
      <c r="PZ94" s="172" t="s">
        <v>216</v>
      </c>
      <c r="QA94" s="130" t="s">
        <v>216</v>
      </c>
      <c r="QB94" s="172" t="s">
        <v>216</v>
      </c>
      <c r="QC94" s="130" t="s">
        <v>216</v>
      </c>
      <c r="QD94" s="172" t="s">
        <v>216</v>
      </c>
      <c r="QE94" s="130" t="s">
        <v>216</v>
      </c>
      <c r="QF94" s="172" t="s">
        <v>216</v>
      </c>
      <c r="QG94" s="130" t="s">
        <v>216</v>
      </c>
      <c r="QH94" s="172" t="s">
        <v>216</v>
      </c>
      <c r="QI94" s="130" t="s">
        <v>216</v>
      </c>
      <c r="QJ94" s="172" t="s">
        <v>216</v>
      </c>
      <c r="QK94" s="130" t="s">
        <v>216</v>
      </c>
      <c r="QL94" s="172" t="s">
        <v>216</v>
      </c>
      <c r="QM94" s="130" t="s">
        <v>216</v>
      </c>
      <c r="QN94" s="172" t="s">
        <v>216</v>
      </c>
      <c r="QO94" s="130" t="s">
        <v>216</v>
      </c>
      <c r="QP94" s="121">
        <v>0</v>
      </c>
      <c r="QQ94" s="130" t="s">
        <v>216</v>
      </c>
      <c r="QR94" s="186" t="s">
        <v>764</v>
      </c>
      <c r="QS94" s="130" t="s">
        <v>216</v>
      </c>
      <c r="QT94" s="171" t="s">
        <v>764</v>
      </c>
      <c r="QU94" s="130" t="s">
        <v>216</v>
      </c>
      <c r="QV94" s="171" t="s">
        <v>764</v>
      </c>
      <c r="QW94" s="130" t="s">
        <v>216</v>
      </c>
      <c r="QX94" s="171" t="s">
        <v>764</v>
      </c>
      <c r="QY94" s="130" t="s">
        <v>216</v>
      </c>
      <c r="QZ94" s="171" t="s">
        <v>764</v>
      </c>
      <c r="RA94" s="130" t="s">
        <v>216</v>
      </c>
      <c r="RB94" s="171" t="s">
        <v>764</v>
      </c>
      <c r="RC94" s="130" t="s">
        <v>216</v>
      </c>
      <c r="RD94" s="171" t="s">
        <v>764</v>
      </c>
      <c r="RE94" s="130" t="s">
        <v>216</v>
      </c>
      <c r="RF94" s="171" t="s">
        <v>764</v>
      </c>
      <c r="RG94" s="130" t="s">
        <v>216</v>
      </c>
      <c r="RH94" s="171" t="s">
        <v>764</v>
      </c>
      <c r="RI94" s="130" t="s">
        <v>216</v>
      </c>
      <c r="RJ94" s="171" t="s">
        <v>764</v>
      </c>
      <c r="RK94" s="130" t="s">
        <v>216</v>
      </c>
      <c r="RL94" s="171" t="s">
        <v>764</v>
      </c>
      <c r="RM94" s="130" t="s">
        <v>216</v>
      </c>
      <c r="RN94" s="171" t="s">
        <v>764</v>
      </c>
      <c r="RO94" s="130" t="s">
        <v>216</v>
      </c>
      <c r="RP94" s="121">
        <v>0</v>
      </c>
      <c r="RQ94" s="130" t="s">
        <v>216</v>
      </c>
      <c r="RR94" s="171" t="s">
        <v>764</v>
      </c>
      <c r="RS94" s="130" t="s">
        <v>216</v>
      </c>
      <c r="RT94" s="171" t="s">
        <v>764</v>
      </c>
      <c r="RU94" s="130" t="s">
        <v>216</v>
      </c>
      <c r="RV94" s="171" t="s">
        <v>764</v>
      </c>
      <c r="RW94" s="130" t="s">
        <v>216</v>
      </c>
      <c r="RX94" s="171" t="s">
        <v>764</v>
      </c>
      <c r="RY94" s="130" t="s">
        <v>216</v>
      </c>
      <c r="RZ94" s="171" t="s">
        <v>764</v>
      </c>
      <c r="SA94" s="130" t="s">
        <v>216</v>
      </c>
      <c r="SB94" s="171" t="s">
        <v>764</v>
      </c>
      <c r="SC94" s="130" t="s">
        <v>216</v>
      </c>
      <c r="SD94" s="186" t="s">
        <v>764</v>
      </c>
      <c r="SE94" s="130" t="s">
        <v>216</v>
      </c>
      <c r="SF94" s="186" t="s">
        <v>764</v>
      </c>
      <c r="SG94" s="130" t="s">
        <v>216</v>
      </c>
      <c r="SH94" s="186" t="s">
        <v>764</v>
      </c>
      <c r="SI94" s="130" t="s">
        <v>216</v>
      </c>
      <c r="SJ94" s="186" t="s">
        <v>764</v>
      </c>
      <c r="SK94" s="130" t="s">
        <v>216</v>
      </c>
      <c r="SL94" s="186" t="s">
        <v>764</v>
      </c>
      <c r="SM94" s="130" t="s">
        <v>216</v>
      </c>
      <c r="SN94" s="186" t="s">
        <v>764</v>
      </c>
      <c r="SO94" s="130" t="s">
        <v>216</v>
      </c>
      <c r="SP94" s="121">
        <v>0</v>
      </c>
      <c r="SQ94" s="130" t="s">
        <v>216</v>
      </c>
      <c r="SR94" s="186" t="s">
        <v>764</v>
      </c>
      <c r="SS94" s="130" t="s">
        <v>216</v>
      </c>
      <c r="ST94" s="186" t="s">
        <v>764</v>
      </c>
      <c r="SU94" s="130" t="s">
        <v>216</v>
      </c>
      <c r="SV94" s="186" t="s">
        <v>764</v>
      </c>
      <c r="SW94" s="130" t="s">
        <v>216</v>
      </c>
      <c r="SX94" s="186" t="s">
        <v>764</v>
      </c>
      <c r="SY94" s="130" t="s">
        <v>216</v>
      </c>
      <c r="SZ94" s="186" t="s">
        <v>764</v>
      </c>
      <c r="TA94" s="130" t="s">
        <v>216</v>
      </c>
      <c r="TB94" s="186" t="s">
        <v>764</v>
      </c>
      <c r="TC94" s="130" t="s">
        <v>216</v>
      </c>
      <c r="TD94" s="186" t="s">
        <v>764</v>
      </c>
      <c r="TE94" s="130" t="s">
        <v>216</v>
      </c>
      <c r="TF94" s="186" t="s">
        <v>764</v>
      </c>
      <c r="TG94" s="130" t="s">
        <v>216</v>
      </c>
      <c r="TH94" s="186" t="s">
        <v>764</v>
      </c>
      <c r="TI94" s="130" t="s">
        <v>216</v>
      </c>
      <c r="TJ94" s="186" t="s">
        <v>764</v>
      </c>
      <c r="TK94" s="130" t="s">
        <v>216</v>
      </c>
      <c r="TL94" s="186" t="s">
        <v>764</v>
      </c>
      <c r="TM94" s="130" t="s">
        <v>216</v>
      </c>
      <c r="TN94" s="186" t="s">
        <v>764</v>
      </c>
      <c r="TO94" s="130" t="s">
        <v>216</v>
      </c>
      <c r="TP94" s="121">
        <v>0</v>
      </c>
      <c r="TQ94" s="130" t="s">
        <v>216</v>
      </c>
      <c r="TR94" s="186" t="s">
        <v>764</v>
      </c>
      <c r="TS94" s="130" t="s">
        <v>216</v>
      </c>
      <c r="TT94" s="186" t="s">
        <v>764</v>
      </c>
      <c r="TU94" s="130" t="s">
        <v>216</v>
      </c>
      <c r="TV94" s="186" t="s">
        <v>764</v>
      </c>
      <c r="TW94" s="130" t="s">
        <v>216</v>
      </c>
      <c r="TX94" s="186" t="s">
        <v>764</v>
      </c>
      <c r="TY94" s="130" t="str">
        <f t="shared" si="62"/>
        <v>-</v>
      </c>
      <c r="TZ94" s="186" t="s">
        <v>764</v>
      </c>
      <c r="UA94" s="130" t="str">
        <f t="shared" si="63"/>
        <v>-</v>
      </c>
      <c r="UB94" s="186" t="s">
        <v>764</v>
      </c>
      <c r="UC94" s="130" t="str">
        <f t="shared" si="64"/>
        <v>-</v>
      </c>
      <c r="UD94" s="186" t="s">
        <v>764</v>
      </c>
      <c r="UE94" s="130" t="s">
        <v>216</v>
      </c>
      <c r="UF94" s="186" t="s">
        <v>764</v>
      </c>
      <c r="UG94" s="130" t="s">
        <v>216</v>
      </c>
      <c r="UH94" s="186" t="s">
        <v>764</v>
      </c>
      <c r="UI94" s="130" t="s">
        <v>216</v>
      </c>
      <c r="UJ94" s="186" t="s">
        <v>764</v>
      </c>
      <c r="UK94" s="130" t="s">
        <v>216</v>
      </c>
      <c r="UL94" s="186" t="s">
        <v>764</v>
      </c>
      <c r="UM94" s="130" t="s">
        <v>216</v>
      </c>
      <c r="UN94" s="186" t="s">
        <v>764</v>
      </c>
      <c r="UO94" s="130" t="s">
        <v>216</v>
      </c>
      <c r="UP94" s="121">
        <f t="shared" si="51"/>
        <v>0</v>
      </c>
      <c r="UQ94" s="122" t="str">
        <f t="shared" si="52"/>
        <v>-</v>
      </c>
      <c r="UR94" s="186" t="s">
        <v>764</v>
      </c>
      <c r="US94" s="130" t="s">
        <v>216</v>
      </c>
      <c r="UT94" s="186" t="s">
        <v>764</v>
      </c>
      <c r="UU94" s="130" t="s">
        <v>216</v>
      </c>
      <c r="UV94" s="186" t="s">
        <v>764</v>
      </c>
      <c r="UW94" s="130" t="str">
        <f t="shared" si="65"/>
        <v>-</v>
      </c>
      <c r="UX94" s="186"/>
      <c r="UY94" s="130"/>
      <c r="UZ94" s="186"/>
      <c r="VA94" s="130"/>
      <c r="VB94" s="186"/>
      <c r="VC94" s="130"/>
      <c r="VD94" s="186"/>
      <c r="VE94" s="130"/>
      <c r="VF94" s="186"/>
      <c r="VG94" s="130"/>
      <c r="VH94" s="186"/>
      <c r="VI94" s="130"/>
      <c r="VJ94" s="186"/>
      <c r="VK94" s="130"/>
      <c r="VL94" s="186"/>
      <c r="VM94" s="130"/>
      <c r="VN94" s="186"/>
      <c r="VO94" s="130"/>
      <c r="VP94" s="121">
        <f t="shared" si="53"/>
        <v>0</v>
      </c>
      <c r="VQ94" s="122" t="str">
        <f t="shared" si="54"/>
        <v>-</v>
      </c>
    </row>
    <row r="95" spans="1:589">
      <c r="A95" s="83"/>
      <c r="B95" s="82"/>
      <c r="C95" s="104" t="s">
        <v>106</v>
      </c>
      <c r="D95" s="9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0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0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0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0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0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0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0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0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1</v>
      </c>
      <c r="DY95" s="21">
        <v>1</v>
      </c>
      <c r="DZ95" s="21">
        <v>0</v>
      </c>
      <c r="EA95" s="21">
        <v>1</v>
      </c>
      <c r="EB95" s="21">
        <v>0</v>
      </c>
      <c r="EC95" s="21">
        <v>0</v>
      </c>
      <c r="ED95" s="13">
        <v>3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0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0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0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2">
        <v>0</v>
      </c>
      <c r="GB95" s="22">
        <v>0</v>
      </c>
      <c r="GC95" s="21">
        <v>0</v>
      </c>
      <c r="GD95" s="20">
        <v>0</v>
      </c>
      <c r="GE95" s="19">
        <v>0</v>
      </c>
      <c r="GF95" s="18">
        <v>0</v>
      </c>
      <c r="GG95" s="18">
        <v>0</v>
      </c>
      <c r="GH95" s="18">
        <v>0</v>
      </c>
      <c r="GI95" s="18">
        <v>0</v>
      </c>
      <c r="GJ95" s="18">
        <v>0</v>
      </c>
      <c r="GK95" s="18"/>
      <c r="GL95" s="18">
        <v>0</v>
      </c>
      <c r="GM95" s="18">
        <v>0</v>
      </c>
      <c r="GN95" s="17">
        <v>0</v>
      </c>
      <c r="GO95" s="24" t="s">
        <v>0</v>
      </c>
      <c r="GP95" s="16" t="s">
        <v>0</v>
      </c>
      <c r="GQ95" s="56">
        <v>0</v>
      </c>
      <c r="GR95" s="54">
        <v>0</v>
      </c>
      <c r="GS95" s="24" t="s">
        <v>0</v>
      </c>
      <c r="GT95" s="67">
        <v>0</v>
      </c>
      <c r="GU95" s="15" t="s">
        <v>0</v>
      </c>
      <c r="GV95" s="67">
        <v>0</v>
      </c>
      <c r="GW95" s="15" t="s">
        <v>453</v>
      </c>
      <c r="GX95" s="67">
        <v>0</v>
      </c>
      <c r="GY95" s="15" t="s">
        <v>0</v>
      </c>
      <c r="GZ95" s="67">
        <v>0</v>
      </c>
      <c r="HA95" s="15" t="s">
        <v>0</v>
      </c>
      <c r="HB95" s="67">
        <v>0</v>
      </c>
      <c r="HC95" s="15" t="s">
        <v>0</v>
      </c>
      <c r="HD95" s="67">
        <v>0</v>
      </c>
      <c r="HE95" s="15" t="s">
        <v>0</v>
      </c>
      <c r="HF95" s="67">
        <v>0</v>
      </c>
      <c r="HG95" s="15" t="s">
        <v>0</v>
      </c>
      <c r="HH95" s="67">
        <v>0</v>
      </c>
      <c r="HI95" s="15" t="s">
        <v>0</v>
      </c>
      <c r="HJ95" s="67">
        <v>0</v>
      </c>
      <c r="HK95" s="15" t="s">
        <v>453</v>
      </c>
      <c r="HL95" s="67">
        <v>0</v>
      </c>
      <c r="HM95" s="15" t="s">
        <v>0</v>
      </c>
      <c r="HN95" s="67">
        <v>0</v>
      </c>
      <c r="HO95" s="15" t="s">
        <v>0</v>
      </c>
      <c r="HP95" s="72">
        <v>0</v>
      </c>
      <c r="HQ95" s="64" t="s">
        <v>0</v>
      </c>
      <c r="HR95" s="67">
        <v>0</v>
      </c>
      <c r="HS95" s="15" t="s">
        <v>0</v>
      </c>
      <c r="HT95" s="67">
        <v>0</v>
      </c>
      <c r="HU95" s="15" t="s">
        <v>0</v>
      </c>
      <c r="HV95" s="67">
        <v>0</v>
      </c>
      <c r="HW95" s="15" t="s">
        <v>0</v>
      </c>
      <c r="HX95" s="67">
        <v>0</v>
      </c>
      <c r="HY95" s="15" t="s">
        <v>0</v>
      </c>
      <c r="HZ95" s="67">
        <v>0</v>
      </c>
      <c r="IA95" s="15" t="s">
        <v>0</v>
      </c>
      <c r="IB95" s="67">
        <v>0</v>
      </c>
      <c r="IC95" s="15" t="s">
        <v>0</v>
      </c>
      <c r="ID95" s="67">
        <v>0</v>
      </c>
      <c r="IE95" s="15" t="s">
        <v>0</v>
      </c>
      <c r="IF95" s="67">
        <v>0</v>
      </c>
      <c r="IG95" s="15" t="s">
        <v>0</v>
      </c>
      <c r="IH95" s="67">
        <v>0</v>
      </c>
      <c r="II95" s="15"/>
      <c r="IJ95" s="67">
        <v>0</v>
      </c>
      <c r="IK95" s="15"/>
      <c r="IL95" s="67">
        <v>0</v>
      </c>
      <c r="IM95" s="15" t="s">
        <v>0</v>
      </c>
      <c r="IN95" s="67">
        <v>0</v>
      </c>
      <c r="IO95" s="15" t="s">
        <v>0</v>
      </c>
      <c r="IP95" s="98">
        <v>0</v>
      </c>
      <c r="IQ95" s="15" t="s">
        <v>0</v>
      </c>
      <c r="IR95" s="67">
        <v>0</v>
      </c>
      <c r="IS95" s="15" t="s">
        <v>0</v>
      </c>
      <c r="IT95" s="67">
        <v>0</v>
      </c>
      <c r="IU95" s="15" t="s">
        <v>0</v>
      </c>
      <c r="IV95" s="124">
        <v>0</v>
      </c>
      <c r="IW95" s="130" t="s">
        <v>548</v>
      </c>
      <c r="IX95" s="124">
        <v>0</v>
      </c>
      <c r="IY95" s="130" t="s">
        <v>0</v>
      </c>
      <c r="IZ95" s="124">
        <v>0</v>
      </c>
      <c r="JA95" s="130" t="s">
        <v>0</v>
      </c>
      <c r="JB95" s="124">
        <v>0</v>
      </c>
      <c r="JC95" s="130" t="s">
        <v>0</v>
      </c>
      <c r="JD95" s="124">
        <v>0</v>
      </c>
      <c r="JE95" s="130" t="s">
        <v>0</v>
      </c>
      <c r="JF95" s="124">
        <v>0</v>
      </c>
      <c r="JG95" s="130" t="s">
        <v>564</v>
      </c>
      <c r="JH95" s="124">
        <v>0</v>
      </c>
      <c r="JI95" s="130" t="s">
        <v>566</v>
      </c>
      <c r="JJ95" s="124">
        <v>0</v>
      </c>
      <c r="JK95" s="130" t="s">
        <v>570</v>
      </c>
      <c r="JL95" s="124">
        <v>0</v>
      </c>
      <c r="JM95" s="130" t="s">
        <v>418</v>
      </c>
      <c r="JN95" s="124">
        <v>0</v>
      </c>
      <c r="JO95" s="130" t="s">
        <v>0</v>
      </c>
      <c r="JP95" s="125">
        <v>0</v>
      </c>
      <c r="JQ95" s="130" t="s">
        <v>577</v>
      </c>
      <c r="JR95" s="124">
        <v>0</v>
      </c>
      <c r="JS95" s="130" t="s">
        <v>216</v>
      </c>
      <c r="JT95" s="124">
        <v>0</v>
      </c>
      <c r="JU95" s="130" t="s">
        <v>216</v>
      </c>
      <c r="JV95" s="124">
        <v>0</v>
      </c>
      <c r="JW95" s="167" t="s">
        <v>216</v>
      </c>
      <c r="JX95" s="172">
        <v>0</v>
      </c>
      <c r="JY95" s="167" t="s">
        <v>216</v>
      </c>
      <c r="JZ95" s="172">
        <v>0</v>
      </c>
      <c r="KA95" s="130" t="s">
        <v>590</v>
      </c>
      <c r="KB95" s="172">
        <v>0</v>
      </c>
      <c r="KC95" s="130" t="s">
        <v>593</v>
      </c>
      <c r="KD95" s="172">
        <v>0</v>
      </c>
      <c r="KE95" s="130" t="s">
        <v>595</v>
      </c>
      <c r="KF95" s="172">
        <v>0</v>
      </c>
      <c r="KG95" s="130" t="s">
        <v>418</v>
      </c>
      <c r="KH95" s="172">
        <v>0</v>
      </c>
      <c r="KI95" s="130" t="s">
        <v>599</v>
      </c>
      <c r="KJ95" s="172">
        <v>0</v>
      </c>
      <c r="KK95" s="130" t="s">
        <v>599</v>
      </c>
      <c r="KL95" s="172">
        <v>0</v>
      </c>
      <c r="KM95" s="130" t="s">
        <v>603</v>
      </c>
      <c r="KN95" s="172">
        <v>0</v>
      </c>
      <c r="KO95" s="130" t="s">
        <v>216</v>
      </c>
      <c r="KP95" s="125">
        <v>0</v>
      </c>
      <c r="KQ95" s="130" t="s">
        <v>606</v>
      </c>
      <c r="KR95" s="172">
        <v>0</v>
      </c>
      <c r="KS95" s="130" t="s">
        <v>606</v>
      </c>
      <c r="KT95" s="172">
        <v>0</v>
      </c>
      <c r="KU95" s="130" t="s">
        <v>606</v>
      </c>
      <c r="KV95" s="172" t="s">
        <v>614</v>
      </c>
      <c r="KW95" s="130" t="s">
        <v>614</v>
      </c>
      <c r="KX95" s="172" t="s">
        <v>616</v>
      </c>
      <c r="KY95" s="130" t="s">
        <v>616</v>
      </c>
      <c r="KZ95" s="172" t="s">
        <v>618</v>
      </c>
      <c r="LA95" s="181" t="s">
        <v>618</v>
      </c>
      <c r="LB95" s="185" t="s">
        <v>621</v>
      </c>
      <c r="LC95" s="181" t="s">
        <v>621</v>
      </c>
      <c r="LD95" s="185" t="s">
        <v>623</v>
      </c>
      <c r="LE95" s="181" t="s">
        <v>623</v>
      </c>
      <c r="LF95" s="185" t="s">
        <v>0</v>
      </c>
      <c r="LG95" s="181" t="s">
        <v>0</v>
      </c>
      <c r="LH95" s="185" t="s">
        <v>216</v>
      </c>
      <c r="LI95" s="181" t="s">
        <v>216</v>
      </c>
      <c r="LJ95" s="185" t="s">
        <v>216</v>
      </c>
      <c r="LK95" s="181" t="s">
        <v>216</v>
      </c>
      <c r="LL95" s="185" t="s">
        <v>216</v>
      </c>
      <c r="LM95" s="181" t="s">
        <v>216</v>
      </c>
      <c r="LN95" s="185" t="s">
        <v>216</v>
      </c>
      <c r="LO95" s="181" t="s">
        <v>216</v>
      </c>
      <c r="LP95" s="121">
        <v>0</v>
      </c>
      <c r="LQ95" s="130" t="s">
        <v>216</v>
      </c>
      <c r="LR95" s="185" t="s">
        <v>216</v>
      </c>
      <c r="LS95" s="130" t="s">
        <v>216</v>
      </c>
      <c r="LT95" s="172" t="s">
        <v>216</v>
      </c>
      <c r="LU95" s="130" t="s">
        <v>216</v>
      </c>
      <c r="LV95" s="172" t="s">
        <v>216</v>
      </c>
      <c r="LW95" s="130" t="s">
        <v>216</v>
      </c>
      <c r="LX95" s="172" t="s">
        <v>216</v>
      </c>
      <c r="LY95" s="130" t="s">
        <v>216</v>
      </c>
      <c r="LZ95" s="172" t="s">
        <v>216</v>
      </c>
      <c r="MA95" s="130" t="s">
        <v>216</v>
      </c>
      <c r="MB95" s="172" t="s">
        <v>216</v>
      </c>
      <c r="MC95" s="130" t="s">
        <v>216</v>
      </c>
      <c r="MD95" s="172" t="s">
        <v>216</v>
      </c>
      <c r="ME95" s="130" t="s">
        <v>216</v>
      </c>
      <c r="MF95" s="172" t="s">
        <v>216</v>
      </c>
      <c r="MG95" s="130" t="s">
        <v>216</v>
      </c>
      <c r="MH95" s="172" t="s">
        <v>216</v>
      </c>
      <c r="MI95" s="130" t="s">
        <v>216</v>
      </c>
      <c r="MJ95" s="172" t="s">
        <v>216</v>
      </c>
      <c r="MK95" s="130" t="s">
        <v>216</v>
      </c>
      <c r="ML95" s="172" t="s">
        <v>216</v>
      </c>
      <c r="MM95" s="130" t="s">
        <v>216</v>
      </c>
      <c r="MN95" s="172" t="s">
        <v>216</v>
      </c>
      <c r="MO95" s="130" t="s">
        <v>216</v>
      </c>
      <c r="MP95" s="121">
        <v>0</v>
      </c>
      <c r="MQ95" s="130" t="s">
        <v>216</v>
      </c>
      <c r="MR95" s="185" t="s">
        <v>216</v>
      </c>
      <c r="MS95" s="130" t="s">
        <v>216</v>
      </c>
      <c r="MT95" s="185" t="s">
        <v>216</v>
      </c>
      <c r="MU95" s="130" t="s">
        <v>216</v>
      </c>
      <c r="MV95" s="172" t="s">
        <v>216</v>
      </c>
      <c r="MW95" s="130" t="s">
        <v>216</v>
      </c>
      <c r="MX95" s="172" t="s">
        <v>216</v>
      </c>
      <c r="MY95" s="130" t="s">
        <v>216</v>
      </c>
      <c r="MZ95" s="172" t="s">
        <v>216</v>
      </c>
      <c r="NA95" s="130" t="s">
        <v>216</v>
      </c>
      <c r="NB95" s="172" t="s">
        <v>216</v>
      </c>
      <c r="NC95" s="130" t="s">
        <v>216</v>
      </c>
      <c r="ND95" s="172" t="s">
        <v>216</v>
      </c>
      <c r="NE95" s="130" t="s">
        <v>216</v>
      </c>
      <c r="NF95" s="172" t="s">
        <v>216</v>
      </c>
      <c r="NG95" s="130" t="s">
        <v>216</v>
      </c>
      <c r="NH95" s="172" t="s">
        <v>216</v>
      </c>
      <c r="NI95" s="130" t="s">
        <v>216</v>
      </c>
      <c r="NJ95" s="172" t="s">
        <v>216</v>
      </c>
      <c r="NK95" s="130" t="s">
        <v>216</v>
      </c>
      <c r="NL95" s="172" t="s">
        <v>216</v>
      </c>
      <c r="NM95" s="130" t="s">
        <v>216</v>
      </c>
      <c r="NN95" s="171" t="s">
        <v>216</v>
      </c>
      <c r="NO95" s="130" t="s">
        <v>216</v>
      </c>
      <c r="NP95" s="121">
        <v>0</v>
      </c>
      <c r="NQ95" s="130" t="s">
        <v>216</v>
      </c>
      <c r="NR95" s="185" t="s">
        <v>216</v>
      </c>
      <c r="NS95" s="130" t="s">
        <v>216</v>
      </c>
      <c r="NT95" s="185" t="s">
        <v>216</v>
      </c>
      <c r="NU95" s="130" t="s">
        <v>216</v>
      </c>
      <c r="NV95" s="172" t="s">
        <v>216</v>
      </c>
      <c r="NW95" s="130" t="s">
        <v>216</v>
      </c>
      <c r="NX95" s="172" t="s">
        <v>216</v>
      </c>
      <c r="NY95" s="130" t="s">
        <v>216</v>
      </c>
      <c r="NZ95" s="172" t="s">
        <v>216</v>
      </c>
      <c r="OA95" s="130" t="s">
        <v>216</v>
      </c>
      <c r="OB95" s="172" t="s">
        <v>216</v>
      </c>
      <c r="OC95" s="130" t="s">
        <v>216</v>
      </c>
      <c r="OD95" s="172" t="s">
        <v>216</v>
      </c>
      <c r="OE95" s="130" t="s">
        <v>216</v>
      </c>
      <c r="OF95" s="172" t="s">
        <v>216</v>
      </c>
      <c r="OG95" s="130" t="s">
        <v>216</v>
      </c>
      <c r="OH95" s="172" t="s">
        <v>216</v>
      </c>
      <c r="OI95" s="130" t="s">
        <v>216</v>
      </c>
      <c r="OJ95" s="172" t="s">
        <v>216</v>
      </c>
      <c r="OK95" s="130" t="s">
        <v>216</v>
      </c>
      <c r="OL95" s="172" t="s">
        <v>216</v>
      </c>
      <c r="OM95" s="130" t="s">
        <v>216</v>
      </c>
      <c r="ON95" s="171" t="s">
        <v>216</v>
      </c>
      <c r="OO95" s="130" t="s">
        <v>216</v>
      </c>
      <c r="OP95" s="121">
        <v>0</v>
      </c>
      <c r="OQ95" s="130" t="s">
        <v>216</v>
      </c>
      <c r="OR95" s="185" t="s">
        <v>216</v>
      </c>
      <c r="OS95" s="130" t="s">
        <v>216</v>
      </c>
      <c r="OT95" s="172" t="s">
        <v>216</v>
      </c>
      <c r="OU95" s="130" t="s">
        <v>216</v>
      </c>
      <c r="OV95" s="172" t="s">
        <v>216</v>
      </c>
      <c r="OW95" s="130" t="s">
        <v>216</v>
      </c>
      <c r="OX95" s="172" t="s">
        <v>216</v>
      </c>
      <c r="OY95" s="130" t="s">
        <v>216</v>
      </c>
      <c r="OZ95" s="172" t="s">
        <v>216</v>
      </c>
      <c r="PA95" s="130" t="s">
        <v>216</v>
      </c>
      <c r="PB95" s="172" t="s">
        <v>216</v>
      </c>
      <c r="PC95" s="130" t="s">
        <v>216</v>
      </c>
      <c r="PD95" s="172" t="s">
        <v>216</v>
      </c>
      <c r="PE95" s="130" t="s">
        <v>216</v>
      </c>
      <c r="PF95" s="172" t="s">
        <v>216</v>
      </c>
      <c r="PG95" s="130" t="s">
        <v>216</v>
      </c>
      <c r="PH95" s="172" t="s">
        <v>216</v>
      </c>
      <c r="PI95" s="130" t="s">
        <v>216</v>
      </c>
      <c r="PJ95" s="172" t="s">
        <v>216</v>
      </c>
      <c r="PK95" s="130" t="s">
        <v>216</v>
      </c>
      <c r="PL95" s="172" t="s">
        <v>216</v>
      </c>
      <c r="PM95" s="130" t="s">
        <v>216</v>
      </c>
      <c r="PN95" s="172" t="s">
        <v>216</v>
      </c>
      <c r="PO95" s="130" t="s">
        <v>216</v>
      </c>
      <c r="PP95" s="121">
        <v>0</v>
      </c>
      <c r="PQ95" s="130" t="s">
        <v>216</v>
      </c>
      <c r="PR95" s="185" t="s">
        <v>216</v>
      </c>
      <c r="PS95" s="130" t="s">
        <v>216</v>
      </c>
      <c r="PT95" s="172" t="s">
        <v>216</v>
      </c>
      <c r="PU95" s="130" t="s">
        <v>216</v>
      </c>
      <c r="PV95" s="172" t="s">
        <v>216</v>
      </c>
      <c r="PW95" s="130" t="s">
        <v>216</v>
      </c>
      <c r="PX95" s="172" t="s">
        <v>216</v>
      </c>
      <c r="PY95" s="130" t="s">
        <v>216</v>
      </c>
      <c r="PZ95" s="172" t="s">
        <v>216</v>
      </c>
      <c r="QA95" s="130" t="s">
        <v>216</v>
      </c>
      <c r="QB95" s="172" t="s">
        <v>216</v>
      </c>
      <c r="QC95" s="130" t="s">
        <v>216</v>
      </c>
      <c r="QD95" s="172" t="s">
        <v>216</v>
      </c>
      <c r="QE95" s="130" t="s">
        <v>216</v>
      </c>
      <c r="QF95" s="172" t="s">
        <v>216</v>
      </c>
      <c r="QG95" s="130" t="s">
        <v>216</v>
      </c>
      <c r="QH95" s="172" t="s">
        <v>216</v>
      </c>
      <c r="QI95" s="130" t="s">
        <v>216</v>
      </c>
      <c r="QJ95" s="172" t="s">
        <v>216</v>
      </c>
      <c r="QK95" s="130" t="s">
        <v>216</v>
      </c>
      <c r="QL95" s="172" t="s">
        <v>216</v>
      </c>
      <c r="QM95" s="130" t="s">
        <v>216</v>
      </c>
      <c r="QN95" s="172" t="s">
        <v>216</v>
      </c>
      <c r="QO95" s="130" t="s">
        <v>216</v>
      </c>
      <c r="QP95" s="121">
        <v>0</v>
      </c>
      <c r="QQ95" s="130" t="s">
        <v>216</v>
      </c>
      <c r="QR95" s="186" t="s">
        <v>764</v>
      </c>
      <c r="QS95" s="130" t="s">
        <v>216</v>
      </c>
      <c r="QT95" s="171" t="s">
        <v>764</v>
      </c>
      <c r="QU95" s="130" t="s">
        <v>216</v>
      </c>
      <c r="QV95" s="171" t="s">
        <v>764</v>
      </c>
      <c r="QW95" s="130" t="s">
        <v>216</v>
      </c>
      <c r="QX95" s="171" t="s">
        <v>764</v>
      </c>
      <c r="QY95" s="130" t="s">
        <v>216</v>
      </c>
      <c r="QZ95" s="171" t="s">
        <v>764</v>
      </c>
      <c r="RA95" s="130" t="s">
        <v>216</v>
      </c>
      <c r="RB95" s="171" t="s">
        <v>764</v>
      </c>
      <c r="RC95" s="130" t="s">
        <v>216</v>
      </c>
      <c r="RD95" s="171" t="s">
        <v>764</v>
      </c>
      <c r="RE95" s="130" t="s">
        <v>216</v>
      </c>
      <c r="RF95" s="171" t="s">
        <v>764</v>
      </c>
      <c r="RG95" s="130" t="s">
        <v>216</v>
      </c>
      <c r="RH95" s="171" t="s">
        <v>764</v>
      </c>
      <c r="RI95" s="130" t="s">
        <v>216</v>
      </c>
      <c r="RJ95" s="171" t="s">
        <v>764</v>
      </c>
      <c r="RK95" s="130" t="s">
        <v>216</v>
      </c>
      <c r="RL95" s="171" t="s">
        <v>764</v>
      </c>
      <c r="RM95" s="130" t="s">
        <v>216</v>
      </c>
      <c r="RN95" s="171" t="s">
        <v>764</v>
      </c>
      <c r="RO95" s="130" t="s">
        <v>216</v>
      </c>
      <c r="RP95" s="121">
        <v>0</v>
      </c>
      <c r="RQ95" s="130" t="s">
        <v>216</v>
      </c>
      <c r="RR95" s="171" t="s">
        <v>764</v>
      </c>
      <c r="RS95" s="130" t="s">
        <v>216</v>
      </c>
      <c r="RT95" s="171" t="s">
        <v>764</v>
      </c>
      <c r="RU95" s="130" t="s">
        <v>216</v>
      </c>
      <c r="RV95" s="171" t="s">
        <v>764</v>
      </c>
      <c r="RW95" s="130" t="s">
        <v>216</v>
      </c>
      <c r="RX95" s="171" t="s">
        <v>764</v>
      </c>
      <c r="RY95" s="130" t="s">
        <v>216</v>
      </c>
      <c r="RZ95" s="171" t="s">
        <v>764</v>
      </c>
      <c r="SA95" s="130" t="s">
        <v>216</v>
      </c>
      <c r="SB95" s="171" t="s">
        <v>764</v>
      </c>
      <c r="SC95" s="130" t="s">
        <v>216</v>
      </c>
      <c r="SD95" s="186" t="s">
        <v>764</v>
      </c>
      <c r="SE95" s="130" t="s">
        <v>216</v>
      </c>
      <c r="SF95" s="186" t="s">
        <v>764</v>
      </c>
      <c r="SG95" s="130" t="s">
        <v>216</v>
      </c>
      <c r="SH95" s="186" t="s">
        <v>764</v>
      </c>
      <c r="SI95" s="130" t="s">
        <v>216</v>
      </c>
      <c r="SJ95" s="186" t="s">
        <v>764</v>
      </c>
      <c r="SK95" s="130" t="s">
        <v>216</v>
      </c>
      <c r="SL95" s="186" t="s">
        <v>764</v>
      </c>
      <c r="SM95" s="130" t="s">
        <v>216</v>
      </c>
      <c r="SN95" s="186" t="s">
        <v>764</v>
      </c>
      <c r="SO95" s="130" t="s">
        <v>216</v>
      </c>
      <c r="SP95" s="121">
        <v>0</v>
      </c>
      <c r="SQ95" s="130" t="s">
        <v>216</v>
      </c>
      <c r="SR95" s="186" t="s">
        <v>764</v>
      </c>
      <c r="SS95" s="130" t="s">
        <v>216</v>
      </c>
      <c r="ST95" s="186" t="s">
        <v>764</v>
      </c>
      <c r="SU95" s="130" t="s">
        <v>216</v>
      </c>
      <c r="SV95" s="186" t="s">
        <v>764</v>
      </c>
      <c r="SW95" s="130" t="s">
        <v>216</v>
      </c>
      <c r="SX95" s="186" t="s">
        <v>764</v>
      </c>
      <c r="SY95" s="130" t="s">
        <v>216</v>
      </c>
      <c r="SZ95" s="186" t="s">
        <v>764</v>
      </c>
      <c r="TA95" s="130" t="s">
        <v>216</v>
      </c>
      <c r="TB95" s="186" t="s">
        <v>764</v>
      </c>
      <c r="TC95" s="130" t="s">
        <v>216</v>
      </c>
      <c r="TD95" s="186" t="s">
        <v>764</v>
      </c>
      <c r="TE95" s="130" t="s">
        <v>216</v>
      </c>
      <c r="TF95" s="186" t="s">
        <v>764</v>
      </c>
      <c r="TG95" s="130" t="s">
        <v>216</v>
      </c>
      <c r="TH95" s="186" t="s">
        <v>764</v>
      </c>
      <c r="TI95" s="130" t="s">
        <v>216</v>
      </c>
      <c r="TJ95" s="186" t="s">
        <v>764</v>
      </c>
      <c r="TK95" s="130" t="s">
        <v>216</v>
      </c>
      <c r="TL95" s="186" t="s">
        <v>764</v>
      </c>
      <c r="TM95" s="130" t="s">
        <v>216</v>
      </c>
      <c r="TN95" s="186" t="s">
        <v>764</v>
      </c>
      <c r="TO95" s="130" t="s">
        <v>216</v>
      </c>
      <c r="TP95" s="121">
        <v>0</v>
      </c>
      <c r="TQ95" s="130" t="s">
        <v>216</v>
      </c>
      <c r="TR95" s="186" t="s">
        <v>764</v>
      </c>
      <c r="TS95" s="130" t="s">
        <v>216</v>
      </c>
      <c r="TT95" s="186" t="s">
        <v>764</v>
      </c>
      <c r="TU95" s="130" t="s">
        <v>216</v>
      </c>
      <c r="TV95" s="186" t="s">
        <v>764</v>
      </c>
      <c r="TW95" s="130" t="s">
        <v>216</v>
      </c>
      <c r="TX95" s="186" t="s">
        <v>764</v>
      </c>
      <c r="TY95" s="130" t="str">
        <f t="shared" si="62"/>
        <v>-</v>
      </c>
      <c r="TZ95" s="186" t="s">
        <v>764</v>
      </c>
      <c r="UA95" s="130" t="str">
        <f t="shared" si="63"/>
        <v>-</v>
      </c>
      <c r="UB95" s="186" t="s">
        <v>764</v>
      </c>
      <c r="UC95" s="130" t="str">
        <f t="shared" si="64"/>
        <v>-</v>
      </c>
      <c r="UD95" s="186" t="s">
        <v>764</v>
      </c>
      <c r="UE95" s="130" t="s">
        <v>216</v>
      </c>
      <c r="UF95" s="186" t="s">
        <v>764</v>
      </c>
      <c r="UG95" s="130" t="s">
        <v>216</v>
      </c>
      <c r="UH95" s="186" t="s">
        <v>764</v>
      </c>
      <c r="UI95" s="130" t="s">
        <v>216</v>
      </c>
      <c r="UJ95" s="186" t="s">
        <v>764</v>
      </c>
      <c r="UK95" s="130" t="s">
        <v>216</v>
      </c>
      <c r="UL95" s="186" t="s">
        <v>764</v>
      </c>
      <c r="UM95" s="130" t="s">
        <v>216</v>
      </c>
      <c r="UN95" s="186" t="s">
        <v>764</v>
      </c>
      <c r="UO95" s="130" t="s">
        <v>216</v>
      </c>
      <c r="UP95" s="121">
        <f t="shared" si="51"/>
        <v>0</v>
      </c>
      <c r="UQ95" s="122" t="str">
        <f t="shared" si="52"/>
        <v>-</v>
      </c>
      <c r="UR95" s="186" t="s">
        <v>764</v>
      </c>
      <c r="US95" s="130" t="s">
        <v>216</v>
      </c>
      <c r="UT95" s="186" t="s">
        <v>764</v>
      </c>
      <c r="UU95" s="130" t="s">
        <v>216</v>
      </c>
      <c r="UV95" s="186" t="s">
        <v>764</v>
      </c>
      <c r="UW95" s="130" t="str">
        <f t="shared" si="65"/>
        <v>-</v>
      </c>
      <c r="UX95" s="186"/>
      <c r="UY95" s="130"/>
      <c r="UZ95" s="186"/>
      <c r="VA95" s="130"/>
      <c r="VB95" s="186"/>
      <c r="VC95" s="130"/>
      <c r="VD95" s="186"/>
      <c r="VE95" s="130"/>
      <c r="VF95" s="186"/>
      <c r="VG95" s="130"/>
      <c r="VH95" s="186"/>
      <c r="VI95" s="130"/>
      <c r="VJ95" s="186"/>
      <c r="VK95" s="130"/>
      <c r="VL95" s="186"/>
      <c r="VM95" s="130"/>
      <c r="VN95" s="186"/>
      <c r="VO95" s="130"/>
      <c r="VP95" s="121">
        <f t="shared" si="53"/>
        <v>0</v>
      </c>
      <c r="VQ95" s="122" t="str">
        <f t="shared" si="54"/>
        <v>-</v>
      </c>
    </row>
    <row r="96" spans="1:589">
      <c r="A96" s="83"/>
      <c r="B96" s="82"/>
      <c r="C96" s="104" t="s">
        <v>105</v>
      </c>
      <c r="D96" s="90">
        <v>0</v>
      </c>
      <c r="E96" s="20">
        <v>0</v>
      </c>
      <c r="F96" s="20">
        <v>0</v>
      </c>
      <c r="G96" s="20">
        <v>0</v>
      </c>
      <c r="H96" s="20">
        <v>1</v>
      </c>
      <c r="I96" s="20">
        <v>0</v>
      </c>
      <c r="J96" s="20">
        <v>0</v>
      </c>
      <c r="K96" s="20">
        <v>0</v>
      </c>
      <c r="L96" s="20">
        <v>6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0">
        <v>0</v>
      </c>
      <c r="AE96" s="21">
        <v>0</v>
      </c>
      <c r="AF96" s="21">
        <v>1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0">
        <v>1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0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1">
        <v>0</v>
      </c>
      <c r="BN96" s="21">
        <v>0</v>
      </c>
      <c r="BO96" s="21">
        <v>0</v>
      </c>
      <c r="BP96" s="21">
        <v>0</v>
      </c>
      <c r="BQ96" s="20">
        <v>0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0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21">
        <v>0</v>
      </c>
      <c r="CM96" s="21">
        <v>0</v>
      </c>
      <c r="CN96" s="21">
        <v>0</v>
      </c>
      <c r="CO96" s="21">
        <v>0</v>
      </c>
      <c r="CP96" s="21">
        <v>0</v>
      </c>
      <c r="CQ96" s="20">
        <v>0</v>
      </c>
      <c r="CR96" s="21">
        <v>0</v>
      </c>
      <c r="CS96" s="21">
        <v>0</v>
      </c>
      <c r="CT96" s="21">
        <v>0</v>
      </c>
      <c r="CU96" s="21">
        <v>0</v>
      </c>
      <c r="CV96" s="21">
        <v>0</v>
      </c>
      <c r="CW96" s="21">
        <v>0</v>
      </c>
      <c r="CX96" s="21">
        <v>0</v>
      </c>
      <c r="CY96" s="21">
        <v>0</v>
      </c>
      <c r="CZ96" s="21">
        <v>0</v>
      </c>
      <c r="DA96" s="21">
        <v>0</v>
      </c>
      <c r="DB96" s="21">
        <v>0</v>
      </c>
      <c r="DC96" s="21">
        <v>0</v>
      </c>
      <c r="DD96" s="20">
        <v>0</v>
      </c>
      <c r="DE96" s="21">
        <v>0</v>
      </c>
      <c r="DF96" s="21">
        <v>0</v>
      </c>
      <c r="DG96" s="21">
        <v>0</v>
      </c>
      <c r="DH96" s="21">
        <v>0</v>
      </c>
      <c r="DI96" s="21">
        <v>0</v>
      </c>
      <c r="DJ96" s="21">
        <v>0</v>
      </c>
      <c r="DK96" s="21">
        <v>0</v>
      </c>
      <c r="DL96" s="21">
        <v>0</v>
      </c>
      <c r="DM96" s="21">
        <v>0</v>
      </c>
      <c r="DN96" s="21">
        <v>0</v>
      </c>
      <c r="DO96" s="21">
        <v>0</v>
      </c>
      <c r="DP96" s="21">
        <v>0</v>
      </c>
      <c r="DQ96" s="20">
        <v>0</v>
      </c>
      <c r="DR96" s="21">
        <v>0</v>
      </c>
      <c r="DS96" s="21">
        <v>0</v>
      </c>
      <c r="DT96" s="21">
        <v>0</v>
      </c>
      <c r="DU96" s="21">
        <v>0</v>
      </c>
      <c r="DV96" s="21">
        <v>0</v>
      </c>
      <c r="DW96" s="21">
        <v>0</v>
      </c>
      <c r="DX96" s="21">
        <v>0</v>
      </c>
      <c r="DY96" s="21">
        <v>0</v>
      </c>
      <c r="DZ96" s="21">
        <v>0</v>
      </c>
      <c r="EA96" s="21">
        <v>0</v>
      </c>
      <c r="EB96" s="21">
        <v>0</v>
      </c>
      <c r="EC96" s="21">
        <v>0</v>
      </c>
      <c r="ED96" s="13" t="s">
        <v>0</v>
      </c>
      <c r="EE96" s="21">
        <v>0</v>
      </c>
      <c r="EF96" s="21">
        <v>0</v>
      </c>
      <c r="EG96" s="21">
        <v>0</v>
      </c>
      <c r="EH96" s="21">
        <v>0</v>
      </c>
      <c r="EI96" s="21">
        <v>0</v>
      </c>
      <c r="EJ96" s="21">
        <v>0</v>
      </c>
      <c r="EK96" s="21">
        <v>0</v>
      </c>
      <c r="EL96" s="21">
        <v>0</v>
      </c>
      <c r="EM96" s="21">
        <v>0</v>
      </c>
      <c r="EN96" s="21">
        <v>0</v>
      </c>
      <c r="EO96" s="21">
        <v>0</v>
      </c>
      <c r="EP96" s="21">
        <v>0</v>
      </c>
      <c r="EQ96" s="20">
        <v>0</v>
      </c>
      <c r="ER96" s="21">
        <v>0</v>
      </c>
      <c r="ES96" s="21">
        <v>0</v>
      </c>
      <c r="ET96" s="21">
        <v>0</v>
      </c>
      <c r="EU96" s="21">
        <v>0</v>
      </c>
      <c r="EV96" s="21">
        <v>0</v>
      </c>
      <c r="EW96" s="21">
        <v>0</v>
      </c>
      <c r="EX96" s="21">
        <v>0</v>
      </c>
      <c r="EY96" s="21">
        <v>0</v>
      </c>
      <c r="EZ96" s="21">
        <v>0</v>
      </c>
      <c r="FA96" s="21">
        <v>0</v>
      </c>
      <c r="FB96" s="21">
        <v>0</v>
      </c>
      <c r="FC96" s="21">
        <v>0</v>
      </c>
      <c r="FD96" s="20">
        <v>0</v>
      </c>
      <c r="FE96" s="21">
        <v>0</v>
      </c>
      <c r="FF96" s="21">
        <v>0</v>
      </c>
      <c r="FG96" s="21">
        <v>0</v>
      </c>
      <c r="FH96" s="21">
        <v>0</v>
      </c>
      <c r="FI96" s="21">
        <v>0</v>
      </c>
      <c r="FJ96" s="21">
        <v>0</v>
      </c>
      <c r="FK96" s="21">
        <v>0</v>
      </c>
      <c r="FL96" s="21">
        <v>0</v>
      </c>
      <c r="FM96" s="21">
        <v>0</v>
      </c>
      <c r="FN96" s="21">
        <v>0</v>
      </c>
      <c r="FO96" s="21">
        <v>0</v>
      </c>
      <c r="FP96" s="21">
        <v>0</v>
      </c>
      <c r="FQ96" s="20">
        <v>0</v>
      </c>
      <c r="FR96" s="21">
        <v>0</v>
      </c>
      <c r="FS96" s="21">
        <v>0</v>
      </c>
      <c r="FT96" s="21">
        <v>0</v>
      </c>
      <c r="FU96" s="21">
        <v>0</v>
      </c>
      <c r="FV96" s="21">
        <v>0</v>
      </c>
      <c r="FW96" s="21">
        <v>0</v>
      </c>
      <c r="FX96" s="21">
        <v>0</v>
      </c>
      <c r="FY96" s="21">
        <v>0</v>
      </c>
      <c r="FZ96" s="21">
        <v>0</v>
      </c>
      <c r="GA96" s="22">
        <v>0</v>
      </c>
      <c r="GB96" s="22">
        <v>0</v>
      </c>
      <c r="GC96" s="21">
        <v>0</v>
      </c>
      <c r="GD96" s="20">
        <v>0</v>
      </c>
      <c r="GE96" s="19">
        <v>0</v>
      </c>
      <c r="GF96" s="18">
        <v>0</v>
      </c>
      <c r="GG96" s="18">
        <v>0</v>
      </c>
      <c r="GH96" s="18">
        <v>0</v>
      </c>
      <c r="GI96" s="18">
        <v>0</v>
      </c>
      <c r="GJ96" s="18">
        <v>0</v>
      </c>
      <c r="GK96" s="18"/>
      <c r="GL96" s="18">
        <v>0</v>
      </c>
      <c r="GM96" s="18">
        <v>0</v>
      </c>
      <c r="GN96" s="17">
        <v>0</v>
      </c>
      <c r="GO96" s="24" t="s">
        <v>0</v>
      </c>
      <c r="GP96" s="16" t="s">
        <v>0</v>
      </c>
      <c r="GQ96" s="56">
        <v>0</v>
      </c>
      <c r="GR96" s="54">
        <v>0</v>
      </c>
      <c r="GS96" s="24" t="s">
        <v>0</v>
      </c>
      <c r="GT96" s="67">
        <v>0</v>
      </c>
      <c r="GU96" s="15" t="s">
        <v>0</v>
      </c>
      <c r="GV96" s="67">
        <v>0</v>
      </c>
      <c r="GW96" s="15" t="s">
        <v>453</v>
      </c>
      <c r="GX96" s="67">
        <v>0</v>
      </c>
      <c r="GY96" s="15" t="s">
        <v>0</v>
      </c>
      <c r="GZ96" s="67">
        <v>0</v>
      </c>
      <c r="HA96" s="15" t="s">
        <v>0</v>
      </c>
      <c r="HB96" s="67">
        <v>0</v>
      </c>
      <c r="HC96" s="15" t="s">
        <v>0</v>
      </c>
      <c r="HD96" s="67">
        <v>0</v>
      </c>
      <c r="HE96" s="15" t="s">
        <v>0</v>
      </c>
      <c r="HF96" s="67">
        <v>0</v>
      </c>
      <c r="HG96" s="15" t="s">
        <v>0</v>
      </c>
      <c r="HH96" s="67">
        <v>0</v>
      </c>
      <c r="HI96" s="15" t="s">
        <v>0</v>
      </c>
      <c r="HJ96" s="67">
        <v>0</v>
      </c>
      <c r="HK96" s="15" t="s">
        <v>453</v>
      </c>
      <c r="HL96" s="67">
        <v>0</v>
      </c>
      <c r="HM96" s="15" t="s">
        <v>0</v>
      </c>
      <c r="HN96" s="67">
        <v>0</v>
      </c>
      <c r="HO96" s="15" t="s">
        <v>0</v>
      </c>
      <c r="HP96" s="72">
        <v>0</v>
      </c>
      <c r="HQ96" s="64" t="s">
        <v>0</v>
      </c>
      <c r="HR96" s="67">
        <v>0</v>
      </c>
      <c r="HS96" s="15" t="s">
        <v>0</v>
      </c>
      <c r="HT96" s="67">
        <v>0</v>
      </c>
      <c r="HU96" s="15" t="s">
        <v>0</v>
      </c>
      <c r="HV96" s="67">
        <v>0</v>
      </c>
      <c r="HW96" s="15" t="s">
        <v>0</v>
      </c>
      <c r="HX96" s="67">
        <v>0</v>
      </c>
      <c r="HY96" s="15" t="s">
        <v>0</v>
      </c>
      <c r="HZ96" s="67">
        <v>0</v>
      </c>
      <c r="IA96" s="15" t="s">
        <v>0</v>
      </c>
      <c r="IB96" s="67">
        <v>0</v>
      </c>
      <c r="IC96" s="15" t="s">
        <v>0</v>
      </c>
      <c r="ID96" s="67">
        <v>0</v>
      </c>
      <c r="IE96" s="15" t="s">
        <v>0</v>
      </c>
      <c r="IF96" s="67">
        <v>0</v>
      </c>
      <c r="IG96" s="15" t="s">
        <v>0</v>
      </c>
      <c r="IH96" s="67">
        <v>0</v>
      </c>
      <c r="II96" s="15"/>
      <c r="IJ96" s="67">
        <v>0</v>
      </c>
      <c r="IK96" s="15"/>
      <c r="IL96" s="67">
        <v>0</v>
      </c>
      <c r="IM96" s="15" t="s">
        <v>0</v>
      </c>
      <c r="IN96" s="67">
        <v>0</v>
      </c>
      <c r="IO96" s="15" t="s">
        <v>0</v>
      </c>
      <c r="IP96" s="98">
        <v>0</v>
      </c>
      <c r="IQ96" s="15" t="s">
        <v>0</v>
      </c>
      <c r="IR96" s="67">
        <v>0</v>
      </c>
      <c r="IS96" s="15" t="s">
        <v>0</v>
      </c>
      <c r="IT96" s="67">
        <v>0</v>
      </c>
      <c r="IU96" s="15" t="s">
        <v>0</v>
      </c>
      <c r="IV96" s="124">
        <v>0</v>
      </c>
      <c r="IW96" s="130" t="s">
        <v>548</v>
      </c>
      <c r="IX96" s="124">
        <v>0</v>
      </c>
      <c r="IY96" s="130" t="s">
        <v>0</v>
      </c>
      <c r="IZ96" s="124">
        <v>0</v>
      </c>
      <c r="JA96" s="130" t="s">
        <v>0</v>
      </c>
      <c r="JB96" s="124">
        <v>0</v>
      </c>
      <c r="JC96" s="130" t="s">
        <v>0</v>
      </c>
      <c r="JD96" s="124">
        <v>0</v>
      </c>
      <c r="JE96" s="130" t="s">
        <v>0</v>
      </c>
      <c r="JF96" s="124">
        <v>0</v>
      </c>
      <c r="JG96" s="130" t="s">
        <v>564</v>
      </c>
      <c r="JH96" s="124">
        <v>0</v>
      </c>
      <c r="JI96" s="130" t="s">
        <v>566</v>
      </c>
      <c r="JJ96" s="124">
        <v>0</v>
      </c>
      <c r="JK96" s="130" t="s">
        <v>570</v>
      </c>
      <c r="JL96" s="124">
        <v>0</v>
      </c>
      <c r="JM96" s="130" t="s">
        <v>418</v>
      </c>
      <c r="JN96" s="124">
        <v>0</v>
      </c>
      <c r="JO96" s="130" t="s">
        <v>0</v>
      </c>
      <c r="JP96" s="125">
        <v>0</v>
      </c>
      <c r="JQ96" s="130" t="s">
        <v>577</v>
      </c>
      <c r="JR96" s="124">
        <v>0</v>
      </c>
      <c r="JS96" s="130" t="s">
        <v>216</v>
      </c>
      <c r="JT96" s="124">
        <v>0</v>
      </c>
      <c r="JU96" s="130" t="s">
        <v>216</v>
      </c>
      <c r="JV96" s="124">
        <v>0</v>
      </c>
      <c r="JW96" s="167" t="s">
        <v>216</v>
      </c>
      <c r="JX96" s="172">
        <v>0</v>
      </c>
      <c r="JY96" s="167" t="s">
        <v>216</v>
      </c>
      <c r="JZ96" s="172">
        <v>0</v>
      </c>
      <c r="KA96" s="130" t="s">
        <v>590</v>
      </c>
      <c r="KB96" s="172">
        <v>0</v>
      </c>
      <c r="KC96" s="130" t="s">
        <v>593</v>
      </c>
      <c r="KD96" s="172">
        <v>0</v>
      </c>
      <c r="KE96" s="130" t="s">
        <v>595</v>
      </c>
      <c r="KF96" s="172">
        <v>0</v>
      </c>
      <c r="KG96" s="130" t="s">
        <v>418</v>
      </c>
      <c r="KH96" s="172">
        <v>0</v>
      </c>
      <c r="KI96" s="130" t="s">
        <v>599</v>
      </c>
      <c r="KJ96" s="172">
        <v>0</v>
      </c>
      <c r="KK96" s="130" t="s">
        <v>599</v>
      </c>
      <c r="KL96" s="172">
        <v>0</v>
      </c>
      <c r="KM96" s="130" t="s">
        <v>603</v>
      </c>
      <c r="KN96" s="172">
        <v>0</v>
      </c>
      <c r="KO96" s="130" t="s">
        <v>216</v>
      </c>
      <c r="KP96" s="125">
        <v>0</v>
      </c>
      <c r="KQ96" s="130" t="s">
        <v>606</v>
      </c>
      <c r="KR96" s="172">
        <v>0</v>
      </c>
      <c r="KS96" s="130" t="s">
        <v>606</v>
      </c>
      <c r="KT96" s="172">
        <v>0</v>
      </c>
      <c r="KU96" s="130" t="s">
        <v>606</v>
      </c>
      <c r="KV96" s="172" t="s">
        <v>614</v>
      </c>
      <c r="KW96" s="130" t="s">
        <v>614</v>
      </c>
      <c r="KX96" s="172" t="s">
        <v>616</v>
      </c>
      <c r="KY96" s="130" t="s">
        <v>616</v>
      </c>
      <c r="KZ96" s="172" t="s">
        <v>618</v>
      </c>
      <c r="LA96" s="181" t="s">
        <v>618</v>
      </c>
      <c r="LB96" s="185" t="s">
        <v>621</v>
      </c>
      <c r="LC96" s="181" t="s">
        <v>621</v>
      </c>
      <c r="LD96" s="185" t="s">
        <v>623</v>
      </c>
      <c r="LE96" s="181" t="s">
        <v>623</v>
      </c>
      <c r="LF96" s="185" t="s">
        <v>0</v>
      </c>
      <c r="LG96" s="181" t="s">
        <v>0</v>
      </c>
      <c r="LH96" s="185" t="s">
        <v>216</v>
      </c>
      <c r="LI96" s="181" t="s">
        <v>216</v>
      </c>
      <c r="LJ96" s="185" t="s">
        <v>216</v>
      </c>
      <c r="LK96" s="181" t="s">
        <v>216</v>
      </c>
      <c r="LL96" s="185" t="s">
        <v>216</v>
      </c>
      <c r="LM96" s="181" t="s">
        <v>216</v>
      </c>
      <c r="LN96" s="185" t="s">
        <v>216</v>
      </c>
      <c r="LO96" s="181" t="s">
        <v>216</v>
      </c>
      <c r="LP96" s="121">
        <v>0</v>
      </c>
      <c r="LQ96" s="130" t="s">
        <v>216</v>
      </c>
      <c r="LR96" s="185" t="s">
        <v>216</v>
      </c>
      <c r="LS96" s="130" t="s">
        <v>216</v>
      </c>
      <c r="LT96" s="172" t="s">
        <v>216</v>
      </c>
      <c r="LU96" s="130" t="s">
        <v>216</v>
      </c>
      <c r="LV96" s="172" t="s">
        <v>216</v>
      </c>
      <c r="LW96" s="130" t="s">
        <v>216</v>
      </c>
      <c r="LX96" s="172" t="s">
        <v>216</v>
      </c>
      <c r="LY96" s="130" t="s">
        <v>216</v>
      </c>
      <c r="LZ96" s="172" t="s">
        <v>216</v>
      </c>
      <c r="MA96" s="130" t="s">
        <v>216</v>
      </c>
      <c r="MB96" s="172" t="s">
        <v>216</v>
      </c>
      <c r="MC96" s="130" t="s">
        <v>216</v>
      </c>
      <c r="MD96" s="172" t="s">
        <v>216</v>
      </c>
      <c r="ME96" s="130" t="s">
        <v>216</v>
      </c>
      <c r="MF96" s="172" t="s">
        <v>216</v>
      </c>
      <c r="MG96" s="130" t="s">
        <v>216</v>
      </c>
      <c r="MH96" s="172" t="s">
        <v>216</v>
      </c>
      <c r="MI96" s="130" t="s">
        <v>216</v>
      </c>
      <c r="MJ96" s="172" t="s">
        <v>216</v>
      </c>
      <c r="MK96" s="130" t="s">
        <v>216</v>
      </c>
      <c r="ML96" s="172" t="s">
        <v>216</v>
      </c>
      <c r="MM96" s="130" t="s">
        <v>216</v>
      </c>
      <c r="MN96" s="172" t="s">
        <v>216</v>
      </c>
      <c r="MO96" s="130" t="s">
        <v>216</v>
      </c>
      <c r="MP96" s="121">
        <v>0</v>
      </c>
      <c r="MQ96" s="130" t="s">
        <v>216</v>
      </c>
      <c r="MR96" s="185" t="s">
        <v>216</v>
      </c>
      <c r="MS96" s="130" t="s">
        <v>216</v>
      </c>
      <c r="MT96" s="185" t="s">
        <v>216</v>
      </c>
      <c r="MU96" s="130" t="s">
        <v>216</v>
      </c>
      <c r="MV96" s="172" t="s">
        <v>216</v>
      </c>
      <c r="MW96" s="130" t="s">
        <v>216</v>
      </c>
      <c r="MX96" s="172" t="s">
        <v>216</v>
      </c>
      <c r="MY96" s="130" t="s">
        <v>216</v>
      </c>
      <c r="MZ96" s="172" t="s">
        <v>216</v>
      </c>
      <c r="NA96" s="130" t="s">
        <v>216</v>
      </c>
      <c r="NB96" s="172" t="s">
        <v>216</v>
      </c>
      <c r="NC96" s="130" t="s">
        <v>216</v>
      </c>
      <c r="ND96" s="172" t="s">
        <v>216</v>
      </c>
      <c r="NE96" s="130" t="s">
        <v>216</v>
      </c>
      <c r="NF96" s="172" t="s">
        <v>216</v>
      </c>
      <c r="NG96" s="130" t="s">
        <v>216</v>
      </c>
      <c r="NH96" s="172" t="s">
        <v>216</v>
      </c>
      <c r="NI96" s="130" t="s">
        <v>216</v>
      </c>
      <c r="NJ96" s="172" t="s">
        <v>216</v>
      </c>
      <c r="NK96" s="130" t="s">
        <v>216</v>
      </c>
      <c r="NL96" s="172" t="s">
        <v>216</v>
      </c>
      <c r="NM96" s="130" t="s">
        <v>216</v>
      </c>
      <c r="NN96" s="171" t="s">
        <v>216</v>
      </c>
      <c r="NO96" s="130" t="s">
        <v>216</v>
      </c>
      <c r="NP96" s="121">
        <v>0</v>
      </c>
      <c r="NQ96" s="130" t="s">
        <v>216</v>
      </c>
      <c r="NR96" s="185" t="s">
        <v>216</v>
      </c>
      <c r="NS96" s="130" t="s">
        <v>216</v>
      </c>
      <c r="NT96" s="185" t="s">
        <v>216</v>
      </c>
      <c r="NU96" s="130" t="s">
        <v>216</v>
      </c>
      <c r="NV96" s="172" t="s">
        <v>216</v>
      </c>
      <c r="NW96" s="130" t="s">
        <v>216</v>
      </c>
      <c r="NX96" s="172" t="s">
        <v>216</v>
      </c>
      <c r="NY96" s="130" t="s">
        <v>216</v>
      </c>
      <c r="NZ96" s="172" t="s">
        <v>216</v>
      </c>
      <c r="OA96" s="130" t="s">
        <v>216</v>
      </c>
      <c r="OB96" s="172" t="s">
        <v>216</v>
      </c>
      <c r="OC96" s="130" t="s">
        <v>216</v>
      </c>
      <c r="OD96" s="172" t="s">
        <v>216</v>
      </c>
      <c r="OE96" s="130" t="s">
        <v>216</v>
      </c>
      <c r="OF96" s="172" t="s">
        <v>216</v>
      </c>
      <c r="OG96" s="130" t="s">
        <v>216</v>
      </c>
      <c r="OH96" s="172" t="s">
        <v>216</v>
      </c>
      <c r="OI96" s="130" t="s">
        <v>216</v>
      </c>
      <c r="OJ96" s="172" t="s">
        <v>216</v>
      </c>
      <c r="OK96" s="130" t="s">
        <v>216</v>
      </c>
      <c r="OL96" s="172" t="s">
        <v>216</v>
      </c>
      <c r="OM96" s="130" t="s">
        <v>216</v>
      </c>
      <c r="ON96" s="171" t="s">
        <v>216</v>
      </c>
      <c r="OO96" s="130" t="s">
        <v>216</v>
      </c>
      <c r="OP96" s="121">
        <v>0</v>
      </c>
      <c r="OQ96" s="130" t="s">
        <v>216</v>
      </c>
      <c r="OR96" s="185" t="s">
        <v>216</v>
      </c>
      <c r="OS96" s="130" t="s">
        <v>216</v>
      </c>
      <c r="OT96" s="172" t="s">
        <v>216</v>
      </c>
      <c r="OU96" s="130" t="s">
        <v>216</v>
      </c>
      <c r="OV96" s="172" t="s">
        <v>216</v>
      </c>
      <c r="OW96" s="130" t="s">
        <v>216</v>
      </c>
      <c r="OX96" s="172" t="s">
        <v>216</v>
      </c>
      <c r="OY96" s="130" t="s">
        <v>216</v>
      </c>
      <c r="OZ96" s="172" t="s">
        <v>216</v>
      </c>
      <c r="PA96" s="130" t="s">
        <v>216</v>
      </c>
      <c r="PB96" s="172" t="s">
        <v>216</v>
      </c>
      <c r="PC96" s="130" t="s">
        <v>216</v>
      </c>
      <c r="PD96" s="172" t="s">
        <v>216</v>
      </c>
      <c r="PE96" s="130" t="s">
        <v>216</v>
      </c>
      <c r="PF96" s="172" t="s">
        <v>216</v>
      </c>
      <c r="PG96" s="130" t="s">
        <v>216</v>
      </c>
      <c r="PH96" s="172" t="s">
        <v>216</v>
      </c>
      <c r="PI96" s="130" t="s">
        <v>216</v>
      </c>
      <c r="PJ96" s="172" t="s">
        <v>216</v>
      </c>
      <c r="PK96" s="130" t="s">
        <v>216</v>
      </c>
      <c r="PL96" s="172" t="s">
        <v>216</v>
      </c>
      <c r="PM96" s="130" t="s">
        <v>216</v>
      </c>
      <c r="PN96" s="172" t="s">
        <v>216</v>
      </c>
      <c r="PO96" s="130" t="s">
        <v>216</v>
      </c>
      <c r="PP96" s="121">
        <v>0</v>
      </c>
      <c r="PQ96" s="130" t="s">
        <v>216</v>
      </c>
      <c r="PR96" s="185" t="s">
        <v>216</v>
      </c>
      <c r="PS96" s="130" t="s">
        <v>216</v>
      </c>
      <c r="PT96" s="172" t="s">
        <v>216</v>
      </c>
      <c r="PU96" s="130" t="s">
        <v>216</v>
      </c>
      <c r="PV96" s="172" t="s">
        <v>216</v>
      </c>
      <c r="PW96" s="130" t="s">
        <v>216</v>
      </c>
      <c r="PX96" s="172" t="s">
        <v>216</v>
      </c>
      <c r="PY96" s="130" t="s">
        <v>216</v>
      </c>
      <c r="PZ96" s="172" t="s">
        <v>216</v>
      </c>
      <c r="QA96" s="130" t="s">
        <v>216</v>
      </c>
      <c r="QB96" s="172" t="s">
        <v>216</v>
      </c>
      <c r="QC96" s="130" t="s">
        <v>216</v>
      </c>
      <c r="QD96" s="172" t="s">
        <v>216</v>
      </c>
      <c r="QE96" s="130" t="s">
        <v>216</v>
      </c>
      <c r="QF96" s="172" t="s">
        <v>216</v>
      </c>
      <c r="QG96" s="130" t="s">
        <v>216</v>
      </c>
      <c r="QH96" s="172" t="s">
        <v>216</v>
      </c>
      <c r="QI96" s="130" t="s">
        <v>216</v>
      </c>
      <c r="QJ96" s="172" t="s">
        <v>216</v>
      </c>
      <c r="QK96" s="130" t="s">
        <v>216</v>
      </c>
      <c r="QL96" s="172" t="s">
        <v>216</v>
      </c>
      <c r="QM96" s="130" t="s">
        <v>216</v>
      </c>
      <c r="QN96" s="172" t="s">
        <v>216</v>
      </c>
      <c r="QO96" s="130" t="s">
        <v>216</v>
      </c>
      <c r="QP96" s="121">
        <v>0</v>
      </c>
      <c r="QQ96" s="130" t="s">
        <v>216</v>
      </c>
      <c r="QR96" s="186" t="s">
        <v>764</v>
      </c>
      <c r="QS96" s="130" t="s">
        <v>216</v>
      </c>
      <c r="QT96" s="171" t="s">
        <v>764</v>
      </c>
      <c r="QU96" s="130" t="s">
        <v>216</v>
      </c>
      <c r="QV96" s="171" t="s">
        <v>764</v>
      </c>
      <c r="QW96" s="130" t="s">
        <v>216</v>
      </c>
      <c r="QX96" s="171" t="s">
        <v>764</v>
      </c>
      <c r="QY96" s="130" t="s">
        <v>216</v>
      </c>
      <c r="QZ96" s="171" t="s">
        <v>764</v>
      </c>
      <c r="RA96" s="130" t="s">
        <v>216</v>
      </c>
      <c r="RB96" s="171" t="s">
        <v>764</v>
      </c>
      <c r="RC96" s="130" t="s">
        <v>216</v>
      </c>
      <c r="RD96" s="171" t="s">
        <v>764</v>
      </c>
      <c r="RE96" s="130" t="s">
        <v>216</v>
      </c>
      <c r="RF96" s="171" t="s">
        <v>764</v>
      </c>
      <c r="RG96" s="130" t="s">
        <v>216</v>
      </c>
      <c r="RH96" s="171" t="s">
        <v>764</v>
      </c>
      <c r="RI96" s="130" t="s">
        <v>216</v>
      </c>
      <c r="RJ96" s="171" t="s">
        <v>764</v>
      </c>
      <c r="RK96" s="130" t="s">
        <v>216</v>
      </c>
      <c r="RL96" s="171" t="s">
        <v>764</v>
      </c>
      <c r="RM96" s="130" t="s">
        <v>216</v>
      </c>
      <c r="RN96" s="171" t="s">
        <v>764</v>
      </c>
      <c r="RO96" s="130" t="s">
        <v>216</v>
      </c>
      <c r="RP96" s="121">
        <v>0</v>
      </c>
      <c r="RQ96" s="130" t="s">
        <v>216</v>
      </c>
      <c r="RR96" s="171" t="s">
        <v>764</v>
      </c>
      <c r="RS96" s="130" t="s">
        <v>216</v>
      </c>
      <c r="RT96" s="171" t="s">
        <v>764</v>
      </c>
      <c r="RU96" s="130" t="s">
        <v>216</v>
      </c>
      <c r="RV96" s="171" t="s">
        <v>764</v>
      </c>
      <c r="RW96" s="130" t="s">
        <v>216</v>
      </c>
      <c r="RX96" s="171" t="s">
        <v>764</v>
      </c>
      <c r="RY96" s="130" t="s">
        <v>216</v>
      </c>
      <c r="RZ96" s="171" t="s">
        <v>764</v>
      </c>
      <c r="SA96" s="130" t="s">
        <v>216</v>
      </c>
      <c r="SB96" s="171" t="s">
        <v>764</v>
      </c>
      <c r="SC96" s="130" t="s">
        <v>216</v>
      </c>
      <c r="SD96" s="186" t="s">
        <v>764</v>
      </c>
      <c r="SE96" s="130" t="s">
        <v>216</v>
      </c>
      <c r="SF96" s="186" t="s">
        <v>764</v>
      </c>
      <c r="SG96" s="130" t="s">
        <v>216</v>
      </c>
      <c r="SH96" s="186" t="s">
        <v>764</v>
      </c>
      <c r="SI96" s="130" t="s">
        <v>216</v>
      </c>
      <c r="SJ96" s="186" t="s">
        <v>764</v>
      </c>
      <c r="SK96" s="130" t="s">
        <v>216</v>
      </c>
      <c r="SL96" s="186" t="s">
        <v>764</v>
      </c>
      <c r="SM96" s="130" t="s">
        <v>216</v>
      </c>
      <c r="SN96" s="186" t="s">
        <v>764</v>
      </c>
      <c r="SO96" s="130" t="s">
        <v>216</v>
      </c>
      <c r="SP96" s="121">
        <v>0</v>
      </c>
      <c r="SQ96" s="130" t="s">
        <v>216</v>
      </c>
      <c r="SR96" s="186" t="s">
        <v>764</v>
      </c>
      <c r="SS96" s="130" t="s">
        <v>216</v>
      </c>
      <c r="ST96" s="186" t="s">
        <v>764</v>
      </c>
      <c r="SU96" s="130" t="s">
        <v>216</v>
      </c>
      <c r="SV96" s="186" t="s">
        <v>764</v>
      </c>
      <c r="SW96" s="130" t="s">
        <v>216</v>
      </c>
      <c r="SX96" s="186" t="s">
        <v>764</v>
      </c>
      <c r="SY96" s="130" t="s">
        <v>216</v>
      </c>
      <c r="SZ96" s="186" t="s">
        <v>764</v>
      </c>
      <c r="TA96" s="130" t="s">
        <v>216</v>
      </c>
      <c r="TB96" s="186" t="s">
        <v>764</v>
      </c>
      <c r="TC96" s="130" t="s">
        <v>216</v>
      </c>
      <c r="TD96" s="186" t="s">
        <v>764</v>
      </c>
      <c r="TE96" s="130" t="s">
        <v>216</v>
      </c>
      <c r="TF96" s="186" t="s">
        <v>764</v>
      </c>
      <c r="TG96" s="130" t="s">
        <v>216</v>
      </c>
      <c r="TH96" s="186" t="s">
        <v>764</v>
      </c>
      <c r="TI96" s="130" t="s">
        <v>216</v>
      </c>
      <c r="TJ96" s="186" t="s">
        <v>764</v>
      </c>
      <c r="TK96" s="130" t="s">
        <v>216</v>
      </c>
      <c r="TL96" s="186" t="s">
        <v>764</v>
      </c>
      <c r="TM96" s="130" t="s">
        <v>216</v>
      </c>
      <c r="TN96" s="186" t="s">
        <v>764</v>
      </c>
      <c r="TO96" s="130" t="s">
        <v>216</v>
      </c>
      <c r="TP96" s="121">
        <v>0</v>
      </c>
      <c r="TQ96" s="130" t="s">
        <v>216</v>
      </c>
      <c r="TR96" s="186" t="s">
        <v>764</v>
      </c>
      <c r="TS96" s="130" t="s">
        <v>216</v>
      </c>
      <c r="TT96" s="186" t="s">
        <v>764</v>
      </c>
      <c r="TU96" s="130" t="s">
        <v>216</v>
      </c>
      <c r="TV96" s="186" t="s">
        <v>764</v>
      </c>
      <c r="TW96" s="130" t="s">
        <v>216</v>
      </c>
      <c r="TX96" s="186" t="s">
        <v>764</v>
      </c>
      <c r="TY96" s="130" t="str">
        <f t="shared" si="62"/>
        <v>-</v>
      </c>
      <c r="TZ96" s="186" t="s">
        <v>764</v>
      </c>
      <c r="UA96" s="130" t="str">
        <f t="shared" si="63"/>
        <v>-</v>
      </c>
      <c r="UB96" s="186" t="s">
        <v>764</v>
      </c>
      <c r="UC96" s="130" t="str">
        <f t="shared" si="64"/>
        <v>-</v>
      </c>
      <c r="UD96" s="186" t="s">
        <v>764</v>
      </c>
      <c r="UE96" s="130" t="s">
        <v>216</v>
      </c>
      <c r="UF96" s="186" t="s">
        <v>764</v>
      </c>
      <c r="UG96" s="130" t="s">
        <v>216</v>
      </c>
      <c r="UH96" s="186" t="s">
        <v>764</v>
      </c>
      <c r="UI96" s="130" t="s">
        <v>216</v>
      </c>
      <c r="UJ96" s="186" t="s">
        <v>764</v>
      </c>
      <c r="UK96" s="130" t="s">
        <v>216</v>
      </c>
      <c r="UL96" s="186" t="s">
        <v>764</v>
      </c>
      <c r="UM96" s="130" t="s">
        <v>216</v>
      </c>
      <c r="UN96" s="186" t="s">
        <v>764</v>
      </c>
      <c r="UO96" s="130" t="s">
        <v>216</v>
      </c>
      <c r="UP96" s="121">
        <f t="shared" si="51"/>
        <v>0</v>
      </c>
      <c r="UQ96" s="122" t="str">
        <f t="shared" si="52"/>
        <v>-</v>
      </c>
      <c r="UR96" s="186" t="s">
        <v>764</v>
      </c>
      <c r="US96" s="130" t="s">
        <v>216</v>
      </c>
      <c r="UT96" s="186" t="s">
        <v>764</v>
      </c>
      <c r="UU96" s="130" t="s">
        <v>216</v>
      </c>
      <c r="UV96" s="186" t="s">
        <v>764</v>
      </c>
      <c r="UW96" s="130" t="str">
        <f t="shared" si="65"/>
        <v>-</v>
      </c>
      <c r="UX96" s="186"/>
      <c r="UY96" s="130"/>
      <c r="UZ96" s="186"/>
      <c r="VA96" s="130"/>
      <c r="VB96" s="186"/>
      <c r="VC96" s="130"/>
      <c r="VD96" s="186"/>
      <c r="VE96" s="130"/>
      <c r="VF96" s="186"/>
      <c r="VG96" s="130"/>
      <c r="VH96" s="186"/>
      <c r="VI96" s="130"/>
      <c r="VJ96" s="186"/>
      <c r="VK96" s="130"/>
      <c r="VL96" s="186"/>
      <c r="VM96" s="130"/>
      <c r="VN96" s="186"/>
      <c r="VO96" s="130"/>
      <c r="VP96" s="121">
        <f t="shared" si="53"/>
        <v>0</v>
      </c>
      <c r="VQ96" s="122" t="str">
        <f t="shared" si="54"/>
        <v>-</v>
      </c>
    </row>
    <row r="97" spans="1:589">
      <c r="A97" s="83"/>
      <c r="B97" s="82"/>
      <c r="C97" s="104" t="s">
        <v>104</v>
      </c>
      <c r="D97" s="9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2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0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0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0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1</v>
      </c>
      <c r="BM97" s="21">
        <v>0</v>
      </c>
      <c r="BN97" s="21">
        <v>0</v>
      </c>
      <c r="BO97" s="21">
        <v>0</v>
      </c>
      <c r="BP97" s="21">
        <v>0</v>
      </c>
      <c r="BQ97" s="20">
        <v>1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0">
        <v>0</v>
      </c>
      <c r="CE97" s="21">
        <v>0</v>
      </c>
      <c r="CF97" s="21">
        <v>0</v>
      </c>
      <c r="CG97" s="21">
        <v>0</v>
      </c>
      <c r="CH97" s="21">
        <v>0</v>
      </c>
      <c r="CI97" s="21">
        <v>0</v>
      </c>
      <c r="CJ97" s="21">
        <v>0</v>
      </c>
      <c r="CK97" s="21">
        <v>0</v>
      </c>
      <c r="CL97" s="21">
        <v>0</v>
      </c>
      <c r="CM97" s="21">
        <v>0</v>
      </c>
      <c r="CN97" s="21">
        <v>0</v>
      </c>
      <c r="CO97" s="21">
        <v>0</v>
      </c>
      <c r="CP97" s="21">
        <v>0</v>
      </c>
      <c r="CQ97" s="20">
        <v>0</v>
      </c>
      <c r="CR97" s="21">
        <v>0</v>
      </c>
      <c r="CS97" s="21">
        <v>0</v>
      </c>
      <c r="CT97" s="21">
        <v>0</v>
      </c>
      <c r="CU97" s="21">
        <v>0</v>
      </c>
      <c r="CV97" s="21">
        <v>0</v>
      </c>
      <c r="CW97" s="21">
        <v>0</v>
      </c>
      <c r="CX97" s="21">
        <v>0</v>
      </c>
      <c r="CY97" s="21">
        <v>0</v>
      </c>
      <c r="CZ97" s="21">
        <v>0</v>
      </c>
      <c r="DA97" s="21">
        <v>0</v>
      </c>
      <c r="DB97" s="21">
        <v>0</v>
      </c>
      <c r="DC97" s="21">
        <v>0</v>
      </c>
      <c r="DD97" s="20">
        <v>0</v>
      </c>
      <c r="DE97" s="21">
        <v>0</v>
      </c>
      <c r="DF97" s="21">
        <v>0</v>
      </c>
      <c r="DG97" s="21">
        <v>0</v>
      </c>
      <c r="DH97" s="21">
        <v>0</v>
      </c>
      <c r="DI97" s="21">
        <v>0</v>
      </c>
      <c r="DJ97" s="21">
        <v>0</v>
      </c>
      <c r="DK97" s="21">
        <v>0</v>
      </c>
      <c r="DL97" s="21">
        <v>0</v>
      </c>
      <c r="DM97" s="21">
        <v>0</v>
      </c>
      <c r="DN97" s="21">
        <v>0</v>
      </c>
      <c r="DO97" s="21">
        <v>0</v>
      </c>
      <c r="DP97" s="21">
        <v>0</v>
      </c>
      <c r="DQ97" s="20">
        <v>0</v>
      </c>
      <c r="DR97" s="21">
        <v>0</v>
      </c>
      <c r="DS97" s="21">
        <v>0</v>
      </c>
      <c r="DT97" s="21">
        <v>0</v>
      </c>
      <c r="DU97" s="21">
        <v>0</v>
      </c>
      <c r="DV97" s="21">
        <v>12</v>
      </c>
      <c r="DW97" s="21">
        <v>0</v>
      </c>
      <c r="DX97" s="21">
        <v>0</v>
      </c>
      <c r="DY97" s="21">
        <v>0</v>
      </c>
      <c r="DZ97" s="21">
        <v>0</v>
      </c>
      <c r="EA97" s="21">
        <v>0</v>
      </c>
      <c r="EB97" s="21">
        <v>0</v>
      </c>
      <c r="EC97" s="21">
        <v>0</v>
      </c>
      <c r="ED97" s="13">
        <v>12</v>
      </c>
      <c r="EE97" s="21">
        <v>0</v>
      </c>
      <c r="EF97" s="21">
        <v>0</v>
      </c>
      <c r="EG97" s="21">
        <v>0</v>
      </c>
      <c r="EH97" s="21">
        <v>0</v>
      </c>
      <c r="EI97" s="21">
        <v>0</v>
      </c>
      <c r="EJ97" s="21">
        <v>0</v>
      </c>
      <c r="EK97" s="21">
        <v>0</v>
      </c>
      <c r="EL97" s="21">
        <v>0</v>
      </c>
      <c r="EM97" s="21">
        <v>0</v>
      </c>
      <c r="EN97" s="21">
        <v>0</v>
      </c>
      <c r="EO97" s="21">
        <v>0</v>
      </c>
      <c r="EP97" s="21">
        <v>0</v>
      </c>
      <c r="EQ97" s="20">
        <v>0</v>
      </c>
      <c r="ER97" s="21">
        <v>0</v>
      </c>
      <c r="ES97" s="21">
        <v>0</v>
      </c>
      <c r="ET97" s="21">
        <v>0</v>
      </c>
      <c r="EU97" s="21">
        <v>0</v>
      </c>
      <c r="EV97" s="21">
        <v>0</v>
      </c>
      <c r="EW97" s="21">
        <v>0</v>
      </c>
      <c r="EX97" s="21">
        <v>0</v>
      </c>
      <c r="EY97" s="21">
        <v>0</v>
      </c>
      <c r="EZ97" s="21">
        <v>0</v>
      </c>
      <c r="FA97" s="21">
        <v>0</v>
      </c>
      <c r="FB97" s="21">
        <v>0</v>
      </c>
      <c r="FC97" s="21">
        <v>0</v>
      </c>
      <c r="FD97" s="20">
        <v>0</v>
      </c>
      <c r="FE97" s="21">
        <v>0</v>
      </c>
      <c r="FF97" s="21">
        <v>0</v>
      </c>
      <c r="FG97" s="21">
        <v>0</v>
      </c>
      <c r="FH97" s="21">
        <v>0</v>
      </c>
      <c r="FI97" s="21">
        <v>0</v>
      </c>
      <c r="FJ97" s="21">
        <v>0</v>
      </c>
      <c r="FK97" s="21">
        <v>0</v>
      </c>
      <c r="FL97" s="21">
        <v>0</v>
      </c>
      <c r="FM97" s="21">
        <v>0</v>
      </c>
      <c r="FN97" s="21">
        <v>0</v>
      </c>
      <c r="FO97" s="21">
        <v>0</v>
      </c>
      <c r="FP97" s="21">
        <v>0</v>
      </c>
      <c r="FQ97" s="20">
        <v>0</v>
      </c>
      <c r="FR97" s="21">
        <v>0</v>
      </c>
      <c r="FS97" s="21">
        <v>0</v>
      </c>
      <c r="FT97" s="21">
        <v>0</v>
      </c>
      <c r="FU97" s="21">
        <v>0</v>
      </c>
      <c r="FV97" s="21">
        <v>0</v>
      </c>
      <c r="FW97" s="21">
        <v>0</v>
      </c>
      <c r="FX97" s="21">
        <v>0</v>
      </c>
      <c r="FY97" s="21">
        <v>0</v>
      </c>
      <c r="FZ97" s="21">
        <v>0</v>
      </c>
      <c r="GA97" s="22">
        <v>0</v>
      </c>
      <c r="GB97" s="22">
        <v>0</v>
      </c>
      <c r="GC97" s="21">
        <v>0</v>
      </c>
      <c r="GD97" s="20">
        <v>0</v>
      </c>
      <c r="GE97" s="19">
        <v>0</v>
      </c>
      <c r="GF97" s="18">
        <v>0</v>
      </c>
      <c r="GG97" s="18">
        <v>0</v>
      </c>
      <c r="GH97" s="18">
        <v>0</v>
      </c>
      <c r="GI97" s="18">
        <v>0</v>
      </c>
      <c r="GJ97" s="18">
        <v>0</v>
      </c>
      <c r="GK97" s="18"/>
      <c r="GL97" s="18">
        <v>0</v>
      </c>
      <c r="GM97" s="18">
        <v>0</v>
      </c>
      <c r="GN97" s="17">
        <v>0</v>
      </c>
      <c r="GO97" s="24" t="s">
        <v>0</v>
      </c>
      <c r="GP97" s="16" t="s">
        <v>0</v>
      </c>
      <c r="GQ97" s="56">
        <v>0</v>
      </c>
      <c r="GR97" s="54">
        <v>0</v>
      </c>
      <c r="GS97" s="24" t="s">
        <v>0</v>
      </c>
      <c r="GT97" s="67">
        <v>0</v>
      </c>
      <c r="GU97" s="15" t="s">
        <v>0</v>
      </c>
      <c r="GV97" s="67">
        <v>0</v>
      </c>
      <c r="GW97" s="15" t="s">
        <v>453</v>
      </c>
      <c r="GX97" s="67">
        <v>0</v>
      </c>
      <c r="GY97" s="15" t="s">
        <v>0</v>
      </c>
      <c r="GZ97" s="67">
        <v>0</v>
      </c>
      <c r="HA97" s="15" t="s">
        <v>0</v>
      </c>
      <c r="HB97" s="67">
        <v>0</v>
      </c>
      <c r="HC97" s="15" t="s">
        <v>0</v>
      </c>
      <c r="HD97" s="67">
        <v>0</v>
      </c>
      <c r="HE97" s="15" t="s">
        <v>0</v>
      </c>
      <c r="HF97" s="67">
        <v>0</v>
      </c>
      <c r="HG97" s="15" t="s">
        <v>0</v>
      </c>
      <c r="HH97" s="67">
        <v>0</v>
      </c>
      <c r="HI97" s="15" t="s">
        <v>0</v>
      </c>
      <c r="HJ97" s="67">
        <v>0</v>
      </c>
      <c r="HK97" s="15" t="s">
        <v>453</v>
      </c>
      <c r="HL97" s="67">
        <v>0</v>
      </c>
      <c r="HM97" s="15" t="s">
        <v>0</v>
      </c>
      <c r="HN97" s="67">
        <v>0</v>
      </c>
      <c r="HO97" s="15" t="s">
        <v>0</v>
      </c>
      <c r="HP97" s="72">
        <v>0</v>
      </c>
      <c r="HQ97" s="64" t="s">
        <v>0</v>
      </c>
      <c r="HR97" s="67">
        <v>0</v>
      </c>
      <c r="HS97" s="15" t="s">
        <v>0</v>
      </c>
      <c r="HT97" s="67">
        <v>0</v>
      </c>
      <c r="HU97" s="15" t="s">
        <v>0</v>
      </c>
      <c r="HV97" s="67">
        <v>0</v>
      </c>
      <c r="HW97" s="15" t="s">
        <v>0</v>
      </c>
      <c r="HX97" s="67">
        <v>0</v>
      </c>
      <c r="HY97" s="15" t="s">
        <v>0</v>
      </c>
      <c r="HZ97" s="67">
        <v>0</v>
      </c>
      <c r="IA97" s="15" t="s">
        <v>0</v>
      </c>
      <c r="IB97" s="67">
        <v>0</v>
      </c>
      <c r="IC97" s="15" t="s">
        <v>0</v>
      </c>
      <c r="ID97" s="67">
        <v>0</v>
      </c>
      <c r="IE97" s="15" t="s">
        <v>0</v>
      </c>
      <c r="IF97" s="67">
        <v>0</v>
      </c>
      <c r="IG97" s="15" t="s">
        <v>0</v>
      </c>
      <c r="IH97" s="67">
        <v>0</v>
      </c>
      <c r="II97" s="15"/>
      <c r="IJ97" s="67">
        <v>0</v>
      </c>
      <c r="IK97" s="15"/>
      <c r="IL97" s="67">
        <v>0</v>
      </c>
      <c r="IM97" s="15" t="s">
        <v>0</v>
      </c>
      <c r="IN97" s="67">
        <v>0</v>
      </c>
      <c r="IO97" s="15" t="s">
        <v>0</v>
      </c>
      <c r="IP97" s="98">
        <v>0</v>
      </c>
      <c r="IQ97" s="15" t="s">
        <v>0</v>
      </c>
      <c r="IR97" s="67">
        <v>0</v>
      </c>
      <c r="IS97" s="15" t="s">
        <v>0</v>
      </c>
      <c r="IT97" s="67">
        <v>0</v>
      </c>
      <c r="IU97" s="15" t="s">
        <v>0</v>
      </c>
      <c r="IV97" s="124">
        <v>0</v>
      </c>
      <c r="IW97" s="130" t="s">
        <v>548</v>
      </c>
      <c r="IX97" s="124">
        <v>0</v>
      </c>
      <c r="IY97" s="130" t="s">
        <v>0</v>
      </c>
      <c r="IZ97" s="124">
        <v>0</v>
      </c>
      <c r="JA97" s="130" t="s">
        <v>0</v>
      </c>
      <c r="JB97" s="124">
        <v>0</v>
      </c>
      <c r="JC97" s="130" t="s">
        <v>0</v>
      </c>
      <c r="JD97" s="124">
        <v>0</v>
      </c>
      <c r="JE97" s="130" t="s">
        <v>0</v>
      </c>
      <c r="JF97" s="124">
        <v>0</v>
      </c>
      <c r="JG97" s="130" t="s">
        <v>564</v>
      </c>
      <c r="JH97" s="124">
        <v>0</v>
      </c>
      <c r="JI97" s="130" t="s">
        <v>566</v>
      </c>
      <c r="JJ97" s="124">
        <v>0</v>
      </c>
      <c r="JK97" s="130" t="s">
        <v>570</v>
      </c>
      <c r="JL97" s="124">
        <v>0</v>
      </c>
      <c r="JM97" s="130" t="s">
        <v>418</v>
      </c>
      <c r="JN97" s="124">
        <v>0</v>
      </c>
      <c r="JO97" s="130" t="s">
        <v>0</v>
      </c>
      <c r="JP97" s="125">
        <v>0</v>
      </c>
      <c r="JQ97" s="130" t="s">
        <v>577</v>
      </c>
      <c r="JR97" s="124">
        <v>0</v>
      </c>
      <c r="JS97" s="130" t="s">
        <v>216</v>
      </c>
      <c r="JT97" s="124">
        <v>0</v>
      </c>
      <c r="JU97" s="130" t="s">
        <v>216</v>
      </c>
      <c r="JV97" s="124">
        <v>0</v>
      </c>
      <c r="JW97" s="167" t="s">
        <v>216</v>
      </c>
      <c r="JX97" s="172">
        <v>0</v>
      </c>
      <c r="JY97" s="167" t="s">
        <v>216</v>
      </c>
      <c r="JZ97" s="172">
        <v>0</v>
      </c>
      <c r="KA97" s="130" t="s">
        <v>590</v>
      </c>
      <c r="KB97" s="172">
        <v>0</v>
      </c>
      <c r="KC97" s="130" t="s">
        <v>593</v>
      </c>
      <c r="KD97" s="172">
        <v>0</v>
      </c>
      <c r="KE97" s="130" t="s">
        <v>595</v>
      </c>
      <c r="KF97" s="172">
        <v>0</v>
      </c>
      <c r="KG97" s="130" t="s">
        <v>418</v>
      </c>
      <c r="KH97" s="172">
        <v>0</v>
      </c>
      <c r="KI97" s="130" t="s">
        <v>599</v>
      </c>
      <c r="KJ97" s="172">
        <v>0</v>
      </c>
      <c r="KK97" s="130" t="s">
        <v>599</v>
      </c>
      <c r="KL97" s="172">
        <v>0</v>
      </c>
      <c r="KM97" s="130" t="s">
        <v>603</v>
      </c>
      <c r="KN97" s="172">
        <v>0</v>
      </c>
      <c r="KO97" s="130" t="s">
        <v>216</v>
      </c>
      <c r="KP97" s="125">
        <v>0</v>
      </c>
      <c r="KQ97" s="130" t="s">
        <v>606</v>
      </c>
      <c r="KR97" s="172">
        <v>0</v>
      </c>
      <c r="KS97" s="130" t="s">
        <v>606</v>
      </c>
      <c r="KT97" s="172">
        <v>0</v>
      </c>
      <c r="KU97" s="130" t="s">
        <v>606</v>
      </c>
      <c r="KV97" s="172" t="s">
        <v>614</v>
      </c>
      <c r="KW97" s="130" t="s">
        <v>614</v>
      </c>
      <c r="KX97" s="172" t="s">
        <v>616</v>
      </c>
      <c r="KY97" s="130" t="s">
        <v>616</v>
      </c>
      <c r="KZ97" s="172" t="s">
        <v>618</v>
      </c>
      <c r="LA97" s="181" t="s">
        <v>618</v>
      </c>
      <c r="LB97" s="185" t="s">
        <v>621</v>
      </c>
      <c r="LC97" s="181" t="s">
        <v>621</v>
      </c>
      <c r="LD97" s="185" t="s">
        <v>623</v>
      </c>
      <c r="LE97" s="181" t="s">
        <v>623</v>
      </c>
      <c r="LF97" s="185" t="s">
        <v>0</v>
      </c>
      <c r="LG97" s="181" t="s">
        <v>0</v>
      </c>
      <c r="LH97" s="185" t="s">
        <v>216</v>
      </c>
      <c r="LI97" s="181" t="s">
        <v>216</v>
      </c>
      <c r="LJ97" s="185" t="s">
        <v>216</v>
      </c>
      <c r="LK97" s="181" t="s">
        <v>216</v>
      </c>
      <c r="LL97" s="185" t="s">
        <v>216</v>
      </c>
      <c r="LM97" s="181" t="s">
        <v>216</v>
      </c>
      <c r="LN97" s="185" t="s">
        <v>216</v>
      </c>
      <c r="LO97" s="181" t="s">
        <v>216</v>
      </c>
      <c r="LP97" s="121">
        <v>0</v>
      </c>
      <c r="LQ97" s="130" t="s">
        <v>216</v>
      </c>
      <c r="LR97" s="185" t="s">
        <v>216</v>
      </c>
      <c r="LS97" s="130" t="s">
        <v>216</v>
      </c>
      <c r="LT97" s="172" t="s">
        <v>216</v>
      </c>
      <c r="LU97" s="130" t="s">
        <v>216</v>
      </c>
      <c r="LV97" s="172" t="s">
        <v>216</v>
      </c>
      <c r="LW97" s="130" t="s">
        <v>216</v>
      </c>
      <c r="LX97" s="172" t="s">
        <v>216</v>
      </c>
      <c r="LY97" s="130" t="s">
        <v>216</v>
      </c>
      <c r="LZ97" s="172" t="s">
        <v>216</v>
      </c>
      <c r="MA97" s="130" t="s">
        <v>216</v>
      </c>
      <c r="MB97" s="172" t="s">
        <v>216</v>
      </c>
      <c r="MC97" s="130" t="s">
        <v>216</v>
      </c>
      <c r="MD97" s="172" t="s">
        <v>216</v>
      </c>
      <c r="ME97" s="130" t="s">
        <v>216</v>
      </c>
      <c r="MF97" s="172" t="s">
        <v>216</v>
      </c>
      <c r="MG97" s="130" t="s">
        <v>216</v>
      </c>
      <c r="MH97" s="172" t="s">
        <v>216</v>
      </c>
      <c r="MI97" s="130" t="s">
        <v>216</v>
      </c>
      <c r="MJ97" s="172" t="s">
        <v>216</v>
      </c>
      <c r="MK97" s="130" t="s">
        <v>216</v>
      </c>
      <c r="ML97" s="172" t="s">
        <v>216</v>
      </c>
      <c r="MM97" s="130" t="s">
        <v>216</v>
      </c>
      <c r="MN97" s="172" t="s">
        <v>216</v>
      </c>
      <c r="MO97" s="130" t="s">
        <v>216</v>
      </c>
      <c r="MP97" s="121">
        <v>0</v>
      </c>
      <c r="MQ97" s="130" t="s">
        <v>216</v>
      </c>
      <c r="MR97" s="185" t="s">
        <v>216</v>
      </c>
      <c r="MS97" s="130" t="s">
        <v>216</v>
      </c>
      <c r="MT97" s="185" t="s">
        <v>216</v>
      </c>
      <c r="MU97" s="130" t="s">
        <v>216</v>
      </c>
      <c r="MV97" s="172" t="s">
        <v>216</v>
      </c>
      <c r="MW97" s="130" t="s">
        <v>216</v>
      </c>
      <c r="MX97" s="172" t="s">
        <v>216</v>
      </c>
      <c r="MY97" s="130" t="s">
        <v>216</v>
      </c>
      <c r="MZ97" s="172" t="s">
        <v>216</v>
      </c>
      <c r="NA97" s="130" t="s">
        <v>216</v>
      </c>
      <c r="NB97" s="172" t="s">
        <v>216</v>
      </c>
      <c r="NC97" s="130" t="s">
        <v>216</v>
      </c>
      <c r="ND97" s="172" t="s">
        <v>216</v>
      </c>
      <c r="NE97" s="130" t="s">
        <v>216</v>
      </c>
      <c r="NF97" s="172" t="s">
        <v>216</v>
      </c>
      <c r="NG97" s="130" t="s">
        <v>216</v>
      </c>
      <c r="NH97" s="172" t="s">
        <v>216</v>
      </c>
      <c r="NI97" s="130" t="s">
        <v>216</v>
      </c>
      <c r="NJ97" s="172" t="s">
        <v>216</v>
      </c>
      <c r="NK97" s="130" t="s">
        <v>216</v>
      </c>
      <c r="NL97" s="172" t="s">
        <v>216</v>
      </c>
      <c r="NM97" s="130" t="s">
        <v>216</v>
      </c>
      <c r="NN97" s="171" t="s">
        <v>216</v>
      </c>
      <c r="NO97" s="130" t="s">
        <v>216</v>
      </c>
      <c r="NP97" s="121">
        <v>0</v>
      </c>
      <c r="NQ97" s="130" t="s">
        <v>216</v>
      </c>
      <c r="NR97" s="185" t="s">
        <v>216</v>
      </c>
      <c r="NS97" s="130" t="s">
        <v>216</v>
      </c>
      <c r="NT97" s="185" t="s">
        <v>216</v>
      </c>
      <c r="NU97" s="130" t="s">
        <v>216</v>
      </c>
      <c r="NV97" s="172" t="s">
        <v>216</v>
      </c>
      <c r="NW97" s="130" t="s">
        <v>216</v>
      </c>
      <c r="NX97" s="172" t="s">
        <v>216</v>
      </c>
      <c r="NY97" s="130" t="s">
        <v>216</v>
      </c>
      <c r="NZ97" s="172" t="s">
        <v>216</v>
      </c>
      <c r="OA97" s="130" t="s">
        <v>216</v>
      </c>
      <c r="OB97" s="172" t="s">
        <v>216</v>
      </c>
      <c r="OC97" s="130" t="s">
        <v>216</v>
      </c>
      <c r="OD97" s="172" t="s">
        <v>216</v>
      </c>
      <c r="OE97" s="130" t="s">
        <v>216</v>
      </c>
      <c r="OF97" s="172" t="s">
        <v>216</v>
      </c>
      <c r="OG97" s="130" t="s">
        <v>216</v>
      </c>
      <c r="OH97" s="172" t="s">
        <v>216</v>
      </c>
      <c r="OI97" s="130" t="s">
        <v>216</v>
      </c>
      <c r="OJ97" s="172" t="s">
        <v>216</v>
      </c>
      <c r="OK97" s="130" t="s">
        <v>216</v>
      </c>
      <c r="OL97" s="172" t="s">
        <v>216</v>
      </c>
      <c r="OM97" s="130" t="s">
        <v>216</v>
      </c>
      <c r="ON97" s="171" t="s">
        <v>216</v>
      </c>
      <c r="OO97" s="130" t="s">
        <v>216</v>
      </c>
      <c r="OP97" s="121">
        <v>0</v>
      </c>
      <c r="OQ97" s="130" t="s">
        <v>216</v>
      </c>
      <c r="OR97" s="185" t="s">
        <v>216</v>
      </c>
      <c r="OS97" s="130" t="s">
        <v>216</v>
      </c>
      <c r="OT97" s="172" t="s">
        <v>216</v>
      </c>
      <c r="OU97" s="130" t="s">
        <v>216</v>
      </c>
      <c r="OV97" s="172" t="s">
        <v>216</v>
      </c>
      <c r="OW97" s="130" t="s">
        <v>216</v>
      </c>
      <c r="OX97" s="172" t="s">
        <v>216</v>
      </c>
      <c r="OY97" s="130" t="s">
        <v>216</v>
      </c>
      <c r="OZ97" s="172" t="s">
        <v>216</v>
      </c>
      <c r="PA97" s="130" t="s">
        <v>216</v>
      </c>
      <c r="PB97" s="172" t="s">
        <v>216</v>
      </c>
      <c r="PC97" s="130" t="s">
        <v>216</v>
      </c>
      <c r="PD97" s="172" t="s">
        <v>216</v>
      </c>
      <c r="PE97" s="130" t="s">
        <v>216</v>
      </c>
      <c r="PF97" s="172" t="s">
        <v>216</v>
      </c>
      <c r="PG97" s="130" t="s">
        <v>216</v>
      </c>
      <c r="PH97" s="172" t="s">
        <v>216</v>
      </c>
      <c r="PI97" s="130" t="s">
        <v>216</v>
      </c>
      <c r="PJ97" s="172" t="s">
        <v>216</v>
      </c>
      <c r="PK97" s="130" t="s">
        <v>216</v>
      </c>
      <c r="PL97" s="172" t="s">
        <v>216</v>
      </c>
      <c r="PM97" s="130" t="s">
        <v>216</v>
      </c>
      <c r="PN97" s="172" t="s">
        <v>216</v>
      </c>
      <c r="PO97" s="130" t="s">
        <v>216</v>
      </c>
      <c r="PP97" s="121">
        <v>0</v>
      </c>
      <c r="PQ97" s="130" t="s">
        <v>216</v>
      </c>
      <c r="PR97" s="185" t="s">
        <v>216</v>
      </c>
      <c r="PS97" s="130" t="s">
        <v>216</v>
      </c>
      <c r="PT97" s="172" t="s">
        <v>216</v>
      </c>
      <c r="PU97" s="130" t="s">
        <v>216</v>
      </c>
      <c r="PV97" s="172" t="s">
        <v>216</v>
      </c>
      <c r="PW97" s="130" t="s">
        <v>216</v>
      </c>
      <c r="PX97" s="172" t="s">
        <v>216</v>
      </c>
      <c r="PY97" s="130" t="s">
        <v>216</v>
      </c>
      <c r="PZ97" s="172" t="s">
        <v>216</v>
      </c>
      <c r="QA97" s="130" t="s">
        <v>216</v>
      </c>
      <c r="QB97" s="172" t="s">
        <v>216</v>
      </c>
      <c r="QC97" s="130" t="s">
        <v>216</v>
      </c>
      <c r="QD97" s="172" t="s">
        <v>216</v>
      </c>
      <c r="QE97" s="130" t="s">
        <v>216</v>
      </c>
      <c r="QF97" s="172" t="s">
        <v>216</v>
      </c>
      <c r="QG97" s="130" t="s">
        <v>216</v>
      </c>
      <c r="QH97" s="172" t="s">
        <v>216</v>
      </c>
      <c r="QI97" s="130" t="s">
        <v>216</v>
      </c>
      <c r="QJ97" s="172" t="s">
        <v>216</v>
      </c>
      <c r="QK97" s="130" t="s">
        <v>216</v>
      </c>
      <c r="QL97" s="172" t="s">
        <v>216</v>
      </c>
      <c r="QM97" s="130" t="s">
        <v>216</v>
      </c>
      <c r="QN97" s="172" t="s">
        <v>216</v>
      </c>
      <c r="QO97" s="130" t="s">
        <v>216</v>
      </c>
      <c r="QP97" s="121">
        <v>0</v>
      </c>
      <c r="QQ97" s="130" t="s">
        <v>216</v>
      </c>
      <c r="QR97" s="186" t="s">
        <v>764</v>
      </c>
      <c r="QS97" s="130" t="s">
        <v>216</v>
      </c>
      <c r="QT97" s="171" t="s">
        <v>764</v>
      </c>
      <c r="QU97" s="130" t="s">
        <v>216</v>
      </c>
      <c r="QV97" s="171" t="s">
        <v>764</v>
      </c>
      <c r="QW97" s="130" t="s">
        <v>216</v>
      </c>
      <c r="QX97" s="171" t="s">
        <v>764</v>
      </c>
      <c r="QY97" s="130" t="s">
        <v>216</v>
      </c>
      <c r="QZ97" s="171" t="s">
        <v>764</v>
      </c>
      <c r="RA97" s="130" t="s">
        <v>216</v>
      </c>
      <c r="RB97" s="171" t="s">
        <v>764</v>
      </c>
      <c r="RC97" s="130" t="s">
        <v>216</v>
      </c>
      <c r="RD97" s="171" t="s">
        <v>764</v>
      </c>
      <c r="RE97" s="130" t="s">
        <v>216</v>
      </c>
      <c r="RF97" s="171" t="s">
        <v>764</v>
      </c>
      <c r="RG97" s="130" t="s">
        <v>216</v>
      </c>
      <c r="RH97" s="171" t="s">
        <v>764</v>
      </c>
      <c r="RI97" s="130" t="s">
        <v>216</v>
      </c>
      <c r="RJ97" s="171" t="s">
        <v>764</v>
      </c>
      <c r="RK97" s="130" t="s">
        <v>216</v>
      </c>
      <c r="RL97" s="171" t="s">
        <v>764</v>
      </c>
      <c r="RM97" s="130" t="s">
        <v>216</v>
      </c>
      <c r="RN97" s="171" t="s">
        <v>764</v>
      </c>
      <c r="RO97" s="130" t="s">
        <v>216</v>
      </c>
      <c r="RP97" s="121">
        <v>0</v>
      </c>
      <c r="RQ97" s="130" t="s">
        <v>216</v>
      </c>
      <c r="RR97" s="171" t="s">
        <v>764</v>
      </c>
      <c r="RS97" s="130" t="s">
        <v>216</v>
      </c>
      <c r="RT97" s="171" t="s">
        <v>764</v>
      </c>
      <c r="RU97" s="130" t="s">
        <v>216</v>
      </c>
      <c r="RV97" s="171" t="s">
        <v>764</v>
      </c>
      <c r="RW97" s="130" t="s">
        <v>216</v>
      </c>
      <c r="RX97" s="171" t="s">
        <v>764</v>
      </c>
      <c r="RY97" s="130" t="s">
        <v>216</v>
      </c>
      <c r="RZ97" s="171" t="s">
        <v>764</v>
      </c>
      <c r="SA97" s="130" t="s">
        <v>216</v>
      </c>
      <c r="SB97" s="171" t="s">
        <v>764</v>
      </c>
      <c r="SC97" s="130" t="s">
        <v>216</v>
      </c>
      <c r="SD97" s="186" t="s">
        <v>764</v>
      </c>
      <c r="SE97" s="130" t="s">
        <v>216</v>
      </c>
      <c r="SF97" s="186" t="s">
        <v>764</v>
      </c>
      <c r="SG97" s="130" t="s">
        <v>216</v>
      </c>
      <c r="SH97" s="186" t="s">
        <v>764</v>
      </c>
      <c r="SI97" s="130" t="s">
        <v>216</v>
      </c>
      <c r="SJ97" s="186" t="s">
        <v>764</v>
      </c>
      <c r="SK97" s="130" t="s">
        <v>216</v>
      </c>
      <c r="SL97" s="186" t="s">
        <v>764</v>
      </c>
      <c r="SM97" s="130" t="s">
        <v>216</v>
      </c>
      <c r="SN97" s="186" t="s">
        <v>764</v>
      </c>
      <c r="SO97" s="130" t="s">
        <v>216</v>
      </c>
      <c r="SP97" s="121">
        <v>0</v>
      </c>
      <c r="SQ97" s="130" t="s">
        <v>216</v>
      </c>
      <c r="SR97" s="186" t="s">
        <v>764</v>
      </c>
      <c r="SS97" s="130" t="s">
        <v>216</v>
      </c>
      <c r="ST97" s="186" t="s">
        <v>764</v>
      </c>
      <c r="SU97" s="130" t="s">
        <v>216</v>
      </c>
      <c r="SV97" s="186" t="s">
        <v>764</v>
      </c>
      <c r="SW97" s="130" t="s">
        <v>216</v>
      </c>
      <c r="SX97" s="186" t="s">
        <v>764</v>
      </c>
      <c r="SY97" s="130" t="s">
        <v>216</v>
      </c>
      <c r="SZ97" s="186" t="s">
        <v>764</v>
      </c>
      <c r="TA97" s="130" t="s">
        <v>216</v>
      </c>
      <c r="TB97" s="186" t="s">
        <v>764</v>
      </c>
      <c r="TC97" s="130" t="s">
        <v>216</v>
      </c>
      <c r="TD97" s="186" t="s">
        <v>764</v>
      </c>
      <c r="TE97" s="130" t="s">
        <v>216</v>
      </c>
      <c r="TF97" s="186" t="s">
        <v>764</v>
      </c>
      <c r="TG97" s="130" t="s">
        <v>216</v>
      </c>
      <c r="TH97" s="186" t="s">
        <v>764</v>
      </c>
      <c r="TI97" s="130" t="s">
        <v>216</v>
      </c>
      <c r="TJ97" s="186" t="s">
        <v>764</v>
      </c>
      <c r="TK97" s="130" t="s">
        <v>216</v>
      </c>
      <c r="TL97" s="186" t="s">
        <v>764</v>
      </c>
      <c r="TM97" s="130" t="s">
        <v>216</v>
      </c>
      <c r="TN97" s="186" t="s">
        <v>764</v>
      </c>
      <c r="TO97" s="130" t="s">
        <v>216</v>
      </c>
      <c r="TP97" s="121">
        <v>0</v>
      </c>
      <c r="TQ97" s="130" t="s">
        <v>216</v>
      </c>
      <c r="TR97" s="186" t="s">
        <v>764</v>
      </c>
      <c r="TS97" s="130" t="s">
        <v>216</v>
      </c>
      <c r="TT97" s="186" t="s">
        <v>764</v>
      </c>
      <c r="TU97" s="130" t="s">
        <v>216</v>
      </c>
      <c r="TV97" s="186" t="s">
        <v>764</v>
      </c>
      <c r="TW97" s="130" t="s">
        <v>216</v>
      </c>
      <c r="TX97" s="186" t="s">
        <v>764</v>
      </c>
      <c r="TY97" s="130" t="str">
        <f t="shared" si="62"/>
        <v>-</v>
      </c>
      <c r="TZ97" s="186" t="s">
        <v>764</v>
      </c>
      <c r="UA97" s="130" t="str">
        <f t="shared" si="63"/>
        <v>-</v>
      </c>
      <c r="UB97" s="186" t="s">
        <v>764</v>
      </c>
      <c r="UC97" s="130" t="str">
        <f t="shared" si="64"/>
        <v>-</v>
      </c>
      <c r="UD97" s="186" t="s">
        <v>764</v>
      </c>
      <c r="UE97" s="130" t="s">
        <v>216</v>
      </c>
      <c r="UF97" s="186" t="s">
        <v>764</v>
      </c>
      <c r="UG97" s="130" t="s">
        <v>216</v>
      </c>
      <c r="UH97" s="186" t="s">
        <v>764</v>
      </c>
      <c r="UI97" s="130" t="s">
        <v>216</v>
      </c>
      <c r="UJ97" s="186" t="s">
        <v>764</v>
      </c>
      <c r="UK97" s="130" t="s">
        <v>216</v>
      </c>
      <c r="UL97" s="186" t="s">
        <v>764</v>
      </c>
      <c r="UM97" s="130" t="s">
        <v>216</v>
      </c>
      <c r="UN97" s="186" t="s">
        <v>764</v>
      </c>
      <c r="UO97" s="130" t="s">
        <v>216</v>
      </c>
      <c r="UP97" s="121">
        <f t="shared" si="51"/>
        <v>0</v>
      </c>
      <c r="UQ97" s="122" t="str">
        <f t="shared" si="52"/>
        <v>-</v>
      </c>
      <c r="UR97" s="186" t="s">
        <v>764</v>
      </c>
      <c r="US97" s="130" t="s">
        <v>216</v>
      </c>
      <c r="UT97" s="186" t="s">
        <v>764</v>
      </c>
      <c r="UU97" s="130" t="s">
        <v>216</v>
      </c>
      <c r="UV97" s="186" t="s">
        <v>764</v>
      </c>
      <c r="UW97" s="130" t="str">
        <f t="shared" si="65"/>
        <v>-</v>
      </c>
      <c r="UX97" s="186"/>
      <c r="UY97" s="130"/>
      <c r="UZ97" s="186"/>
      <c r="VA97" s="130"/>
      <c r="VB97" s="186"/>
      <c r="VC97" s="130"/>
      <c r="VD97" s="186"/>
      <c r="VE97" s="130"/>
      <c r="VF97" s="186"/>
      <c r="VG97" s="130"/>
      <c r="VH97" s="186"/>
      <c r="VI97" s="130"/>
      <c r="VJ97" s="186"/>
      <c r="VK97" s="130"/>
      <c r="VL97" s="186"/>
      <c r="VM97" s="130"/>
      <c r="VN97" s="186"/>
      <c r="VO97" s="130"/>
      <c r="VP97" s="121">
        <f t="shared" si="53"/>
        <v>0</v>
      </c>
      <c r="VQ97" s="122" t="str">
        <f t="shared" si="54"/>
        <v>-</v>
      </c>
    </row>
    <row r="98" spans="1:589">
      <c r="A98" s="83"/>
      <c r="B98" s="82"/>
      <c r="C98" s="104" t="s">
        <v>103</v>
      </c>
      <c r="D98" s="9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0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0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1</v>
      </c>
      <c r="BB98" s="21">
        <v>1</v>
      </c>
      <c r="BC98" s="21">
        <v>0</v>
      </c>
      <c r="BD98" s="20">
        <v>2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2</v>
      </c>
      <c r="BK98" s="21">
        <v>2</v>
      </c>
      <c r="BL98" s="21">
        <v>0</v>
      </c>
      <c r="BM98" s="21">
        <v>0</v>
      </c>
      <c r="BN98" s="21">
        <v>0</v>
      </c>
      <c r="BO98" s="21">
        <v>0</v>
      </c>
      <c r="BP98" s="21">
        <v>0</v>
      </c>
      <c r="BQ98" s="20">
        <v>4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0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</v>
      </c>
      <c r="CP98" s="21">
        <v>0</v>
      </c>
      <c r="CQ98" s="20">
        <v>0</v>
      </c>
      <c r="CR98" s="21">
        <v>16</v>
      </c>
      <c r="CS98" s="21">
        <v>1</v>
      </c>
      <c r="CT98" s="21">
        <v>0</v>
      </c>
      <c r="CU98" s="21">
        <v>0</v>
      </c>
      <c r="CV98" s="21">
        <v>0</v>
      </c>
      <c r="CW98" s="21">
        <v>0</v>
      </c>
      <c r="CX98" s="21">
        <v>1</v>
      </c>
      <c r="CY98" s="21">
        <v>0</v>
      </c>
      <c r="CZ98" s="21">
        <v>0</v>
      </c>
      <c r="DA98" s="21">
        <v>0</v>
      </c>
      <c r="DB98" s="21">
        <v>0</v>
      </c>
      <c r="DC98" s="21">
        <v>0</v>
      </c>
      <c r="DD98" s="20">
        <v>18</v>
      </c>
      <c r="DE98" s="21">
        <v>0</v>
      </c>
      <c r="DF98" s="21">
        <v>0</v>
      </c>
      <c r="DG98" s="21">
        <v>1</v>
      </c>
      <c r="DH98" s="21">
        <v>0</v>
      </c>
      <c r="DI98" s="21">
        <v>0</v>
      </c>
      <c r="DJ98" s="21">
        <v>1</v>
      </c>
      <c r="DK98" s="21">
        <v>1</v>
      </c>
      <c r="DL98" s="21">
        <v>1</v>
      </c>
      <c r="DM98" s="21">
        <v>0</v>
      </c>
      <c r="DN98" s="21">
        <v>0</v>
      </c>
      <c r="DO98" s="21">
        <v>0</v>
      </c>
      <c r="DP98" s="21">
        <v>0</v>
      </c>
      <c r="DQ98" s="20">
        <v>4</v>
      </c>
      <c r="DR98" s="21">
        <v>0</v>
      </c>
      <c r="DS98" s="21">
        <v>0</v>
      </c>
      <c r="DT98" s="21">
        <v>0</v>
      </c>
      <c r="DU98" s="21">
        <v>1</v>
      </c>
      <c r="DV98" s="21">
        <v>0</v>
      </c>
      <c r="DW98" s="21">
        <v>0</v>
      </c>
      <c r="DX98" s="21">
        <v>0</v>
      </c>
      <c r="DY98" s="21">
        <v>0</v>
      </c>
      <c r="DZ98" s="21">
        <v>2</v>
      </c>
      <c r="EA98" s="21">
        <v>1</v>
      </c>
      <c r="EB98" s="21">
        <v>0</v>
      </c>
      <c r="EC98" s="21">
        <v>0</v>
      </c>
      <c r="ED98" s="13">
        <v>4</v>
      </c>
      <c r="EE98" s="21">
        <v>1</v>
      </c>
      <c r="EF98" s="21">
        <v>0</v>
      </c>
      <c r="EG98" s="21">
        <v>0</v>
      </c>
      <c r="EH98" s="21">
        <v>0</v>
      </c>
      <c r="EI98" s="21">
        <v>1</v>
      </c>
      <c r="EJ98" s="21">
        <v>1</v>
      </c>
      <c r="EK98" s="21">
        <v>0</v>
      </c>
      <c r="EL98" s="21">
        <v>1</v>
      </c>
      <c r="EM98" s="21">
        <v>0</v>
      </c>
      <c r="EN98" s="21">
        <v>0</v>
      </c>
      <c r="EO98" s="21">
        <v>0</v>
      </c>
      <c r="EP98" s="21">
        <v>0</v>
      </c>
      <c r="EQ98" s="20">
        <v>4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0</v>
      </c>
      <c r="EX98" s="21">
        <v>0</v>
      </c>
      <c r="EY98" s="21">
        <v>0</v>
      </c>
      <c r="EZ98" s="21">
        <v>0</v>
      </c>
      <c r="FA98" s="21">
        <v>1</v>
      </c>
      <c r="FB98" s="21">
        <v>0</v>
      </c>
      <c r="FC98" s="21">
        <v>0</v>
      </c>
      <c r="FD98" s="20">
        <v>1</v>
      </c>
      <c r="FE98" s="21">
        <v>2</v>
      </c>
      <c r="FF98" s="21">
        <v>0</v>
      </c>
      <c r="FG98" s="21">
        <v>0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0</v>
      </c>
      <c r="FN98" s="21">
        <v>1</v>
      </c>
      <c r="FO98" s="21">
        <v>1</v>
      </c>
      <c r="FP98" s="21">
        <v>0</v>
      </c>
      <c r="FQ98" s="20">
        <v>4</v>
      </c>
      <c r="FR98" s="21">
        <v>0</v>
      </c>
      <c r="FS98" s="21">
        <v>1</v>
      </c>
      <c r="FT98" s="21">
        <v>0</v>
      </c>
      <c r="FU98" s="21">
        <v>0</v>
      </c>
      <c r="FV98" s="21">
        <v>0</v>
      </c>
      <c r="FW98" s="21">
        <v>0</v>
      </c>
      <c r="FX98" s="21">
        <v>0</v>
      </c>
      <c r="FY98" s="21">
        <v>1</v>
      </c>
      <c r="FZ98" s="21">
        <v>0</v>
      </c>
      <c r="GA98" s="22">
        <v>0</v>
      </c>
      <c r="GB98" s="22">
        <v>0</v>
      </c>
      <c r="GC98" s="21">
        <v>0</v>
      </c>
      <c r="GD98" s="20">
        <v>2</v>
      </c>
      <c r="GE98" s="19">
        <v>0</v>
      </c>
      <c r="GF98" s="18">
        <v>0</v>
      </c>
      <c r="GG98" s="18">
        <v>2</v>
      </c>
      <c r="GH98" s="18">
        <v>1</v>
      </c>
      <c r="GI98" s="18">
        <v>0</v>
      </c>
      <c r="GJ98" s="18">
        <v>0</v>
      </c>
      <c r="GK98" s="18"/>
      <c r="GL98" s="18">
        <v>0</v>
      </c>
      <c r="GM98" s="18">
        <v>0</v>
      </c>
      <c r="GN98" s="17">
        <v>0</v>
      </c>
      <c r="GO98" s="24" t="s">
        <v>0</v>
      </c>
      <c r="GP98" s="16" t="s">
        <v>0</v>
      </c>
      <c r="GQ98" s="56">
        <v>3</v>
      </c>
      <c r="GR98" s="54">
        <v>0</v>
      </c>
      <c r="GS98" s="24" t="s">
        <v>0</v>
      </c>
      <c r="GT98" s="67">
        <v>0</v>
      </c>
      <c r="GU98" s="15" t="s">
        <v>0</v>
      </c>
      <c r="GV98" s="67">
        <v>0</v>
      </c>
      <c r="GW98" s="15" t="s">
        <v>453</v>
      </c>
      <c r="GX98" s="67">
        <v>0</v>
      </c>
      <c r="GY98" s="15">
        <v>-100</v>
      </c>
      <c r="GZ98" s="67">
        <v>0</v>
      </c>
      <c r="HA98" s="15" t="s">
        <v>0</v>
      </c>
      <c r="HB98" s="67">
        <v>0</v>
      </c>
      <c r="HC98" s="15" t="s">
        <v>0</v>
      </c>
      <c r="HD98" s="67">
        <v>0</v>
      </c>
      <c r="HE98" s="15" t="s">
        <v>0</v>
      </c>
      <c r="HF98" s="67">
        <v>0</v>
      </c>
      <c r="HG98" s="15" t="s">
        <v>0</v>
      </c>
      <c r="HH98" s="67">
        <v>0</v>
      </c>
      <c r="HI98" s="15" t="s">
        <v>0</v>
      </c>
      <c r="HJ98" s="67">
        <v>0</v>
      </c>
      <c r="HK98" s="15" t="s">
        <v>453</v>
      </c>
      <c r="HL98" s="67">
        <v>0</v>
      </c>
      <c r="HM98" s="15" t="s">
        <v>0</v>
      </c>
      <c r="HN98" s="67">
        <v>1</v>
      </c>
      <c r="HO98" s="15" t="s">
        <v>0</v>
      </c>
      <c r="HP98" s="72">
        <v>1</v>
      </c>
      <c r="HQ98" s="24">
        <v>-66.666666666666671</v>
      </c>
      <c r="HR98" s="67">
        <v>0</v>
      </c>
      <c r="HS98" s="15" t="s">
        <v>0</v>
      </c>
      <c r="HT98" s="67">
        <v>0</v>
      </c>
      <c r="HU98" s="15" t="s">
        <v>0</v>
      </c>
      <c r="HV98" s="67">
        <v>0</v>
      </c>
      <c r="HW98" s="15" t="s">
        <v>0</v>
      </c>
      <c r="HX98" s="67">
        <v>0</v>
      </c>
      <c r="HY98" s="15" t="s">
        <v>0</v>
      </c>
      <c r="HZ98" s="67">
        <v>1</v>
      </c>
      <c r="IA98" s="15"/>
      <c r="IB98" s="67">
        <v>0</v>
      </c>
      <c r="IC98" s="15"/>
      <c r="ID98" s="67">
        <v>0</v>
      </c>
      <c r="IE98" s="15" t="s">
        <v>0</v>
      </c>
      <c r="IF98" s="67">
        <v>0</v>
      </c>
      <c r="IG98" s="15" t="s">
        <v>0</v>
      </c>
      <c r="IH98" s="67">
        <v>0</v>
      </c>
      <c r="II98" s="15"/>
      <c r="IJ98" s="67">
        <v>0</v>
      </c>
      <c r="IK98" s="15"/>
      <c r="IL98" s="67">
        <v>0</v>
      </c>
      <c r="IM98" s="15" t="s">
        <v>0</v>
      </c>
      <c r="IN98" s="67">
        <v>0</v>
      </c>
      <c r="IO98" s="15" t="s">
        <v>0</v>
      </c>
      <c r="IP98" s="98">
        <v>1</v>
      </c>
      <c r="IQ98" s="15">
        <v>0</v>
      </c>
      <c r="IR98" s="67">
        <v>0</v>
      </c>
      <c r="IS98" s="15" t="s">
        <v>0</v>
      </c>
      <c r="IT98" s="67">
        <v>0</v>
      </c>
      <c r="IU98" s="15" t="s">
        <v>0</v>
      </c>
      <c r="IV98" s="124">
        <v>0</v>
      </c>
      <c r="IW98" s="130" t="s">
        <v>548</v>
      </c>
      <c r="IX98" s="124">
        <v>0</v>
      </c>
      <c r="IY98" s="130" t="s">
        <v>0</v>
      </c>
      <c r="IZ98" s="124">
        <v>0</v>
      </c>
      <c r="JA98" s="130" t="s">
        <v>0</v>
      </c>
      <c r="JB98" s="124">
        <v>0</v>
      </c>
      <c r="JC98" s="130" t="s">
        <v>0</v>
      </c>
      <c r="JD98" s="124">
        <v>0</v>
      </c>
      <c r="JE98" s="130" t="s">
        <v>0</v>
      </c>
      <c r="JF98" s="124">
        <v>0</v>
      </c>
      <c r="JG98" s="130" t="s">
        <v>564</v>
      </c>
      <c r="JH98" s="124">
        <v>0</v>
      </c>
      <c r="JI98" s="130" t="s">
        <v>566</v>
      </c>
      <c r="JJ98" s="124">
        <v>0</v>
      </c>
      <c r="JK98" s="130" t="s">
        <v>570</v>
      </c>
      <c r="JL98" s="124">
        <v>0</v>
      </c>
      <c r="JM98" s="130" t="s">
        <v>418</v>
      </c>
      <c r="JN98" s="124">
        <v>0</v>
      </c>
      <c r="JO98" s="130" t="s">
        <v>0</v>
      </c>
      <c r="JP98" s="125">
        <v>0</v>
      </c>
      <c r="JQ98" s="130" t="s">
        <v>580</v>
      </c>
      <c r="JR98" s="124">
        <v>0</v>
      </c>
      <c r="JS98" s="130" t="s">
        <v>216</v>
      </c>
      <c r="JT98" s="124">
        <v>0</v>
      </c>
      <c r="JU98" s="130" t="s">
        <v>216</v>
      </c>
      <c r="JV98" s="124">
        <v>0</v>
      </c>
      <c r="JW98" s="167" t="s">
        <v>216</v>
      </c>
      <c r="JX98" s="172">
        <v>0</v>
      </c>
      <c r="JY98" s="167" t="s">
        <v>216</v>
      </c>
      <c r="JZ98" s="172">
        <v>0</v>
      </c>
      <c r="KA98" s="130" t="s">
        <v>590</v>
      </c>
      <c r="KB98" s="172">
        <v>0</v>
      </c>
      <c r="KC98" s="130" t="s">
        <v>593</v>
      </c>
      <c r="KD98" s="172">
        <v>0</v>
      </c>
      <c r="KE98" s="130" t="s">
        <v>595</v>
      </c>
      <c r="KF98" s="172">
        <v>0</v>
      </c>
      <c r="KG98" s="130" t="s">
        <v>418</v>
      </c>
      <c r="KH98" s="172">
        <v>0</v>
      </c>
      <c r="KI98" s="130" t="s">
        <v>599</v>
      </c>
      <c r="KJ98" s="172">
        <v>0</v>
      </c>
      <c r="KK98" s="130" t="s">
        <v>599</v>
      </c>
      <c r="KL98" s="172">
        <v>0</v>
      </c>
      <c r="KM98" s="130" t="s">
        <v>603</v>
      </c>
      <c r="KN98" s="172">
        <v>0</v>
      </c>
      <c r="KO98" s="130" t="s">
        <v>216</v>
      </c>
      <c r="KP98" s="125">
        <v>0</v>
      </c>
      <c r="KQ98" s="130" t="s">
        <v>606</v>
      </c>
      <c r="KR98" s="172">
        <v>0</v>
      </c>
      <c r="KS98" s="130" t="s">
        <v>606</v>
      </c>
      <c r="KT98" s="172">
        <v>0</v>
      </c>
      <c r="KU98" s="130" t="s">
        <v>606</v>
      </c>
      <c r="KV98" s="172" t="s">
        <v>614</v>
      </c>
      <c r="KW98" s="130" t="s">
        <v>614</v>
      </c>
      <c r="KX98" s="172" t="s">
        <v>616</v>
      </c>
      <c r="KY98" s="130" t="s">
        <v>616</v>
      </c>
      <c r="KZ98" s="172" t="s">
        <v>618</v>
      </c>
      <c r="LA98" s="181" t="s">
        <v>618</v>
      </c>
      <c r="LB98" s="185" t="s">
        <v>621</v>
      </c>
      <c r="LC98" s="181" t="s">
        <v>621</v>
      </c>
      <c r="LD98" s="185" t="s">
        <v>623</v>
      </c>
      <c r="LE98" s="181" t="s">
        <v>623</v>
      </c>
      <c r="LF98" s="185" t="s">
        <v>0</v>
      </c>
      <c r="LG98" s="181" t="s">
        <v>0</v>
      </c>
      <c r="LH98" s="185" t="s">
        <v>216</v>
      </c>
      <c r="LI98" s="181" t="s">
        <v>216</v>
      </c>
      <c r="LJ98" s="185" t="s">
        <v>216</v>
      </c>
      <c r="LK98" s="181" t="s">
        <v>216</v>
      </c>
      <c r="LL98" s="185" t="s">
        <v>216</v>
      </c>
      <c r="LM98" s="181" t="s">
        <v>216</v>
      </c>
      <c r="LN98" s="185" t="s">
        <v>216</v>
      </c>
      <c r="LO98" s="181" t="s">
        <v>216</v>
      </c>
      <c r="LP98" s="121">
        <v>0</v>
      </c>
      <c r="LQ98" s="130" t="s">
        <v>216</v>
      </c>
      <c r="LR98" s="185" t="s">
        <v>216</v>
      </c>
      <c r="LS98" s="130" t="s">
        <v>216</v>
      </c>
      <c r="LT98" s="172" t="s">
        <v>216</v>
      </c>
      <c r="LU98" s="130" t="s">
        <v>216</v>
      </c>
      <c r="LV98" s="172" t="s">
        <v>216</v>
      </c>
      <c r="LW98" s="130" t="s">
        <v>216</v>
      </c>
      <c r="LX98" s="172" t="s">
        <v>216</v>
      </c>
      <c r="LY98" s="130" t="s">
        <v>216</v>
      </c>
      <c r="LZ98" s="172" t="s">
        <v>216</v>
      </c>
      <c r="MA98" s="130" t="s">
        <v>216</v>
      </c>
      <c r="MB98" s="172" t="s">
        <v>216</v>
      </c>
      <c r="MC98" s="130" t="s">
        <v>216</v>
      </c>
      <c r="MD98" s="172" t="s">
        <v>216</v>
      </c>
      <c r="ME98" s="130" t="s">
        <v>216</v>
      </c>
      <c r="MF98" s="172" t="s">
        <v>216</v>
      </c>
      <c r="MG98" s="130" t="s">
        <v>216</v>
      </c>
      <c r="MH98" s="172">
        <v>1</v>
      </c>
      <c r="MI98" s="130" t="s">
        <v>216</v>
      </c>
      <c r="MJ98" s="172" t="s">
        <v>216</v>
      </c>
      <c r="MK98" s="130" t="s">
        <v>216</v>
      </c>
      <c r="ML98" s="172" t="s">
        <v>216</v>
      </c>
      <c r="MM98" s="130" t="s">
        <v>216</v>
      </c>
      <c r="MN98" s="172" t="s">
        <v>216</v>
      </c>
      <c r="MO98" s="130" t="s">
        <v>216</v>
      </c>
      <c r="MP98" s="121">
        <v>1</v>
      </c>
      <c r="MQ98" s="130" t="s">
        <v>216</v>
      </c>
      <c r="MR98" s="185" t="s">
        <v>216</v>
      </c>
      <c r="MS98" s="130" t="s">
        <v>216</v>
      </c>
      <c r="MT98" s="185" t="s">
        <v>216</v>
      </c>
      <c r="MU98" s="130" t="s">
        <v>216</v>
      </c>
      <c r="MV98" s="172" t="s">
        <v>216</v>
      </c>
      <c r="MW98" s="130" t="s">
        <v>216</v>
      </c>
      <c r="MX98" s="172" t="s">
        <v>216</v>
      </c>
      <c r="MY98" s="130" t="s">
        <v>216</v>
      </c>
      <c r="MZ98" s="172" t="s">
        <v>216</v>
      </c>
      <c r="NA98" s="130" t="s">
        <v>216</v>
      </c>
      <c r="NB98" s="172" t="s">
        <v>216</v>
      </c>
      <c r="NC98" s="130" t="s">
        <v>216</v>
      </c>
      <c r="ND98" s="172" t="s">
        <v>216</v>
      </c>
      <c r="NE98" s="130" t="s">
        <v>216</v>
      </c>
      <c r="NF98" s="172" t="s">
        <v>216</v>
      </c>
      <c r="NG98" s="130" t="s">
        <v>216</v>
      </c>
      <c r="NH98" s="172" t="s">
        <v>216</v>
      </c>
      <c r="NI98" s="130" t="s">
        <v>216</v>
      </c>
      <c r="NJ98" s="172" t="s">
        <v>216</v>
      </c>
      <c r="NK98" s="130" t="s">
        <v>216</v>
      </c>
      <c r="NL98" s="172" t="s">
        <v>216</v>
      </c>
      <c r="NM98" s="130" t="s">
        <v>216</v>
      </c>
      <c r="NN98" s="171" t="s">
        <v>216</v>
      </c>
      <c r="NO98" s="130" t="s">
        <v>216</v>
      </c>
      <c r="NP98" s="121">
        <v>0</v>
      </c>
      <c r="NQ98" s="130">
        <v>-100</v>
      </c>
      <c r="NR98" s="185" t="s">
        <v>216</v>
      </c>
      <c r="NS98" s="130" t="s">
        <v>216</v>
      </c>
      <c r="NT98" s="185" t="s">
        <v>216</v>
      </c>
      <c r="NU98" s="130" t="s">
        <v>216</v>
      </c>
      <c r="NV98" s="172" t="s">
        <v>216</v>
      </c>
      <c r="NW98" s="130" t="s">
        <v>216</v>
      </c>
      <c r="NX98" s="172" t="s">
        <v>216</v>
      </c>
      <c r="NY98" s="130" t="s">
        <v>216</v>
      </c>
      <c r="NZ98" s="172" t="s">
        <v>216</v>
      </c>
      <c r="OA98" s="130" t="s">
        <v>216</v>
      </c>
      <c r="OB98" s="172" t="s">
        <v>216</v>
      </c>
      <c r="OC98" s="130" t="s">
        <v>216</v>
      </c>
      <c r="OD98" s="172" t="s">
        <v>216</v>
      </c>
      <c r="OE98" s="130" t="s">
        <v>216</v>
      </c>
      <c r="OF98" s="172" t="s">
        <v>216</v>
      </c>
      <c r="OG98" s="130" t="s">
        <v>216</v>
      </c>
      <c r="OH98" s="172" t="s">
        <v>216</v>
      </c>
      <c r="OI98" s="130" t="s">
        <v>216</v>
      </c>
      <c r="OJ98" s="172" t="s">
        <v>216</v>
      </c>
      <c r="OK98" s="130" t="s">
        <v>216</v>
      </c>
      <c r="OL98" s="172" t="s">
        <v>216</v>
      </c>
      <c r="OM98" s="130" t="s">
        <v>216</v>
      </c>
      <c r="ON98" s="171" t="s">
        <v>216</v>
      </c>
      <c r="OO98" s="130" t="s">
        <v>216</v>
      </c>
      <c r="OP98" s="121">
        <v>0</v>
      </c>
      <c r="OQ98" s="130" t="s">
        <v>216</v>
      </c>
      <c r="OR98" s="185" t="s">
        <v>216</v>
      </c>
      <c r="OS98" s="130" t="s">
        <v>216</v>
      </c>
      <c r="OT98" s="172" t="s">
        <v>216</v>
      </c>
      <c r="OU98" s="130" t="s">
        <v>216</v>
      </c>
      <c r="OV98" s="172" t="s">
        <v>216</v>
      </c>
      <c r="OW98" s="130" t="s">
        <v>216</v>
      </c>
      <c r="OX98" s="172" t="s">
        <v>216</v>
      </c>
      <c r="OY98" s="130" t="s">
        <v>216</v>
      </c>
      <c r="OZ98" s="172" t="s">
        <v>216</v>
      </c>
      <c r="PA98" s="130" t="s">
        <v>216</v>
      </c>
      <c r="PB98" s="172" t="s">
        <v>216</v>
      </c>
      <c r="PC98" s="130" t="s">
        <v>216</v>
      </c>
      <c r="PD98" s="172" t="s">
        <v>216</v>
      </c>
      <c r="PE98" s="130" t="s">
        <v>216</v>
      </c>
      <c r="PF98" s="172" t="s">
        <v>216</v>
      </c>
      <c r="PG98" s="130" t="s">
        <v>216</v>
      </c>
      <c r="PH98" s="172" t="s">
        <v>216</v>
      </c>
      <c r="PI98" s="130" t="s">
        <v>216</v>
      </c>
      <c r="PJ98" s="172" t="s">
        <v>216</v>
      </c>
      <c r="PK98" s="130" t="s">
        <v>216</v>
      </c>
      <c r="PL98" s="172" t="s">
        <v>216</v>
      </c>
      <c r="PM98" s="130" t="s">
        <v>216</v>
      </c>
      <c r="PN98" s="172" t="s">
        <v>216</v>
      </c>
      <c r="PO98" s="130" t="s">
        <v>216</v>
      </c>
      <c r="PP98" s="121">
        <v>0</v>
      </c>
      <c r="PQ98" s="130" t="s">
        <v>216</v>
      </c>
      <c r="PR98" s="185" t="s">
        <v>216</v>
      </c>
      <c r="PS98" s="130" t="s">
        <v>216</v>
      </c>
      <c r="PT98" s="172" t="s">
        <v>216</v>
      </c>
      <c r="PU98" s="130" t="s">
        <v>216</v>
      </c>
      <c r="PV98" s="172" t="s">
        <v>216</v>
      </c>
      <c r="PW98" s="130" t="s">
        <v>216</v>
      </c>
      <c r="PX98" s="172" t="s">
        <v>216</v>
      </c>
      <c r="PY98" s="130" t="s">
        <v>216</v>
      </c>
      <c r="PZ98" s="172" t="s">
        <v>216</v>
      </c>
      <c r="QA98" s="130" t="s">
        <v>216</v>
      </c>
      <c r="QB98" s="172" t="s">
        <v>216</v>
      </c>
      <c r="QC98" s="130" t="s">
        <v>216</v>
      </c>
      <c r="QD98" s="172" t="s">
        <v>216</v>
      </c>
      <c r="QE98" s="130" t="s">
        <v>216</v>
      </c>
      <c r="QF98" s="172" t="s">
        <v>216</v>
      </c>
      <c r="QG98" s="130" t="s">
        <v>216</v>
      </c>
      <c r="QH98" s="172" t="s">
        <v>216</v>
      </c>
      <c r="QI98" s="130" t="s">
        <v>216</v>
      </c>
      <c r="QJ98" s="172" t="s">
        <v>216</v>
      </c>
      <c r="QK98" s="130" t="s">
        <v>216</v>
      </c>
      <c r="QL98" s="172" t="s">
        <v>216</v>
      </c>
      <c r="QM98" s="130" t="s">
        <v>216</v>
      </c>
      <c r="QN98" s="172" t="s">
        <v>216</v>
      </c>
      <c r="QO98" s="130" t="s">
        <v>216</v>
      </c>
      <c r="QP98" s="121">
        <v>0</v>
      </c>
      <c r="QQ98" s="130" t="s">
        <v>216</v>
      </c>
      <c r="QR98" s="186" t="s">
        <v>764</v>
      </c>
      <c r="QS98" s="130" t="s">
        <v>216</v>
      </c>
      <c r="QT98" s="171" t="s">
        <v>764</v>
      </c>
      <c r="QU98" s="130" t="s">
        <v>216</v>
      </c>
      <c r="QV98" s="171" t="s">
        <v>764</v>
      </c>
      <c r="QW98" s="130" t="s">
        <v>216</v>
      </c>
      <c r="QX98" s="171" t="s">
        <v>764</v>
      </c>
      <c r="QY98" s="130" t="s">
        <v>216</v>
      </c>
      <c r="QZ98" s="171" t="s">
        <v>764</v>
      </c>
      <c r="RA98" s="130" t="s">
        <v>216</v>
      </c>
      <c r="RB98" s="171" t="s">
        <v>764</v>
      </c>
      <c r="RC98" s="130" t="s">
        <v>216</v>
      </c>
      <c r="RD98" s="171" t="s">
        <v>764</v>
      </c>
      <c r="RE98" s="130" t="s">
        <v>216</v>
      </c>
      <c r="RF98" s="171" t="s">
        <v>764</v>
      </c>
      <c r="RG98" s="130" t="s">
        <v>216</v>
      </c>
      <c r="RH98" s="171" t="s">
        <v>764</v>
      </c>
      <c r="RI98" s="130" t="s">
        <v>216</v>
      </c>
      <c r="RJ98" s="171" t="s">
        <v>764</v>
      </c>
      <c r="RK98" s="130" t="s">
        <v>216</v>
      </c>
      <c r="RL98" s="171" t="s">
        <v>764</v>
      </c>
      <c r="RM98" s="130" t="s">
        <v>216</v>
      </c>
      <c r="RN98" s="171" t="s">
        <v>764</v>
      </c>
      <c r="RO98" s="130" t="s">
        <v>216</v>
      </c>
      <c r="RP98" s="121">
        <v>0</v>
      </c>
      <c r="RQ98" s="130" t="s">
        <v>216</v>
      </c>
      <c r="RR98" s="171" t="s">
        <v>764</v>
      </c>
      <c r="RS98" s="130" t="s">
        <v>216</v>
      </c>
      <c r="RT98" s="171" t="s">
        <v>764</v>
      </c>
      <c r="RU98" s="130" t="s">
        <v>216</v>
      </c>
      <c r="RV98" s="171" t="s">
        <v>764</v>
      </c>
      <c r="RW98" s="130" t="s">
        <v>216</v>
      </c>
      <c r="RX98" s="171" t="s">
        <v>764</v>
      </c>
      <c r="RY98" s="130" t="s">
        <v>216</v>
      </c>
      <c r="RZ98" s="171" t="s">
        <v>764</v>
      </c>
      <c r="SA98" s="130" t="s">
        <v>216</v>
      </c>
      <c r="SB98" s="171" t="s">
        <v>764</v>
      </c>
      <c r="SC98" s="130" t="s">
        <v>216</v>
      </c>
      <c r="SD98" s="186" t="s">
        <v>764</v>
      </c>
      <c r="SE98" s="130" t="s">
        <v>216</v>
      </c>
      <c r="SF98" s="186" t="s">
        <v>764</v>
      </c>
      <c r="SG98" s="130" t="s">
        <v>216</v>
      </c>
      <c r="SH98" s="186" t="s">
        <v>764</v>
      </c>
      <c r="SI98" s="130" t="s">
        <v>216</v>
      </c>
      <c r="SJ98" s="186" t="s">
        <v>764</v>
      </c>
      <c r="SK98" s="130" t="s">
        <v>216</v>
      </c>
      <c r="SL98" s="186" t="s">
        <v>764</v>
      </c>
      <c r="SM98" s="130" t="s">
        <v>216</v>
      </c>
      <c r="SN98" s="186" t="s">
        <v>764</v>
      </c>
      <c r="SO98" s="130" t="s">
        <v>216</v>
      </c>
      <c r="SP98" s="121">
        <v>0</v>
      </c>
      <c r="SQ98" s="130" t="s">
        <v>216</v>
      </c>
      <c r="SR98" s="186" t="s">
        <v>764</v>
      </c>
      <c r="SS98" s="130" t="s">
        <v>216</v>
      </c>
      <c r="ST98" s="186" t="s">
        <v>764</v>
      </c>
      <c r="SU98" s="130" t="s">
        <v>216</v>
      </c>
      <c r="SV98" s="186" t="s">
        <v>764</v>
      </c>
      <c r="SW98" s="130" t="s">
        <v>216</v>
      </c>
      <c r="SX98" s="186" t="s">
        <v>764</v>
      </c>
      <c r="SY98" s="130" t="s">
        <v>216</v>
      </c>
      <c r="SZ98" s="186" t="s">
        <v>764</v>
      </c>
      <c r="TA98" s="130" t="s">
        <v>216</v>
      </c>
      <c r="TB98" s="186" t="s">
        <v>764</v>
      </c>
      <c r="TC98" s="130" t="s">
        <v>216</v>
      </c>
      <c r="TD98" s="186" t="s">
        <v>764</v>
      </c>
      <c r="TE98" s="130" t="s">
        <v>216</v>
      </c>
      <c r="TF98" s="186" t="s">
        <v>764</v>
      </c>
      <c r="TG98" s="130" t="s">
        <v>216</v>
      </c>
      <c r="TH98" s="186" t="s">
        <v>764</v>
      </c>
      <c r="TI98" s="130" t="s">
        <v>216</v>
      </c>
      <c r="TJ98" s="186" t="s">
        <v>764</v>
      </c>
      <c r="TK98" s="130" t="s">
        <v>216</v>
      </c>
      <c r="TL98" s="186" t="s">
        <v>764</v>
      </c>
      <c r="TM98" s="130" t="s">
        <v>216</v>
      </c>
      <c r="TN98" s="186" t="s">
        <v>764</v>
      </c>
      <c r="TO98" s="130" t="s">
        <v>216</v>
      </c>
      <c r="TP98" s="121">
        <v>0</v>
      </c>
      <c r="TQ98" s="130" t="s">
        <v>216</v>
      </c>
      <c r="TR98" s="186" t="s">
        <v>764</v>
      </c>
      <c r="TS98" s="130" t="s">
        <v>216</v>
      </c>
      <c r="TT98" s="186" t="s">
        <v>764</v>
      </c>
      <c r="TU98" s="130" t="s">
        <v>216</v>
      </c>
      <c r="TV98" s="186" t="s">
        <v>764</v>
      </c>
      <c r="TW98" s="130" t="s">
        <v>216</v>
      </c>
      <c r="TX98" s="186" t="s">
        <v>764</v>
      </c>
      <c r="TY98" s="130" t="str">
        <f t="shared" si="62"/>
        <v>-</v>
      </c>
      <c r="TZ98" s="186" t="s">
        <v>764</v>
      </c>
      <c r="UA98" s="130" t="str">
        <f t="shared" si="63"/>
        <v>-</v>
      </c>
      <c r="UB98" s="186" t="s">
        <v>764</v>
      </c>
      <c r="UC98" s="130" t="str">
        <f t="shared" si="64"/>
        <v>-</v>
      </c>
      <c r="UD98" s="186" t="s">
        <v>764</v>
      </c>
      <c r="UE98" s="130" t="s">
        <v>216</v>
      </c>
      <c r="UF98" s="186" t="s">
        <v>764</v>
      </c>
      <c r="UG98" s="130" t="s">
        <v>216</v>
      </c>
      <c r="UH98" s="186" t="s">
        <v>764</v>
      </c>
      <c r="UI98" s="130" t="s">
        <v>216</v>
      </c>
      <c r="UJ98" s="186" t="s">
        <v>764</v>
      </c>
      <c r="UK98" s="130" t="s">
        <v>216</v>
      </c>
      <c r="UL98" s="186" t="s">
        <v>764</v>
      </c>
      <c r="UM98" s="130" t="s">
        <v>216</v>
      </c>
      <c r="UN98" s="186" t="s">
        <v>764</v>
      </c>
      <c r="UO98" s="130" t="s">
        <v>216</v>
      </c>
      <c r="UP98" s="121">
        <f t="shared" si="51"/>
        <v>0</v>
      </c>
      <c r="UQ98" s="122" t="str">
        <f t="shared" si="52"/>
        <v>-</v>
      </c>
      <c r="UR98" s="186" t="s">
        <v>764</v>
      </c>
      <c r="US98" s="130" t="s">
        <v>216</v>
      </c>
      <c r="UT98" s="186" t="s">
        <v>764</v>
      </c>
      <c r="UU98" s="130" t="s">
        <v>216</v>
      </c>
      <c r="UV98" s="186" t="s">
        <v>764</v>
      </c>
      <c r="UW98" s="130" t="str">
        <f t="shared" si="65"/>
        <v>-</v>
      </c>
      <c r="UX98" s="186"/>
      <c r="UY98" s="130"/>
      <c r="UZ98" s="186"/>
      <c r="VA98" s="130"/>
      <c r="VB98" s="186"/>
      <c r="VC98" s="130"/>
      <c r="VD98" s="186"/>
      <c r="VE98" s="130"/>
      <c r="VF98" s="186"/>
      <c r="VG98" s="130"/>
      <c r="VH98" s="186"/>
      <c r="VI98" s="130"/>
      <c r="VJ98" s="186"/>
      <c r="VK98" s="130"/>
      <c r="VL98" s="186"/>
      <c r="VM98" s="130"/>
      <c r="VN98" s="186"/>
      <c r="VO98" s="130"/>
      <c r="VP98" s="121">
        <f t="shared" si="53"/>
        <v>0</v>
      </c>
      <c r="VQ98" s="122" t="str">
        <f t="shared" si="54"/>
        <v>-</v>
      </c>
    </row>
    <row r="99" spans="1:589">
      <c r="A99" s="83"/>
      <c r="B99" s="82"/>
      <c r="C99" s="104" t="s">
        <v>132</v>
      </c>
      <c r="D99" s="9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1</v>
      </c>
      <c r="O99" s="20">
        <v>0</v>
      </c>
      <c r="P99" s="20">
        <v>0</v>
      </c>
      <c r="Q99" s="20">
        <v>12</v>
      </c>
      <c r="R99" s="21">
        <v>0</v>
      </c>
      <c r="S99" s="21">
        <v>0</v>
      </c>
      <c r="T99" s="21">
        <v>1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0">
        <v>1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0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0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0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0">
        <v>0</v>
      </c>
      <c r="CE99" s="21">
        <v>0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0">
        <v>0</v>
      </c>
      <c r="CR99" s="21">
        <v>0</v>
      </c>
      <c r="CS99" s="21">
        <v>0</v>
      </c>
      <c r="CT99" s="21">
        <v>0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0">
        <v>0</v>
      </c>
      <c r="DE99" s="21">
        <v>0</v>
      </c>
      <c r="DF99" s="21">
        <v>0</v>
      </c>
      <c r="DG99" s="21">
        <v>0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0">
        <v>0</v>
      </c>
      <c r="DR99" s="21">
        <v>0</v>
      </c>
      <c r="DS99" s="21">
        <v>0</v>
      </c>
      <c r="DT99" s="21">
        <v>0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13" t="s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0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0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0">
        <v>0</v>
      </c>
      <c r="FR99" s="21">
        <v>0</v>
      </c>
      <c r="FS99" s="21">
        <v>0</v>
      </c>
      <c r="FT99" s="21">
        <v>0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2">
        <v>0</v>
      </c>
      <c r="GB99" s="22">
        <v>0</v>
      </c>
      <c r="GC99" s="21">
        <v>0</v>
      </c>
      <c r="GD99" s="20">
        <v>0</v>
      </c>
      <c r="GE99" s="19">
        <v>0</v>
      </c>
      <c r="GF99" s="18">
        <v>0</v>
      </c>
      <c r="GG99" s="18">
        <v>0</v>
      </c>
      <c r="GH99" s="18">
        <v>0</v>
      </c>
      <c r="GI99" s="18">
        <v>0</v>
      </c>
      <c r="GJ99" s="18">
        <v>0</v>
      </c>
      <c r="GK99" s="18"/>
      <c r="GL99" s="18"/>
      <c r="GM99" s="18"/>
      <c r="GN99" s="17"/>
      <c r="GO99" s="17"/>
      <c r="GP99" s="16"/>
      <c r="GQ99" s="56"/>
      <c r="GR99" s="54">
        <v>0</v>
      </c>
      <c r="GS99" s="24"/>
      <c r="GT99" s="67">
        <v>0</v>
      </c>
      <c r="GU99" s="15" t="s">
        <v>0</v>
      </c>
      <c r="GV99" s="67">
        <v>0</v>
      </c>
      <c r="GW99" s="15" t="s">
        <v>453</v>
      </c>
      <c r="GX99" s="67">
        <v>0</v>
      </c>
      <c r="GY99" s="15" t="s">
        <v>0</v>
      </c>
      <c r="GZ99" s="67">
        <v>0</v>
      </c>
      <c r="HA99" s="15" t="s">
        <v>0</v>
      </c>
      <c r="HB99" s="67">
        <v>0</v>
      </c>
      <c r="HC99" s="15" t="s">
        <v>0</v>
      </c>
      <c r="HD99" s="67">
        <v>0</v>
      </c>
      <c r="HE99" s="15" t="s">
        <v>0</v>
      </c>
      <c r="HF99" s="67">
        <v>0</v>
      </c>
      <c r="HG99" s="15" t="s">
        <v>0</v>
      </c>
      <c r="HH99" s="67">
        <v>0</v>
      </c>
      <c r="HI99" s="15" t="s">
        <v>0</v>
      </c>
      <c r="HJ99" s="67">
        <v>0</v>
      </c>
      <c r="HK99" s="15" t="s">
        <v>453</v>
      </c>
      <c r="HL99" s="67">
        <v>0</v>
      </c>
      <c r="HM99" s="15" t="s">
        <v>0</v>
      </c>
      <c r="HN99" s="67">
        <v>0</v>
      </c>
      <c r="HO99" s="15" t="s">
        <v>0</v>
      </c>
      <c r="HP99" s="72">
        <v>0</v>
      </c>
      <c r="HQ99" s="64" t="s">
        <v>0</v>
      </c>
      <c r="HR99" s="67">
        <v>0</v>
      </c>
      <c r="HS99" s="15" t="s">
        <v>0</v>
      </c>
      <c r="HT99" s="67">
        <v>0</v>
      </c>
      <c r="HU99" s="15" t="s">
        <v>0</v>
      </c>
      <c r="HV99" s="67">
        <v>0</v>
      </c>
      <c r="HW99" s="15" t="s">
        <v>0</v>
      </c>
      <c r="HX99" s="67">
        <v>0</v>
      </c>
      <c r="HY99" s="15" t="s">
        <v>0</v>
      </c>
      <c r="HZ99" s="67">
        <v>0</v>
      </c>
      <c r="IA99" s="15" t="s">
        <v>0</v>
      </c>
      <c r="IB99" s="67">
        <v>0</v>
      </c>
      <c r="IC99" s="15" t="s">
        <v>0</v>
      </c>
      <c r="ID99" s="67">
        <v>0</v>
      </c>
      <c r="IE99" s="15" t="s">
        <v>0</v>
      </c>
      <c r="IF99" s="67">
        <v>0</v>
      </c>
      <c r="IG99" s="15" t="s">
        <v>0</v>
      </c>
      <c r="IH99" s="67">
        <v>0</v>
      </c>
      <c r="II99" s="15"/>
      <c r="IJ99" s="67">
        <v>0</v>
      </c>
      <c r="IK99" s="15"/>
      <c r="IL99" s="67">
        <v>0</v>
      </c>
      <c r="IM99" s="15" t="s">
        <v>0</v>
      </c>
      <c r="IN99" s="67">
        <v>0</v>
      </c>
      <c r="IO99" s="15" t="s">
        <v>0</v>
      </c>
      <c r="IP99" s="98">
        <v>0</v>
      </c>
      <c r="IQ99" s="15" t="s">
        <v>0</v>
      </c>
      <c r="IR99" s="67" t="s">
        <v>548</v>
      </c>
      <c r="IS99" s="15" t="s">
        <v>0</v>
      </c>
      <c r="IT99" s="67">
        <v>0</v>
      </c>
      <c r="IU99" s="15" t="s">
        <v>0</v>
      </c>
      <c r="IV99" s="124">
        <v>0</v>
      </c>
      <c r="IW99" s="130" t="s">
        <v>548</v>
      </c>
      <c r="IX99" s="124">
        <v>0</v>
      </c>
      <c r="IY99" s="130" t="s">
        <v>0</v>
      </c>
      <c r="IZ99" s="124">
        <v>0</v>
      </c>
      <c r="JA99" s="130" t="s">
        <v>0</v>
      </c>
      <c r="JB99" s="124">
        <v>0</v>
      </c>
      <c r="JC99" s="130" t="s">
        <v>0</v>
      </c>
      <c r="JD99" s="124">
        <v>0</v>
      </c>
      <c r="JE99" s="130" t="s">
        <v>0</v>
      </c>
      <c r="JF99" s="124">
        <v>0</v>
      </c>
      <c r="JG99" s="130" t="s">
        <v>564</v>
      </c>
      <c r="JH99" s="124">
        <v>0</v>
      </c>
      <c r="JI99" s="130" t="s">
        <v>566</v>
      </c>
      <c r="JJ99" s="124">
        <v>0</v>
      </c>
      <c r="JK99" s="130" t="s">
        <v>570</v>
      </c>
      <c r="JL99" s="124">
        <v>0</v>
      </c>
      <c r="JM99" s="130" t="s">
        <v>418</v>
      </c>
      <c r="JN99" s="124">
        <v>0</v>
      </c>
      <c r="JO99" s="130" t="s">
        <v>0</v>
      </c>
      <c r="JP99" s="125" t="s">
        <v>577</v>
      </c>
      <c r="JQ99" s="130" t="s">
        <v>577</v>
      </c>
      <c r="JR99" s="124">
        <v>0</v>
      </c>
      <c r="JS99" s="130" t="s">
        <v>216</v>
      </c>
      <c r="JT99" s="124">
        <v>0</v>
      </c>
      <c r="JU99" s="130" t="s">
        <v>216</v>
      </c>
      <c r="JV99" s="124">
        <v>0</v>
      </c>
      <c r="JW99" s="167" t="s">
        <v>216</v>
      </c>
      <c r="JX99" s="172">
        <v>0</v>
      </c>
      <c r="JY99" s="167" t="s">
        <v>0</v>
      </c>
      <c r="JZ99" s="172">
        <v>0</v>
      </c>
      <c r="KA99" s="130" t="s">
        <v>590</v>
      </c>
      <c r="KB99" s="172">
        <v>0</v>
      </c>
      <c r="KC99" s="130" t="s">
        <v>593</v>
      </c>
      <c r="KD99" s="172">
        <v>0</v>
      </c>
      <c r="KE99" s="130" t="s">
        <v>595</v>
      </c>
      <c r="KF99" s="172">
        <v>0</v>
      </c>
      <c r="KG99" s="130" t="s">
        <v>418</v>
      </c>
      <c r="KH99" s="172">
        <v>0</v>
      </c>
      <c r="KI99" s="130" t="s">
        <v>599</v>
      </c>
      <c r="KJ99" s="172">
        <v>0</v>
      </c>
      <c r="KK99" s="130" t="s">
        <v>599</v>
      </c>
      <c r="KL99" s="172">
        <v>0</v>
      </c>
      <c r="KM99" s="130" t="s">
        <v>603</v>
      </c>
      <c r="KN99" s="172">
        <v>0</v>
      </c>
      <c r="KO99" s="130" t="s">
        <v>216</v>
      </c>
      <c r="KP99" s="125">
        <v>0</v>
      </c>
      <c r="KQ99" s="130" t="s">
        <v>606</v>
      </c>
      <c r="KR99" s="172">
        <v>0</v>
      </c>
      <c r="KS99" s="130" t="s">
        <v>606</v>
      </c>
      <c r="KT99" s="172">
        <v>0</v>
      </c>
      <c r="KU99" s="130" t="s">
        <v>606</v>
      </c>
      <c r="KV99" s="172" t="s">
        <v>614</v>
      </c>
      <c r="KW99" s="130" t="s">
        <v>614</v>
      </c>
      <c r="KX99" s="172" t="s">
        <v>616</v>
      </c>
      <c r="KY99" s="130" t="s">
        <v>616</v>
      </c>
      <c r="KZ99" s="172" t="s">
        <v>618</v>
      </c>
      <c r="LA99" s="181" t="s">
        <v>618</v>
      </c>
      <c r="LB99" s="185" t="s">
        <v>621</v>
      </c>
      <c r="LC99" s="181" t="s">
        <v>621</v>
      </c>
      <c r="LD99" s="185" t="s">
        <v>623</v>
      </c>
      <c r="LE99" s="181" t="s">
        <v>623</v>
      </c>
      <c r="LF99" s="185" t="s">
        <v>0</v>
      </c>
      <c r="LG99" s="181" t="s">
        <v>0</v>
      </c>
      <c r="LH99" s="185" t="s">
        <v>216</v>
      </c>
      <c r="LI99" s="181" t="s">
        <v>216</v>
      </c>
      <c r="LJ99" s="185" t="s">
        <v>216</v>
      </c>
      <c r="LK99" s="181" t="s">
        <v>216</v>
      </c>
      <c r="LL99" s="185" t="s">
        <v>216</v>
      </c>
      <c r="LM99" s="181" t="s">
        <v>216</v>
      </c>
      <c r="LN99" s="185" t="s">
        <v>216</v>
      </c>
      <c r="LO99" s="181" t="s">
        <v>216</v>
      </c>
      <c r="LP99" s="121">
        <v>0</v>
      </c>
      <c r="LQ99" s="130" t="s">
        <v>216</v>
      </c>
      <c r="LR99" s="185" t="s">
        <v>216</v>
      </c>
      <c r="LS99" s="130" t="s">
        <v>216</v>
      </c>
      <c r="LT99" s="172" t="s">
        <v>216</v>
      </c>
      <c r="LU99" s="130" t="s">
        <v>216</v>
      </c>
      <c r="LV99" s="172" t="s">
        <v>216</v>
      </c>
      <c r="LW99" s="130" t="s">
        <v>216</v>
      </c>
      <c r="LX99" s="172" t="s">
        <v>216</v>
      </c>
      <c r="LY99" s="130" t="s">
        <v>216</v>
      </c>
      <c r="LZ99" s="172" t="s">
        <v>216</v>
      </c>
      <c r="MA99" s="130" t="s">
        <v>216</v>
      </c>
      <c r="MB99" s="172" t="s">
        <v>216</v>
      </c>
      <c r="MC99" s="130" t="s">
        <v>216</v>
      </c>
      <c r="MD99" s="172" t="s">
        <v>216</v>
      </c>
      <c r="ME99" s="130" t="s">
        <v>216</v>
      </c>
      <c r="MF99" s="172" t="s">
        <v>216</v>
      </c>
      <c r="MG99" s="130" t="s">
        <v>216</v>
      </c>
      <c r="MH99" s="172" t="s">
        <v>216</v>
      </c>
      <c r="MI99" s="130" t="s">
        <v>216</v>
      </c>
      <c r="MJ99" s="172" t="s">
        <v>216</v>
      </c>
      <c r="MK99" s="130" t="s">
        <v>216</v>
      </c>
      <c r="ML99" s="172" t="s">
        <v>216</v>
      </c>
      <c r="MM99" s="130" t="s">
        <v>216</v>
      </c>
      <c r="MN99" s="172" t="s">
        <v>216</v>
      </c>
      <c r="MO99" s="130" t="s">
        <v>216</v>
      </c>
      <c r="MP99" s="121">
        <v>0</v>
      </c>
      <c r="MQ99" s="130" t="s">
        <v>216</v>
      </c>
      <c r="MR99" s="185" t="s">
        <v>216</v>
      </c>
      <c r="MS99" s="130" t="s">
        <v>216</v>
      </c>
      <c r="MT99" s="185" t="s">
        <v>216</v>
      </c>
      <c r="MU99" s="130" t="s">
        <v>216</v>
      </c>
      <c r="MV99" s="172" t="s">
        <v>216</v>
      </c>
      <c r="MW99" s="130" t="s">
        <v>216</v>
      </c>
      <c r="MX99" s="172" t="s">
        <v>216</v>
      </c>
      <c r="MY99" s="130" t="s">
        <v>216</v>
      </c>
      <c r="MZ99" s="172" t="s">
        <v>216</v>
      </c>
      <c r="NA99" s="130" t="s">
        <v>216</v>
      </c>
      <c r="NB99" s="172" t="s">
        <v>216</v>
      </c>
      <c r="NC99" s="130" t="s">
        <v>216</v>
      </c>
      <c r="ND99" s="172" t="s">
        <v>216</v>
      </c>
      <c r="NE99" s="130" t="s">
        <v>216</v>
      </c>
      <c r="NF99" s="172" t="s">
        <v>216</v>
      </c>
      <c r="NG99" s="130" t="s">
        <v>216</v>
      </c>
      <c r="NH99" s="172" t="s">
        <v>216</v>
      </c>
      <c r="NI99" s="130" t="s">
        <v>216</v>
      </c>
      <c r="NJ99" s="172" t="s">
        <v>216</v>
      </c>
      <c r="NK99" s="130" t="s">
        <v>216</v>
      </c>
      <c r="NL99" s="172" t="s">
        <v>216</v>
      </c>
      <c r="NM99" s="130" t="s">
        <v>216</v>
      </c>
      <c r="NN99" s="171" t="s">
        <v>216</v>
      </c>
      <c r="NO99" s="130" t="s">
        <v>216</v>
      </c>
      <c r="NP99" s="121">
        <v>0</v>
      </c>
      <c r="NQ99" s="130" t="s">
        <v>216</v>
      </c>
      <c r="NR99" s="185" t="s">
        <v>216</v>
      </c>
      <c r="NS99" s="130" t="s">
        <v>216</v>
      </c>
      <c r="NT99" s="185" t="s">
        <v>216</v>
      </c>
      <c r="NU99" s="130" t="s">
        <v>216</v>
      </c>
      <c r="NV99" s="172" t="s">
        <v>216</v>
      </c>
      <c r="NW99" s="130" t="s">
        <v>216</v>
      </c>
      <c r="NX99" s="172" t="s">
        <v>216</v>
      </c>
      <c r="NY99" s="130" t="s">
        <v>216</v>
      </c>
      <c r="NZ99" s="172" t="s">
        <v>216</v>
      </c>
      <c r="OA99" s="130" t="s">
        <v>216</v>
      </c>
      <c r="OB99" s="172" t="s">
        <v>216</v>
      </c>
      <c r="OC99" s="130" t="s">
        <v>216</v>
      </c>
      <c r="OD99" s="172" t="s">
        <v>216</v>
      </c>
      <c r="OE99" s="130" t="s">
        <v>216</v>
      </c>
      <c r="OF99" s="172" t="s">
        <v>216</v>
      </c>
      <c r="OG99" s="130" t="s">
        <v>216</v>
      </c>
      <c r="OH99" s="172" t="s">
        <v>216</v>
      </c>
      <c r="OI99" s="130" t="s">
        <v>216</v>
      </c>
      <c r="OJ99" s="172" t="s">
        <v>216</v>
      </c>
      <c r="OK99" s="130" t="s">
        <v>216</v>
      </c>
      <c r="OL99" s="172" t="s">
        <v>216</v>
      </c>
      <c r="OM99" s="130" t="s">
        <v>216</v>
      </c>
      <c r="ON99" s="171" t="s">
        <v>216</v>
      </c>
      <c r="OO99" s="130" t="s">
        <v>216</v>
      </c>
      <c r="OP99" s="121">
        <v>0</v>
      </c>
      <c r="OQ99" s="130" t="s">
        <v>216</v>
      </c>
      <c r="OR99" s="185" t="s">
        <v>216</v>
      </c>
      <c r="OS99" s="130" t="s">
        <v>216</v>
      </c>
      <c r="OT99" s="172" t="s">
        <v>216</v>
      </c>
      <c r="OU99" s="130" t="s">
        <v>216</v>
      </c>
      <c r="OV99" s="172" t="s">
        <v>216</v>
      </c>
      <c r="OW99" s="130" t="s">
        <v>216</v>
      </c>
      <c r="OX99" s="172" t="s">
        <v>216</v>
      </c>
      <c r="OY99" s="130" t="s">
        <v>216</v>
      </c>
      <c r="OZ99" s="172" t="s">
        <v>216</v>
      </c>
      <c r="PA99" s="130" t="s">
        <v>216</v>
      </c>
      <c r="PB99" s="172" t="s">
        <v>216</v>
      </c>
      <c r="PC99" s="130" t="s">
        <v>216</v>
      </c>
      <c r="PD99" s="172" t="s">
        <v>216</v>
      </c>
      <c r="PE99" s="130" t="s">
        <v>216</v>
      </c>
      <c r="PF99" s="172" t="s">
        <v>216</v>
      </c>
      <c r="PG99" s="130" t="s">
        <v>216</v>
      </c>
      <c r="PH99" s="172" t="s">
        <v>216</v>
      </c>
      <c r="PI99" s="130" t="s">
        <v>216</v>
      </c>
      <c r="PJ99" s="172" t="s">
        <v>216</v>
      </c>
      <c r="PK99" s="130" t="s">
        <v>216</v>
      </c>
      <c r="PL99" s="172" t="s">
        <v>216</v>
      </c>
      <c r="PM99" s="130" t="s">
        <v>216</v>
      </c>
      <c r="PN99" s="172" t="s">
        <v>216</v>
      </c>
      <c r="PO99" s="130" t="s">
        <v>216</v>
      </c>
      <c r="PP99" s="121">
        <v>0</v>
      </c>
      <c r="PQ99" s="130" t="s">
        <v>216</v>
      </c>
      <c r="PR99" s="185" t="s">
        <v>216</v>
      </c>
      <c r="PS99" s="130" t="s">
        <v>216</v>
      </c>
      <c r="PT99" s="172" t="s">
        <v>216</v>
      </c>
      <c r="PU99" s="130" t="s">
        <v>216</v>
      </c>
      <c r="PV99" s="172" t="s">
        <v>216</v>
      </c>
      <c r="PW99" s="130" t="s">
        <v>216</v>
      </c>
      <c r="PX99" s="172" t="s">
        <v>216</v>
      </c>
      <c r="PY99" s="130" t="s">
        <v>216</v>
      </c>
      <c r="PZ99" s="172" t="s">
        <v>216</v>
      </c>
      <c r="QA99" s="130" t="s">
        <v>216</v>
      </c>
      <c r="QB99" s="172" t="s">
        <v>216</v>
      </c>
      <c r="QC99" s="130" t="s">
        <v>216</v>
      </c>
      <c r="QD99" s="172" t="s">
        <v>216</v>
      </c>
      <c r="QE99" s="130" t="s">
        <v>216</v>
      </c>
      <c r="QF99" s="172" t="s">
        <v>216</v>
      </c>
      <c r="QG99" s="130" t="s">
        <v>216</v>
      </c>
      <c r="QH99" s="172" t="s">
        <v>216</v>
      </c>
      <c r="QI99" s="130" t="s">
        <v>216</v>
      </c>
      <c r="QJ99" s="172" t="s">
        <v>216</v>
      </c>
      <c r="QK99" s="130" t="s">
        <v>216</v>
      </c>
      <c r="QL99" s="172" t="s">
        <v>216</v>
      </c>
      <c r="QM99" s="130" t="s">
        <v>216</v>
      </c>
      <c r="QN99" s="172" t="s">
        <v>216</v>
      </c>
      <c r="QO99" s="130" t="s">
        <v>216</v>
      </c>
      <c r="QP99" s="121">
        <v>0</v>
      </c>
      <c r="QQ99" s="130" t="s">
        <v>216</v>
      </c>
      <c r="QR99" s="186" t="s">
        <v>764</v>
      </c>
      <c r="QS99" s="130" t="s">
        <v>216</v>
      </c>
      <c r="QT99" s="171" t="s">
        <v>764</v>
      </c>
      <c r="QU99" s="130" t="s">
        <v>216</v>
      </c>
      <c r="QV99" s="171" t="s">
        <v>764</v>
      </c>
      <c r="QW99" s="130" t="s">
        <v>216</v>
      </c>
      <c r="QX99" s="171" t="s">
        <v>764</v>
      </c>
      <c r="QY99" s="130" t="s">
        <v>216</v>
      </c>
      <c r="QZ99" s="171" t="s">
        <v>764</v>
      </c>
      <c r="RA99" s="130" t="s">
        <v>216</v>
      </c>
      <c r="RB99" s="171" t="s">
        <v>764</v>
      </c>
      <c r="RC99" s="130" t="s">
        <v>216</v>
      </c>
      <c r="RD99" s="171" t="s">
        <v>764</v>
      </c>
      <c r="RE99" s="130" t="s">
        <v>216</v>
      </c>
      <c r="RF99" s="171" t="s">
        <v>764</v>
      </c>
      <c r="RG99" s="130" t="s">
        <v>216</v>
      </c>
      <c r="RH99" s="171" t="s">
        <v>764</v>
      </c>
      <c r="RI99" s="130" t="s">
        <v>216</v>
      </c>
      <c r="RJ99" s="171" t="s">
        <v>764</v>
      </c>
      <c r="RK99" s="130" t="s">
        <v>216</v>
      </c>
      <c r="RL99" s="171" t="s">
        <v>764</v>
      </c>
      <c r="RM99" s="130" t="s">
        <v>216</v>
      </c>
      <c r="RN99" s="171" t="s">
        <v>764</v>
      </c>
      <c r="RO99" s="130" t="s">
        <v>216</v>
      </c>
      <c r="RP99" s="121">
        <v>0</v>
      </c>
      <c r="RQ99" s="130" t="s">
        <v>216</v>
      </c>
      <c r="RR99" s="171" t="s">
        <v>764</v>
      </c>
      <c r="RS99" s="130" t="s">
        <v>216</v>
      </c>
      <c r="RT99" s="171" t="s">
        <v>764</v>
      </c>
      <c r="RU99" s="130" t="s">
        <v>216</v>
      </c>
      <c r="RV99" s="171" t="s">
        <v>764</v>
      </c>
      <c r="RW99" s="130" t="s">
        <v>216</v>
      </c>
      <c r="RX99" s="171" t="s">
        <v>764</v>
      </c>
      <c r="RY99" s="130" t="s">
        <v>216</v>
      </c>
      <c r="RZ99" s="171" t="s">
        <v>764</v>
      </c>
      <c r="SA99" s="130" t="s">
        <v>216</v>
      </c>
      <c r="SB99" s="171" t="s">
        <v>764</v>
      </c>
      <c r="SC99" s="130" t="s">
        <v>216</v>
      </c>
      <c r="SD99" s="186" t="s">
        <v>764</v>
      </c>
      <c r="SE99" s="130" t="s">
        <v>216</v>
      </c>
      <c r="SF99" s="186" t="s">
        <v>764</v>
      </c>
      <c r="SG99" s="130" t="s">
        <v>216</v>
      </c>
      <c r="SH99" s="186" t="s">
        <v>764</v>
      </c>
      <c r="SI99" s="130" t="s">
        <v>216</v>
      </c>
      <c r="SJ99" s="186" t="s">
        <v>764</v>
      </c>
      <c r="SK99" s="130" t="s">
        <v>216</v>
      </c>
      <c r="SL99" s="186" t="s">
        <v>764</v>
      </c>
      <c r="SM99" s="130" t="s">
        <v>216</v>
      </c>
      <c r="SN99" s="186" t="s">
        <v>764</v>
      </c>
      <c r="SO99" s="130" t="s">
        <v>216</v>
      </c>
      <c r="SP99" s="121">
        <v>0</v>
      </c>
      <c r="SQ99" s="130" t="s">
        <v>216</v>
      </c>
      <c r="SR99" s="186" t="s">
        <v>764</v>
      </c>
      <c r="SS99" s="130" t="s">
        <v>216</v>
      </c>
      <c r="ST99" s="186" t="s">
        <v>764</v>
      </c>
      <c r="SU99" s="130" t="s">
        <v>216</v>
      </c>
      <c r="SV99" s="186" t="s">
        <v>764</v>
      </c>
      <c r="SW99" s="130" t="s">
        <v>216</v>
      </c>
      <c r="SX99" s="186" t="s">
        <v>764</v>
      </c>
      <c r="SY99" s="130" t="s">
        <v>216</v>
      </c>
      <c r="SZ99" s="186" t="s">
        <v>764</v>
      </c>
      <c r="TA99" s="130" t="s">
        <v>216</v>
      </c>
      <c r="TB99" s="186" t="s">
        <v>764</v>
      </c>
      <c r="TC99" s="130" t="s">
        <v>216</v>
      </c>
      <c r="TD99" s="186" t="s">
        <v>764</v>
      </c>
      <c r="TE99" s="130" t="s">
        <v>216</v>
      </c>
      <c r="TF99" s="186" t="s">
        <v>764</v>
      </c>
      <c r="TG99" s="130" t="s">
        <v>216</v>
      </c>
      <c r="TH99" s="186" t="s">
        <v>764</v>
      </c>
      <c r="TI99" s="130" t="s">
        <v>216</v>
      </c>
      <c r="TJ99" s="186" t="s">
        <v>764</v>
      </c>
      <c r="TK99" s="130" t="s">
        <v>216</v>
      </c>
      <c r="TL99" s="186" t="s">
        <v>764</v>
      </c>
      <c r="TM99" s="130" t="s">
        <v>216</v>
      </c>
      <c r="TN99" s="186" t="s">
        <v>764</v>
      </c>
      <c r="TO99" s="130" t="s">
        <v>216</v>
      </c>
      <c r="TP99" s="121">
        <v>0</v>
      </c>
      <c r="TQ99" s="130" t="s">
        <v>216</v>
      </c>
      <c r="TR99" s="186" t="s">
        <v>764</v>
      </c>
      <c r="TS99" s="130" t="s">
        <v>216</v>
      </c>
      <c r="TT99" s="186" t="s">
        <v>764</v>
      </c>
      <c r="TU99" s="130" t="s">
        <v>216</v>
      </c>
      <c r="TV99" s="186" t="s">
        <v>764</v>
      </c>
      <c r="TW99" s="130" t="s">
        <v>216</v>
      </c>
      <c r="TX99" s="186" t="s">
        <v>764</v>
      </c>
      <c r="TY99" s="130" t="str">
        <f>IFERROR((TX99/SX99-1)*100,"-")</f>
        <v>-</v>
      </c>
      <c r="TZ99" s="186" t="s">
        <v>764</v>
      </c>
      <c r="UA99" s="130" t="str">
        <f>IFERROR((TZ99/SZ99-1)*100,"-")</f>
        <v>-</v>
      </c>
      <c r="UB99" s="186" t="s">
        <v>764</v>
      </c>
      <c r="UC99" s="130" t="str">
        <f>IFERROR((UB99/TB99-1)*100,"-")</f>
        <v>-</v>
      </c>
      <c r="UD99" s="186" t="s">
        <v>764</v>
      </c>
      <c r="UE99" s="130" t="s">
        <v>216</v>
      </c>
      <c r="UF99" s="186" t="s">
        <v>764</v>
      </c>
      <c r="UG99" s="130" t="s">
        <v>216</v>
      </c>
      <c r="UH99" s="186" t="s">
        <v>764</v>
      </c>
      <c r="UI99" s="130" t="s">
        <v>216</v>
      </c>
      <c r="UJ99" s="186" t="s">
        <v>764</v>
      </c>
      <c r="UK99" s="130" t="s">
        <v>216</v>
      </c>
      <c r="UL99" s="186" t="s">
        <v>764</v>
      </c>
      <c r="UM99" s="130" t="s">
        <v>216</v>
      </c>
      <c r="UN99" s="186" t="s">
        <v>764</v>
      </c>
      <c r="UO99" s="130" t="s">
        <v>216</v>
      </c>
      <c r="UP99" s="121">
        <f t="shared" si="51"/>
        <v>0</v>
      </c>
      <c r="UQ99" s="122" t="str">
        <f t="shared" si="52"/>
        <v>-</v>
      </c>
      <c r="UR99" s="186" t="s">
        <v>764</v>
      </c>
      <c r="US99" s="130" t="s">
        <v>216</v>
      </c>
      <c r="UT99" s="186" t="s">
        <v>764</v>
      </c>
      <c r="UU99" s="130" t="s">
        <v>216</v>
      </c>
      <c r="UV99" s="186" t="s">
        <v>764</v>
      </c>
      <c r="UW99" s="130" t="str">
        <f>IFERROR((UV99/TV99-1)*100,"-")</f>
        <v>-</v>
      </c>
      <c r="UX99" s="186"/>
      <c r="UY99" s="130"/>
      <c r="UZ99" s="186"/>
      <c r="VA99" s="130"/>
      <c r="VB99" s="186"/>
      <c r="VC99" s="130"/>
      <c r="VD99" s="186"/>
      <c r="VE99" s="130"/>
      <c r="VF99" s="186"/>
      <c r="VG99" s="130"/>
      <c r="VH99" s="186"/>
      <c r="VI99" s="130"/>
      <c r="VJ99" s="186"/>
      <c r="VK99" s="130"/>
      <c r="VL99" s="186"/>
      <c r="VM99" s="130"/>
      <c r="VN99" s="186"/>
      <c r="VO99" s="130"/>
      <c r="VP99" s="121">
        <f t="shared" si="53"/>
        <v>0</v>
      </c>
      <c r="VQ99" s="122" t="str">
        <f t="shared" si="54"/>
        <v>-</v>
      </c>
    </row>
    <row r="100" spans="1:589">
      <c r="A100" s="83"/>
      <c r="B100" s="82"/>
      <c r="C100" s="106" t="s">
        <v>440</v>
      </c>
      <c r="D100" s="9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0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0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0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0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0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0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0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0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13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0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0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0"/>
      <c r="FR100" s="21"/>
      <c r="FS100" s="21"/>
      <c r="FT100" s="21"/>
      <c r="FU100" s="21"/>
      <c r="FV100" s="21"/>
      <c r="FW100" s="21"/>
      <c r="FX100" s="21"/>
      <c r="FY100" s="21"/>
      <c r="FZ100" s="21"/>
      <c r="GA100" s="22"/>
      <c r="GB100" s="22"/>
      <c r="GC100" s="21"/>
      <c r="GD100" s="20"/>
      <c r="GE100" s="19"/>
      <c r="GF100" s="18"/>
      <c r="GG100" s="18"/>
      <c r="GH100" s="18"/>
      <c r="GI100" s="18"/>
      <c r="GJ100" s="18"/>
      <c r="GK100" s="18"/>
      <c r="GL100" s="18"/>
      <c r="GM100" s="18"/>
      <c r="GN100" s="17"/>
      <c r="GO100" s="24"/>
      <c r="GP100" s="16"/>
      <c r="GQ100" s="56"/>
      <c r="GR100" s="54"/>
      <c r="GS100" s="24"/>
      <c r="GT100" s="67"/>
      <c r="GU100" s="15"/>
      <c r="GV100" s="67"/>
      <c r="GW100" s="15"/>
      <c r="GX100" s="67"/>
      <c r="GY100" s="15"/>
      <c r="GZ100" s="67"/>
      <c r="HA100" s="15"/>
      <c r="HB100" s="67"/>
      <c r="HC100" s="15"/>
      <c r="HD100" s="67"/>
      <c r="HE100" s="15"/>
      <c r="HF100" s="67"/>
      <c r="HG100" s="15"/>
      <c r="HH100" s="67"/>
      <c r="HI100" s="15"/>
      <c r="HJ100" s="67"/>
      <c r="HK100" s="15"/>
      <c r="HL100" s="67"/>
      <c r="HM100" s="15"/>
      <c r="HN100" s="67"/>
      <c r="HO100" s="15"/>
      <c r="HP100" s="72">
        <v>0</v>
      </c>
      <c r="HQ100" s="64" t="s">
        <v>0</v>
      </c>
      <c r="HR100" s="67"/>
      <c r="HS100" s="15"/>
      <c r="HT100" s="67"/>
      <c r="HU100" s="15"/>
      <c r="HV100" s="67"/>
      <c r="HW100" s="15"/>
      <c r="HX100" s="67"/>
      <c r="HY100" s="15"/>
      <c r="HZ100" s="67"/>
      <c r="IA100" s="15"/>
      <c r="IB100" s="67"/>
      <c r="IC100" s="15"/>
      <c r="ID100" s="67"/>
      <c r="IE100" s="15"/>
      <c r="IF100" s="67"/>
      <c r="IG100" s="15"/>
      <c r="IH100" s="67"/>
      <c r="II100" s="15"/>
      <c r="IJ100" s="67"/>
      <c r="IK100" s="15"/>
      <c r="IL100" s="67">
        <v>0</v>
      </c>
      <c r="IM100" s="15" t="s">
        <v>0</v>
      </c>
      <c r="IN100" s="67"/>
      <c r="IO100" s="15" t="s">
        <v>0</v>
      </c>
      <c r="IP100" s="98">
        <v>0</v>
      </c>
      <c r="IQ100" s="15" t="s">
        <v>0</v>
      </c>
      <c r="IR100" s="67"/>
      <c r="IS100" s="15" t="s">
        <v>0</v>
      </c>
      <c r="IT100" s="67" t="s">
        <v>547</v>
      </c>
      <c r="IU100" s="15" t="s">
        <v>0</v>
      </c>
      <c r="IV100" s="124">
        <v>0</v>
      </c>
      <c r="IW100" s="130" t="s">
        <v>548</v>
      </c>
      <c r="IX100" s="124">
        <v>0</v>
      </c>
      <c r="IY100" s="130" t="s">
        <v>0</v>
      </c>
      <c r="IZ100" s="124" t="s">
        <v>556</v>
      </c>
      <c r="JA100" s="130" t="s">
        <v>0</v>
      </c>
      <c r="JB100" s="124" t="s">
        <v>559</v>
      </c>
      <c r="JC100" s="130" t="s">
        <v>0</v>
      </c>
      <c r="JD100" s="124" t="s">
        <v>562</v>
      </c>
      <c r="JE100" s="130" t="s">
        <v>0</v>
      </c>
      <c r="JF100" s="124" t="s">
        <v>566</v>
      </c>
      <c r="JG100" s="130" t="s">
        <v>564</v>
      </c>
      <c r="JH100" s="124" t="s">
        <v>566</v>
      </c>
      <c r="JI100" s="130" t="s">
        <v>566</v>
      </c>
      <c r="JJ100" s="124"/>
      <c r="JK100" s="130" t="s">
        <v>570</v>
      </c>
      <c r="JL100" s="124">
        <v>0</v>
      </c>
      <c r="JM100" s="130" t="s">
        <v>418</v>
      </c>
      <c r="JN100" s="124">
        <v>0</v>
      </c>
      <c r="JO100" s="130" t="s">
        <v>0</v>
      </c>
      <c r="JP100" s="125" t="s">
        <v>577</v>
      </c>
      <c r="JQ100" s="130" t="s">
        <v>577</v>
      </c>
      <c r="JR100" s="124" t="s">
        <v>216</v>
      </c>
      <c r="JS100" s="130" t="s">
        <v>216</v>
      </c>
      <c r="JT100" s="124" t="s">
        <v>216</v>
      </c>
      <c r="JU100" s="130" t="s">
        <v>216</v>
      </c>
      <c r="JV100" s="124" t="s">
        <v>216</v>
      </c>
      <c r="JW100" s="167" t="s">
        <v>216</v>
      </c>
      <c r="JX100" s="172" t="s">
        <v>587</v>
      </c>
      <c r="JY100" s="167" t="s">
        <v>216</v>
      </c>
      <c r="JZ100" s="172" t="s">
        <v>590</v>
      </c>
      <c r="KA100" s="130" t="s">
        <v>590</v>
      </c>
      <c r="KB100" s="172" t="s">
        <v>593</v>
      </c>
      <c r="KC100" s="130" t="s">
        <v>593</v>
      </c>
      <c r="KD100" s="172" t="s">
        <v>595</v>
      </c>
      <c r="KE100" s="130" t="s">
        <v>595</v>
      </c>
      <c r="KF100" s="172" t="s">
        <v>597</v>
      </c>
      <c r="KG100" s="130" t="s">
        <v>418</v>
      </c>
      <c r="KH100" s="172" t="s">
        <v>599</v>
      </c>
      <c r="KI100" s="130" t="s">
        <v>599</v>
      </c>
      <c r="KJ100" s="172" t="s">
        <v>601</v>
      </c>
      <c r="KK100" s="130" t="s">
        <v>599</v>
      </c>
      <c r="KL100" s="172" t="s">
        <v>603</v>
      </c>
      <c r="KM100" s="130" t="s">
        <v>603</v>
      </c>
      <c r="KN100" s="172">
        <v>0</v>
      </c>
      <c r="KO100" s="130" t="s">
        <v>216</v>
      </c>
      <c r="KP100" s="125">
        <v>0</v>
      </c>
      <c r="KQ100" s="130" t="s">
        <v>606</v>
      </c>
      <c r="KR100" s="172">
        <v>0</v>
      </c>
      <c r="KS100" s="130" t="s">
        <v>606</v>
      </c>
      <c r="KT100" s="172">
        <v>0</v>
      </c>
      <c r="KU100" s="130" t="s">
        <v>606</v>
      </c>
      <c r="KV100" s="172" t="s">
        <v>614</v>
      </c>
      <c r="KW100" s="130" t="s">
        <v>614</v>
      </c>
      <c r="KX100" s="172" t="s">
        <v>616</v>
      </c>
      <c r="KY100" s="130" t="s">
        <v>616</v>
      </c>
      <c r="KZ100" s="172" t="s">
        <v>618</v>
      </c>
      <c r="LA100" s="181" t="s">
        <v>618</v>
      </c>
      <c r="LB100" s="185" t="s">
        <v>621</v>
      </c>
      <c r="LC100" s="181" t="s">
        <v>621</v>
      </c>
      <c r="LD100" s="185" t="s">
        <v>623</v>
      </c>
      <c r="LE100" s="181" t="s">
        <v>623</v>
      </c>
      <c r="LF100" s="185" t="s">
        <v>0</v>
      </c>
      <c r="LG100" s="181" t="s">
        <v>0</v>
      </c>
      <c r="LH100" s="185" t="s">
        <v>216</v>
      </c>
      <c r="LI100" s="181" t="s">
        <v>216</v>
      </c>
      <c r="LJ100" s="185" t="s">
        <v>216</v>
      </c>
      <c r="LK100" s="181" t="s">
        <v>216</v>
      </c>
      <c r="LL100" s="185" t="s">
        <v>216</v>
      </c>
      <c r="LM100" s="181" t="s">
        <v>216</v>
      </c>
      <c r="LN100" s="185" t="s">
        <v>216</v>
      </c>
      <c r="LO100" s="181" t="s">
        <v>216</v>
      </c>
      <c r="LP100" s="121">
        <v>0</v>
      </c>
      <c r="LQ100" s="130" t="s">
        <v>216</v>
      </c>
      <c r="LR100" s="185" t="s">
        <v>216</v>
      </c>
      <c r="LS100" s="130" t="s">
        <v>216</v>
      </c>
      <c r="LT100" s="172" t="s">
        <v>216</v>
      </c>
      <c r="LU100" s="130" t="s">
        <v>216</v>
      </c>
      <c r="LV100" s="172" t="s">
        <v>216</v>
      </c>
      <c r="LW100" s="130" t="s">
        <v>216</v>
      </c>
      <c r="LX100" s="172" t="s">
        <v>216</v>
      </c>
      <c r="LY100" s="130" t="s">
        <v>216</v>
      </c>
      <c r="LZ100" s="172" t="s">
        <v>216</v>
      </c>
      <c r="MA100" s="130" t="s">
        <v>216</v>
      </c>
      <c r="MB100" s="172" t="s">
        <v>216</v>
      </c>
      <c r="MC100" s="130" t="s">
        <v>216</v>
      </c>
      <c r="MD100" s="172" t="s">
        <v>216</v>
      </c>
      <c r="ME100" s="130" t="s">
        <v>216</v>
      </c>
      <c r="MF100" s="172" t="s">
        <v>216</v>
      </c>
      <c r="MG100" s="130" t="s">
        <v>216</v>
      </c>
      <c r="MH100" s="172" t="s">
        <v>216</v>
      </c>
      <c r="MI100" s="130" t="s">
        <v>216</v>
      </c>
      <c r="MJ100" s="172" t="s">
        <v>216</v>
      </c>
      <c r="MK100" s="130" t="s">
        <v>216</v>
      </c>
      <c r="ML100" s="172" t="s">
        <v>216</v>
      </c>
      <c r="MM100" s="130" t="s">
        <v>216</v>
      </c>
      <c r="MN100" s="172" t="s">
        <v>216</v>
      </c>
      <c r="MO100" s="130" t="s">
        <v>216</v>
      </c>
      <c r="MP100" s="121">
        <v>0</v>
      </c>
      <c r="MQ100" s="130" t="s">
        <v>216</v>
      </c>
      <c r="MR100" s="185" t="s">
        <v>216</v>
      </c>
      <c r="MS100" s="130" t="s">
        <v>216</v>
      </c>
      <c r="MT100" s="185" t="s">
        <v>216</v>
      </c>
      <c r="MU100" s="130" t="s">
        <v>216</v>
      </c>
      <c r="MV100" s="172" t="s">
        <v>216</v>
      </c>
      <c r="MW100" s="130" t="s">
        <v>216</v>
      </c>
      <c r="MX100" s="172" t="s">
        <v>216</v>
      </c>
      <c r="MY100" s="130" t="s">
        <v>216</v>
      </c>
      <c r="MZ100" s="172" t="s">
        <v>216</v>
      </c>
      <c r="NA100" s="130" t="s">
        <v>216</v>
      </c>
      <c r="NB100" s="172" t="s">
        <v>216</v>
      </c>
      <c r="NC100" s="130" t="s">
        <v>216</v>
      </c>
      <c r="ND100" s="172" t="s">
        <v>216</v>
      </c>
      <c r="NE100" s="130" t="s">
        <v>216</v>
      </c>
      <c r="NF100" s="172" t="s">
        <v>216</v>
      </c>
      <c r="NG100" s="130" t="s">
        <v>216</v>
      </c>
      <c r="NH100" s="172" t="s">
        <v>216</v>
      </c>
      <c r="NI100" s="130" t="s">
        <v>216</v>
      </c>
      <c r="NJ100" s="172" t="s">
        <v>216</v>
      </c>
      <c r="NK100" s="130" t="s">
        <v>216</v>
      </c>
      <c r="NL100" s="172" t="s">
        <v>216</v>
      </c>
      <c r="NM100" s="130" t="s">
        <v>216</v>
      </c>
      <c r="NN100" s="171" t="s">
        <v>216</v>
      </c>
      <c r="NO100" s="130" t="s">
        <v>216</v>
      </c>
      <c r="NP100" s="121">
        <v>0</v>
      </c>
      <c r="NQ100" s="130" t="s">
        <v>216</v>
      </c>
      <c r="NR100" s="185" t="s">
        <v>216</v>
      </c>
      <c r="NS100" s="130" t="s">
        <v>216</v>
      </c>
      <c r="NT100" s="185" t="s">
        <v>216</v>
      </c>
      <c r="NU100" s="130" t="s">
        <v>216</v>
      </c>
      <c r="NV100" s="172" t="s">
        <v>216</v>
      </c>
      <c r="NW100" s="130" t="s">
        <v>216</v>
      </c>
      <c r="NX100" s="172" t="s">
        <v>216</v>
      </c>
      <c r="NY100" s="130" t="s">
        <v>216</v>
      </c>
      <c r="NZ100" s="172" t="s">
        <v>216</v>
      </c>
      <c r="OA100" s="130" t="s">
        <v>216</v>
      </c>
      <c r="OB100" s="172" t="s">
        <v>216</v>
      </c>
      <c r="OC100" s="130" t="s">
        <v>216</v>
      </c>
      <c r="OD100" s="172" t="s">
        <v>216</v>
      </c>
      <c r="OE100" s="130" t="s">
        <v>216</v>
      </c>
      <c r="OF100" s="172" t="s">
        <v>216</v>
      </c>
      <c r="OG100" s="130" t="s">
        <v>216</v>
      </c>
      <c r="OH100" s="172" t="s">
        <v>216</v>
      </c>
      <c r="OI100" s="130" t="s">
        <v>216</v>
      </c>
      <c r="OJ100" s="172" t="s">
        <v>216</v>
      </c>
      <c r="OK100" s="130" t="s">
        <v>216</v>
      </c>
      <c r="OL100" s="172" t="s">
        <v>216</v>
      </c>
      <c r="OM100" s="130" t="s">
        <v>216</v>
      </c>
      <c r="ON100" s="171" t="s">
        <v>216</v>
      </c>
      <c r="OO100" s="130" t="s">
        <v>216</v>
      </c>
      <c r="OP100" s="121">
        <v>0</v>
      </c>
      <c r="OQ100" s="130" t="s">
        <v>216</v>
      </c>
      <c r="OR100" s="185" t="s">
        <v>216</v>
      </c>
      <c r="OS100" s="130" t="s">
        <v>216</v>
      </c>
      <c r="OT100" s="172" t="s">
        <v>216</v>
      </c>
      <c r="OU100" s="130" t="s">
        <v>216</v>
      </c>
      <c r="OV100" s="172" t="s">
        <v>216</v>
      </c>
      <c r="OW100" s="130" t="s">
        <v>216</v>
      </c>
      <c r="OX100" s="172" t="s">
        <v>216</v>
      </c>
      <c r="OY100" s="130" t="s">
        <v>216</v>
      </c>
      <c r="OZ100" s="172" t="s">
        <v>216</v>
      </c>
      <c r="PA100" s="130" t="s">
        <v>216</v>
      </c>
      <c r="PB100" s="172" t="s">
        <v>216</v>
      </c>
      <c r="PC100" s="130" t="s">
        <v>216</v>
      </c>
      <c r="PD100" s="172" t="s">
        <v>216</v>
      </c>
      <c r="PE100" s="130" t="s">
        <v>216</v>
      </c>
      <c r="PF100" s="172" t="s">
        <v>216</v>
      </c>
      <c r="PG100" s="130" t="s">
        <v>216</v>
      </c>
      <c r="PH100" s="172" t="s">
        <v>216</v>
      </c>
      <c r="PI100" s="130" t="s">
        <v>216</v>
      </c>
      <c r="PJ100" s="172" t="s">
        <v>216</v>
      </c>
      <c r="PK100" s="130" t="s">
        <v>216</v>
      </c>
      <c r="PL100" s="172" t="s">
        <v>216</v>
      </c>
      <c r="PM100" s="130" t="s">
        <v>216</v>
      </c>
      <c r="PN100" s="172" t="s">
        <v>216</v>
      </c>
      <c r="PO100" s="130" t="s">
        <v>216</v>
      </c>
      <c r="PP100" s="121">
        <v>0</v>
      </c>
      <c r="PQ100" s="130" t="s">
        <v>216</v>
      </c>
      <c r="PR100" s="185" t="s">
        <v>216</v>
      </c>
      <c r="PS100" s="130" t="s">
        <v>216</v>
      </c>
      <c r="PT100" s="172" t="s">
        <v>216</v>
      </c>
      <c r="PU100" s="130" t="s">
        <v>216</v>
      </c>
      <c r="PV100" s="172" t="s">
        <v>216</v>
      </c>
      <c r="PW100" s="130" t="s">
        <v>216</v>
      </c>
      <c r="PX100" s="172" t="s">
        <v>216</v>
      </c>
      <c r="PY100" s="130" t="s">
        <v>216</v>
      </c>
      <c r="PZ100" s="172" t="s">
        <v>216</v>
      </c>
      <c r="QA100" s="130" t="s">
        <v>216</v>
      </c>
      <c r="QB100" s="172" t="s">
        <v>216</v>
      </c>
      <c r="QC100" s="130" t="s">
        <v>216</v>
      </c>
      <c r="QD100" s="172" t="s">
        <v>216</v>
      </c>
      <c r="QE100" s="130" t="s">
        <v>216</v>
      </c>
      <c r="QF100" s="172" t="s">
        <v>216</v>
      </c>
      <c r="QG100" s="130" t="s">
        <v>216</v>
      </c>
      <c r="QH100" s="172" t="s">
        <v>216</v>
      </c>
      <c r="QI100" s="130" t="s">
        <v>216</v>
      </c>
      <c r="QJ100" s="172" t="s">
        <v>216</v>
      </c>
      <c r="QK100" s="130" t="s">
        <v>216</v>
      </c>
      <c r="QL100" s="172" t="s">
        <v>216</v>
      </c>
      <c r="QM100" s="130" t="s">
        <v>216</v>
      </c>
      <c r="QN100" s="172" t="s">
        <v>216</v>
      </c>
      <c r="QO100" s="130" t="s">
        <v>216</v>
      </c>
      <c r="QP100" s="121">
        <v>0</v>
      </c>
      <c r="QQ100" s="130" t="s">
        <v>216</v>
      </c>
      <c r="QR100" s="186" t="s">
        <v>764</v>
      </c>
      <c r="QS100" s="130" t="s">
        <v>216</v>
      </c>
      <c r="QT100" s="171" t="s">
        <v>764</v>
      </c>
      <c r="QU100" s="130" t="s">
        <v>216</v>
      </c>
      <c r="QV100" s="171" t="s">
        <v>764</v>
      </c>
      <c r="QW100" s="130" t="s">
        <v>216</v>
      </c>
      <c r="QX100" s="171" t="s">
        <v>764</v>
      </c>
      <c r="QY100" s="130" t="s">
        <v>216</v>
      </c>
      <c r="QZ100" s="171" t="s">
        <v>764</v>
      </c>
      <c r="RA100" s="130" t="s">
        <v>216</v>
      </c>
      <c r="RB100" s="171" t="s">
        <v>764</v>
      </c>
      <c r="RC100" s="130" t="s">
        <v>216</v>
      </c>
      <c r="RD100" s="171" t="s">
        <v>764</v>
      </c>
      <c r="RE100" s="130" t="s">
        <v>216</v>
      </c>
      <c r="RF100" s="171" t="s">
        <v>764</v>
      </c>
      <c r="RG100" s="130" t="s">
        <v>216</v>
      </c>
      <c r="RH100" s="171" t="s">
        <v>764</v>
      </c>
      <c r="RI100" s="130" t="s">
        <v>216</v>
      </c>
      <c r="RJ100" s="171" t="s">
        <v>764</v>
      </c>
      <c r="RK100" s="130" t="s">
        <v>216</v>
      </c>
      <c r="RL100" s="171" t="s">
        <v>764</v>
      </c>
      <c r="RM100" s="130" t="s">
        <v>216</v>
      </c>
      <c r="RN100" s="171" t="s">
        <v>764</v>
      </c>
      <c r="RO100" s="130" t="s">
        <v>216</v>
      </c>
      <c r="RP100" s="121">
        <v>0</v>
      </c>
      <c r="RQ100" s="130" t="s">
        <v>216</v>
      </c>
      <c r="RR100" s="171" t="s">
        <v>764</v>
      </c>
      <c r="RS100" s="130" t="s">
        <v>216</v>
      </c>
      <c r="RT100" s="171" t="s">
        <v>764</v>
      </c>
      <c r="RU100" s="130" t="s">
        <v>216</v>
      </c>
      <c r="RV100" s="171" t="s">
        <v>764</v>
      </c>
      <c r="RW100" s="130" t="s">
        <v>216</v>
      </c>
      <c r="RX100" s="171" t="s">
        <v>764</v>
      </c>
      <c r="RY100" s="130" t="s">
        <v>216</v>
      </c>
      <c r="RZ100" s="171" t="s">
        <v>764</v>
      </c>
      <c r="SA100" s="130" t="s">
        <v>216</v>
      </c>
      <c r="SB100" s="171" t="s">
        <v>764</v>
      </c>
      <c r="SC100" s="130" t="s">
        <v>216</v>
      </c>
      <c r="SD100" s="186" t="s">
        <v>764</v>
      </c>
      <c r="SE100" s="130" t="s">
        <v>216</v>
      </c>
      <c r="SF100" s="186" t="s">
        <v>764</v>
      </c>
      <c r="SG100" s="130" t="s">
        <v>216</v>
      </c>
      <c r="SH100" s="186" t="s">
        <v>764</v>
      </c>
      <c r="SI100" s="130" t="s">
        <v>216</v>
      </c>
      <c r="SJ100" s="186" t="s">
        <v>764</v>
      </c>
      <c r="SK100" s="130" t="s">
        <v>216</v>
      </c>
      <c r="SL100" s="186" t="s">
        <v>764</v>
      </c>
      <c r="SM100" s="130" t="s">
        <v>216</v>
      </c>
      <c r="SN100" s="186" t="s">
        <v>764</v>
      </c>
      <c r="SO100" s="130" t="s">
        <v>216</v>
      </c>
      <c r="SP100" s="121">
        <v>0</v>
      </c>
      <c r="SQ100" s="130" t="s">
        <v>216</v>
      </c>
      <c r="SR100" s="186" t="s">
        <v>764</v>
      </c>
      <c r="SS100" s="130" t="s">
        <v>216</v>
      </c>
      <c r="ST100" s="186" t="s">
        <v>764</v>
      </c>
      <c r="SU100" s="130" t="s">
        <v>216</v>
      </c>
      <c r="SV100" s="186" t="s">
        <v>764</v>
      </c>
      <c r="SW100" s="130" t="s">
        <v>216</v>
      </c>
      <c r="SX100" s="186" t="s">
        <v>764</v>
      </c>
      <c r="SY100" s="130" t="s">
        <v>216</v>
      </c>
      <c r="SZ100" s="186" t="s">
        <v>764</v>
      </c>
      <c r="TA100" s="130" t="s">
        <v>216</v>
      </c>
      <c r="TB100" s="186" t="s">
        <v>764</v>
      </c>
      <c r="TC100" s="130" t="s">
        <v>216</v>
      </c>
      <c r="TD100" s="186" t="s">
        <v>764</v>
      </c>
      <c r="TE100" s="130" t="s">
        <v>216</v>
      </c>
      <c r="TF100" s="186" t="s">
        <v>764</v>
      </c>
      <c r="TG100" s="130" t="s">
        <v>216</v>
      </c>
      <c r="TH100" s="186" t="s">
        <v>764</v>
      </c>
      <c r="TI100" s="130" t="s">
        <v>216</v>
      </c>
      <c r="TJ100" s="186" t="s">
        <v>764</v>
      </c>
      <c r="TK100" s="130" t="s">
        <v>216</v>
      </c>
      <c r="TL100" s="186" t="s">
        <v>764</v>
      </c>
      <c r="TM100" s="130" t="s">
        <v>216</v>
      </c>
      <c r="TN100" s="186" t="s">
        <v>764</v>
      </c>
      <c r="TO100" s="130" t="s">
        <v>216</v>
      </c>
      <c r="TP100" s="121">
        <v>0</v>
      </c>
      <c r="TQ100" s="130" t="s">
        <v>216</v>
      </c>
      <c r="TR100" s="186" t="s">
        <v>764</v>
      </c>
      <c r="TS100" s="130" t="s">
        <v>216</v>
      </c>
      <c r="TT100" s="186" t="s">
        <v>764</v>
      </c>
      <c r="TU100" s="130" t="s">
        <v>216</v>
      </c>
      <c r="TV100" s="186" t="s">
        <v>764</v>
      </c>
      <c r="TW100" s="130" t="s">
        <v>216</v>
      </c>
      <c r="TX100" s="186" t="s">
        <v>764</v>
      </c>
      <c r="TY100" s="130" t="str">
        <f t="shared" ref="TY100" si="66">IFERROR((TX100/SX100-1)*100,"-")</f>
        <v>-</v>
      </c>
      <c r="TZ100" s="186" t="s">
        <v>764</v>
      </c>
      <c r="UA100" s="130" t="str">
        <f t="shared" ref="UA100" si="67">IFERROR((TZ100/SZ100-1)*100,"-")</f>
        <v>-</v>
      </c>
      <c r="UB100" s="186" t="s">
        <v>764</v>
      </c>
      <c r="UC100" s="130" t="str">
        <f t="shared" ref="UC100" si="68">IFERROR((UB100/TB100-1)*100,"-")</f>
        <v>-</v>
      </c>
      <c r="UD100" s="186" t="s">
        <v>764</v>
      </c>
      <c r="UE100" s="130" t="s">
        <v>216</v>
      </c>
      <c r="UF100" s="186" t="s">
        <v>764</v>
      </c>
      <c r="UG100" s="130" t="s">
        <v>216</v>
      </c>
      <c r="UH100" s="186" t="s">
        <v>764</v>
      </c>
      <c r="UI100" s="130" t="s">
        <v>216</v>
      </c>
      <c r="UJ100" s="186" t="s">
        <v>764</v>
      </c>
      <c r="UK100" s="130" t="s">
        <v>216</v>
      </c>
      <c r="UL100" s="186" t="s">
        <v>764</v>
      </c>
      <c r="UM100" s="130" t="s">
        <v>216</v>
      </c>
      <c r="UN100" s="186" t="s">
        <v>764</v>
      </c>
      <c r="UO100" s="130" t="s">
        <v>216</v>
      </c>
      <c r="UP100" s="121">
        <f t="shared" si="51"/>
        <v>0</v>
      </c>
      <c r="UQ100" s="122" t="str">
        <f t="shared" si="52"/>
        <v>-</v>
      </c>
      <c r="UR100" s="186" t="s">
        <v>764</v>
      </c>
      <c r="US100" s="130" t="s">
        <v>216</v>
      </c>
      <c r="UT100" s="186" t="s">
        <v>764</v>
      </c>
      <c r="UU100" s="130" t="s">
        <v>216</v>
      </c>
      <c r="UV100" s="186" t="s">
        <v>764</v>
      </c>
      <c r="UW100" s="130" t="str">
        <f t="shared" ref="UW100" si="69">IFERROR((UV100/TV100-1)*100,"-")</f>
        <v>-</v>
      </c>
      <c r="UX100" s="186"/>
      <c r="UY100" s="130"/>
      <c r="UZ100" s="186"/>
      <c r="VA100" s="130"/>
      <c r="VB100" s="186"/>
      <c r="VC100" s="130"/>
      <c r="VD100" s="186"/>
      <c r="VE100" s="130"/>
      <c r="VF100" s="186"/>
      <c r="VG100" s="130"/>
      <c r="VH100" s="186"/>
      <c r="VI100" s="130"/>
      <c r="VJ100" s="186"/>
      <c r="VK100" s="130"/>
      <c r="VL100" s="186"/>
      <c r="VM100" s="130"/>
      <c r="VN100" s="186"/>
      <c r="VO100" s="130"/>
      <c r="VP100" s="121">
        <f t="shared" si="53"/>
        <v>0</v>
      </c>
      <c r="VQ100" s="122" t="str">
        <f t="shared" si="54"/>
        <v>-</v>
      </c>
    </row>
    <row r="101" spans="1:589">
      <c r="A101" s="83"/>
      <c r="B101" s="160" t="s">
        <v>768</v>
      </c>
      <c r="C101" s="104" t="s">
        <v>147</v>
      </c>
      <c r="D101" s="90">
        <v>0</v>
      </c>
      <c r="E101" s="20">
        <v>1052</v>
      </c>
      <c r="F101" s="20">
        <v>1216</v>
      </c>
      <c r="G101" s="20">
        <v>1707</v>
      </c>
      <c r="H101" s="20">
        <v>3814</v>
      </c>
      <c r="I101" s="20">
        <v>3503</v>
      </c>
      <c r="J101" s="20">
        <v>3130</v>
      </c>
      <c r="K101" s="20">
        <v>2665</v>
      </c>
      <c r="L101" s="20">
        <v>2854</v>
      </c>
      <c r="M101" s="20">
        <v>2595</v>
      </c>
      <c r="N101" s="20">
        <v>2445</v>
      </c>
      <c r="O101" s="20">
        <v>2626</v>
      </c>
      <c r="P101" s="20">
        <v>3338</v>
      </c>
      <c r="Q101" s="20">
        <v>4424</v>
      </c>
      <c r="R101" s="21">
        <v>244</v>
      </c>
      <c r="S101" s="21">
        <v>243</v>
      </c>
      <c r="T101" s="21">
        <v>254</v>
      </c>
      <c r="U101" s="21">
        <v>310</v>
      </c>
      <c r="V101" s="21">
        <v>277</v>
      </c>
      <c r="W101" s="21">
        <v>222</v>
      </c>
      <c r="X101" s="21">
        <v>362</v>
      </c>
      <c r="Y101" s="21">
        <v>266</v>
      </c>
      <c r="Z101" s="21">
        <v>254</v>
      </c>
      <c r="AA101" s="21">
        <v>445</v>
      </c>
      <c r="AB101" s="21">
        <v>440</v>
      </c>
      <c r="AC101" s="21">
        <v>193</v>
      </c>
      <c r="AD101" s="20">
        <v>3510</v>
      </c>
      <c r="AE101" s="21">
        <v>284</v>
      </c>
      <c r="AF101" s="21">
        <v>158</v>
      </c>
      <c r="AG101" s="21">
        <v>243</v>
      </c>
      <c r="AH101" s="21">
        <v>268</v>
      </c>
      <c r="AI101" s="21">
        <v>291</v>
      </c>
      <c r="AJ101" s="21">
        <v>404</v>
      </c>
      <c r="AK101" s="21">
        <v>353</v>
      </c>
      <c r="AL101" s="21">
        <v>374</v>
      </c>
      <c r="AM101" s="21">
        <v>267</v>
      </c>
      <c r="AN101" s="21">
        <v>483</v>
      </c>
      <c r="AO101" s="21">
        <v>297</v>
      </c>
      <c r="AP101" s="21">
        <v>182</v>
      </c>
      <c r="AQ101" s="20">
        <v>3604</v>
      </c>
      <c r="AR101" s="21">
        <v>250</v>
      </c>
      <c r="AS101" s="21">
        <v>316</v>
      </c>
      <c r="AT101" s="21">
        <v>372</v>
      </c>
      <c r="AU101" s="21">
        <v>402</v>
      </c>
      <c r="AV101" s="21">
        <v>440</v>
      </c>
      <c r="AW101" s="21">
        <v>313</v>
      </c>
      <c r="AX101" s="21">
        <v>404</v>
      </c>
      <c r="AY101" s="21">
        <v>348</v>
      </c>
      <c r="AZ101" s="21">
        <v>402</v>
      </c>
      <c r="BA101" s="21">
        <v>528</v>
      </c>
      <c r="BB101" s="21">
        <v>341</v>
      </c>
      <c r="BC101" s="21">
        <v>337</v>
      </c>
      <c r="BD101" s="20">
        <v>4453</v>
      </c>
      <c r="BE101" s="21">
        <v>239</v>
      </c>
      <c r="BF101" s="21">
        <v>239</v>
      </c>
      <c r="BG101" s="21">
        <v>321</v>
      </c>
      <c r="BH101" s="21">
        <v>534</v>
      </c>
      <c r="BI101" s="21">
        <v>647</v>
      </c>
      <c r="BJ101" s="21">
        <v>493</v>
      </c>
      <c r="BK101" s="21">
        <v>485</v>
      </c>
      <c r="BL101" s="21">
        <v>354</v>
      </c>
      <c r="BM101" s="21">
        <v>415</v>
      </c>
      <c r="BN101" s="21">
        <v>471</v>
      </c>
      <c r="BO101" s="21">
        <v>391</v>
      </c>
      <c r="BP101" s="21">
        <v>319</v>
      </c>
      <c r="BQ101" s="20">
        <v>4908</v>
      </c>
      <c r="BR101" s="21">
        <v>283</v>
      </c>
      <c r="BS101" s="21">
        <v>252</v>
      </c>
      <c r="BT101" s="21">
        <v>501</v>
      </c>
      <c r="BU101" s="21">
        <v>675</v>
      </c>
      <c r="BV101" s="21">
        <v>978</v>
      </c>
      <c r="BW101" s="21">
        <v>2836</v>
      </c>
      <c r="BX101" s="21">
        <v>728</v>
      </c>
      <c r="BY101" s="21">
        <v>461</v>
      </c>
      <c r="BZ101" s="21">
        <v>355</v>
      </c>
      <c r="CA101" s="21">
        <v>482</v>
      </c>
      <c r="CB101" s="21">
        <v>430</v>
      </c>
      <c r="CC101" s="21">
        <v>354</v>
      </c>
      <c r="CD101" s="20">
        <v>8335</v>
      </c>
      <c r="CE101" s="21">
        <v>272</v>
      </c>
      <c r="CF101" s="21">
        <v>252</v>
      </c>
      <c r="CG101" s="21">
        <v>300</v>
      </c>
      <c r="CH101" s="21">
        <v>268</v>
      </c>
      <c r="CI101" s="21">
        <v>175</v>
      </c>
      <c r="CJ101" s="21">
        <v>243</v>
      </c>
      <c r="CK101" s="21">
        <v>390</v>
      </c>
      <c r="CL101" s="21">
        <v>625</v>
      </c>
      <c r="CM101" s="21">
        <v>329</v>
      </c>
      <c r="CN101" s="21">
        <v>384</v>
      </c>
      <c r="CO101" s="21">
        <v>305</v>
      </c>
      <c r="CP101" s="21">
        <v>231</v>
      </c>
      <c r="CQ101" s="20">
        <v>3774</v>
      </c>
      <c r="CR101" s="21">
        <v>262</v>
      </c>
      <c r="CS101" s="21">
        <v>288</v>
      </c>
      <c r="CT101" s="21">
        <v>352</v>
      </c>
      <c r="CU101" s="21">
        <v>504</v>
      </c>
      <c r="CV101" s="21">
        <v>507</v>
      </c>
      <c r="CW101" s="21">
        <v>518</v>
      </c>
      <c r="CX101" s="21">
        <v>763</v>
      </c>
      <c r="CY101" s="21">
        <v>334</v>
      </c>
      <c r="CZ101" s="21">
        <v>392</v>
      </c>
      <c r="DA101" s="21">
        <v>597</v>
      </c>
      <c r="DB101" s="21">
        <v>445</v>
      </c>
      <c r="DC101" s="21">
        <v>321</v>
      </c>
      <c r="DD101" s="20">
        <v>5283</v>
      </c>
      <c r="DE101" s="21">
        <v>312</v>
      </c>
      <c r="DF101" s="21">
        <v>246</v>
      </c>
      <c r="DG101" s="21">
        <v>405</v>
      </c>
      <c r="DH101" s="21">
        <v>703</v>
      </c>
      <c r="DI101" s="21">
        <v>402</v>
      </c>
      <c r="DJ101" s="21">
        <v>674</v>
      </c>
      <c r="DK101" s="21">
        <v>493</v>
      </c>
      <c r="DL101" s="21">
        <v>685</v>
      </c>
      <c r="DM101" s="21">
        <v>437</v>
      </c>
      <c r="DN101" s="21">
        <v>507</v>
      </c>
      <c r="DO101" s="21">
        <v>529</v>
      </c>
      <c r="DP101" s="21">
        <v>318</v>
      </c>
      <c r="DQ101" s="20">
        <v>5711</v>
      </c>
      <c r="DR101" s="21">
        <v>289</v>
      </c>
      <c r="DS101" s="21">
        <v>314</v>
      </c>
      <c r="DT101" s="21">
        <v>477</v>
      </c>
      <c r="DU101" s="21">
        <v>505</v>
      </c>
      <c r="DV101" s="21">
        <v>395</v>
      </c>
      <c r="DW101" s="21">
        <v>484</v>
      </c>
      <c r="DX101" s="21">
        <v>519</v>
      </c>
      <c r="DY101" s="21">
        <v>553</v>
      </c>
      <c r="DZ101" s="21">
        <v>577</v>
      </c>
      <c r="EA101" s="21">
        <v>639</v>
      </c>
      <c r="EB101" s="21">
        <v>454</v>
      </c>
      <c r="EC101" s="21">
        <v>316</v>
      </c>
      <c r="ED101" s="13">
        <v>5522</v>
      </c>
      <c r="EE101" s="21">
        <v>310</v>
      </c>
      <c r="EF101" s="21">
        <v>247</v>
      </c>
      <c r="EG101" s="21">
        <v>529</v>
      </c>
      <c r="EH101" s="21">
        <v>547</v>
      </c>
      <c r="EI101" s="21">
        <v>527</v>
      </c>
      <c r="EJ101" s="21">
        <v>567</v>
      </c>
      <c r="EK101" s="21">
        <v>593</v>
      </c>
      <c r="EL101" s="21">
        <v>519</v>
      </c>
      <c r="EM101" s="21">
        <v>544</v>
      </c>
      <c r="EN101" s="21">
        <v>753</v>
      </c>
      <c r="EO101" s="21">
        <v>572</v>
      </c>
      <c r="EP101" s="21">
        <v>338</v>
      </c>
      <c r="EQ101" s="20">
        <v>6046</v>
      </c>
      <c r="ER101" s="21">
        <v>400</v>
      </c>
      <c r="ES101" s="21">
        <v>306</v>
      </c>
      <c r="ET101" s="21">
        <v>511</v>
      </c>
      <c r="EU101" s="21">
        <v>539</v>
      </c>
      <c r="EV101" s="21">
        <v>620</v>
      </c>
      <c r="EW101" s="21">
        <v>564</v>
      </c>
      <c r="EX101" s="21">
        <v>842</v>
      </c>
      <c r="EY101" s="21">
        <v>472</v>
      </c>
      <c r="EZ101" s="21">
        <v>493</v>
      </c>
      <c r="FA101" s="21">
        <v>710</v>
      </c>
      <c r="FB101" s="21">
        <v>442</v>
      </c>
      <c r="FC101" s="21">
        <v>353</v>
      </c>
      <c r="FD101" s="20">
        <v>6252</v>
      </c>
      <c r="FE101" s="21">
        <v>381</v>
      </c>
      <c r="FF101" s="21">
        <v>305</v>
      </c>
      <c r="FG101" s="21">
        <v>566</v>
      </c>
      <c r="FH101" s="21">
        <v>431</v>
      </c>
      <c r="FI101" s="21">
        <v>414</v>
      </c>
      <c r="FJ101" s="21">
        <v>313</v>
      </c>
      <c r="FK101" s="21">
        <v>474</v>
      </c>
      <c r="FL101" s="21">
        <v>487</v>
      </c>
      <c r="FM101" s="21">
        <v>543</v>
      </c>
      <c r="FN101" s="21">
        <v>648</v>
      </c>
      <c r="FO101" s="21">
        <v>546</v>
      </c>
      <c r="FP101" s="21">
        <v>364</v>
      </c>
      <c r="FQ101" s="20">
        <v>5472</v>
      </c>
      <c r="FR101" s="21">
        <v>379</v>
      </c>
      <c r="FS101" s="21">
        <v>429</v>
      </c>
      <c r="FT101" s="21">
        <v>530</v>
      </c>
      <c r="FU101" s="21">
        <v>536</v>
      </c>
      <c r="FV101" s="21">
        <v>637</v>
      </c>
      <c r="FW101" s="21">
        <v>645</v>
      </c>
      <c r="FX101" s="21">
        <v>748</v>
      </c>
      <c r="FY101" s="21">
        <v>834</v>
      </c>
      <c r="FZ101" s="21">
        <v>804</v>
      </c>
      <c r="GA101" s="22">
        <v>1018</v>
      </c>
      <c r="GB101" s="22">
        <v>893</v>
      </c>
      <c r="GC101" s="21">
        <v>481</v>
      </c>
      <c r="GD101" s="20">
        <v>7934</v>
      </c>
      <c r="GE101" s="19">
        <v>472</v>
      </c>
      <c r="GF101" s="18">
        <v>496</v>
      </c>
      <c r="GG101" s="18">
        <v>666</v>
      </c>
      <c r="GH101" s="18">
        <v>716</v>
      </c>
      <c r="GI101" s="18">
        <v>764</v>
      </c>
      <c r="GJ101" s="18">
        <v>656</v>
      </c>
      <c r="GK101" s="18">
        <v>764</v>
      </c>
      <c r="GL101" s="18">
        <v>790</v>
      </c>
      <c r="GM101" s="18">
        <v>755</v>
      </c>
      <c r="GN101" s="17">
        <v>910</v>
      </c>
      <c r="GO101" s="17">
        <v>841</v>
      </c>
      <c r="GP101" s="16">
        <v>529</v>
      </c>
      <c r="GQ101" s="56">
        <v>8359</v>
      </c>
      <c r="GR101" s="54">
        <v>612</v>
      </c>
      <c r="GS101" s="24">
        <v>29.661016949152554</v>
      </c>
      <c r="GT101" s="67">
        <v>643</v>
      </c>
      <c r="GU101" s="15">
        <v>29.637096774193552</v>
      </c>
      <c r="GV101" s="67">
        <v>711</v>
      </c>
      <c r="GW101" s="15">
        <v>6.7567567567567544</v>
      </c>
      <c r="GX101" s="67">
        <v>901</v>
      </c>
      <c r="GY101" s="15">
        <v>25.83798882681565</v>
      </c>
      <c r="GZ101" s="67">
        <v>824</v>
      </c>
      <c r="HA101" s="15">
        <v>7.8534031413612482</v>
      </c>
      <c r="HB101" s="67">
        <v>842</v>
      </c>
      <c r="HC101" s="15">
        <v>28.353658536585357</v>
      </c>
      <c r="HD101" s="67">
        <v>923</v>
      </c>
      <c r="HE101" s="15">
        <v>20.811518324607327</v>
      </c>
      <c r="HF101" s="67">
        <v>872</v>
      </c>
      <c r="HG101" s="15">
        <v>10.379746835443049</v>
      </c>
      <c r="HH101" s="67">
        <v>926</v>
      </c>
      <c r="HI101" s="15">
        <v>22.649006622516566</v>
      </c>
      <c r="HJ101" s="67">
        <v>1254</v>
      </c>
      <c r="HK101" s="15">
        <v>37.802197802197803</v>
      </c>
      <c r="HL101" s="67">
        <v>871</v>
      </c>
      <c r="HM101" s="15">
        <v>3.5671819262782511</v>
      </c>
      <c r="HN101" s="67">
        <v>647</v>
      </c>
      <c r="HO101" s="15">
        <v>22.306238185255189</v>
      </c>
      <c r="HP101" s="72">
        <v>10026</v>
      </c>
      <c r="HQ101" s="24">
        <v>19.942576863261152</v>
      </c>
      <c r="HR101" s="67">
        <v>731</v>
      </c>
      <c r="HS101" s="15">
        <v>19.444444444444443</v>
      </c>
      <c r="HT101" s="67">
        <v>660</v>
      </c>
      <c r="HU101" s="15">
        <v>2.6438569206842955</v>
      </c>
      <c r="HV101" s="67">
        <v>1022</v>
      </c>
      <c r="HW101" s="15">
        <v>43.741209563994367</v>
      </c>
      <c r="HX101" s="67">
        <v>879</v>
      </c>
      <c r="HY101" s="15">
        <v>-2.4417314095449449</v>
      </c>
      <c r="HZ101" s="67">
        <v>933</v>
      </c>
      <c r="IA101" s="15">
        <v>13.228155339805836</v>
      </c>
      <c r="IB101" s="67">
        <v>1135</v>
      </c>
      <c r="IC101" s="15">
        <v>34.798099762470301</v>
      </c>
      <c r="ID101" s="67">
        <v>1046</v>
      </c>
      <c r="IE101" s="15">
        <v>13.32611050920911</v>
      </c>
      <c r="IF101" s="67">
        <v>996</v>
      </c>
      <c r="IG101" s="15">
        <v>14.220183486238525</v>
      </c>
      <c r="IH101" s="67">
        <v>901</v>
      </c>
      <c r="II101" s="15">
        <v>-2.6997840172786169</v>
      </c>
      <c r="IJ101" s="67">
        <v>1104</v>
      </c>
      <c r="IK101" s="15">
        <v>-11.961722488038273</v>
      </c>
      <c r="IL101" s="67">
        <v>773</v>
      </c>
      <c r="IM101" s="15">
        <v>-11.25143513203215</v>
      </c>
      <c r="IN101" s="67">
        <v>773</v>
      </c>
      <c r="IO101" s="15">
        <v>19.474497681607428</v>
      </c>
      <c r="IP101" s="98">
        <v>10953</v>
      </c>
      <c r="IQ101" s="15">
        <v>9.245960502692995</v>
      </c>
      <c r="IR101" s="67">
        <v>581</v>
      </c>
      <c r="IS101" s="15">
        <v>-20.519835841313274</v>
      </c>
      <c r="IT101" s="67">
        <v>712</v>
      </c>
      <c r="IU101" s="15">
        <v>7.8787878787878851</v>
      </c>
      <c r="IV101" s="124">
        <v>903</v>
      </c>
      <c r="IW101" s="130">
        <v>-11.643835616438359</v>
      </c>
      <c r="IX101" s="124">
        <v>1214</v>
      </c>
      <c r="IY101" s="130">
        <v>38.111490329920358</v>
      </c>
      <c r="IZ101" s="124">
        <v>1267</v>
      </c>
      <c r="JA101" s="130">
        <v>35.798499464094327</v>
      </c>
      <c r="JB101" s="124">
        <v>1408</v>
      </c>
      <c r="JC101" s="130">
        <v>24.052863436123339</v>
      </c>
      <c r="JD101" s="124">
        <v>1477</v>
      </c>
      <c r="JE101" s="130">
        <v>41.204588910133836</v>
      </c>
      <c r="JF101" s="124">
        <v>1215</v>
      </c>
      <c r="JG101" s="130">
        <v>21.987951807228924</v>
      </c>
      <c r="JH101" s="124">
        <v>1164</v>
      </c>
      <c r="JI101" s="130">
        <v>29.189789123196451</v>
      </c>
      <c r="JJ101" s="124">
        <v>1342</v>
      </c>
      <c r="JK101" s="130">
        <v>21.55797101449275</v>
      </c>
      <c r="JL101" s="124">
        <v>1007</v>
      </c>
      <c r="JM101" s="130">
        <v>30.27166882276844</v>
      </c>
      <c r="JN101" s="124">
        <v>752</v>
      </c>
      <c r="JO101" s="130">
        <v>-2.7166882276843496</v>
      </c>
      <c r="JP101" s="125">
        <v>13042</v>
      </c>
      <c r="JQ101" s="130">
        <v>19.072400255637724</v>
      </c>
      <c r="JR101" s="124">
        <v>749</v>
      </c>
      <c r="JS101" s="130">
        <v>28.915662650602414</v>
      </c>
      <c r="JT101" s="124">
        <v>815</v>
      </c>
      <c r="JU101" s="130">
        <v>14.466292134831459</v>
      </c>
      <c r="JV101" s="124">
        <v>1033</v>
      </c>
      <c r="JW101" s="167">
        <v>14.396456256921365</v>
      </c>
      <c r="JX101" s="172">
        <v>1520</v>
      </c>
      <c r="JY101" s="167">
        <v>25.205930807248755</v>
      </c>
      <c r="JZ101" s="172">
        <v>1225</v>
      </c>
      <c r="KA101" s="130">
        <v>-3.3149171270718258</v>
      </c>
      <c r="KB101" s="172">
        <v>1209</v>
      </c>
      <c r="KC101" s="130">
        <v>-14.13352272727273</v>
      </c>
      <c r="KD101" s="172">
        <v>1466</v>
      </c>
      <c r="KE101" s="130">
        <v>-0.74475287745430219</v>
      </c>
      <c r="KF101" s="172">
        <v>1507</v>
      </c>
      <c r="KG101" s="130">
        <v>24.03292181069958</v>
      </c>
      <c r="KH101" s="172">
        <v>1046</v>
      </c>
      <c r="KI101" s="130">
        <v>-10.137457044673537</v>
      </c>
      <c r="KJ101" s="172">
        <v>1542</v>
      </c>
      <c r="KK101" s="130">
        <v>14.903129657228021</v>
      </c>
      <c r="KL101" s="172">
        <v>1152</v>
      </c>
      <c r="KM101" s="130">
        <v>14.399205561072502</v>
      </c>
      <c r="KN101" s="172">
        <v>785</v>
      </c>
      <c r="KO101" s="130">
        <v>4.3882978723404298</v>
      </c>
      <c r="KP101" s="125">
        <v>14049</v>
      </c>
      <c r="KQ101" s="130">
        <v>7.7212084036190731</v>
      </c>
      <c r="KR101" s="172">
        <v>789</v>
      </c>
      <c r="KS101" s="130">
        <v>5.3404539385847771</v>
      </c>
      <c r="KT101" s="172">
        <v>807</v>
      </c>
      <c r="KU101" s="130">
        <v>-0.98159509202454531</v>
      </c>
      <c r="KV101" s="172">
        <v>1160</v>
      </c>
      <c r="KW101" s="130">
        <v>12.294288480154879</v>
      </c>
      <c r="KX101" s="172">
        <v>1188</v>
      </c>
      <c r="KY101" s="130">
        <v>-21.842105263157897</v>
      </c>
      <c r="KZ101" s="172">
        <v>1339</v>
      </c>
      <c r="LA101" s="181">
        <v>9.3061224489795933</v>
      </c>
      <c r="LB101" s="185">
        <v>1742</v>
      </c>
      <c r="LC101" s="181">
        <v>44.086021505376351</v>
      </c>
      <c r="LD101" s="185">
        <v>1713</v>
      </c>
      <c r="LE101" s="181">
        <v>16.848567530695767</v>
      </c>
      <c r="LF101" s="185">
        <v>1346</v>
      </c>
      <c r="LG101" s="181">
        <v>-10.683477106834772</v>
      </c>
      <c r="LH101" s="185">
        <v>1407</v>
      </c>
      <c r="LI101" s="181">
        <v>34.512428298279161</v>
      </c>
      <c r="LJ101" s="185">
        <v>1516</v>
      </c>
      <c r="LK101" s="181">
        <v>-1.6861219195849597</v>
      </c>
      <c r="LL101" s="185">
        <v>1322</v>
      </c>
      <c r="LM101" s="181">
        <v>14.756944444444443</v>
      </c>
      <c r="LN101" s="185">
        <v>970</v>
      </c>
      <c r="LO101" s="181">
        <v>23.566878980891715</v>
      </c>
      <c r="LP101" s="121">
        <v>15299</v>
      </c>
      <c r="LQ101" s="130">
        <v>8.8974304220941001</v>
      </c>
      <c r="LR101" s="185">
        <v>922</v>
      </c>
      <c r="LS101" s="130">
        <v>16.856780735107723</v>
      </c>
      <c r="LT101" s="172">
        <v>1079</v>
      </c>
      <c r="LU101" s="130">
        <v>33.705080545229251</v>
      </c>
      <c r="LV101" s="172">
        <v>1284</v>
      </c>
      <c r="LW101" s="130">
        <v>10.689655172413804</v>
      </c>
      <c r="LX101" s="172">
        <v>1764</v>
      </c>
      <c r="LY101" s="130">
        <v>48.484848484848484</v>
      </c>
      <c r="LZ101" s="172">
        <v>1355</v>
      </c>
      <c r="MA101" s="130">
        <v>1.1949215832711024</v>
      </c>
      <c r="MB101" s="172">
        <v>1208</v>
      </c>
      <c r="MC101" s="130">
        <v>-30.654420206659015</v>
      </c>
      <c r="MD101" s="172">
        <v>2617</v>
      </c>
      <c r="ME101" s="130">
        <v>52.772913018096901</v>
      </c>
      <c r="MF101" s="172">
        <v>2167</v>
      </c>
      <c r="MG101" s="130">
        <v>60.995542347696883</v>
      </c>
      <c r="MH101" s="172">
        <v>2062</v>
      </c>
      <c r="MI101" s="130">
        <v>46.552949538024158</v>
      </c>
      <c r="MJ101" s="172">
        <v>2101</v>
      </c>
      <c r="MK101" s="130">
        <v>38.58839050131926</v>
      </c>
      <c r="ML101" s="172">
        <v>1871</v>
      </c>
      <c r="MM101" s="130">
        <v>41.52798789712557</v>
      </c>
      <c r="MN101" s="172">
        <v>1641</v>
      </c>
      <c r="MO101" s="130">
        <v>69.175257731958766</v>
      </c>
      <c r="MP101" s="121">
        <v>20071</v>
      </c>
      <c r="MQ101" s="130">
        <v>31.191581149094706</v>
      </c>
      <c r="MR101" s="185">
        <v>1403</v>
      </c>
      <c r="MS101" s="130">
        <v>52.169197396963128</v>
      </c>
      <c r="MT101" s="185">
        <v>1401</v>
      </c>
      <c r="MU101" s="130">
        <v>29.84244670991658</v>
      </c>
      <c r="MV101" s="172">
        <v>2284</v>
      </c>
      <c r="MW101" s="130">
        <v>77.881619937694708</v>
      </c>
      <c r="MX101" s="172">
        <v>2356</v>
      </c>
      <c r="MY101" s="130">
        <v>33.560090702947853</v>
      </c>
      <c r="MZ101" s="172">
        <v>2065</v>
      </c>
      <c r="NA101" s="130">
        <v>52.398523985239855</v>
      </c>
      <c r="NB101" s="172">
        <v>2033</v>
      </c>
      <c r="NC101" s="130">
        <v>68.294701986754959</v>
      </c>
      <c r="ND101" s="172">
        <v>2915</v>
      </c>
      <c r="NE101" s="130">
        <v>11.387084447841044</v>
      </c>
      <c r="NF101" s="172">
        <v>2064</v>
      </c>
      <c r="NG101" s="130">
        <v>-4.753114905399169</v>
      </c>
      <c r="NH101" s="172">
        <v>1987</v>
      </c>
      <c r="NI101" s="130">
        <v>-3.6372453928225079</v>
      </c>
      <c r="NJ101" s="172">
        <v>2679</v>
      </c>
      <c r="NK101" s="130">
        <v>27.510709186101856</v>
      </c>
      <c r="NL101" s="172">
        <v>2146</v>
      </c>
      <c r="NM101" s="130">
        <v>14.698022447888825</v>
      </c>
      <c r="NN101" s="171">
        <v>1859</v>
      </c>
      <c r="NO101" s="130">
        <v>13.284582571602677</v>
      </c>
      <c r="NP101" s="121">
        <v>25192</v>
      </c>
      <c r="NQ101" s="130">
        <v>25.514423795525886</v>
      </c>
      <c r="NR101" s="185">
        <v>1853</v>
      </c>
      <c r="NS101" s="130">
        <v>32.074126870990739</v>
      </c>
      <c r="NT101" s="185">
        <v>1435</v>
      </c>
      <c r="NU101" s="130">
        <v>2.4268379728765277</v>
      </c>
      <c r="NV101" s="172">
        <v>2201</v>
      </c>
      <c r="NW101" s="130">
        <v>-3.6339754816112069</v>
      </c>
      <c r="NX101" s="172">
        <v>3298</v>
      </c>
      <c r="NY101" s="130">
        <v>39.983022071307303</v>
      </c>
      <c r="NZ101" s="172">
        <v>2565</v>
      </c>
      <c r="OA101" s="130">
        <v>24.213075060532695</v>
      </c>
      <c r="OB101" s="172">
        <v>2361</v>
      </c>
      <c r="OC101" s="130">
        <v>16.133792424987693</v>
      </c>
      <c r="OD101" s="172">
        <v>3253</v>
      </c>
      <c r="OE101" s="130">
        <v>11.595197255574607</v>
      </c>
      <c r="OF101" s="172">
        <v>2809</v>
      </c>
      <c r="OG101" s="130">
        <v>36.094961240310084</v>
      </c>
      <c r="OH101" s="172">
        <v>3038</v>
      </c>
      <c r="OI101" s="130">
        <v>52.8938097634625</v>
      </c>
      <c r="OJ101" s="172">
        <v>2878</v>
      </c>
      <c r="OK101" s="130">
        <v>7.4281448301604991</v>
      </c>
      <c r="OL101" s="172">
        <v>2408</v>
      </c>
      <c r="OM101" s="130">
        <v>12.208760484622561</v>
      </c>
      <c r="ON101" s="171">
        <v>2382</v>
      </c>
      <c r="OO101" s="130">
        <v>28.133405056481987</v>
      </c>
      <c r="OP101" s="121">
        <v>30481</v>
      </c>
      <c r="OQ101" s="130">
        <v>20.994760241346455</v>
      </c>
      <c r="OR101" s="185">
        <v>2113</v>
      </c>
      <c r="OS101" s="130">
        <v>14.031300593631958</v>
      </c>
      <c r="OT101" s="172">
        <v>1543</v>
      </c>
      <c r="OU101" s="130">
        <v>7.526132404181185</v>
      </c>
      <c r="OV101" s="172">
        <v>388</v>
      </c>
      <c r="OW101" s="130">
        <v>-82.371649250340752</v>
      </c>
      <c r="OX101" s="172">
        <v>55</v>
      </c>
      <c r="OY101" s="130">
        <v>-98.332322619769556</v>
      </c>
      <c r="OZ101" s="172">
        <v>69</v>
      </c>
      <c r="PA101" s="130">
        <v>-97.309941520467831</v>
      </c>
      <c r="PB101" s="172">
        <v>96</v>
      </c>
      <c r="PC101" s="130">
        <v>-95.933926302414235</v>
      </c>
      <c r="PD101" s="172">
        <v>151</v>
      </c>
      <c r="PE101" s="130">
        <v>-95.358130956040583</v>
      </c>
      <c r="PF101" s="172">
        <v>236</v>
      </c>
      <c r="PG101" s="130">
        <v>-91.598433606265573</v>
      </c>
      <c r="PH101" s="172">
        <v>186</v>
      </c>
      <c r="PI101" s="130">
        <v>-93.877551020408163</v>
      </c>
      <c r="PJ101" s="172">
        <v>223</v>
      </c>
      <c r="PK101" s="130">
        <v>-92.25156358582349</v>
      </c>
      <c r="PL101" s="172">
        <v>348</v>
      </c>
      <c r="PM101" s="130">
        <v>-85.548172757475086</v>
      </c>
      <c r="PN101" s="172">
        <v>318</v>
      </c>
      <c r="PO101" s="130">
        <v>-86.649874055415623</v>
      </c>
      <c r="PP101" s="121">
        <v>5726</v>
      </c>
      <c r="PQ101" s="130">
        <v>-81.214527082444803</v>
      </c>
      <c r="PR101" s="185">
        <v>283</v>
      </c>
      <c r="PS101" s="130">
        <v>-86.606720302886899</v>
      </c>
      <c r="PT101" s="172">
        <v>328</v>
      </c>
      <c r="PU101" s="130">
        <v>-78.742709008425152</v>
      </c>
      <c r="PV101" s="172">
        <v>270</v>
      </c>
      <c r="PW101" s="130">
        <v>-30.412371134020621</v>
      </c>
      <c r="PX101" s="172">
        <v>289</v>
      </c>
      <c r="PY101" s="130">
        <v>425.4545454545455</v>
      </c>
      <c r="PZ101" s="172">
        <v>366</v>
      </c>
      <c r="QA101" s="130">
        <v>430.43478260869563</v>
      </c>
      <c r="QB101" s="172">
        <v>226</v>
      </c>
      <c r="QC101" s="130">
        <v>135.41666666666666</v>
      </c>
      <c r="QD101" s="172">
        <v>244</v>
      </c>
      <c r="QE101" s="130">
        <v>61.589403973509938</v>
      </c>
      <c r="QF101" s="172">
        <v>421</v>
      </c>
      <c r="QG101" s="130">
        <v>78.389830508474574</v>
      </c>
      <c r="QH101" s="172">
        <v>282</v>
      </c>
      <c r="QI101" s="130">
        <v>51.612903225806448</v>
      </c>
      <c r="QJ101" s="172">
        <v>254</v>
      </c>
      <c r="QK101" s="130">
        <v>13.901345291479817</v>
      </c>
      <c r="QL101" s="172">
        <v>279</v>
      </c>
      <c r="QM101" s="130">
        <v>-19.827586206896552</v>
      </c>
      <c r="QN101" s="172">
        <v>230</v>
      </c>
      <c r="QO101" s="130">
        <v>-27.672955974842772</v>
      </c>
      <c r="QP101" s="121">
        <v>3472</v>
      </c>
      <c r="QQ101" s="130">
        <v>-39.364303178484107</v>
      </c>
      <c r="QR101" s="186">
        <v>255</v>
      </c>
      <c r="QS101" s="130">
        <v>-9.8939929328621936</v>
      </c>
      <c r="QT101" s="171">
        <v>445</v>
      </c>
      <c r="QU101" s="130">
        <v>35.670731707317074</v>
      </c>
      <c r="QV101" s="171">
        <v>298</v>
      </c>
      <c r="QW101" s="130">
        <v>10.370370370370363</v>
      </c>
      <c r="QX101" s="171">
        <v>512</v>
      </c>
      <c r="QY101" s="130">
        <v>77.162629757785467</v>
      </c>
      <c r="QZ101" s="171">
        <v>586</v>
      </c>
      <c r="RA101" s="130">
        <v>60.10928961748634</v>
      </c>
      <c r="RB101" s="171">
        <v>549</v>
      </c>
      <c r="RC101" s="130">
        <v>142.92035398230087</v>
      </c>
      <c r="RD101" s="171">
        <v>645</v>
      </c>
      <c r="RE101" s="130">
        <v>164.34426229508196</v>
      </c>
      <c r="RF101" s="171">
        <v>911</v>
      </c>
      <c r="RG101" s="130">
        <v>116.38954869358669</v>
      </c>
      <c r="RH101" s="171">
        <v>1078</v>
      </c>
      <c r="RI101" s="130">
        <v>282.26950354609926</v>
      </c>
      <c r="RJ101" s="171">
        <v>1298</v>
      </c>
      <c r="RK101" s="130">
        <v>411.02362204724409</v>
      </c>
      <c r="RL101" s="171">
        <v>1105</v>
      </c>
      <c r="RM101" s="130">
        <v>296.05734767025092</v>
      </c>
      <c r="RN101" s="171">
        <v>994</v>
      </c>
      <c r="RO101" s="130">
        <v>332.17391304347831</v>
      </c>
      <c r="RP101" s="121">
        <v>8676</v>
      </c>
      <c r="RQ101" s="130">
        <v>149.88479262672811</v>
      </c>
      <c r="RR101" s="171">
        <v>800</v>
      </c>
      <c r="RS101" s="130">
        <v>213.72549019607843</v>
      </c>
      <c r="RT101" s="171">
        <v>850</v>
      </c>
      <c r="RU101" s="130">
        <v>91.011235955056179</v>
      </c>
      <c r="RV101" s="171">
        <v>1434</v>
      </c>
      <c r="RW101" s="130">
        <v>381.20805369127515</v>
      </c>
      <c r="RX101" s="171">
        <v>2511</v>
      </c>
      <c r="RY101" s="130">
        <v>390.4296875</v>
      </c>
      <c r="RZ101" s="171">
        <v>1724</v>
      </c>
      <c r="SA101" s="130">
        <v>194.19795221843</v>
      </c>
      <c r="SB101" s="171">
        <v>1562</v>
      </c>
      <c r="SC101" s="130">
        <v>184.51730418943532</v>
      </c>
      <c r="SD101" s="186">
        <v>2859</v>
      </c>
      <c r="SE101" s="130">
        <v>343.25581395348831</v>
      </c>
      <c r="SF101" s="186">
        <v>2127</v>
      </c>
      <c r="SG101" s="130">
        <v>133.47969264544454</v>
      </c>
      <c r="SH101" s="186">
        <v>2142</v>
      </c>
      <c r="SI101" s="130">
        <v>98.701298701298711</v>
      </c>
      <c r="SJ101" s="186">
        <v>2626</v>
      </c>
      <c r="SK101" s="130">
        <v>102.31124807395994</v>
      </c>
      <c r="SL101" s="186">
        <v>1986</v>
      </c>
      <c r="SM101" s="130">
        <v>79.728506787330318</v>
      </c>
      <c r="SN101" s="186">
        <v>1520</v>
      </c>
      <c r="SO101" s="130">
        <v>52.91750503018109</v>
      </c>
      <c r="SP101" s="121">
        <v>22141</v>
      </c>
      <c r="SQ101" s="130">
        <v>155.19824804057168</v>
      </c>
      <c r="SR101" s="186">
        <v>1228</v>
      </c>
      <c r="SS101" s="130">
        <v>53.499999999999993</v>
      </c>
      <c r="ST101" s="186">
        <v>1319</v>
      </c>
      <c r="SU101" s="130">
        <v>55.17647058823529</v>
      </c>
      <c r="SV101" s="186">
        <v>3066</v>
      </c>
      <c r="SW101" s="130">
        <v>113.80753138075312</v>
      </c>
      <c r="SX101" s="186">
        <v>2927</v>
      </c>
      <c r="SY101" s="130">
        <v>16.567104739147752</v>
      </c>
      <c r="SZ101" s="186">
        <v>2443</v>
      </c>
      <c r="TA101" s="130">
        <v>41.705336426914165</v>
      </c>
      <c r="TB101" s="186">
        <v>2549</v>
      </c>
      <c r="TC101" s="130">
        <v>63.188220230473746</v>
      </c>
      <c r="TD101" s="186">
        <v>3901</v>
      </c>
      <c r="TE101" s="130">
        <v>36.446309898565943</v>
      </c>
      <c r="TF101" s="186">
        <v>8176</v>
      </c>
      <c r="TG101" s="130">
        <v>284.39116125999055</v>
      </c>
      <c r="TH101" s="186">
        <v>8333</v>
      </c>
      <c r="TI101" s="130">
        <v>289.02894491129786</v>
      </c>
      <c r="TJ101" s="186">
        <v>10446</v>
      </c>
      <c r="TK101" s="130">
        <v>297.79131759329778</v>
      </c>
      <c r="TL101" s="186">
        <v>8013</v>
      </c>
      <c r="TM101" s="130">
        <v>303.47432024169183</v>
      </c>
      <c r="TN101" s="186">
        <v>5487</v>
      </c>
      <c r="TO101" s="130">
        <v>260.98684210526312</v>
      </c>
      <c r="TP101" s="121">
        <v>57888</v>
      </c>
      <c r="TQ101" s="130">
        <v>161.45160561853572</v>
      </c>
      <c r="TR101" s="186">
        <v>4226</v>
      </c>
      <c r="TS101" s="130">
        <v>244.13680781758958</v>
      </c>
      <c r="TT101" s="186">
        <v>4586</v>
      </c>
      <c r="TU101" s="130">
        <v>247.68764215314633</v>
      </c>
      <c r="TV101" s="186">
        <v>6549</v>
      </c>
      <c r="TW101" s="130">
        <v>113.60078277886498</v>
      </c>
      <c r="TX101" s="186">
        <v>9977</v>
      </c>
      <c r="TY101" s="130">
        <f>IFERROR((TX101/SX101-1)*100,"-")</f>
        <v>240.86094977792962</v>
      </c>
      <c r="TZ101" s="186">
        <v>6554</v>
      </c>
      <c r="UA101" s="130">
        <f>IFERROR((TZ101/SZ101-1)*100,"-")</f>
        <v>168.27670896438804</v>
      </c>
      <c r="UB101" s="186">
        <v>6303</v>
      </c>
      <c r="UC101" s="130">
        <f>IFERROR((UB101/TB101-1)*100,"-")</f>
        <v>147.27344056492743</v>
      </c>
      <c r="UD101" s="186">
        <v>8430</v>
      </c>
      <c r="UE101" s="130">
        <v>116.09843629838501</v>
      </c>
      <c r="UF101" s="186">
        <v>7584</v>
      </c>
      <c r="UG101" s="130">
        <v>-7.2407045009784792</v>
      </c>
      <c r="UH101" s="186">
        <v>8869</v>
      </c>
      <c r="UI101" s="130">
        <v>6.4322572902916209</v>
      </c>
      <c r="UJ101" s="186">
        <v>9909</v>
      </c>
      <c r="UK101" s="130">
        <v>-5.1407237219988522</v>
      </c>
      <c r="UL101" s="186">
        <v>7927</v>
      </c>
      <c r="UM101" s="130">
        <v>-1.0732559590665214</v>
      </c>
      <c r="UN101" s="186">
        <v>4589</v>
      </c>
      <c r="UO101" s="130">
        <v>-16.365955895753604</v>
      </c>
      <c r="UP101" s="121">
        <f t="shared" si="51"/>
        <v>85503</v>
      </c>
      <c r="UQ101" s="122">
        <f t="shared" si="52"/>
        <v>47.704187396351585</v>
      </c>
      <c r="UR101" s="186">
        <v>3958</v>
      </c>
      <c r="US101" s="130">
        <v>-6.3416942735447179</v>
      </c>
      <c r="UT101" s="186">
        <v>3824</v>
      </c>
      <c r="UU101" s="130">
        <v>-16.615787178368947</v>
      </c>
      <c r="UV101" s="186">
        <v>9002</v>
      </c>
      <c r="UW101" s="130">
        <f>IFERROR((UV101/TV101-1)*100,"-")</f>
        <v>37.456100167964564</v>
      </c>
      <c r="UX101" s="186"/>
      <c r="UY101" s="130"/>
      <c r="UZ101" s="186"/>
      <c r="VA101" s="130"/>
      <c r="VB101" s="186"/>
      <c r="VC101" s="130"/>
      <c r="VD101" s="186"/>
      <c r="VE101" s="130"/>
      <c r="VF101" s="186"/>
      <c r="VG101" s="130"/>
      <c r="VH101" s="186"/>
      <c r="VI101" s="130"/>
      <c r="VJ101" s="186"/>
      <c r="VK101" s="130"/>
      <c r="VL101" s="186"/>
      <c r="VM101" s="130"/>
      <c r="VN101" s="186"/>
      <c r="VO101" s="130"/>
      <c r="VP101" s="121">
        <f t="shared" si="53"/>
        <v>16784</v>
      </c>
      <c r="VQ101" s="122">
        <f t="shared" si="54"/>
        <v>9.2637198099082099</v>
      </c>
    </row>
    <row r="102" spans="1:589" s="52" customFormat="1">
      <c r="A102" s="83"/>
      <c r="B102" s="84"/>
      <c r="C102" s="105" t="s">
        <v>421</v>
      </c>
      <c r="D102" s="90"/>
      <c r="E102" s="20">
        <v>6046</v>
      </c>
      <c r="F102" s="20">
        <v>6528</v>
      </c>
      <c r="G102" s="20">
        <v>7897</v>
      </c>
      <c r="H102" s="20">
        <v>12859</v>
      </c>
      <c r="I102" s="20">
        <v>14235</v>
      </c>
      <c r="J102" s="20">
        <v>16164</v>
      </c>
      <c r="K102" s="20">
        <v>16853</v>
      </c>
      <c r="L102" s="20">
        <v>14656</v>
      </c>
      <c r="M102" s="20">
        <v>16486</v>
      </c>
      <c r="N102" s="20">
        <v>17002</v>
      </c>
      <c r="O102" s="20">
        <v>21030</v>
      </c>
      <c r="P102" s="20">
        <v>19748</v>
      </c>
      <c r="Q102" s="20">
        <v>18285</v>
      </c>
      <c r="R102" s="20">
        <v>1154</v>
      </c>
      <c r="S102" s="20">
        <v>1157</v>
      </c>
      <c r="T102" s="20">
        <v>1346</v>
      </c>
      <c r="U102" s="20">
        <v>1683</v>
      </c>
      <c r="V102" s="20">
        <v>1430</v>
      </c>
      <c r="W102" s="20">
        <v>1291</v>
      </c>
      <c r="X102" s="20">
        <v>1282</v>
      </c>
      <c r="Y102" s="20">
        <v>1213</v>
      </c>
      <c r="Z102" s="20">
        <v>1612</v>
      </c>
      <c r="AA102" s="20">
        <v>1444</v>
      </c>
      <c r="AB102" s="20">
        <v>1100</v>
      </c>
      <c r="AC102" s="20">
        <v>1005</v>
      </c>
      <c r="AD102" s="20">
        <v>15717</v>
      </c>
      <c r="AE102" s="20">
        <v>1222</v>
      </c>
      <c r="AF102" s="20">
        <v>893</v>
      </c>
      <c r="AG102" s="20">
        <v>1109</v>
      </c>
      <c r="AH102" s="20">
        <v>1036</v>
      </c>
      <c r="AI102" s="20">
        <v>1281</v>
      </c>
      <c r="AJ102" s="20">
        <v>1070</v>
      </c>
      <c r="AK102" s="20">
        <v>1069</v>
      </c>
      <c r="AL102" s="20">
        <v>1053</v>
      </c>
      <c r="AM102" s="20">
        <v>1126</v>
      </c>
      <c r="AN102" s="20">
        <v>1496</v>
      </c>
      <c r="AO102" s="20">
        <v>1016</v>
      </c>
      <c r="AP102" s="20">
        <v>981</v>
      </c>
      <c r="AQ102" s="20">
        <v>13352</v>
      </c>
      <c r="AR102" s="20">
        <v>972</v>
      </c>
      <c r="AS102" s="20">
        <v>1488</v>
      </c>
      <c r="AT102" s="20">
        <v>1164</v>
      </c>
      <c r="AU102" s="20">
        <v>1443</v>
      </c>
      <c r="AV102" s="20">
        <v>1300</v>
      </c>
      <c r="AW102" s="20">
        <v>1121</v>
      </c>
      <c r="AX102" s="20">
        <v>1201</v>
      </c>
      <c r="AY102" s="20">
        <v>1096</v>
      </c>
      <c r="AZ102" s="20">
        <v>1251</v>
      </c>
      <c r="BA102" s="20">
        <v>1363</v>
      </c>
      <c r="BB102" s="20">
        <v>1102</v>
      </c>
      <c r="BC102" s="20">
        <v>1022</v>
      </c>
      <c r="BD102" s="20">
        <v>14523</v>
      </c>
      <c r="BE102" s="20">
        <v>1250</v>
      </c>
      <c r="BF102" s="20">
        <v>969</v>
      </c>
      <c r="BG102" s="20">
        <v>1220</v>
      </c>
      <c r="BH102" s="20">
        <v>1440</v>
      </c>
      <c r="BI102" s="20">
        <v>1981</v>
      </c>
      <c r="BJ102" s="20">
        <v>1158</v>
      </c>
      <c r="BK102" s="20">
        <v>1251</v>
      </c>
      <c r="BL102" s="20">
        <v>1201</v>
      </c>
      <c r="BM102" s="20">
        <v>1128</v>
      </c>
      <c r="BN102" s="20">
        <v>1522</v>
      </c>
      <c r="BO102" s="20">
        <v>1017</v>
      </c>
      <c r="BP102" s="20">
        <v>944</v>
      </c>
      <c r="BQ102" s="20">
        <v>15081</v>
      </c>
      <c r="BR102" s="20">
        <v>992</v>
      </c>
      <c r="BS102" s="20">
        <v>981</v>
      </c>
      <c r="BT102" s="20">
        <v>1375</v>
      </c>
      <c r="BU102" s="20">
        <v>1537</v>
      </c>
      <c r="BV102" s="20">
        <v>3553</v>
      </c>
      <c r="BW102" s="20">
        <v>5291</v>
      </c>
      <c r="BX102" s="20">
        <v>1360</v>
      </c>
      <c r="BY102" s="20">
        <v>1147</v>
      </c>
      <c r="BZ102" s="20">
        <v>1348</v>
      </c>
      <c r="CA102" s="20">
        <v>1519</v>
      </c>
      <c r="CB102" s="20">
        <v>1175</v>
      </c>
      <c r="CC102" s="20">
        <v>1083</v>
      </c>
      <c r="CD102" s="20">
        <v>21361</v>
      </c>
      <c r="CE102" s="20">
        <v>989</v>
      </c>
      <c r="CF102" s="20">
        <v>1049</v>
      </c>
      <c r="CG102" s="20">
        <v>1035</v>
      </c>
      <c r="CH102" s="20">
        <v>907</v>
      </c>
      <c r="CI102" s="20">
        <v>804</v>
      </c>
      <c r="CJ102" s="20">
        <v>1002</v>
      </c>
      <c r="CK102" s="20">
        <v>1096</v>
      </c>
      <c r="CL102" s="20">
        <v>1392</v>
      </c>
      <c r="CM102" s="20">
        <v>1120</v>
      </c>
      <c r="CN102" s="20">
        <v>1471</v>
      </c>
      <c r="CO102" s="20">
        <v>1146</v>
      </c>
      <c r="CP102" s="20">
        <v>1130</v>
      </c>
      <c r="CQ102" s="20">
        <v>13141</v>
      </c>
      <c r="CR102" s="20">
        <v>995</v>
      </c>
      <c r="CS102" s="20">
        <v>1012</v>
      </c>
      <c r="CT102" s="20">
        <v>1084</v>
      </c>
      <c r="CU102" s="20">
        <v>1422</v>
      </c>
      <c r="CV102" s="20">
        <v>1424</v>
      </c>
      <c r="CW102" s="20">
        <v>1811</v>
      </c>
      <c r="CX102" s="20">
        <v>1707</v>
      </c>
      <c r="CY102" s="20">
        <v>1159</v>
      </c>
      <c r="CZ102" s="20">
        <v>1461</v>
      </c>
      <c r="DA102" s="20">
        <v>1889</v>
      </c>
      <c r="DB102" s="20">
        <v>1099</v>
      </c>
      <c r="DC102" s="20">
        <v>1138</v>
      </c>
      <c r="DD102" s="20">
        <v>16201</v>
      </c>
      <c r="DE102" s="20">
        <v>1028</v>
      </c>
      <c r="DF102" s="20">
        <v>938</v>
      </c>
      <c r="DG102" s="20">
        <v>1292</v>
      </c>
      <c r="DH102" s="20">
        <v>1490</v>
      </c>
      <c r="DI102" s="20">
        <v>1773</v>
      </c>
      <c r="DJ102" s="20">
        <v>1735</v>
      </c>
      <c r="DK102" s="20">
        <v>1524</v>
      </c>
      <c r="DL102" s="20">
        <v>1271</v>
      </c>
      <c r="DM102" s="20">
        <v>1480</v>
      </c>
      <c r="DN102" s="20">
        <v>1860</v>
      </c>
      <c r="DO102" s="20">
        <v>1503</v>
      </c>
      <c r="DP102" s="20">
        <v>1150</v>
      </c>
      <c r="DQ102" s="20">
        <v>17044</v>
      </c>
      <c r="DR102" s="20">
        <v>1182</v>
      </c>
      <c r="DS102" s="20">
        <v>1512</v>
      </c>
      <c r="DT102" s="20">
        <v>1470</v>
      </c>
      <c r="DU102" s="20">
        <v>1420</v>
      </c>
      <c r="DV102" s="20">
        <v>1618</v>
      </c>
      <c r="DW102" s="20">
        <v>1568</v>
      </c>
      <c r="DX102" s="20">
        <v>1436</v>
      </c>
      <c r="DY102" s="20">
        <v>1732</v>
      </c>
      <c r="DZ102" s="20">
        <v>1621</v>
      </c>
      <c r="EA102" s="20">
        <v>2342</v>
      </c>
      <c r="EB102" s="20">
        <v>1621</v>
      </c>
      <c r="EC102" s="20">
        <v>1311</v>
      </c>
      <c r="ED102" s="13">
        <v>18833</v>
      </c>
      <c r="EE102" s="20">
        <v>1475</v>
      </c>
      <c r="EF102" s="20">
        <v>1472</v>
      </c>
      <c r="EG102" s="20">
        <v>1785</v>
      </c>
      <c r="EH102" s="20">
        <v>1813</v>
      </c>
      <c r="EI102" s="20">
        <v>2166</v>
      </c>
      <c r="EJ102" s="20">
        <v>2216</v>
      </c>
      <c r="EK102" s="20">
        <v>2183</v>
      </c>
      <c r="EL102" s="20">
        <v>2811</v>
      </c>
      <c r="EM102" s="20">
        <v>2436</v>
      </c>
      <c r="EN102" s="20">
        <v>2727</v>
      </c>
      <c r="EO102" s="20">
        <v>1939</v>
      </c>
      <c r="EP102" s="20">
        <v>1474</v>
      </c>
      <c r="EQ102" s="20">
        <v>24497</v>
      </c>
      <c r="ER102" s="20">
        <v>1520</v>
      </c>
      <c r="ES102" s="20">
        <v>1391</v>
      </c>
      <c r="ET102" s="20">
        <v>1883</v>
      </c>
      <c r="EU102" s="20">
        <v>2398</v>
      </c>
      <c r="EV102" s="20">
        <v>2388</v>
      </c>
      <c r="EW102" s="20">
        <v>2252</v>
      </c>
      <c r="EX102" s="20">
        <v>2434</v>
      </c>
      <c r="EY102" s="20">
        <v>1935</v>
      </c>
      <c r="EZ102" s="20">
        <v>2127</v>
      </c>
      <c r="FA102" s="20">
        <v>2287</v>
      </c>
      <c r="FB102" s="20">
        <v>1735</v>
      </c>
      <c r="FC102" s="20">
        <v>1816</v>
      </c>
      <c r="FD102" s="20">
        <v>24166</v>
      </c>
      <c r="FE102" s="20">
        <v>1651</v>
      </c>
      <c r="FF102" s="20">
        <v>1755</v>
      </c>
      <c r="FG102" s="20">
        <v>2238</v>
      </c>
      <c r="FH102" s="20">
        <v>1907</v>
      </c>
      <c r="FI102" s="20">
        <v>2271</v>
      </c>
      <c r="FJ102" s="20">
        <v>1938</v>
      </c>
      <c r="FK102" s="20">
        <v>2303</v>
      </c>
      <c r="FL102" s="20">
        <v>2439</v>
      </c>
      <c r="FM102" s="20">
        <v>2267</v>
      </c>
      <c r="FN102" s="20">
        <v>2867</v>
      </c>
      <c r="FO102" s="20">
        <v>2209</v>
      </c>
      <c r="FP102" s="20">
        <v>1740</v>
      </c>
      <c r="FQ102" s="20">
        <v>25585</v>
      </c>
      <c r="FR102" s="20">
        <v>1616</v>
      </c>
      <c r="FS102" s="20">
        <v>1737</v>
      </c>
      <c r="FT102" s="20">
        <v>2387</v>
      </c>
      <c r="FU102" s="20">
        <v>2323</v>
      </c>
      <c r="FV102" s="20">
        <v>3261</v>
      </c>
      <c r="FW102" s="20">
        <v>2861</v>
      </c>
      <c r="FX102" s="20">
        <v>2897</v>
      </c>
      <c r="FY102" s="20">
        <v>3121</v>
      </c>
      <c r="FZ102" s="20">
        <v>3208</v>
      </c>
      <c r="GA102" s="93">
        <v>3397</v>
      </c>
      <c r="GB102" s="93">
        <v>2857</v>
      </c>
      <c r="GC102" s="20">
        <v>2019</v>
      </c>
      <c r="GD102" s="20">
        <v>31684</v>
      </c>
      <c r="GE102" s="196">
        <v>1972</v>
      </c>
      <c r="GF102" s="197">
        <v>1922</v>
      </c>
      <c r="GG102" s="197">
        <v>2390</v>
      </c>
      <c r="GH102" s="197">
        <v>2775</v>
      </c>
      <c r="GI102" s="197">
        <v>3972</v>
      </c>
      <c r="GJ102" s="197">
        <v>2710</v>
      </c>
      <c r="GK102" s="197">
        <v>2566</v>
      </c>
      <c r="GL102" s="197">
        <v>3457</v>
      </c>
      <c r="GM102" s="197">
        <v>3144</v>
      </c>
      <c r="GN102" s="198">
        <v>4276</v>
      </c>
      <c r="GO102" s="198">
        <v>3555</v>
      </c>
      <c r="GP102" s="62">
        <v>2389</v>
      </c>
      <c r="GQ102" s="56">
        <v>35128</v>
      </c>
      <c r="GR102" s="199">
        <v>2236</v>
      </c>
      <c r="GS102" s="24">
        <v>13.38742393509127</v>
      </c>
      <c r="GT102" s="98">
        <v>2106</v>
      </c>
      <c r="GU102" s="15">
        <v>9.5733610822060342</v>
      </c>
      <c r="GV102" s="98">
        <v>2628</v>
      </c>
      <c r="GW102" s="201">
        <v>9.9581589958158911</v>
      </c>
      <c r="GX102" s="98">
        <v>3463</v>
      </c>
      <c r="GY102" s="201">
        <v>24.792792792792785</v>
      </c>
      <c r="GZ102" s="98">
        <v>3775</v>
      </c>
      <c r="HA102" s="201">
        <v>-4.9597180261832801</v>
      </c>
      <c r="HB102" s="98">
        <v>3924</v>
      </c>
      <c r="HC102" s="201">
        <v>44.797047970479696</v>
      </c>
      <c r="HD102" s="98">
        <v>2946</v>
      </c>
      <c r="HE102" s="201">
        <v>14.809041309431015</v>
      </c>
      <c r="HF102" s="98">
        <v>3645</v>
      </c>
      <c r="HG102" s="201">
        <v>5.4382412496384092</v>
      </c>
      <c r="HH102" s="98">
        <v>4477</v>
      </c>
      <c r="HI102" s="201">
        <v>42.39821882951653</v>
      </c>
      <c r="HJ102" s="98">
        <v>4823</v>
      </c>
      <c r="HK102" s="201">
        <v>12.792329279700665</v>
      </c>
      <c r="HL102" s="98">
        <v>3520</v>
      </c>
      <c r="HM102" s="201">
        <v>-0.98452883263009383</v>
      </c>
      <c r="HN102" s="98">
        <v>2167</v>
      </c>
      <c r="HO102" s="201">
        <v>-9.292591042277099</v>
      </c>
      <c r="HP102" s="72">
        <v>39710</v>
      </c>
      <c r="HQ102" s="24">
        <v>13.043725802778416</v>
      </c>
      <c r="HR102" s="98">
        <v>2321</v>
      </c>
      <c r="HS102" s="201">
        <v>3.8014311270125223</v>
      </c>
      <c r="HT102" s="98">
        <v>2354</v>
      </c>
      <c r="HU102" s="201">
        <v>11.775878442545107</v>
      </c>
      <c r="HV102" s="98">
        <v>3407</v>
      </c>
      <c r="HW102" s="201">
        <v>29.642313546423125</v>
      </c>
      <c r="HX102" s="98">
        <v>3650</v>
      </c>
      <c r="HY102" s="201">
        <v>5.3999422466069813</v>
      </c>
      <c r="HZ102" s="98">
        <v>4117</v>
      </c>
      <c r="IA102" s="201">
        <v>9.0596026490066262</v>
      </c>
      <c r="IB102" s="98">
        <v>5142</v>
      </c>
      <c r="IC102" s="201">
        <v>31.039755351681954</v>
      </c>
      <c r="ID102" s="98">
        <v>5342</v>
      </c>
      <c r="IE102" s="15">
        <v>81.330617786829592</v>
      </c>
      <c r="IF102" s="98">
        <v>5927</v>
      </c>
      <c r="IG102" s="15">
        <v>62.606310013717412</v>
      </c>
      <c r="IH102" s="98">
        <v>4745</v>
      </c>
      <c r="II102" s="15">
        <v>5.9861514406968963</v>
      </c>
      <c r="IJ102" s="98">
        <v>6047</v>
      </c>
      <c r="IK102" s="15">
        <v>25.378395189715942</v>
      </c>
      <c r="IL102" s="98">
        <v>3231</v>
      </c>
      <c r="IM102" s="15">
        <v>-8.2102272727272769</v>
      </c>
      <c r="IN102" s="98">
        <v>2416</v>
      </c>
      <c r="IO102" s="15">
        <v>11.490539916935848</v>
      </c>
      <c r="IP102" s="98">
        <v>48699</v>
      </c>
      <c r="IQ102" s="15">
        <v>22.636615462100231</v>
      </c>
      <c r="IR102" s="98">
        <v>2371</v>
      </c>
      <c r="IS102" s="201">
        <v>2.1542438604049918</v>
      </c>
      <c r="IT102" s="98">
        <v>2560</v>
      </c>
      <c r="IU102" s="201">
        <v>8.7510620220900606</v>
      </c>
      <c r="IV102" s="98">
        <v>3301</v>
      </c>
      <c r="IW102" s="201">
        <v>-3.1112415614910516</v>
      </c>
      <c r="IX102" s="98">
        <v>3763</v>
      </c>
      <c r="IY102" s="201">
        <v>3.0958904109589014</v>
      </c>
      <c r="IZ102" s="98">
        <v>3905</v>
      </c>
      <c r="JA102" s="201">
        <v>-5.1493806169540912</v>
      </c>
      <c r="JB102" s="98">
        <v>4294</v>
      </c>
      <c r="JC102" s="201">
        <v>-16.491637495138079</v>
      </c>
      <c r="JD102" s="98">
        <v>3723</v>
      </c>
      <c r="JE102" s="15">
        <v>-30.307001123174835</v>
      </c>
      <c r="JF102" s="98">
        <v>4371</v>
      </c>
      <c r="JG102" s="15">
        <v>-26.25274169056858</v>
      </c>
      <c r="JH102" s="98">
        <v>4671</v>
      </c>
      <c r="JI102" s="15">
        <v>-1.5595363540569007</v>
      </c>
      <c r="JJ102" s="98">
        <v>5415</v>
      </c>
      <c r="JK102" s="15">
        <v>-10.451463535637506</v>
      </c>
      <c r="JL102" s="98">
        <v>3297</v>
      </c>
      <c r="JM102" s="15">
        <v>2.0427112349117982</v>
      </c>
      <c r="JN102" s="98">
        <v>2568</v>
      </c>
      <c r="JO102" s="15">
        <v>6.29139072847682</v>
      </c>
      <c r="JP102" s="98">
        <v>44239</v>
      </c>
      <c r="JQ102" s="15">
        <v>-9.1582989383765643</v>
      </c>
      <c r="JR102" s="98">
        <v>2360</v>
      </c>
      <c r="JS102" s="201">
        <v>-0.46393926613242931</v>
      </c>
      <c r="JT102" s="98">
        <v>2749</v>
      </c>
      <c r="JU102" s="201">
        <v>7.3828124999999911</v>
      </c>
      <c r="JV102" s="98">
        <v>4118</v>
      </c>
      <c r="JW102" s="201">
        <v>24.750075734625867</v>
      </c>
      <c r="JX102" s="98">
        <v>4855</v>
      </c>
      <c r="JY102" s="201">
        <v>29.019399415360091</v>
      </c>
      <c r="JZ102" s="98">
        <v>4577</v>
      </c>
      <c r="KA102" s="201">
        <v>17.208706786171568</v>
      </c>
      <c r="KB102" s="98">
        <v>4104</v>
      </c>
      <c r="KC102" s="201">
        <v>-4.4247787610619422</v>
      </c>
      <c r="KD102" s="98">
        <v>3289</v>
      </c>
      <c r="KE102" s="15">
        <v>-11.657265645984417</v>
      </c>
      <c r="KF102" s="98">
        <v>4074</v>
      </c>
      <c r="KG102" s="15">
        <v>-6.7947838023335594</v>
      </c>
      <c r="KH102" s="98">
        <v>4916</v>
      </c>
      <c r="KI102" s="15">
        <v>5.2451295225861783</v>
      </c>
      <c r="KJ102" s="98">
        <v>5363</v>
      </c>
      <c r="KK102" s="15">
        <v>-0.96029547553093675</v>
      </c>
      <c r="KL102" s="98">
        <v>3759</v>
      </c>
      <c r="KM102" s="15">
        <v>14.012738853503182</v>
      </c>
      <c r="KN102" s="98">
        <v>2774</v>
      </c>
      <c r="KO102" s="15">
        <v>8.0218068535825573</v>
      </c>
      <c r="KP102" s="98">
        <v>46938</v>
      </c>
      <c r="KQ102" s="15">
        <v>6.100951648997488</v>
      </c>
      <c r="KR102" s="98">
        <v>2815</v>
      </c>
      <c r="KS102" s="201">
        <v>19.279661016949156</v>
      </c>
      <c r="KT102" s="98">
        <v>2912</v>
      </c>
      <c r="KU102" s="201">
        <v>5.92942888323027</v>
      </c>
      <c r="KV102" s="98">
        <v>3779</v>
      </c>
      <c r="KW102" s="201">
        <v>-8.2321515298688688</v>
      </c>
      <c r="KX102" s="98">
        <v>4403</v>
      </c>
      <c r="KY102" s="201">
        <v>-9.3099897013388286</v>
      </c>
      <c r="KZ102" s="98">
        <v>6094</v>
      </c>
      <c r="LA102" s="201">
        <v>33.143980773432368</v>
      </c>
      <c r="LB102" s="98">
        <v>5809</v>
      </c>
      <c r="LC102" s="201">
        <v>41.544834307992204</v>
      </c>
      <c r="LD102" s="98">
        <v>5736</v>
      </c>
      <c r="LE102" s="15">
        <v>74.399513529948308</v>
      </c>
      <c r="LF102" s="98">
        <v>5883</v>
      </c>
      <c r="LG102" s="15">
        <v>44.403534609720175</v>
      </c>
      <c r="LH102" s="98">
        <v>6386</v>
      </c>
      <c r="LI102" s="15">
        <v>29.902359641985356</v>
      </c>
      <c r="LJ102" s="98">
        <v>6372</v>
      </c>
      <c r="LK102" s="15">
        <v>18.814096587730745</v>
      </c>
      <c r="LL102" s="98">
        <v>4729</v>
      </c>
      <c r="LM102" s="15">
        <v>25.804735301942006</v>
      </c>
      <c r="LN102" s="98">
        <v>4008</v>
      </c>
      <c r="LO102" s="15">
        <v>44.484498918529191</v>
      </c>
      <c r="LP102" s="98">
        <v>58926</v>
      </c>
      <c r="LQ102" s="15">
        <v>25.540074140355372</v>
      </c>
      <c r="LR102" s="98">
        <v>3897</v>
      </c>
      <c r="LS102" s="201">
        <v>38.436944937833026</v>
      </c>
      <c r="LT102" s="98">
        <v>3944</v>
      </c>
      <c r="LU102" s="201">
        <v>35.439560439560445</v>
      </c>
      <c r="LV102" s="98">
        <v>4299</v>
      </c>
      <c r="LW102" s="201">
        <v>13.760254035459107</v>
      </c>
      <c r="LX102" s="98">
        <v>4541</v>
      </c>
      <c r="LY102" s="201">
        <v>3.1342266636384286</v>
      </c>
      <c r="LZ102" s="98">
        <v>4873</v>
      </c>
      <c r="MA102" s="201">
        <v>-20.036101083032488</v>
      </c>
      <c r="MB102" s="98">
        <v>4185</v>
      </c>
      <c r="MC102" s="201">
        <v>-27.956619039421582</v>
      </c>
      <c r="MD102" s="98">
        <v>4801</v>
      </c>
      <c r="ME102" s="15">
        <v>-16.300557880055788</v>
      </c>
      <c r="MF102" s="98">
        <v>4357</v>
      </c>
      <c r="MG102" s="15">
        <v>-25.93914669386368</v>
      </c>
      <c r="MH102" s="98">
        <v>4535</v>
      </c>
      <c r="MI102" s="15">
        <v>-28.985280300657688</v>
      </c>
      <c r="MJ102" s="98">
        <v>5090</v>
      </c>
      <c r="MK102" s="15">
        <v>-20.119271814187066</v>
      </c>
      <c r="ML102" s="98">
        <v>4167</v>
      </c>
      <c r="MM102" s="15">
        <v>-11.884119264115034</v>
      </c>
      <c r="MN102" s="98">
        <v>3202</v>
      </c>
      <c r="MO102" s="15">
        <v>-20.10978043912176</v>
      </c>
      <c r="MP102" s="98">
        <v>51891</v>
      </c>
      <c r="MQ102" s="15">
        <v>-11.938702779757659</v>
      </c>
      <c r="MR102" s="98">
        <v>3451</v>
      </c>
      <c r="MS102" s="201">
        <v>-11.444701052091355</v>
      </c>
      <c r="MT102" s="98">
        <v>3910</v>
      </c>
      <c r="MU102" s="201">
        <v>-0.86206896551723755</v>
      </c>
      <c r="MV102" s="98">
        <v>4432</v>
      </c>
      <c r="MW102" s="201">
        <v>3.0937427308676435</v>
      </c>
      <c r="MX102" s="98">
        <v>5331</v>
      </c>
      <c r="MY102" s="201">
        <v>17.397049108125962</v>
      </c>
      <c r="MZ102" s="98">
        <v>4934</v>
      </c>
      <c r="NA102" s="201">
        <v>1.2517956084547421</v>
      </c>
      <c r="NB102" s="98">
        <v>4420</v>
      </c>
      <c r="NC102" s="201">
        <v>5.6152927120669105</v>
      </c>
      <c r="ND102" s="98">
        <v>4574</v>
      </c>
      <c r="NE102" s="15">
        <v>-4.7281816288273326</v>
      </c>
      <c r="NF102" s="98">
        <v>4885</v>
      </c>
      <c r="NG102" s="15">
        <v>12.118430112462697</v>
      </c>
      <c r="NH102" s="98">
        <v>5315</v>
      </c>
      <c r="NI102" s="15">
        <v>17.199558985667029</v>
      </c>
      <c r="NJ102" s="98">
        <v>6032</v>
      </c>
      <c r="NK102" s="15">
        <v>18.506876227897841</v>
      </c>
      <c r="NL102" s="98">
        <v>4532</v>
      </c>
      <c r="NM102" s="15">
        <v>8.7592992560595171</v>
      </c>
      <c r="NN102" s="98">
        <v>3530</v>
      </c>
      <c r="NO102" s="15">
        <v>10.243597751405375</v>
      </c>
      <c r="NP102" s="98">
        <v>55346</v>
      </c>
      <c r="NQ102" s="15">
        <v>6.6581873542618242</v>
      </c>
      <c r="NR102" s="98">
        <v>3871</v>
      </c>
      <c r="NS102" s="201">
        <v>12.170385395537519</v>
      </c>
      <c r="NT102" s="98">
        <v>3662</v>
      </c>
      <c r="NU102" s="201">
        <v>-6.3427109974424578</v>
      </c>
      <c r="NV102" s="98">
        <v>4881</v>
      </c>
      <c r="NW102" s="201">
        <v>10.130866425992791</v>
      </c>
      <c r="NX102" s="98">
        <v>6634</v>
      </c>
      <c r="NY102" s="201">
        <v>24.441943350215723</v>
      </c>
      <c r="NZ102" s="98">
        <v>5700</v>
      </c>
      <c r="OA102" s="201">
        <v>15.524929063640048</v>
      </c>
      <c r="OB102" s="98">
        <v>5294</v>
      </c>
      <c r="OC102" s="201">
        <v>19.773755656108595</v>
      </c>
      <c r="OD102" s="98">
        <v>5472</v>
      </c>
      <c r="OE102" s="15">
        <v>19.632706602536064</v>
      </c>
      <c r="OF102" s="98">
        <v>6388</v>
      </c>
      <c r="OG102" s="15">
        <v>30.76765609007164</v>
      </c>
      <c r="OH102" s="98">
        <v>7086</v>
      </c>
      <c r="OI102" s="15">
        <v>33.320790216368778</v>
      </c>
      <c r="OJ102" s="98">
        <v>7121</v>
      </c>
      <c r="OK102" s="15">
        <v>18.053713527851457</v>
      </c>
      <c r="OL102" s="98">
        <v>5198</v>
      </c>
      <c r="OM102" s="15">
        <v>14.695498676081197</v>
      </c>
      <c r="ON102" s="98">
        <v>4423</v>
      </c>
      <c r="OO102" s="15">
        <v>25.297450424929167</v>
      </c>
      <c r="OP102" s="98">
        <v>65730</v>
      </c>
      <c r="OQ102" s="15">
        <v>18.761970151411123</v>
      </c>
      <c r="OR102" s="98">
        <v>4315</v>
      </c>
      <c r="OS102" s="201">
        <v>11.469904417463184</v>
      </c>
      <c r="OT102" s="98">
        <v>3789</v>
      </c>
      <c r="OU102" s="201">
        <v>3.4680502457673512</v>
      </c>
      <c r="OV102" s="98">
        <v>747</v>
      </c>
      <c r="OW102" s="201">
        <v>-84.695759065765202</v>
      </c>
      <c r="OX102" s="98">
        <v>135</v>
      </c>
      <c r="OY102" s="201">
        <v>-97.965028640337664</v>
      </c>
      <c r="OZ102" s="98">
        <v>123</v>
      </c>
      <c r="PA102" s="201">
        <v>-97.84210526315789</v>
      </c>
      <c r="PB102" s="98">
        <v>161</v>
      </c>
      <c r="PC102" s="201">
        <v>-96.95882130714017</v>
      </c>
      <c r="PD102" s="98">
        <v>192</v>
      </c>
      <c r="PE102" s="15">
        <v>-96.491228070175438</v>
      </c>
      <c r="PF102" s="98">
        <v>293</v>
      </c>
      <c r="PG102" s="15">
        <v>-95.413274890419544</v>
      </c>
      <c r="PH102" s="98">
        <v>208</v>
      </c>
      <c r="PI102" s="15">
        <v>-97.064634490544734</v>
      </c>
      <c r="PJ102" s="98">
        <v>205</v>
      </c>
      <c r="PK102" s="15">
        <v>-97.121190843982589</v>
      </c>
      <c r="PL102" s="98">
        <v>224</v>
      </c>
      <c r="PM102" s="15">
        <v>-95.690650250096184</v>
      </c>
      <c r="PN102" s="98">
        <v>218</v>
      </c>
      <c r="PO102" s="15">
        <v>-95.071218629889216</v>
      </c>
      <c r="PP102" s="98">
        <v>10610</v>
      </c>
      <c r="PQ102" s="15">
        <v>-83.858207819869165</v>
      </c>
      <c r="PR102" s="98">
        <v>307</v>
      </c>
      <c r="PS102" s="201">
        <v>-92.885283893395126</v>
      </c>
      <c r="PT102" s="98">
        <v>393</v>
      </c>
      <c r="PU102" s="201">
        <v>-89.62787015043547</v>
      </c>
      <c r="PV102" s="98">
        <v>268</v>
      </c>
      <c r="PW102" s="201">
        <v>-64.12315930388219</v>
      </c>
      <c r="PX102" s="98">
        <v>217</v>
      </c>
      <c r="PY102" s="201">
        <v>60.74074074074074</v>
      </c>
      <c r="PZ102" s="98">
        <v>266</v>
      </c>
      <c r="QA102" s="201">
        <v>116.26016260162602</v>
      </c>
      <c r="QB102" s="98">
        <v>291</v>
      </c>
      <c r="QC102" s="201">
        <v>80.745341614906835</v>
      </c>
      <c r="QD102" s="98">
        <v>369</v>
      </c>
      <c r="QE102" s="15">
        <v>92.1875</v>
      </c>
      <c r="QF102" s="98">
        <v>741</v>
      </c>
      <c r="QG102" s="15">
        <v>152.90102389078498</v>
      </c>
      <c r="QH102" s="98">
        <v>344</v>
      </c>
      <c r="QI102" s="15">
        <v>65.384615384615373</v>
      </c>
      <c r="QJ102" s="98">
        <v>468</v>
      </c>
      <c r="QK102" s="15">
        <v>128.29268292682926</v>
      </c>
      <c r="QL102" s="98">
        <v>510</v>
      </c>
      <c r="QM102" s="15">
        <v>127.67857142857144</v>
      </c>
      <c r="QN102" s="98">
        <v>359</v>
      </c>
      <c r="QO102" s="15">
        <v>64.678899082568805</v>
      </c>
      <c r="QP102" s="98">
        <v>4533</v>
      </c>
      <c r="QQ102" s="15">
        <v>-57.276154571159289</v>
      </c>
      <c r="QR102" s="98">
        <v>470</v>
      </c>
      <c r="QS102" s="201">
        <v>53.094462540716613</v>
      </c>
      <c r="QT102" s="98">
        <v>659</v>
      </c>
      <c r="QU102" s="201">
        <v>67.684478371501271</v>
      </c>
      <c r="QV102" s="98">
        <v>443</v>
      </c>
      <c r="QW102" s="201">
        <v>65.298507462686572</v>
      </c>
      <c r="QX102" s="98">
        <v>1040</v>
      </c>
      <c r="QY102" s="201">
        <v>379.26267281105987</v>
      </c>
      <c r="QZ102" s="98">
        <v>1530</v>
      </c>
      <c r="RA102" s="201">
        <v>475.18796992481202</v>
      </c>
      <c r="RB102" s="98">
        <v>1641</v>
      </c>
      <c r="RC102" s="201">
        <v>463.91752577319591</v>
      </c>
      <c r="RD102" s="98">
        <v>1845</v>
      </c>
      <c r="RE102" s="15">
        <v>400</v>
      </c>
      <c r="RF102" s="98">
        <v>2356</v>
      </c>
      <c r="RG102" s="15">
        <v>217.94871794871793</v>
      </c>
      <c r="RH102" s="98">
        <v>2706</v>
      </c>
      <c r="RI102" s="15">
        <v>686.62790697674416</v>
      </c>
      <c r="RJ102" s="98">
        <v>3959</v>
      </c>
      <c r="RK102" s="15">
        <v>745.9401709401709</v>
      </c>
      <c r="RL102" s="98">
        <v>2994</v>
      </c>
      <c r="RM102" s="15">
        <v>487.05882352941171</v>
      </c>
      <c r="RN102" s="98">
        <v>2741</v>
      </c>
      <c r="RO102" s="15">
        <v>663.50974930362122</v>
      </c>
      <c r="RP102" s="98">
        <v>22384</v>
      </c>
      <c r="RQ102" s="15">
        <v>393.80101478049852</v>
      </c>
      <c r="RR102" s="98">
        <v>2556</v>
      </c>
      <c r="RS102" s="201">
        <v>443.8297872340425</v>
      </c>
      <c r="RT102" s="98">
        <v>2702</v>
      </c>
      <c r="RU102" s="201">
        <v>310.01517450682854</v>
      </c>
      <c r="RV102" s="98">
        <v>4592</v>
      </c>
      <c r="RW102" s="201">
        <v>936.56884875846504</v>
      </c>
      <c r="RX102" s="98">
        <v>5719</v>
      </c>
      <c r="RY102" s="201">
        <v>449.90384615384613</v>
      </c>
      <c r="RZ102" s="98">
        <v>5845</v>
      </c>
      <c r="SA102" s="201">
        <v>282.02614379084969</v>
      </c>
      <c r="SB102" s="98">
        <v>4864</v>
      </c>
      <c r="SC102" s="201">
        <v>196.40463132236442</v>
      </c>
      <c r="SD102" s="98">
        <v>8412</v>
      </c>
      <c r="SE102" s="15">
        <v>355.9349593495935</v>
      </c>
      <c r="SF102" s="98">
        <v>5329</v>
      </c>
      <c r="SG102" s="15">
        <v>126.18845500848894</v>
      </c>
      <c r="SH102" s="98">
        <v>5961</v>
      </c>
      <c r="SI102" s="15">
        <v>120.28824833702885</v>
      </c>
      <c r="SJ102" s="98">
        <v>7775</v>
      </c>
      <c r="SK102" s="15">
        <v>96.387976761808545</v>
      </c>
      <c r="SL102" s="98">
        <v>5442</v>
      </c>
      <c r="SM102" s="15">
        <v>81.763527054108209</v>
      </c>
      <c r="SN102" s="98">
        <v>3624</v>
      </c>
      <c r="SO102" s="15">
        <v>32.214520248084646</v>
      </c>
      <c r="SP102" s="98">
        <v>62821</v>
      </c>
      <c r="SQ102" s="15">
        <v>180.65135811293783</v>
      </c>
      <c r="SR102" s="98">
        <v>4165</v>
      </c>
      <c r="SS102" s="201">
        <v>62.949921752738661</v>
      </c>
      <c r="ST102" s="98">
        <v>4307</v>
      </c>
      <c r="SU102" s="201">
        <v>59.40044411547003</v>
      </c>
      <c r="SV102" s="98">
        <v>8080</v>
      </c>
      <c r="SW102" s="201">
        <v>75.958188153310104</v>
      </c>
      <c r="SX102" s="98">
        <v>9402</v>
      </c>
      <c r="SY102" s="201">
        <v>64.399370519321565</v>
      </c>
      <c r="SZ102" s="98">
        <v>7917</v>
      </c>
      <c r="TA102" s="201">
        <v>35.449101796407192</v>
      </c>
      <c r="TB102" s="98">
        <v>6614</v>
      </c>
      <c r="TC102" s="201">
        <v>35.97861842105263</v>
      </c>
      <c r="TD102" s="98">
        <v>7226</v>
      </c>
      <c r="TE102" s="15">
        <v>-14.098906324298621</v>
      </c>
      <c r="TF102" s="98">
        <v>7116</v>
      </c>
      <c r="TG102" s="15">
        <v>33.53349596547195</v>
      </c>
      <c r="TH102" s="98">
        <v>8443</v>
      </c>
      <c r="TI102" s="15">
        <v>41.637309176312698</v>
      </c>
      <c r="TJ102" s="98">
        <v>10960</v>
      </c>
      <c r="TK102" s="15">
        <v>40.964630225080391</v>
      </c>
      <c r="TL102" s="98">
        <v>7571</v>
      </c>
      <c r="TM102" s="15">
        <v>39.121646453509726</v>
      </c>
      <c r="TN102" s="98">
        <v>5382</v>
      </c>
      <c r="TO102" s="15">
        <v>48.509933774834437</v>
      </c>
      <c r="TP102" s="98">
        <v>87183</v>
      </c>
      <c r="TQ102" s="15">
        <v>38.780025787555125</v>
      </c>
      <c r="TR102" s="98">
        <v>5356</v>
      </c>
      <c r="TS102" s="15">
        <v>28.595438175270104</v>
      </c>
      <c r="TT102" s="98">
        <v>5239</v>
      </c>
      <c r="TU102" s="15">
        <v>21.639192013002084</v>
      </c>
      <c r="TV102" s="98">
        <v>9949</v>
      </c>
      <c r="TW102" s="201">
        <v>23.131188118811874</v>
      </c>
      <c r="TX102" s="98">
        <f t="shared" ref="TX102" si="70">SUM(TX103:TX139)</f>
        <v>12314</v>
      </c>
      <c r="TY102" s="201">
        <f t="shared" ref="TY102" si="71">100*(TX102/SX102-1)</f>
        <v>30.972133588598162</v>
      </c>
      <c r="TZ102" s="98">
        <f t="shared" ref="TZ102:UB102" si="72">SUM(TZ103:TZ139)</f>
        <v>10386</v>
      </c>
      <c r="UA102" s="201">
        <f t="shared" ref="UA102" si="73">100*(TZ102/SZ102-1)</f>
        <v>31.186055323986352</v>
      </c>
      <c r="UB102" s="98">
        <f t="shared" si="72"/>
        <v>9469</v>
      </c>
      <c r="UC102" s="201">
        <f t="shared" ref="UC102" si="74">100*(UB102/TB102-1)</f>
        <v>43.166011490777144</v>
      </c>
      <c r="UD102" s="98">
        <v>8515</v>
      </c>
      <c r="UE102" s="201">
        <v>17.838361472460562</v>
      </c>
      <c r="UF102" s="98">
        <v>8445</v>
      </c>
      <c r="UG102" s="201">
        <v>18.6762225969646</v>
      </c>
      <c r="UH102" s="98">
        <v>10986</v>
      </c>
      <c r="UI102" s="201">
        <v>30.119625725453037</v>
      </c>
      <c r="UJ102" s="98">
        <v>13286</v>
      </c>
      <c r="UK102" s="201">
        <v>21.222627737226276</v>
      </c>
      <c r="UL102" s="98">
        <v>9685</v>
      </c>
      <c r="UM102" s="201">
        <v>27.922335226522254</v>
      </c>
      <c r="UN102" s="98">
        <v>6406</v>
      </c>
      <c r="UO102" s="201">
        <v>19.026384243775539</v>
      </c>
      <c r="UP102" s="98">
        <f t="shared" si="51"/>
        <v>110036</v>
      </c>
      <c r="UQ102" s="122">
        <f t="shared" si="52"/>
        <v>26.212679077343061</v>
      </c>
      <c r="UR102" s="98">
        <v>6477</v>
      </c>
      <c r="US102" s="201">
        <v>20.929798356982833</v>
      </c>
      <c r="UT102" s="98">
        <v>7077</v>
      </c>
      <c r="UU102" s="201">
        <v>35.083031112807795</v>
      </c>
      <c r="UV102" s="98">
        <f t="shared" ref="UV102" si="75">SUM(UV103:UV139)</f>
        <v>11708</v>
      </c>
      <c r="UW102" s="201">
        <f t="shared" ref="UW102" si="76">100*(UV102/TV102-1)</f>
        <v>17.68016886119208</v>
      </c>
      <c r="UX102" s="98"/>
      <c r="UY102" s="201"/>
      <c r="UZ102" s="98"/>
      <c r="VA102" s="201"/>
      <c r="VB102" s="98"/>
      <c r="VC102" s="201"/>
      <c r="VD102" s="98"/>
      <c r="VE102" s="201"/>
      <c r="VF102" s="98"/>
      <c r="VG102" s="201"/>
      <c r="VH102" s="98"/>
      <c r="VI102" s="201"/>
      <c r="VJ102" s="98"/>
      <c r="VK102" s="201"/>
      <c r="VL102" s="98"/>
      <c r="VM102" s="201"/>
      <c r="VN102" s="98"/>
      <c r="VO102" s="201"/>
      <c r="VP102" s="98">
        <f t="shared" si="53"/>
        <v>25262</v>
      </c>
      <c r="VQ102" s="122">
        <f t="shared" si="54"/>
        <v>22.96534267912773</v>
      </c>
    </row>
    <row r="103" spans="1:589">
      <c r="A103" s="83"/>
      <c r="B103" s="84"/>
      <c r="C103" s="104" t="s">
        <v>125</v>
      </c>
      <c r="D103" s="90">
        <v>0</v>
      </c>
      <c r="E103" s="20">
        <v>8</v>
      </c>
      <c r="F103" s="20">
        <v>3</v>
      </c>
      <c r="G103" s="20">
        <v>5</v>
      </c>
      <c r="H103" s="20">
        <v>2</v>
      </c>
      <c r="I103" s="20">
        <v>6</v>
      </c>
      <c r="J103" s="20">
        <v>7</v>
      </c>
      <c r="K103" s="20">
        <v>3</v>
      </c>
      <c r="L103" s="20">
        <v>6</v>
      </c>
      <c r="M103" s="20">
        <v>6</v>
      </c>
      <c r="N103" s="20">
        <v>3</v>
      </c>
      <c r="O103" s="20">
        <v>17</v>
      </c>
      <c r="P103" s="20">
        <v>0</v>
      </c>
      <c r="Q103" s="20">
        <v>21</v>
      </c>
      <c r="R103" s="21">
        <v>0</v>
      </c>
      <c r="S103" s="21">
        <v>1</v>
      </c>
      <c r="T103" s="21">
        <v>0</v>
      </c>
      <c r="U103" s="21">
        <v>1</v>
      </c>
      <c r="V103" s="21">
        <v>0</v>
      </c>
      <c r="W103" s="21">
        <v>1</v>
      </c>
      <c r="X103" s="21">
        <v>0</v>
      </c>
      <c r="Y103" s="21">
        <v>0</v>
      </c>
      <c r="Z103" s="21">
        <v>0</v>
      </c>
      <c r="AA103" s="21">
        <v>3</v>
      </c>
      <c r="AB103" s="21">
        <v>2</v>
      </c>
      <c r="AC103" s="21">
        <v>0</v>
      </c>
      <c r="AD103" s="20">
        <v>8</v>
      </c>
      <c r="AE103" s="21">
        <v>0</v>
      </c>
      <c r="AF103" s="21">
        <v>0</v>
      </c>
      <c r="AG103" s="21">
        <v>1</v>
      </c>
      <c r="AH103" s="21">
        <v>0</v>
      </c>
      <c r="AI103" s="21">
        <v>0</v>
      </c>
      <c r="AJ103" s="21">
        <v>0</v>
      </c>
      <c r="AK103" s="21">
        <v>1</v>
      </c>
      <c r="AL103" s="21">
        <v>5</v>
      </c>
      <c r="AM103" s="21">
        <v>2</v>
      </c>
      <c r="AN103" s="21">
        <v>2</v>
      </c>
      <c r="AO103" s="21">
        <v>4</v>
      </c>
      <c r="AP103" s="21">
        <v>3</v>
      </c>
      <c r="AQ103" s="20">
        <v>18</v>
      </c>
      <c r="AR103" s="21">
        <v>1</v>
      </c>
      <c r="AS103" s="21">
        <v>9</v>
      </c>
      <c r="AT103" s="21">
        <v>2</v>
      </c>
      <c r="AU103" s="21">
        <v>2</v>
      </c>
      <c r="AV103" s="21">
        <v>1</v>
      </c>
      <c r="AW103" s="21">
        <v>1</v>
      </c>
      <c r="AX103" s="21">
        <v>3</v>
      </c>
      <c r="AY103" s="21">
        <v>2</v>
      </c>
      <c r="AZ103" s="21">
        <v>0</v>
      </c>
      <c r="BA103" s="21">
        <v>2</v>
      </c>
      <c r="BB103" s="21">
        <v>2</v>
      </c>
      <c r="BC103" s="21">
        <v>1</v>
      </c>
      <c r="BD103" s="20">
        <v>26</v>
      </c>
      <c r="BE103" s="21">
        <v>0</v>
      </c>
      <c r="BF103" s="21">
        <v>2</v>
      </c>
      <c r="BG103" s="21">
        <v>2</v>
      </c>
      <c r="BH103" s="21">
        <v>4</v>
      </c>
      <c r="BI103" s="21">
        <v>0</v>
      </c>
      <c r="BJ103" s="21">
        <v>3</v>
      </c>
      <c r="BK103" s="21">
        <v>1</v>
      </c>
      <c r="BL103" s="21">
        <v>0</v>
      </c>
      <c r="BM103" s="21">
        <v>0</v>
      </c>
      <c r="BN103" s="21">
        <v>1</v>
      </c>
      <c r="BO103" s="21">
        <v>0</v>
      </c>
      <c r="BP103" s="21">
        <v>0</v>
      </c>
      <c r="BQ103" s="20">
        <v>13</v>
      </c>
      <c r="BR103" s="21">
        <v>0</v>
      </c>
      <c r="BS103" s="21">
        <v>1</v>
      </c>
      <c r="BT103" s="21">
        <v>0</v>
      </c>
      <c r="BU103" s="21">
        <v>3</v>
      </c>
      <c r="BV103" s="21">
        <v>2</v>
      </c>
      <c r="BW103" s="21">
        <v>2</v>
      </c>
      <c r="BX103" s="21">
        <v>1</v>
      </c>
      <c r="BY103" s="21">
        <v>0</v>
      </c>
      <c r="BZ103" s="21">
        <v>0</v>
      </c>
      <c r="CA103" s="21">
        <v>0</v>
      </c>
      <c r="CB103" s="21">
        <v>4</v>
      </c>
      <c r="CC103" s="21">
        <v>2</v>
      </c>
      <c r="CD103" s="20">
        <v>15</v>
      </c>
      <c r="CE103" s="21">
        <v>1</v>
      </c>
      <c r="CF103" s="21">
        <v>1</v>
      </c>
      <c r="CG103" s="21">
        <v>0</v>
      </c>
      <c r="CH103" s="21">
        <v>2</v>
      </c>
      <c r="CI103" s="21">
        <v>1</v>
      </c>
      <c r="CJ103" s="21">
        <v>1</v>
      </c>
      <c r="CK103" s="21">
        <v>2</v>
      </c>
      <c r="CL103" s="21">
        <v>5</v>
      </c>
      <c r="CM103" s="21">
        <v>1</v>
      </c>
      <c r="CN103" s="21">
        <v>1</v>
      </c>
      <c r="CO103" s="21">
        <v>2</v>
      </c>
      <c r="CP103" s="21">
        <v>1</v>
      </c>
      <c r="CQ103" s="20">
        <v>18</v>
      </c>
      <c r="CR103" s="21">
        <v>1</v>
      </c>
      <c r="CS103" s="21">
        <v>0</v>
      </c>
      <c r="CT103" s="21">
        <v>1</v>
      </c>
      <c r="CU103" s="21">
        <v>0</v>
      </c>
      <c r="CV103" s="21">
        <v>1</v>
      </c>
      <c r="CW103" s="21">
        <v>1</v>
      </c>
      <c r="CX103" s="21">
        <v>2</v>
      </c>
      <c r="CY103" s="21">
        <v>2</v>
      </c>
      <c r="CZ103" s="21">
        <v>0</v>
      </c>
      <c r="DA103" s="21">
        <v>1</v>
      </c>
      <c r="DB103" s="21">
        <v>1</v>
      </c>
      <c r="DC103" s="21">
        <v>1</v>
      </c>
      <c r="DD103" s="20">
        <v>11</v>
      </c>
      <c r="DE103" s="21">
        <v>0</v>
      </c>
      <c r="DF103" s="21">
        <v>3</v>
      </c>
      <c r="DG103" s="21">
        <v>0</v>
      </c>
      <c r="DH103" s="21">
        <v>1</v>
      </c>
      <c r="DI103" s="21">
        <v>0</v>
      </c>
      <c r="DJ103" s="21">
        <v>3</v>
      </c>
      <c r="DK103" s="21">
        <v>0</v>
      </c>
      <c r="DL103" s="21">
        <v>4</v>
      </c>
      <c r="DM103" s="21">
        <v>5</v>
      </c>
      <c r="DN103" s="21">
        <v>0</v>
      </c>
      <c r="DO103" s="21">
        <v>3</v>
      </c>
      <c r="DP103" s="21">
        <v>1</v>
      </c>
      <c r="DQ103" s="20">
        <v>20</v>
      </c>
      <c r="DR103" s="21">
        <v>1</v>
      </c>
      <c r="DS103" s="21">
        <v>2</v>
      </c>
      <c r="DT103" s="21">
        <v>6</v>
      </c>
      <c r="DU103" s="21">
        <v>0</v>
      </c>
      <c r="DV103" s="21">
        <v>0</v>
      </c>
      <c r="DW103" s="21">
        <v>1</v>
      </c>
      <c r="DX103" s="21">
        <v>0</v>
      </c>
      <c r="DY103" s="21">
        <v>2</v>
      </c>
      <c r="DZ103" s="21">
        <v>0</v>
      </c>
      <c r="EA103" s="21">
        <v>0</v>
      </c>
      <c r="EB103" s="21">
        <v>0</v>
      </c>
      <c r="EC103" s="21">
        <v>1</v>
      </c>
      <c r="ED103" s="13">
        <v>13</v>
      </c>
      <c r="EE103" s="21">
        <v>1</v>
      </c>
      <c r="EF103" s="21">
        <v>1</v>
      </c>
      <c r="EG103" s="21">
        <v>0</v>
      </c>
      <c r="EH103" s="21">
        <v>0</v>
      </c>
      <c r="EI103" s="21">
        <v>1</v>
      </c>
      <c r="EJ103" s="21">
        <v>1</v>
      </c>
      <c r="EK103" s="21">
        <v>1</v>
      </c>
      <c r="EL103" s="21">
        <v>4</v>
      </c>
      <c r="EM103" s="21">
        <v>4</v>
      </c>
      <c r="EN103" s="21">
        <v>1</v>
      </c>
      <c r="EO103" s="21">
        <v>1</v>
      </c>
      <c r="EP103" s="21">
        <v>0</v>
      </c>
      <c r="EQ103" s="20">
        <v>15</v>
      </c>
      <c r="ER103" s="21">
        <v>0</v>
      </c>
      <c r="ES103" s="21">
        <v>0</v>
      </c>
      <c r="ET103" s="21">
        <v>5</v>
      </c>
      <c r="EU103" s="21">
        <v>6</v>
      </c>
      <c r="EV103" s="21">
        <v>3</v>
      </c>
      <c r="EW103" s="21">
        <v>0</v>
      </c>
      <c r="EX103" s="21">
        <v>0</v>
      </c>
      <c r="EY103" s="21">
        <v>0</v>
      </c>
      <c r="EZ103" s="21">
        <v>0</v>
      </c>
      <c r="FA103" s="21">
        <v>2</v>
      </c>
      <c r="FB103" s="21">
        <v>1</v>
      </c>
      <c r="FC103" s="21">
        <v>0</v>
      </c>
      <c r="FD103" s="20">
        <v>17</v>
      </c>
      <c r="FE103" s="21">
        <v>0</v>
      </c>
      <c r="FF103" s="21">
        <v>0</v>
      </c>
      <c r="FG103" s="21">
        <v>4</v>
      </c>
      <c r="FH103" s="21">
        <v>2</v>
      </c>
      <c r="FI103" s="21">
        <v>0</v>
      </c>
      <c r="FJ103" s="21">
        <v>0</v>
      </c>
      <c r="FK103" s="21">
        <v>1</v>
      </c>
      <c r="FL103" s="21">
        <v>0</v>
      </c>
      <c r="FM103" s="21">
        <v>0</v>
      </c>
      <c r="FN103" s="21">
        <v>1</v>
      </c>
      <c r="FO103" s="21">
        <v>0</v>
      </c>
      <c r="FP103" s="21">
        <v>0</v>
      </c>
      <c r="FQ103" s="20">
        <v>8</v>
      </c>
      <c r="FR103" s="21">
        <v>1</v>
      </c>
      <c r="FS103" s="21">
        <v>0</v>
      </c>
      <c r="FT103" s="21">
        <v>0</v>
      </c>
      <c r="FU103" s="21">
        <v>2</v>
      </c>
      <c r="FV103" s="21">
        <v>2</v>
      </c>
      <c r="FW103" s="21">
        <v>1</v>
      </c>
      <c r="FX103" s="21">
        <v>2</v>
      </c>
      <c r="FY103" s="21">
        <v>0</v>
      </c>
      <c r="FZ103" s="21">
        <v>1</v>
      </c>
      <c r="GA103" s="22">
        <v>1</v>
      </c>
      <c r="GB103" s="22">
        <v>2</v>
      </c>
      <c r="GC103" s="21">
        <v>0</v>
      </c>
      <c r="GD103" s="20">
        <v>12</v>
      </c>
      <c r="GE103" s="19">
        <v>1</v>
      </c>
      <c r="GF103" s="18">
        <v>1</v>
      </c>
      <c r="GG103" s="18">
        <v>4</v>
      </c>
      <c r="GH103" s="18">
        <v>2</v>
      </c>
      <c r="GI103" s="18">
        <v>4</v>
      </c>
      <c r="GJ103" s="18">
        <v>0</v>
      </c>
      <c r="GK103" s="18"/>
      <c r="GL103" s="18">
        <v>6</v>
      </c>
      <c r="GM103" s="18">
        <v>2</v>
      </c>
      <c r="GN103" s="17">
        <v>6</v>
      </c>
      <c r="GO103" s="17">
        <v>2</v>
      </c>
      <c r="GP103" s="16">
        <v>0</v>
      </c>
      <c r="GQ103" s="56">
        <v>28</v>
      </c>
      <c r="GR103" s="54">
        <v>1</v>
      </c>
      <c r="GS103" s="24">
        <v>0</v>
      </c>
      <c r="GT103" s="67">
        <v>1</v>
      </c>
      <c r="GU103" s="15">
        <v>0</v>
      </c>
      <c r="GV103" s="67">
        <v>1</v>
      </c>
      <c r="GW103" s="15">
        <v>-75</v>
      </c>
      <c r="GX103" s="67">
        <v>3</v>
      </c>
      <c r="GY103" s="15">
        <v>50</v>
      </c>
      <c r="GZ103" s="67">
        <v>5</v>
      </c>
      <c r="HA103" s="15">
        <v>25</v>
      </c>
      <c r="HB103" s="67">
        <v>5</v>
      </c>
      <c r="HC103" s="15" t="s">
        <v>0</v>
      </c>
      <c r="HD103" s="67">
        <v>1</v>
      </c>
      <c r="HE103" s="15" t="s">
        <v>0</v>
      </c>
      <c r="HF103" s="67">
        <v>1</v>
      </c>
      <c r="HG103" s="15">
        <v>-83.333333333333343</v>
      </c>
      <c r="HH103" s="67">
        <v>6</v>
      </c>
      <c r="HI103" s="15">
        <v>200</v>
      </c>
      <c r="HJ103" s="67">
        <v>3</v>
      </c>
      <c r="HK103" s="15">
        <v>-50</v>
      </c>
      <c r="HL103" s="67">
        <v>2</v>
      </c>
      <c r="HM103" s="15">
        <v>0</v>
      </c>
      <c r="HN103" s="67">
        <v>2</v>
      </c>
      <c r="HO103" s="15" t="s">
        <v>0</v>
      </c>
      <c r="HP103" s="72">
        <v>31</v>
      </c>
      <c r="HQ103" s="24">
        <v>10.714285714285721</v>
      </c>
      <c r="HR103" s="67">
        <v>0</v>
      </c>
      <c r="HS103" s="15">
        <v>-100</v>
      </c>
      <c r="HT103" s="67">
        <v>2</v>
      </c>
      <c r="HU103" s="15">
        <v>100</v>
      </c>
      <c r="HV103" s="67">
        <v>5</v>
      </c>
      <c r="HW103" s="15">
        <v>400</v>
      </c>
      <c r="HX103" s="67">
        <v>1</v>
      </c>
      <c r="HY103" s="15">
        <v>-66.666666666666671</v>
      </c>
      <c r="HZ103" s="67">
        <v>7</v>
      </c>
      <c r="IA103" s="15">
        <v>39.999999999999993</v>
      </c>
      <c r="IB103" s="67">
        <v>10</v>
      </c>
      <c r="IC103" s="15">
        <v>100</v>
      </c>
      <c r="ID103" s="67">
        <v>7</v>
      </c>
      <c r="IE103" s="15">
        <v>600</v>
      </c>
      <c r="IF103" s="67">
        <v>2</v>
      </c>
      <c r="IG103" s="15">
        <v>100</v>
      </c>
      <c r="IH103" s="67">
        <v>0</v>
      </c>
      <c r="II103" s="15">
        <v>-100</v>
      </c>
      <c r="IJ103" s="67">
        <v>2</v>
      </c>
      <c r="IK103" s="15">
        <v>-33.333333333333336</v>
      </c>
      <c r="IL103" s="67">
        <v>1</v>
      </c>
      <c r="IM103" s="15">
        <v>-50</v>
      </c>
      <c r="IN103" s="67">
        <v>0</v>
      </c>
      <c r="IO103" s="15">
        <v>-100</v>
      </c>
      <c r="IP103" s="98">
        <v>37</v>
      </c>
      <c r="IQ103" s="15">
        <v>19.354838709677423</v>
      </c>
      <c r="IR103" s="67">
        <v>0</v>
      </c>
      <c r="IS103" s="15" t="s">
        <v>0</v>
      </c>
      <c r="IT103" s="67">
        <v>0</v>
      </c>
      <c r="IU103" s="15">
        <v>-100</v>
      </c>
      <c r="IV103" s="124">
        <v>1</v>
      </c>
      <c r="IW103" s="130">
        <v>-80</v>
      </c>
      <c r="IX103" s="124">
        <v>0</v>
      </c>
      <c r="IY103" s="130">
        <v>-100</v>
      </c>
      <c r="IZ103" s="124">
        <v>1</v>
      </c>
      <c r="JA103" s="130">
        <v>-85.714285714285722</v>
      </c>
      <c r="JB103" s="124">
        <v>1</v>
      </c>
      <c r="JC103" s="130">
        <v>-90</v>
      </c>
      <c r="JD103" s="124">
        <v>1</v>
      </c>
      <c r="JE103" s="130">
        <v>-85.714285714285722</v>
      </c>
      <c r="JF103" s="124">
        <v>0</v>
      </c>
      <c r="JG103" s="130">
        <v>-100</v>
      </c>
      <c r="JH103" s="124">
        <v>3</v>
      </c>
      <c r="JI103" s="130" t="s">
        <v>566</v>
      </c>
      <c r="JJ103" s="124">
        <v>6</v>
      </c>
      <c r="JK103" s="130">
        <v>200</v>
      </c>
      <c r="JL103" s="124">
        <v>3</v>
      </c>
      <c r="JM103" s="130">
        <v>200</v>
      </c>
      <c r="JN103" s="124">
        <v>3</v>
      </c>
      <c r="JO103" s="130" t="s">
        <v>577</v>
      </c>
      <c r="JP103" s="125">
        <v>19</v>
      </c>
      <c r="JQ103" s="130">
        <v>-48.648648648648653</v>
      </c>
      <c r="JR103" s="124">
        <v>0</v>
      </c>
      <c r="JS103" s="130" t="s">
        <v>216</v>
      </c>
      <c r="JT103" s="124">
        <v>3</v>
      </c>
      <c r="JU103" s="130" t="s">
        <v>216</v>
      </c>
      <c r="JV103" s="124">
        <v>1</v>
      </c>
      <c r="JW103" s="167" t="s">
        <v>216</v>
      </c>
      <c r="JX103" s="172">
        <v>6</v>
      </c>
      <c r="JY103" s="167" t="s">
        <v>216</v>
      </c>
      <c r="JZ103" s="172">
        <v>0</v>
      </c>
      <c r="KA103" s="130" t="s">
        <v>590</v>
      </c>
      <c r="KB103" s="172">
        <v>1</v>
      </c>
      <c r="KC103" s="130">
        <v>0</v>
      </c>
      <c r="KD103" s="172">
        <v>3</v>
      </c>
      <c r="KE103" s="130">
        <v>200</v>
      </c>
      <c r="KF103" s="172">
        <v>2</v>
      </c>
      <c r="KG103" s="130" t="s">
        <v>597</v>
      </c>
      <c r="KH103" s="172">
        <v>5</v>
      </c>
      <c r="KI103" s="130">
        <v>66.666666666666671</v>
      </c>
      <c r="KJ103" s="172">
        <v>4</v>
      </c>
      <c r="KK103" s="130">
        <v>-33.333333333333336</v>
      </c>
      <c r="KL103" s="172">
        <v>3</v>
      </c>
      <c r="KM103" s="130">
        <v>0</v>
      </c>
      <c r="KN103" s="172">
        <v>2</v>
      </c>
      <c r="KO103" s="130">
        <v>-33.333333333333336</v>
      </c>
      <c r="KP103" s="125">
        <v>30</v>
      </c>
      <c r="KQ103" s="130">
        <v>57.894736842105267</v>
      </c>
      <c r="KR103" s="172">
        <v>8</v>
      </c>
      <c r="KS103" s="130" t="s">
        <v>606</v>
      </c>
      <c r="KT103" s="172">
        <v>9</v>
      </c>
      <c r="KU103" s="130" t="s">
        <v>606</v>
      </c>
      <c r="KV103" s="172">
        <v>11</v>
      </c>
      <c r="KW103" s="130">
        <v>1000</v>
      </c>
      <c r="KX103" s="172">
        <v>10</v>
      </c>
      <c r="KY103" s="130">
        <v>66.666666666666671</v>
      </c>
      <c r="KZ103" s="172">
        <v>16</v>
      </c>
      <c r="LA103" s="181" t="s">
        <v>618</v>
      </c>
      <c r="LB103" s="185">
        <v>9</v>
      </c>
      <c r="LC103" s="181">
        <v>800</v>
      </c>
      <c r="LD103" s="185">
        <v>9</v>
      </c>
      <c r="LE103" s="181">
        <v>200</v>
      </c>
      <c r="LF103" s="185">
        <v>11</v>
      </c>
      <c r="LG103" s="181">
        <v>450</v>
      </c>
      <c r="LH103" s="185">
        <v>5</v>
      </c>
      <c r="LI103" s="181">
        <v>0</v>
      </c>
      <c r="LJ103" s="185">
        <v>4</v>
      </c>
      <c r="LK103" s="181">
        <v>0</v>
      </c>
      <c r="LL103" s="185">
        <v>3</v>
      </c>
      <c r="LM103" s="181">
        <v>0</v>
      </c>
      <c r="LN103" s="185">
        <v>6</v>
      </c>
      <c r="LO103" s="181">
        <v>200</v>
      </c>
      <c r="LP103" s="121">
        <v>101</v>
      </c>
      <c r="LQ103" s="130">
        <v>236.66666666666666</v>
      </c>
      <c r="LR103" s="185">
        <v>3</v>
      </c>
      <c r="LS103" s="130">
        <v>-62.5</v>
      </c>
      <c r="LT103" s="172">
        <v>10</v>
      </c>
      <c r="LU103" s="130">
        <v>11.111111111111116</v>
      </c>
      <c r="LV103" s="172">
        <v>8</v>
      </c>
      <c r="LW103" s="130">
        <v>-27.27272727272727</v>
      </c>
      <c r="LX103" s="172">
        <v>5</v>
      </c>
      <c r="LY103" s="130">
        <v>-50</v>
      </c>
      <c r="LZ103" s="172">
        <v>4</v>
      </c>
      <c r="MA103" s="130">
        <v>-75</v>
      </c>
      <c r="MB103" s="172">
        <v>7</v>
      </c>
      <c r="MC103" s="130">
        <v>-22.222222222222221</v>
      </c>
      <c r="MD103" s="172">
        <v>1</v>
      </c>
      <c r="ME103" s="130">
        <v>-88.888888888888886</v>
      </c>
      <c r="MF103" s="172">
        <v>4</v>
      </c>
      <c r="MG103" s="130">
        <v>-63.636363636363633</v>
      </c>
      <c r="MH103" s="172">
        <v>4</v>
      </c>
      <c r="MI103" s="130">
        <v>-19.999999999999996</v>
      </c>
      <c r="MJ103" s="172">
        <v>5</v>
      </c>
      <c r="MK103" s="130">
        <v>25</v>
      </c>
      <c r="ML103" s="172">
        <v>7</v>
      </c>
      <c r="MM103" s="130">
        <v>133.33333333333334</v>
      </c>
      <c r="MN103" s="172">
        <v>5</v>
      </c>
      <c r="MO103" s="130">
        <v>-16.666666666666664</v>
      </c>
      <c r="MP103" s="121">
        <v>63</v>
      </c>
      <c r="MQ103" s="130">
        <v>-37.623762376237622</v>
      </c>
      <c r="MR103" s="185">
        <v>3</v>
      </c>
      <c r="MS103" s="130">
        <v>0</v>
      </c>
      <c r="MT103" s="185">
        <v>4</v>
      </c>
      <c r="MU103" s="130">
        <v>-60</v>
      </c>
      <c r="MV103" s="172">
        <v>6</v>
      </c>
      <c r="MW103" s="130">
        <v>-25</v>
      </c>
      <c r="MX103" s="172">
        <v>12</v>
      </c>
      <c r="MY103" s="130">
        <v>140</v>
      </c>
      <c r="MZ103" s="172">
        <v>7</v>
      </c>
      <c r="NA103" s="130">
        <v>75</v>
      </c>
      <c r="NB103" s="172">
        <v>2</v>
      </c>
      <c r="NC103" s="130">
        <v>-71.428571428571431</v>
      </c>
      <c r="ND103" s="172">
        <v>3</v>
      </c>
      <c r="NE103" s="130">
        <v>200</v>
      </c>
      <c r="NF103" s="172">
        <v>12</v>
      </c>
      <c r="NG103" s="130">
        <v>200</v>
      </c>
      <c r="NH103" s="172">
        <v>14</v>
      </c>
      <c r="NI103" s="130">
        <v>250</v>
      </c>
      <c r="NJ103" s="172">
        <v>17</v>
      </c>
      <c r="NK103" s="130">
        <v>240</v>
      </c>
      <c r="NL103" s="172">
        <v>12</v>
      </c>
      <c r="NM103" s="130">
        <v>71.428571428571416</v>
      </c>
      <c r="NN103" s="171">
        <v>7</v>
      </c>
      <c r="NO103" s="130">
        <v>39.999999999999993</v>
      </c>
      <c r="NP103" s="121">
        <v>99</v>
      </c>
      <c r="NQ103" s="130">
        <v>57.142857142857139</v>
      </c>
      <c r="NR103" s="185">
        <v>11</v>
      </c>
      <c r="NS103" s="130">
        <v>266.66666666666663</v>
      </c>
      <c r="NT103" s="185">
        <v>1</v>
      </c>
      <c r="NU103" s="130">
        <v>-75</v>
      </c>
      <c r="NV103" s="172">
        <v>19</v>
      </c>
      <c r="NW103" s="130">
        <v>216.66666666666666</v>
      </c>
      <c r="NX103" s="172">
        <v>30</v>
      </c>
      <c r="NY103" s="130">
        <v>150</v>
      </c>
      <c r="NZ103" s="172">
        <v>4</v>
      </c>
      <c r="OA103" s="130">
        <v>-42.857142857142861</v>
      </c>
      <c r="OB103" s="172">
        <v>4</v>
      </c>
      <c r="OC103" s="130">
        <v>100</v>
      </c>
      <c r="OD103" s="172">
        <v>7</v>
      </c>
      <c r="OE103" s="130">
        <v>133.33333333333334</v>
      </c>
      <c r="OF103" s="172">
        <v>17</v>
      </c>
      <c r="OG103" s="130">
        <v>41.666666666666671</v>
      </c>
      <c r="OH103" s="172">
        <v>24</v>
      </c>
      <c r="OI103" s="130">
        <v>71.428571428571416</v>
      </c>
      <c r="OJ103" s="172">
        <v>10</v>
      </c>
      <c r="OK103" s="130">
        <v>-41.17647058823529</v>
      </c>
      <c r="OL103" s="172">
        <v>17</v>
      </c>
      <c r="OM103" s="130">
        <v>41.666666666666671</v>
      </c>
      <c r="ON103" s="171">
        <v>6</v>
      </c>
      <c r="OO103" s="130">
        <v>-14.28571428571429</v>
      </c>
      <c r="OP103" s="121">
        <v>150</v>
      </c>
      <c r="OQ103" s="130">
        <v>51.515151515151516</v>
      </c>
      <c r="OR103" s="185">
        <v>11</v>
      </c>
      <c r="OS103" s="130">
        <v>0</v>
      </c>
      <c r="OT103" s="172">
        <v>2</v>
      </c>
      <c r="OU103" s="130">
        <v>100</v>
      </c>
      <c r="OV103" s="172" t="s">
        <v>216</v>
      </c>
      <c r="OW103" s="130" t="s">
        <v>216</v>
      </c>
      <c r="OX103" s="172" t="s">
        <v>216</v>
      </c>
      <c r="OY103" s="130" t="s">
        <v>216</v>
      </c>
      <c r="OZ103" s="172" t="s">
        <v>216</v>
      </c>
      <c r="PA103" s="130" t="s">
        <v>216</v>
      </c>
      <c r="PB103" s="172" t="s">
        <v>216</v>
      </c>
      <c r="PC103" s="130" t="s">
        <v>216</v>
      </c>
      <c r="PD103" s="172" t="s">
        <v>216</v>
      </c>
      <c r="PE103" s="130" t="s">
        <v>216</v>
      </c>
      <c r="PF103" s="172" t="s">
        <v>216</v>
      </c>
      <c r="PG103" s="130" t="s">
        <v>216</v>
      </c>
      <c r="PH103" s="172" t="s">
        <v>216</v>
      </c>
      <c r="PI103" s="130" t="s">
        <v>216</v>
      </c>
      <c r="PJ103" s="172" t="s">
        <v>216</v>
      </c>
      <c r="PK103" s="130" t="s">
        <v>216</v>
      </c>
      <c r="PL103" s="172" t="s">
        <v>216</v>
      </c>
      <c r="PM103" s="130" t="s">
        <v>216</v>
      </c>
      <c r="PN103" s="172" t="s">
        <v>216</v>
      </c>
      <c r="PO103" s="130" t="s">
        <v>216</v>
      </c>
      <c r="PP103" s="121">
        <v>13</v>
      </c>
      <c r="PQ103" s="130">
        <v>-91.333333333333329</v>
      </c>
      <c r="PR103" s="185">
        <v>1</v>
      </c>
      <c r="PS103" s="130">
        <v>-90.909090909090907</v>
      </c>
      <c r="PT103" s="172" t="s">
        <v>216</v>
      </c>
      <c r="PU103" s="130" t="s">
        <v>216</v>
      </c>
      <c r="PV103" s="172" t="s">
        <v>216</v>
      </c>
      <c r="PW103" s="130" t="s">
        <v>216</v>
      </c>
      <c r="PX103" s="172" t="s">
        <v>216</v>
      </c>
      <c r="PY103" s="130" t="s">
        <v>216</v>
      </c>
      <c r="PZ103" s="172" t="s">
        <v>216</v>
      </c>
      <c r="QA103" s="130" t="s">
        <v>216</v>
      </c>
      <c r="QB103" s="172" t="s">
        <v>216</v>
      </c>
      <c r="QC103" s="130" t="s">
        <v>216</v>
      </c>
      <c r="QD103" s="172">
        <v>1</v>
      </c>
      <c r="QE103" s="130" t="s">
        <v>216</v>
      </c>
      <c r="QF103" s="172">
        <v>1</v>
      </c>
      <c r="QG103" s="130" t="s">
        <v>216</v>
      </c>
      <c r="QH103" s="172">
        <v>1</v>
      </c>
      <c r="QI103" s="130" t="s">
        <v>216</v>
      </c>
      <c r="QJ103" s="172" t="s">
        <v>216</v>
      </c>
      <c r="QK103" s="130" t="s">
        <v>216</v>
      </c>
      <c r="QL103" s="172" t="s">
        <v>216</v>
      </c>
      <c r="QM103" s="130" t="s">
        <v>216</v>
      </c>
      <c r="QN103" s="172" t="s">
        <v>216</v>
      </c>
      <c r="QO103" s="130" t="s">
        <v>216</v>
      </c>
      <c r="QP103" s="121">
        <v>4</v>
      </c>
      <c r="QQ103" s="130">
        <v>-69.230769230769226</v>
      </c>
      <c r="QR103" s="186" t="s">
        <v>764</v>
      </c>
      <c r="QS103" s="130" t="s">
        <v>216</v>
      </c>
      <c r="QT103" s="171" t="s">
        <v>764</v>
      </c>
      <c r="QU103" s="130" t="s">
        <v>216</v>
      </c>
      <c r="QV103" s="171" t="s">
        <v>764</v>
      </c>
      <c r="QW103" s="130" t="s">
        <v>216</v>
      </c>
      <c r="QX103" s="171" t="s">
        <v>764</v>
      </c>
      <c r="QY103" s="130" t="s">
        <v>216</v>
      </c>
      <c r="QZ103" s="171">
        <v>2</v>
      </c>
      <c r="RA103" s="130" t="s">
        <v>216</v>
      </c>
      <c r="RB103" s="171">
        <v>1</v>
      </c>
      <c r="RC103" s="130" t="s">
        <v>216</v>
      </c>
      <c r="RD103" s="171">
        <v>3</v>
      </c>
      <c r="RE103" s="130">
        <v>200</v>
      </c>
      <c r="RF103" s="171">
        <v>8</v>
      </c>
      <c r="RG103" s="130">
        <v>700</v>
      </c>
      <c r="RH103" s="171">
        <v>6</v>
      </c>
      <c r="RI103" s="130">
        <v>500</v>
      </c>
      <c r="RJ103" s="171">
        <v>13</v>
      </c>
      <c r="RK103" s="130" t="s">
        <v>216</v>
      </c>
      <c r="RL103" s="171">
        <v>5</v>
      </c>
      <c r="RM103" s="130" t="s">
        <v>216</v>
      </c>
      <c r="RN103" s="171">
        <v>21</v>
      </c>
      <c r="RO103" s="130" t="s">
        <v>216</v>
      </c>
      <c r="RP103" s="121">
        <v>59</v>
      </c>
      <c r="RQ103" s="130">
        <v>1375</v>
      </c>
      <c r="RR103" s="171">
        <v>5</v>
      </c>
      <c r="RS103" s="130" t="s">
        <v>216</v>
      </c>
      <c r="RT103" s="171">
        <v>11</v>
      </c>
      <c r="RU103" s="130" t="s">
        <v>216</v>
      </c>
      <c r="RV103" s="171">
        <v>13</v>
      </c>
      <c r="RW103" s="130" t="s">
        <v>216</v>
      </c>
      <c r="RX103" s="171">
        <v>20</v>
      </c>
      <c r="RY103" s="130" t="s">
        <v>216</v>
      </c>
      <c r="RZ103" s="171">
        <v>22</v>
      </c>
      <c r="SA103" s="130">
        <v>1000</v>
      </c>
      <c r="SB103" s="171">
        <v>18</v>
      </c>
      <c r="SC103" s="130">
        <v>1700</v>
      </c>
      <c r="SD103" s="186">
        <v>25</v>
      </c>
      <c r="SE103" s="130">
        <v>733.33333333333337</v>
      </c>
      <c r="SF103" s="186">
        <v>6</v>
      </c>
      <c r="SG103" s="130">
        <v>-25</v>
      </c>
      <c r="SH103" s="186">
        <v>16</v>
      </c>
      <c r="SI103" s="130">
        <v>166.66666666666666</v>
      </c>
      <c r="SJ103" s="186">
        <v>25</v>
      </c>
      <c r="SK103" s="130">
        <v>92.307692307692307</v>
      </c>
      <c r="SL103" s="186">
        <v>12</v>
      </c>
      <c r="SM103" s="130">
        <v>140</v>
      </c>
      <c r="SN103" s="186">
        <v>9</v>
      </c>
      <c r="SO103" s="130">
        <v>-57.142857142857139</v>
      </c>
      <c r="SP103" s="121">
        <v>182</v>
      </c>
      <c r="SQ103" s="130">
        <v>208.47457627118646</v>
      </c>
      <c r="SR103" s="186">
        <v>13</v>
      </c>
      <c r="SS103" s="130">
        <v>160</v>
      </c>
      <c r="ST103" s="186">
        <v>12</v>
      </c>
      <c r="SU103" s="130">
        <v>9.0909090909090828</v>
      </c>
      <c r="SV103" s="186">
        <v>30</v>
      </c>
      <c r="SW103" s="130">
        <v>130.76923076923075</v>
      </c>
      <c r="SX103" s="186">
        <v>20</v>
      </c>
      <c r="SY103" s="130">
        <v>0</v>
      </c>
      <c r="SZ103" s="186">
        <v>27</v>
      </c>
      <c r="TA103" s="130">
        <v>22.72727272727273</v>
      </c>
      <c r="TB103" s="186">
        <v>44</v>
      </c>
      <c r="TC103" s="130">
        <v>144.44444444444446</v>
      </c>
      <c r="TD103" s="186">
        <v>41</v>
      </c>
      <c r="TE103" s="130">
        <v>63.999999999999993</v>
      </c>
      <c r="TF103" s="186">
        <v>37</v>
      </c>
      <c r="TG103" s="130">
        <v>516.66666666666674</v>
      </c>
      <c r="TH103" s="186">
        <v>14</v>
      </c>
      <c r="TI103" s="130">
        <v>-12.5</v>
      </c>
      <c r="TJ103" s="186">
        <v>44</v>
      </c>
      <c r="TK103" s="130">
        <v>76</v>
      </c>
      <c r="TL103" s="186">
        <v>20</v>
      </c>
      <c r="TM103" s="130">
        <v>66.666666666666671</v>
      </c>
      <c r="TN103" s="186">
        <v>16</v>
      </c>
      <c r="TO103" s="130">
        <v>77.777777777777771</v>
      </c>
      <c r="TP103" s="121">
        <v>318</v>
      </c>
      <c r="TQ103" s="130">
        <v>74.72527472527473</v>
      </c>
      <c r="TR103" s="186">
        <v>5</v>
      </c>
      <c r="TS103" s="130">
        <v>-61.53846153846154</v>
      </c>
      <c r="TT103" s="186">
        <v>14</v>
      </c>
      <c r="TU103" s="130">
        <v>16.666666666666675</v>
      </c>
      <c r="TV103" s="186">
        <v>23</v>
      </c>
      <c r="TW103" s="130">
        <v>-23.333333333333329</v>
      </c>
      <c r="TX103" s="186">
        <v>40</v>
      </c>
      <c r="TY103" s="130">
        <f t="shared" ref="TY103:TY138" si="77">IFERROR((TX103/SX103-1)*100,"-")</f>
        <v>100</v>
      </c>
      <c r="TZ103" s="186">
        <v>27</v>
      </c>
      <c r="UA103" s="130">
        <f t="shared" ref="UA103:UA138" si="78">IFERROR((TZ103/SZ103-1)*100,"-")</f>
        <v>0</v>
      </c>
      <c r="UB103" s="186">
        <v>36</v>
      </c>
      <c r="UC103" s="130">
        <f t="shared" ref="UC103:UC138" si="79">IFERROR((UB103/TB103-1)*100,"-")</f>
        <v>-18.181818181818176</v>
      </c>
      <c r="UD103" s="186">
        <v>34</v>
      </c>
      <c r="UE103" s="130">
        <v>-17.073170731707322</v>
      </c>
      <c r="UF103" s="186">
        <v>43</v>
      </c>
      <c r="UG103" s="130">
        <v>16.216216216216207</v>
      </c>
      <c r="UH103" s="186">
        <v>55</v>
      </c>
      <c r="UI103" s="130">
        <v>292.85714285714283</v>
      </c>
      <c r="UJ103" s="186">
        <v>43</v>
      </c>
      <c r="UK103" s="130">
        <v>-2.2727272727272707</v>
      </c>
      <c r="UL103" s="186">
        <v>32</v>
      </c>
      <c r="UM103" s="130">
        <v>60.000000000000007</v>
      </c>
      <c r="UN103" s="186">
        <v>21</v>
      </c>
      <c r="UO103" s="130">
        <v>31.25</v>
      </c>
      <c r="UP103" s="121">
        <f t="shared" si="51"/>
        <v>373</v>
      </c>
      <c r="UQ103" s="122">
        <f t="shared" si="52"/>
        <v>17.295597484276737</v>
      </c>
      <c r="UR103" s="186">
        <v>11</v>
      </c>
      <c r="US103" s="130">
        <v>120.00000000000001</v>
      </c>
      <c r="UT103" s="186">
        <v>18</v>
      </c>
      <c r="UU103" s="130">
        <v>28.57142857142858</v>
      </c>
      <c r="UV103" s="186">
        <v>17</v>
      </c>
      <c r="UW103" s="130">
        <f t="shared" ref="UW103:UW138" si="80">IFERROR((UV103/TV103-1)*100,"-")</f>
        <v>-26.086956521739136</v>
      </c>
      <c r="UX103" s="186"/>
      <c r="UY103" s="130"/>
      <c r="UZ103" s="186"/>
      <c r="VA103" s="130"/>
      <c r="VB103" s="186"/>
      <c r="VC103" s="130"/>
      <c r="VD103" s="186"/>
      <c r="VE103" s="130"/>
      <c r="VF103" s="186"/>
      <c r="VG103" s="130"/>
      <c r="VH103" s="186"/>
      <c r="VI103" s="130"/>
      <c r="VJ103" s="186"/>
      <c r="VK103" s="130"/>
      <c r="VL103" s="186"/>
      <c r="VM103" s="130"/>
      <c r="VN103" s="186"/>
      <c r="VO103" s="130"/>
      <c r="VP103" s="121">
        <f t="shared" si="53"/>
        <v>46</v>
      </c>
      <c r="VQ103" s="122">
        <f t="shared" si="54"/>
        <v>9.5238095238095344</v>
      </c>
    </row>
    <row r="104" spans="1:589">
      <c r="A104" s="83"/>
      <c r="B104" s="82"/>
      <c r="C104" s="104" t="s">
        <v>124</v>
      </c>
      <c r="D104" s="90">
        <v>0</v>
      </c>
      <c r="E104" s="20">
        <v>159</v>
      </c>
      <c r="F104" s="20">
        <v>138</v>
      </c>
      <c r="G104" s="20">
        <v>253</v>
      </c>
      <c r="H104" s="20">
        <v>203</v>
      </c>
      <c r="I104" s="20">
        <v>188</v>
      </c>
      <c r="J104" s="20">
        <v>207</v>
      </c>
      <c r="K104" s="20">
        <v>195</v>
      </c>
      <c r="L104" s="20">
        <v>208</v>
      </c>
      <c r="M104" s="20">
        <v>212</v>
      </c>
      <c r="N104" s="20">
        <v>277</v>
      </c>
      <c r="O104" s="20">
        <v>200</v>
      </c>
      <c r="P104" s="20">
        <v>170</v>
      </c>
      <c r="Q104" s="20">
        <v>192</v>
      </c>
      <c r="R104" s="21">
        <v>22</v>
      </c>
      <c r="S104" s="21">
        <v>12</v>
      </c>
      <c r="T104" s="21">
        <v>23</v>
      </c>
      <c r="U104" s="21">
        <v>18</v>
      </c>
      <c r="V104" s="21">
        <v>14</v>
      </c>
      <c r="W104" s="21">
        <v>32</v>
      </c>
      <c r="X104" s="21">
        <v>47</v>
      </c>
      <c r="Y104" s="21">
        <v>16</v>
      </c>
      <c r="Z104" s="21">
        <v>23</v>
      </c>
      <c r="AA104" s="21">
        <v>84</v>
      </c>
      <c r="AB104" s="21">
        <v>39</v>
      </c>
      <c r="AC104" s="21">
        <v>21</v>
      </c>
      <c r="AD104" s="20">
        <v>351</v>
      </c>
      <c r="AE104" s="21">
        <v>21</v>
      </c>
      <c r="AF104" s="21">
        <v>14</v>
      </c>
      <c r="AG104" s="21">
        <v>26</v>
      </c>
      <c r="AH104" s="21">
        <v>18</v>
      </c>
      <c r="AI104" s="21">
        <v>18</v>
      </c>
      <c r="AJ104" s="21">
        <v>19</v>
      </c>
      <c r="AK104" s="21">
        <v>24</v>
      </c>
      <c r="AL104" s="21">
        <v>22</v>
      </c>
      <c r="AM104" s="21">
        <v>21</v>
      </c>
      <c r="AN104" s="21">
        <v>53</v>
      </c>
      <c r="AO104" s="21">
        <v>22</v>
      </c>
      <c r="AP104" s="21">
        <v>19</v>
      </c>
      <c r="AQ104" s="20">
        <v>277</v>
      </c>
      <c r="AR104" s="21">
        <v>11</v>
      </c>
      <c r="AS104" s="21">
        <v>31</v>
      </c>
      <c r="AT104" s="21">
        <v>21</v>
      </c>
      <c r="AU104" s="21">
        <v>24</v>
      </c>
      <c r="AV104" s="21">
        <v>22</v>
      </c>
      <c r="AW104" s="21">
        <v>18</v>
      </c>
      <c r="AX104" s="21">
        <v>22</v>
      </c>
      <c r="AY104" s="21">
        <v>16</v>
      </c>
      <c r="AZ104" s="21">
        <v>23</v>
      </c>
      <c r="BA104" s="21">
        <v>35</v>
      </c>
      <c r="BB104" s="21">
        <v>21</v>
      </c>
      <c r="BC104" s="21">
        <v>37</v>
      </c>
      <c r="BD104" s="20">
        <v>281</v>
      </c>
      <c r="BE104" s="21">
        <v>24</v>
      </c>
      <c r="BF104" s="21">
        <v>24</v>
      </c>
      <c r="BG104" s="21">
        <v>49</v>
      </c>
      <c r="BH104" s="21">
        <v>39</v>
      </c>
      <c r="BI104" s="21">
        <v>86</v>
      </c>
      <c r="BJ104" s="21">
        <v>24</v>
      </c>
      <c r="BK104" s="21">
        <v>15</v>
      </c>
      <c r="BL104" s="21">
        <v>13</v>
      </c>
      <c r="BM104" s="21">
        <v>15</v>
      </c>
      <c r="BN104" s="21">
        <v>20</v>
      </c>
      <c r="BO104" s="21">
        <v>9</v>
      </c>
      <c r="BP104" s="21">
        <v>13</v>
      </c>
      <c r="BQ104" s="20">
        <v>331</v>
      </c>
      <c r="BR104" s="21">
        <v>20</v>
      </c>
      <c r="BS104" s="21">
        <v>24</v>
      </c>
      <c r="BT104" s="21">
        <v>26</v>
      </c>
      <c r="BU104" s="21">
        <v>24</v>
      </c>
      <c r="BV104" s="21">
        <v>29</v>
      </c>
      <c r="BW104" s="21">
        <v>38</v>
      </c>
      <c r="BX104" s="21">
        <v>14</v>
      </c>
      <c r="BY104" s="21">
        <v>13</v>
      </c>
      <c r="BZ104" s="21">
        <v>26</v>
      </c>
      <c r="CA104" s="21">
        <v>26</v>
      </c>
      <c r="CB104" s="21">
        <v>21</v>
      </c>
      <c r="CC104" s="21">
        <v>33</v>
      </c>
      <c r="CD104" s="20">
        <v>294</v>
      </c>
      <c r="CE104" s="21">
        <v>22</v>
      </c>
      <c r="CF104" s="21">
        <v>10</v>
      </c>
      <c r="CG104" s="21">
        <v>15</v>
      </c>
      <c r="CH104" s="21">
        <v>24</v>
      </c>
      <c r="CI104" s="21">
        <v>11</v>
      </c>
      <c r="CJ104" s="21">
        <v>40</v>
      </c>
      <c r="CK104" s="21">
        <v>16</v>
      </c>
      <c r="CL104" s="21">
        <v>21</v>
      </c>
      <c r="CM104" s="21">
        <v>10</v>
      </c>
      <c r="CN104" s="21">
        <v>9</v>
      </c>
      <c r="CO104" s="21">
        <v>7</v>
      </c>
      <c r="CP104" s="21">
        <v>12</v>
      </c>
      <c r="CQ104" s="20">
        <v>197</v>
      </c>
      <c r="CR104" s="21">
        <v>8</v>
      </c>
      <c r="CS104" s="21">
        <v>14</v>
      </c>
      <c r="CT104" s="21">
        <v>13</v>
      </c>
      <c r="CU104" s="21">
        <v>8</v>
      </c>
      <c r="CV104" s="21">
        <v>22</v>
      </c>
      <c r="CW104" s="21">
        <v>16</v>
      </c>
      <c r="CX104" s="21">
        <v>21</v>
      </c>
      <c r="CY104" s="21">
        <v>13</v>
      </c>
      <c r="CZ104" s="21">
        <v>7</v>
      </c>
      <c r="DA104" s="21">
        <v>31</v>
      </c>
      <c r="DB104" s="21">
        <v>11</v>
      </c>
      <c r="DC104" s="21">
        <v>9</v>
      </c>
      <c r="DD104" s="20">
        <v>173</v>
      </c>
      <c r="DE104" s="21">
        <v>8</v>
      </c>
      <c r="DF104" s="21">
        <v>14</v>
      </c>
      <c r="DG104" s="21">
        <v>13</v>
      </c>
      <c r="DH104" s="21">
        <v>36</v>
      </c>
      <c r="DI104" s="21">
        <v>21</v>
      </c>
      <c r="DJ104" s="21">
        <v>30</v>
      </c>
      <c r="DK104" s="21">
        <v>20</v>
      </c>
      <c r="DL104" s="21">
        <v>16</v>
      </c>
      <c r="DM104" s="21">
        <v>8</v>
      </c>
      <c r="DN104" s="21">
        <v>28</v>
      </c>
      <c r="DO104" s="21">
        <v>18</v>
      </c>
      <c r="DP104" s="21">
        <v>4</v>
      </c>
      <c r="DQ104" s="20">
        <v>216</v>
      </c>
      <c r="DR104" s="21">
        <v>29</v>
      </c>
      <c r="DS104" s="21">
        <v>14</v>
      </c>
      <c r="DT104" s="21">
        <v>26</v>
      </c>
      <c r="DU104" s="21">
        <v>43</v>
      </c>
      <c r="DV104" s="21">
        <v>22</v>
      </c>
      <c r="DW104" s="21">
        <v>67</v>
      </c>
      <c r="DX104" s="21">
        <v>13</v>
      </c>
      <c r="DY104" s="21">
        <v>19</v>
      </c>
      <c r="DZ104" s="21">
        <v>52</v>
      </c>
      <c r="EA104" s="21">
        <v>39</v>
      </c>
      <c r="EB104" s="21">
        <v>26</v>
      </c>
      <c r="EC104" s="21">
        <v>12</v>
      </c>
      <c r="ED104" s="13">
        <v>362</v>
      </c>
      <c r="EE104" s="21">
        <v>5</v>
      </c>
      <c r="EF104" s="21">
        <v>16</v>
      </c>
      <c r="EG104" s="21">
        <v>35</v>
      </c>
      <c r="EH104" s="21">
        <v>33</v>
      </c>
      <c r="EI104" s="21">
        <v>43</v>
      </c>
      <c r="EJ104" s="21">
        <v>19</v>
      </c>
      <c r="EK104" s="21">
        <v>37</v>
      </c>
      <c r="EL104" s="21">
        <v>11</v>
      </c>
      <c r="EM104" s="21">
        <v>20</v>
      </c>
      <c r="EN104" s="21">
        <v>38</v>
      </c>
      <c r="EO104" s="21">
        <v>13</v>
      </c>
      <c r="EP104" s="21">
        <v>6</v>
      </c>
      <c r="EQ104" s="20">
        <v>276</v>
      </c>
      <c r="ER104" s="21">
        <v>10</v>
      </c>
      <c r="ES104" s="21">
        <v>15</v>
      </c>
      <c r="ET104" s="21">
        <v>31</v>
      </c>
      <c r="EU104" s="21">
        <v>14</v>
      </c>
      <c r="EV104" s="21">
        <v>29</v>
      </c>
      <c r="EW104" s="21">
        <v>43</v>
      </c>
      <c r="EX104" s="21">
        <v>25</v>
      </c>
      <c r="EY104" s="21">
        <v>18</v>
      </c>
      <c r="EZ104" s="21">
        <v>23</v>
      </c>
      <c r="FA104" s="21">
        <v>42</v>
      </c>
      <c r="FB104" s="21">
        <v>11</v>
      </c>
      <c r="FC104" s="21">
        <v>13</v>
      </c>
      <c r="FD104" s="20">
        <v>274</v>
      </c>
      <c r="FE104" s="21">
        <v>12</v>
      </c>
      <c r="FF104" s="21">
        <v>30</v>
      </c>
      <c r="FG104" s="21">
        <v>34</v>
      </c>
      <c r="FH104" s="21">
        <v>20</v>
      </c>
      <c r="FI104" s="21">
        <v>29</v>
      </c>
      <c r="FJ104" s="21">
        <v>22</v>
      </c>
      <c r="FK104" s="21">
        <v>33</v>
      </c>
      <c r="FL104" s="21">
        <v>42</v>
      </c>
      <c r="FM104" s="21">
        <v>39</v>
      </c>
      <c r="FN104" s="21">
        <v>25</v>
      </c>
      <c r="FO104" s="21">
        <v>48</v>
      </c>
      <c r="FP104" s="21">
        <v>10</v>
      </c>
      <c r="FQ104" s="20">
        <v>344</v>
      </c>
      <c r="FR104" s="21">
        <v>17</v>
      </c>
      <c r="FS104" s="21">
        <v>8</v>
      </c>
      <c r="FT104" s="21">
        <v>29</v>
      </c>
      <c r="FU104" s="21">
        <v>24</v>
      </c>
      <c r="FV104" s="21">
        <v>45</v>
      </c>
      <c r="FW104" s="21">
        <v>30</v>
      </c>
      <c r="FX104" s="21">
        <v>27</v>
      </c>
      <c r="FY104" s="21">
        <v>21</v>
      </c>
      <c r="FZ104" s="21">
        <v>68</v>
      </c>
      <c r="GA104" s="22">
        <v>41</v>
      </c>
      <c r="GB104" s="22">
        <v>13</v>
      </c>
      <c r="GC104" s="21">
        <v>20</v>
      </c>
      <c r="GD104" s="20">
        <v>343</v>
      </c>
      <c r="GE104" s="19">
        <v>14</v>
      </c>
      <c r="GF104" s="18">
        <v>19</v>
      </c>
      <c r="GG104" s="18">
        <v>19</v>
      </c>
      <c r="GH104" s="18">
        <v>47</v>
      </c>
      <c r="GI104" s="18">
        <v>32</v>
      </c>
      <c r="GJ104" s="18">
        <v>58</v>
      </c>
      <c r="GK104" s="18">
        <v>56</v>
      </c>
      <c r="GL104" s="18">
        <v>38</v>
      </c>
      <c r="GM104" s="18">
        <v>42</v>
      </c>
      <c r="GN104" s="17">
        <v>65</v>
      </c>
      <c r="GO104" s="17">
        <v>51</v>
      </c>
      <c r="GP104" s="16">
        <v>10</v>
      </c>
      <c r="GQ104" s="56">
        <v>451</v>
      </c>
      <c r="GR104" s="54">
        <v>14</v>
      </c>
      <c r="GS104" s="24">
        <v>0</v>
      </c>
      <c r="GT104" s="67">
        <v>17</v>
      </c>
      <c r="GU104" s="15">
        <v>-10.526315789473683</v>
      </c>
      <c r="GV104" s="67">
        <v>22</v>
      </c>
      <c r="GW104" s="15">
        <v>15.789473684210531</v>
      </c>
      <c r="GX104" s="67">
        <v>28</v>
      </c>
      <c r="GY104" s="15">
        <v>-40.425531914893618</v>
      </c>
      <c r="GZ104" s="67">
        <v>45</v>
      </c>
      <c r="HA104" s="15">
        <v>40.625</v>
      </c>
      <c r="HB104" s="67">
        <v>55</v>
      </c>
      <c r="HC104" s="15">
        <v>-5.1724137931034475</v>
      </c>
      <c r="HD104" s="67">
        <v>26</v>
      </c>
      <c r="HE104" s="15">
        <v>-53.571428571428569</v>
      </c>
      <c r="HF104" s="67">
        <v>47</v>
      </c>
      <c r="HG104" s="15">
        <v>23.684210526315795</v>
      </c>
      <c r="HH104" s="67">
        <v>68</v>
      </c>
      <c r="HI104" s="15">
        <v>61.904761904761905</v>
      </c>
      <c r="HJ104" s="67">
        <v>66</v>
      </c>
      <c r="HK104" s="15">
        <v>1.538461538461533</v>
      </c>
      <c r="HL104" s="67">
        <v>117</v>
      </c>
      <c r="HM104" s="15">
        <v>129.41176470588235</v>
      </c>
      <c r="HN104" s="67">
        <v>12</v>
      </c>
      <c r="HO104" s="15">
        <v>19.999999999999996</v>
      </c>
      <c r="HP104" s="72">
        <v>517</v>
      </c>
      <c r="HQ104" s="24">
        <v>14.634146341463406</v>
      </c>
      <c r="HR104" s="67">
        <v>33</v>
      </c>
      <c r="HS104" s="15">
        <v>135.71428571428572</v>
      </c>
      <c r="HT104" s="67">
        <v>18</v>
      </c>
      <c r="HU104" s="15">
        <v>5.8823529411764719</v>
      </c>
      <c r="HV104" s="67">
        <v>70</v>
      </c>
      <c r="HW104" s="15">
        <v>218.18181818181816</v>
      </c>
      <c r="HX104" s="67">
        <v>52</v>
      </c>
      <c r="HY104" s="15">
        <v>85.714285714285722</v>
      </c>
      <c r="HZ104" s="67">
        <v>34</v>
      </c>
      <c r="IA104" s="15">
        <v>-24.444444444444446</v>
      </c>
      <c r="IB104" s="67">
        <v>70</v>
      </c>
      <c r="IC104" s="15">
        <v>27.27272727272727</v>
      </c>
      <c r="ID104" s="67">
        <v>87</v>
      </c>
      <c r="IE104" s="15">
        <v>234.61538461538461</v>
      </c>
      <c r="IF104" s="67">
        <v>84</v>
      </c>
      <c r="IG104" s="15">
        <v>78.723404255319139</v>
      </c>
      <c r="IH104" s="67">
        <v>55</v>
      </c>
      <c r="II104" s="15">
        <v>-19.117647058823529</v>
      </c>
      <c r="IJ104" s="67">
        <v>75</v>
      </c>
      <c r="IK104" s="15">
        <v>13.636363636363647</v>
      </c>
      <c r="IL104" s="67">
        <v>30</v>
      </c>
      <c r="IM104" s="15">
        <v>-74.358974358974365</v>
      </c>
      <c r="IN104" s="67">
        <v>16</v>
      </c>
      <c r="IO104" s="15">
        <v>33.333333333333329</v>
      </c>
      <c r="IP104" s="98">
        <v>624</v>
      </c>
      <c r="IQ104" s="15">
        <v>20.696324951644108</v>
      </c>
      <c r="IR104" s="67">
        <v>23</v>
      </c>
      <c r="IS104" s="15">
        <v>-30.303030303030297</v>
      </c>
      <c r="IT104" s="67">
        <v>27</v>
      </c>
      <c r="IU104" s="15">
        <v>50</v>
      </c>
      <c r="IV104" s="124">
        <v>35</v>
      </c>
      <c r="IW104" s="130">
        <v>-50</v>
      </c>
      <c r="IX104" s="124">
        <v>24</v>
      </c>
      <c r="IY104" s="130">
        <v>-53.846153846153847</v>
      </c>
      <c r="IZ104" s="124">
        <v>31</v>
      </c>
      <c r="JA104" s="130">
        <v>-8.8235294117647083</v>
      </c>
      <c r="JB104" s="124">
        <v>45</v>
      </c>
      <c r="JC104" s="130">
        <v>-35.714285714285708</v>
      </c>
      <c r="JD104" s="124">
        <v>46</v>
      </c>
      <c r="JE104" s="130">
        <v>-47.126436781609193</v>
      </c>
      <c r="JF104" s="124">
        <v>41</v>
      </c>
      <c r="JG104" s="130">
        <v>-51.19047619047619</v>
      </c>
      <c r="JH104" s="124">
        <v>63</v>
      </c>
      <c r="JI104" s="130">
        <v>14.54545454545455</v>
      </c>
      <c r="JJ104" s="124">
        <v>97</v>
      </c>
      <c r="JK104" s="130">
        <v>29.333333333333321</v>
      </c>
      <c r="JL104" s="124">
        <v>40</v>
      </c>
      <c r="JM104" s="130">
        <v>33.333333333333329</v>
      </c>
      <c r="JN104" s="124">
        <v>18</v>
      </c>
      <c r="JO104" s="130">
        <v>12.5</v>
      </c>
      <c r="JP104" s="125">
        <v>490</v>
      </c>
      <c r="JQ104" s="130">
        <v>-21.474358974358974</v>
      </c>
      <c r="JR104" s="124">
        <v>32</v>
      </c>
      <c r="JS104" s="130">
        <v>39.130434782608688</v>
      </c>
      <c r="JT104" s="124">
        <v>39</v>
      </c>
      <c r="JU104" s="130">
        <v>44.444444444444443</v>
      </c>
      <c r="JV104" s="124">
        <v>62</v>
      </c>
      <c r="JW104" s="167">
        <v>77.142857142857139</v>
      </c>
      <c r="JX104" s="172">
        <v>55</v>
      </c>
      <c r="JY104" s="167">
        <v>129.16666666666666</v>
      </c>
      <c r="JZ104" s="172">
        <v>67</v>
      </c>
      <c r="KA104" s="130">
        <v>116.1290322580645</v>
      </c>
      <c r="KB104" s="172">
        <v>48</v>
      </c>
      <c r="KC104" s="130">
        <v>6.6666666666666652</v>
      </c>
      <c r="KD104" s="172">
        <v>74</v>
      </c>
      <c r="KE104" s="130">
        <v>60.869565217391312</v>
      </c>
      <c r="KF104" s="172">
        <v>88</v>
      </c>
      <c r="KG104" s="130">
        <v>114.63414634146343</v>
      </c>
      <c r="KH104" s="172">
        <v>88</v>
      </c>
      <c r="KI104" s="130">
        <v>39.682539682539677</v>
      </c>
      <c r="KJ104" s="172">
        <v>107</v>
      </c>
      <c r="KK104" s="130">
        <v>10.309278350515472</v>
      </c>
      <c r="KL104" s="172">
        <v>64</v>
      </c>
      <c r="KM104" s="130">
        <v>60.000000000000007</v>
      </c>
      <c r="KN104" s="172">
        <v>27</v>
      </c>
      <c r="KO104" s="130">
        <v>50</v>
      </c>
      <c r="KP104" s="125">
        <v>751</v>
      </c>
      <c r="KQ104" s="130">
        <v>53.265306122448976</v>
      </c>
      <c r="KR104" s="172">
        <v>41</v>
      </c>
      <c r="KS104" s="130">
        <v>28.125</v>
      </c>
      <c r="KT104" s="172">
        <v>48</v>
      </c>
      <c r="KU104" s="130">
        <v>23.076923076923084</v>
      </c>
      <c r="KV104" s="172">
        <v>62</v>
      </c>
      <c r="KW104" s="130">
        <v>0</v>
      </c>
      <c r="KX104" s="172">
        <v>84</v>
      </c>
      <c r="KY104" s="130">
        <v>52.727272727272734</v>
      </c>
      <c r="KZ104" s="172">
        <v>114</v>
      </c>
      <c r="LA104" s="181">
        <v>70.149253731343293</v>
      </c>
      <c r="LB104" s="185">
        <v>131</v>
      </c>
      <c r="LC104" s="181">
        <v>172.91666666666666</v>
      </c>
      <c r="LD104" s="185">
        <v>139</v>
      </c>
      <c r="LE104" s="181">
        <v>87.837837837837824</v>
      </c>
      <c r="LF104" s="185">
        <v>167</v>
      </c>
      <c r="LG104" s="181">
        <v>89.772727272727266</v>
      </c>
      <c r="LH104" s="185">
        <v>153</v>
      </c>
      <c r="LI104" s="181">
        <v>73.86363636363636</v>
      </c>
      <c r="LJ104" s="185">
        <v>189</v>
      </c>
      <c r="LK104" s="181">
        <v>76.635514018691595</v>
      </c>
      <c r="LL104" s="185">
        <v>108</v>
      </c>
      <c r="LM104" s="181">
        <v>68.75</v>
      </c>
      <c r="LN104" s="185">
        <v>71</v>
      </c>
      <c r="LO104" s="181">
        <v>162.96296296296299</v>
      </c>
      <c r="LP104" s="121">
        <v>1307</v>
      </c>
      <c r="LQ104" s="130">
        <v>74.034620505992009</v>
      </c>
      <c r="LR104" s="185">
        <v>81</v>
      </c>
      <c r="LS104" s="130">
        <v>97.560975609756099</v>
      </c>
      <c r="LT104" s="172">
        <v>77</v>
      </c>
      <c r="LU104" s="130">
        <v>60.416666666666671</v>
      </c>
      <c r="LV104" s="172">
        <v>114</v>
      </c>
      <c r="LW104" s="130">
        <v>83.870967741935473</v>
      </c>
      <c r="LX104" s="172">
        <v>89</v>
      </c>
      <c r="LY104" s="130">
        <v>5.9523809523809534</v>
      </c>
      <c r="LZ104" s="172">
        <v>125</v>
      </c>
      <c r="MA104" s="130">
        <v>9.6491228070175517</v>
      </c>
      <c r="MB104" s="172">
        <v>88</v>
      </c>
      <c r="MC104" s="130">
        <v>-32.824427480916029</v>
      </c>
      <c r="MD104" s="172">
        <v>82</v>
      </c>
      <c r="ME104" s="130">
        <v>-41.007194244604314</v>
      </c>
      <c r="MF104" s="172">
        <v>86</v>
      </c>
      <c r="MG104" s="130">
        <v>-48.50299401197605</v>
      </c>
      <c r="MH104" s="172">
        <v>96</v>
      </c>
      <c r="MI104" s="130">
        <v>-37.254901960784316</v>
      </c>
      <c r="MJ104" s="172">
        <v>132</v>
      </c>
      <c r="MK104" s="130">
        <v>-30.158730158730162</v>
      </c>
      <c r="ML104" s="172">
        <v>51</v>
      </c>
      <c r="MM104" s="130">
        <v>-52.777777777777779</v>
      </c>
      <c r="MN104" s="172">
        <v>33</v>
      </c>
      <c r="MO104" s="130">
        <v>-53.521126760563376</v>
      </c>
      <c r="MP104" s="121">
        <v>1054</v>
      </c>
      <c r="MQ104" s="130">
        <v>-19.357306809487373</v>
      </c>
      <c r="MR104" s="185">
        <v>69</v>
      </c>
      <c r="MS104" s="130">
        <v>-14.814814814814813</v>
      </c>
      <c r="MT104" s="185">
        <v>58</v>
      </c>
      <c r="MU104" s="130">
        <v>-24.675324675324674</v>
      </c>
      <c r="MV104" s="172">
        <v>76</v>
      </c>
      <c r="MW104" s="130">
        <v>-33.333333333333336</v>
      </c>
      <c r="MX104" s="172">
        <v>110</v>
      </c>
      <c r="MY104" s="130">
        <v>23.595505617977519</v>
      </c>
      <c r="MZ104" s="172">
        <v>78</v>
      </c>
      <c r="NA104" s="130">
        <v>-37.6</v>
      </c>
      <c r="NB104" s="172">
        <v>100</v>
      </c>
      <c r="NC104" s="130">
        <v>13.636363636363647</v>
      </c>
      <c r="ND104" s="172">
        <v>94</v>
      </c>
      <c r="NE104" s="130">
        <v>14.634146341463406</v>
      </c>
      <c r="NF104" s="172">
        <v>108</v>
      </c>
      <c r="NG104" s="130">
        <v>25.581395348837212</v>
      </c>
      <c r="NH104" s="172">
        <v>92</v>
      </c>
      <c r="NI104" s="130">
        <v>-4.1666666666666625</v>
      </c>
      <c r="NJ104" s="172">
        <v>124</v>
      </c>
      <c r="NK104" s="130">
        <v>-6.0606060606060552</v>
      </c>
      <c r="NL104" s="172">
        <v>70</v>
      </c>
      <c r="NM104" s="130">
        <v>37.254901960784316</v>
      </c>
      <c r="NN104" s="171">
        <v>54</v>
      </c>
      <c r="NO104" s="130">
        <v>63.636363636363647</v>
      </c>
      <c r="NP104" s="121">
        <v>1033</v>
      </c>
      <c r="NQ104" s="130">
        <v>-1.9924098671726731</v>
      </c>
      <c r="NR104" s="185">
        <v>72</v>
      </c>
      <c r="NS104" s="130">
        <v>4.3478260869565188</v>
      </c>
      <c r="NT104" s="185">
        <v>87</v>
      </c>
      <c r="NU104" s="130">
        <v>50</v>
      </c>
      <c r="NV104" s="172">
        <v>120</v>
      </c>
      <c r="NW104" s="130">
        <v>57.894736842105267</v>
      </c>
      <c r="NX104" s="172">
        <v>145</v>
      </c>
      <c r="NY104" s="130">
        <v>31.818181818181813</v>
      </c>
      <c r="NZ104" s="172">
        <v>115</v>
      </c>
      <c r="OA104" s="130">
        <v>47.435897435897445</v>
      </c>
      <c r="OB104" s="172">
        <v>140</v>
      </c>
      <c r="OC104" s="130">
        <v>39.999999999999993</v>
      </c>
      <c r="OD104" s="172">
        <v>114</v>
      </c>
      <c r="OE104" s="130">
        <v>21.276595744680861</v>
      </c>
      <c r="OF104" s="172">
        <v>102</v>
      </c>
      <c r="OG104" s="130">
        <v>-5.555555555555558</v>
      </c>
      <c r="OH104" s="172">
        <v>149</v>
      </c>
      <c r="OI104" s="130">
        <v>61.956521739130444</v>
      </c>
      <c r="OJ104" s="172">
        <v>187</v>
      </c>
      <c r="OK104" s="130">
        <v>50.806451612903224</v>
      </c>
      <c r="OL104" s="172">
        <v>90</v>
      </c>
      <c r="OM104" s="130">
        <v>28.57142857142858</v>
      </c>
      <c r="ON104" s="171">
        <v>68</v>
      </c>
      <c r="OO104" s="130">
        <v>25.925925925925931</v>
      </c>
      <c r="OP104" s="121">
        <v>1389</v>
      </c>
      <c r="OQ104" s="130">
        <v>34.462729912875112</v>
      </c>
      <c r="OR104" s="185">
        <v>76</v>
      </c>
      <c r="OS104" s="130">
        <v>5.555555555555558</v>
      </c>
      <c r="OT104" s="172">
        <v>80</v>
      </c>
      <c r="OU104" s="130">
        <v>-8.045977011494255</v>
      </c>
      <c r="OV104" s="172">
        <v>26</v>
      </c>
      <c r="OW104" s="130">
        <v>-78.333333333333329</v>
      </c>
      <c r="OX104" s="172">
        <v>0</v>
      </c>
      <c r="OY104" s="130">
        <v>-100</v>
      </c>
      <c r="OZ104" s="172">
        <v>1</v>
      </c>
      <c r="PA104" s="130">
        <v>-99.130434782608702</v>
      </c>
      <c r="PB104" s="172">
        <v>4</v>
      </c>
      <c r="PC104" s="130">
        <v>-97.142857142857139</v>
      </c>
      <c r="PD104" s="172">
        <v>0</v>
      </c>
      <c r="PE104" s="130">
        <v>-100</v>
      </c>
      <c r="PF104" s="172">
        <v>3</v>
      </c>
      <c r="PG104" s="130">
        <v>-97.058823529411768</v>
      </c>
      <c r="PH104" s="172" t="s">
        <v>216</v>
      </c>
      <c r="PI104" s="130" t="s">
        <v>216</v>
      </c>
      <c r="PJ104" s="172">
        <v>2</v>
      </c>
      <c r="PK104" s="130">
        <v>-98.930481283422452</v>
      </c>
      <c r="PL104" s="172">
        <v>1</v>
      </c>
      <c r="PM104" s="130">
        <v>-98.888888888888886</v>
      </c>
      <c r="PN104" s="172">
        <v>2</v>
      </c>
      <c r="PO104" s="130">
        <v>-97.058823529411768</v>
      </c>
      <c r="PP104" s="121">
        <v>195</v>
      </c>
      <c r="PQ104" s="130">
        <v>-85.961123110151178</v>
      </c>
      <c r="PR104" s="185">
        <v>12</v>
      </c>
      <c r="PS104" s="130">
        <v>-84.210526315789465</v>
      </c>
      <c r="PT104" s="172">
        <v>8</v>
      </c>
      <c r="PU104" s="130">
        <v>-90</v>
      </c>
      <c r="PV104" s="172">
        <v>1</v>
      </c>
      <c r="PW104" s="130">
        <v>-96.15384615384616</v>
      </c>
      <c r="PX104" s="172">
        <v>4</v>
      </c>
      <c r="PY104" s="130" t="s">
        <v>216</v>
      </c>
      <c r="PZ104" s="172">
        <v>4</v>
      </c>
      <c r="QA104" s="130">
        <v>300</v>
      </c>
      <c r="QB104" s="172">
        <v>8</v>
      </c>
      <c r="QC104" s="130">
        <v>100</v>
      </c>
      <c r="QD104" s="172">
        <v>6</v>
      </c>
      <c r="QE104" s="130" t="s">
        <v>216</v>
      </c>
      <c r="QF104" s="172">
        <v>10</v>
      </c>
      <c r="QG104" s="130">
        <v>233.33333333333334</v>
      </c>
      <c r="QH104" s="172">
        <v>6</v>
      </c>
      <c r="QI104" s="130" t="s">
        <v>216</v>
      </c>
      <c r="QJ104" s="172">
        <v>6</v>
      </c>
      <c r="QK104" s="130">
        <v>200</v>
      </c>
      <c r="QL104" s="172">
        <v>3</v>
      </c>
      <c r="QM104" s="130">
        <v>200</v>
      </c>
      <c r="QN104" s="172">
        <v>4</v>
      </c>
      <c r="QO104" s="130">
        <v>100</v>
      </c>
      <c r="QP104" s="121">
        <v>72</v>
      </c>
      <c r="QQ104" s="130">
        <v>-63.076923076923073</v>
      </c>
      <c r="QR104" s="186">
        <v>11</v>
      </c>
      <c r="QS104" s="130">
        <v>-8.3333333333333375</v>
      </c>
      <c r="QT104" s="171">
        <v>11</v>
      </c>
      <c r="QU104" s="130">
        <v>37.5</v>
      </c>
      <c r="QV104" s="171">
        <v>7</v>
      </c>
      <c r="QW104" s="130">
        <v>600</v>
      </c>
      <c r="QX104" s="171">
        <v>24</v>
      </c>
      <c r="QY104" s="130">
        <v>500</v>
      </c>
      <c r="QZ104" s="171">
        <v>28</v>
      </c>
      <c r="RA104" s="130">
        <v>600</v>
      </c>
      <c r="RB104" s="171">
        <v>18</v>
      </c>
      <c r="RC104" s="130">
        <v>125</v>
      </c>
      <c r="RD104" s="171">
        <v>26</v>
      </c>
      <c r="RE104" s="130">
        <v>333.33333333333331</v>
      </c>
      <c r="RF104" s="171">
        <v>29</v>
      </c>
      <c r="RG104" s="130">
        <v>190</v>
      </c>
      <c r="RH104" s="171">
        <v>38</v>
      </c>
      <c r="RI104" s="130">
        <v>533.33333333333326</v>
      </c>
      <c r="RJ104" s="171">
        <v>73</v>
      </c>
      <c r="RK104" s="130">
        <v>1116.6666666666665</v>
      </c>
      <c r="RL104" s="171">
        <v>52</v>
      </c>
      <c r="RM104" s="130">
        <v>1633.3333333333333</v>
      </c>
      <c r="RN104" s="171">
        <v>40</v>
      </c>
      <c r="RO104" s="130">
        <v>900</v>
      </c>
      <c r="RP104" s="121">
        <v>357</v>
      </c>
      <c r="RQ104" s="130">
        <v>395.83333333333331</v>
      </c>
      <c r="RR104" s="171">
        <v>45</v>
      </c>
      <c r="RS104" s="130">
        <v>309.09090909090907</v>
      </c>
      <c r="RT104" s="171">
        <v>61</v>
      </c>
      <c r="RU104" s="130">
        <v>454.54545454545456</v>
      </c>
      <c r="RV104" s="171">
        <v>83</v>
      </c>
      <c r="RW104" s="130">
        <v>1085.7142857142858</v>
      </c>
      <c r="RX104" s="171">
        <v>103</v>
      </c>
      <c r="RY104" s="130">
        <v>329.16666666666669</v>
      </c>
      <c r="RZ104" s="171">
        <v>112</v>
      </c>
      <c r="SA104" s="130">
        <v>300</v>
      </c>
      <c r="SB104" s="171">
        <v>91</v>
      </c>
      <c r="SC104" s="130">
        <v>405.55555555555554</v>
      </c>
      <c r="SD104" s="186">
        <v>130</v>
      </c>
      <c r="SE104" s="130">
        <v>400</v>
      </c>
      <c r="SF104" s="186">
        <v>121</v>
      </c>
      <c r="SG104" s="130">
        <v>317.24137931034483</v>
      </c>
      <c r="SH104" s="186">
        <v>112</v>
      </c>
      <c r="SI104" s="130">
        <v>194.73684210526315</v>
      </c>
      <c r="SJ104" s="186">
        <v>155</v>
      </c>
      <c r="SK104" s="130">
        <v>112.32876712328768</v>
      </c>
      <c r="SL104" s="186">
        <v>87</v>
      </c>
      <c r="SM104" s="130">
        <v>67.307692307692307</v>
      </c>
      <c r="SN104" s="186">
        <v>44</v>
      </c>
      <c r="SO104" s="130">
        <v>10.000000000000009</v>
      </c>
      <c r="SP104" s="121">
        <v>1144</v>
      </c>
      <c r="SQ104" s="130">
        <v>220.44817927170871</v>
      </c>
      <c r="SR104" s="186">
        <v>79</v>
      </c>
      <c r="SS104" s="130">
        <v>75.555555555555557</v>
      </c>
      <c r="ST104" s="186">
        <v>95</v>
      </c>
      <c r="SU104" s="130">
        <v>55.737704918032783</v>
      </c>
      <c r="SV104" s="186">
        <v>189</v>
      </c>
      <c r="SW104" s="130">
        <v>127.71084337349396</v>
      </c>
      <c r="SX104" s="186">
        <v>201</v>
      </c>
      <c r="SY104" s="130">
        <v>95.145631067961162</v>
      </c>
      <c r="SZ104" s="186">
        <v>123</v>
      </c>
      <c r="TA104" s="130">
        <v>9.8214285714285801</v>
      </c>
      <c r="TB104" s="186">
        <v>143</v>
      </c>
      <c r="TC104" s="130">
        <v>57.142857142857139</v>
      </c>
      <c r="TD104" s="186">
        <v>104</v>
      </c>
      <c r="TE104" s="130">
        <v>-19.999999999999996</v>
      </c>
      <c r="TF104" s="186">
        <v>215</v>
      </c>
      <c r="TG104" s="130">
        <v>77.685950413223154</v>
      </c>
      <c r="TH104" s="186">
        <v>157</v>
      </c>
      <c r="TI104" s="130">
        <v>40.178571428571416</v>
      </c>
      <c r="TJ104" s="186">
        <v>190</v>
      </c>
      <c r="TK104" s="130">
        <v>22.580645161290324</v>
      </c>
      <c r="TL104" s="186">
        <v>114</v>
      </c>
      <c r="TM104" s="130">
        <v>31.034482758620683</v>
      </c>
      <c r="TN104" s="186">
        <v>73</v>
      </c>
      <c r="TO104" s="130">
        <v>65.909090909090921</v>
      </c>
      <c r="TP104" s="121">
        <v>1683</v>
      </c>
      <c r="TQ104" s="130">
        <v>47.115384615384627</v>
      </c>
      <c r="TR104" s="186">
        <v>64</v>
      </c>
      <c r="TS104" s="130">
        <v>-18.9873417721519</v>
      </c>
      <c r="TT104" s="186">
        <v>78</v>
      </c>
      <c r="TU104" s="130">
        <v>-17.894736842105264</v>
      </c>
      <c r="TV104" s="186">
        <v>111</v>
      </c>
      <c r="TW104" s="130">
        <v>-41.269841269841265</v>
      </c>
      <c r="TX104" s="186">
        <v>187</v>
      </c>
      <c r="TY104" s="130">
        <f t="shared" si="77"/>
        <v>-6.965174129353235</v>
      </c>
      <c r="TZ104" s="186">
        <v>166</v>
      </c>
      <c r="UA104" s="130">
        <f t="shared" si="78"/>
        <v>34.959349593495936</v>
      </c>
      <c r="UB104" s="186">
        <v>182</v>
      </c>
      <c r="UC104" s="130">
        <f t="shared" si="79"/>
        <v>27.27272727272727</v>
      </c>
      <c r="UD104" s="186">
        <v>136</v>
      </c>
      <c r="UE104" s="130">
        <v>30.76923076923077</v>
      </c>
      <c r="UF104" s="186">
        <v>165</v>
      </c>
      <c r="UG104" s="130">
        <v>-23.255813953488371</v>
      </c>
      <c r="UH104" s="186">
        <v>222</v>
      </c>
      <c r="UI104" s="130">
        <v>41.401273885350307</v>
      </c>
      <c r="UJ104" s="186">
        <v>276</v>
      </c>
      <c r="UK104" s="130">
        <v>45.26315789473685</v>
      </c>
      <c r="UL104" s="186">
        <v>147</v>
      </c>
      <c r="UM104" s="130">
        <v>28.947368421052634</v>
      </c>
      <c r="UN104" s="186">
        <v>104</v>
      </c>
      <c r="UO104" s="130">
        <v>42.465753424657528</v>
      </c>
      <c r="UP104" s="121">
        <f t="shared" si="51"/>
        <v>1838</v>
      </c>
      <c r="UQ104" s="122">
        <f t="shared" si="52"/>
        <v>9.2097445038621615</v>
      </c>
      <c r="UR104" s="186">
        <v>92</v>
      </c>
      <c r="US104" s="130">
        <v>43.75</v>
      </c>
      <c r="UT104" s="186">
        <v>91</v>
      </c>
      <c r="UU104" s="130">
        <v>16.666666666666675</v>
      </c>
      <c r="UV104" s="186">
        <v>178</v>
      </c>
      <c r="UW104" s="130">
        <f t="shared" si="80"/>
        <v>60.360360360360367</v>
      </c>
      <c r="UX104" s="186"/>
      <c r="UY104" s="130"/>
      <c r="UZ104" s="186"/>
      <c r="VA104" s="130"/>
      <c r="VB104" s="186"/>
      <c r="VC104" s="130"/>
      <c r="VD104" s="186"/>
      <c r="VE104" s="130"/>
      <c r="VF104" s="186"/>
      <c r="VG104" s="130"/>
      <c r="VH104" s="186"/>
      <c r="VI104" s="130"/>
      <c r="VJ104" s="186"/>
      <c r="VK104" s="130"/>
      <c r="VL104" s="186"/>
      <c r="VM104" s="130"/>
      <c r="VN104" s="186"/>
      <c r="VO104" s="130"/>
      <c r="VP104" s="121">
        <f t="shared" si="53"/>
        <v>361</v>
      </c>
      <c r="VQ104" s="122">
        <f t="shared" si="54"/>
        <v>42.687747035573118</v>
      </c>
    </row>
    <row r="105" spans="1:589">
      <c r="A105" s="83"/>
      <c r="B105" s="82"/>
      <c r="C105" s="104" t="s">
        <v>123</v>
      </c>
      <c r="D105" s="90">
        <v>0</v>
      </c>
      <c r="E105" s="20">
        <v>23</v>
      </c>
      <c r="F105" s="20">
        <v>35</v>
      </c>
      <c r="G105" s="20">
        <v>18</v>
      </c>
      <c r="H105" s="20">
        <v>39</v>
      </c>
      <c r="I105" s="20">
        <v>17</v>
      </c>
      <c r="J105" s="20">
        <v>17</v>
      </c>
      <c r="K105" s="20">
        <v>30</v>
      </c>
      <c r="L105" s="20">
        <v>38</v>
      </c>
      <c r="M105" s="20">
        <v>14</v>
      </c>
      <c r="N105" s="20">
        <v>24</v>
      </c>
      <c r="O105" s="20">
        <v>51</v>
      </c>
      <c r="P105" s="20">
        <v>63</v>
      </c>
      <c r="Q105" s="20">
        <v>50</v>
      </c>
      <c r="R105" s="21">
        <v>3</v>
      </c>
      <c r="S105" s="21">
        <v>2</v>
      </c>
      <c r="T105" s="21">
        <v>2</v>
      </c>
      <c r="U105" s="21">
        <v>1</v>
      </c>
      <c r="V105" s="21">
        <v>2</v>
      </c>
      <c r="W105" s="21">
        <v>3</v>
      </c>
      <c r="X105" s="21">
        <v>2</v>
      </c>
      <c r="Y105" s="21">
        <v>2</v>
      </c>
      <c r="Z105" s="21">
        <v>3</v>
      </c>
      <c r="AA105" s="21">
        <v>31</v>
      </c>
      <c r="AB105" s="21">
        <v>3</v>
      </c>
      <c r="AC105" s="21">
        <v>4</v>
      </c>
      <c r="AD105" s="20">
        <v>58</v>
      </c>
      <c r="AE105" s="21">
        <v>3</v>
      </c>
      <c r="AF105" s="21">
        <v>2</v>
      </c>
      <c r="AG105" s="21">
        <v>3</v>
      </c>
      <c r="AH105" s="21">
        <v>6</v>
      </c>
      <c r="AI105" s="21">
        <v>3</v>
      </c>
      <c r="AJ105" s="21">
        <v>2</v>
      </c>
      <c r="AK105" s="21">
        <v>5</v>
      </c>
      <c r="AL105" s="21">
        <v>4</v>
      </c>
      <c r="AM105" s="21">
        <v>0</v>
      </c>
      <c r="AN105" s="21">
        <v>9</v>
      </c>
      <c r="AO105" s="21">
        <v>7</v>
      </c>
      <c r="AP105" s="21">
        <v>2</v>
      </c>
      <c r="AQ105" s="20">
        <v>46</v>
      </c>
      <c r="AR105" s="21">
        <v>1</v>
      </c>
      <c r="AS105" s="21">
        <v>6</v>
      </c>
      <c r="AT105" s="21">
        <v>3</v>
      </c>
      <c r="AU105" s="21">
        <v>1</v>
      </c>
      <c r="AV105" s="21">
        <v>4</v>
      </c>
      <c r="AW105" s="21">
        <v>1</v>
      </c>
      <c r="AX105" s="21">
        <v>1</v>
      </c>
      <c r="AY105" s="21">
        <v>8</v>
      </c>
      <c r="AZ105" s="21">
        <v>3</v>
      </c>
      <c r="BA105" s="21">
        <v>6</v>
      </c>
      <c r="BB105" s="21">
        <v>9</v>
      </c>
      <c r="BC105" s="21">
        <v>1</v>
      </c>
      <c r="BD105" s="20">
        <v>44</v>
      </c>
      <c r="BE105" s="21">
        <v>4</v>
      </c>
      <c r="BF105" s="21">
        <v>5</v>
      </c>
      <c r="BG105" s="21">
        <v>5</v>
      </c>
      <c r="BH105" s="21">
        <v>8</v>
      </c>
      <c r="BI105" s="21">
        <v>2</v>
      </c>
      <c r="BJ105" s="21">
        <v>1</v>
      </c>
      <c r="BK105" s="21">
        <v>5</v>
      </c>
      <c r="BL105" s="21">
        <v>3</v>
      </c>
      <c r="BM105" s="21">
        <v>4</v>
      </c>
      <c r="BN105" s="21">
        <v>2</v>
      </c>
      <c r="BO105" s="21">
        <v>3</v>
      </c>
      <c r="BP105" s="21">
        <v>0</v>
      </c>
      <c r="BQ105" s="20">
        <v>42</v>
      </c>
      <c r="BR105" s="21">
        <v>5</v>
      </c>
      <c r="BS105" s="21">
        <v>1</v>
      </c>
      <c r="BT105" s="21">
        <v>4</v>
      </c>
      <c r="BU105" s="21">
        <v>27</v>
      </c>
      <c r="BV105" s="21">
        <v>4</v>
      </c>
      <c r="BW105" s="21">
        <v>4</v>
      </c>
      <c r="BX105" s="21">
        <v>3</v>
      </c>
      <c r="BY105" s="21">
        <v>1</v>
      </c>
      <c r="BZ105" s="21">
        <v>1</v>
      </c>
      <c r="CA105" s="21">
        <v>2</v>
      </c>
      <c r="CB105" s="21">
        <v>1</v>
      </c>
      <c r="CC105" s="21">
        <v>1</v>
      </c>
      <c r="CD105" s="20">
        <v>54</v>
      </c>
      <c r="CE105" s="21">
        <v>0</v>
      </c>
      <c r="CF105" s="21">
        <v>2</v>
      </c>
      <c r="CG105" s="21">
        <v>0</v>
      </c>
      <c r="CH105" s="21">
        <v>2</v>
      </c>
      <c r="CI105" s="21">
        <v>5</v>
      </c>
      <c r="CJ105" s="21">
        <v>2</v>
      </c>
      <c r="CK105" s="21">
        <v>2</v>
      </c>
      <c r="CL105" s="21">
        <v>0</v>
      </c>
      <c r="CM105" s="21">
        <v>0</v>
      </c>
      <c r="CN105" s="21">
        <v>0</v>
      </c>
      <c r="CO105" s="21">
        <v>2</v>
      </c>
      <c r="CP105" s="21">
        <v>0</v>
      </c>
      <c r="CQ105" s="20">
        <v>15</v>
      </c>
      <c r="CR105" s="21">
        <v>0</v>
      </c>
      <c r="CS105" s="21">
        <v>0</v>
      </c>
      <c r="CT105" s="21">
        <v>0</v>
      </c>
      <c r="CU105" s="21">
        <v>0</v>
      </c>
      <c r="CV105" s="21">
        <v>0</v>
      </c>
      <c r="CW105" s="21">
        <v>5</v>
      </c>
      <c r="CX105" s="21">
        <v>5</v>
      </c>
      <c r="CY105" s="21">
        <v>1</v>
      </c>
      <c r="CZ105" s="21">
        <v>2</v>
      </c>
      <c r="DA105" s="21">
        <v>0</v>
      </c>
      <c r="DB105" s="21">
        <v>1</v>
      </c>
      <c r="DC105" s="21">
        <v>0</v>
      </c>
      <c r="DD105" s="20">
        <v>14</v>
      </c>
      <c r="DE105" s="21">
        <v>1</v>
      </c>
      <c r="DF105" s="21">
        <v>1</v>
      </c>
      <c r="DG105" s="21">
        <v>1</v>
      </c>
      <c r="DH105" s="21">
        <v>2</v>
      </c>
      <c r="DI105" s="21">
        <v>4</v>
      </c>
      <c r="DJ105" s="21">
        <v>7</v>
      </c>
      <c r="DK105" s="21">
        <v>3</v>
      </c>
      <c r="DL105" s="21">
        <v>3</v>
      </c>
      <c r="DM105" s="21">
        <v>1</v>
      </c>
      <c r="DN105" s="21">
        <v>1</v>
      </c>
      <c r="DO105" s="21">
        <v>1</v>
      </c>
      <c r="DP105" s="21">
        <v>3</v>
      </c>
      <c r="DQ105" s="20">
        <v>28</v>
      </c>
      <c r="DR105" s="21">
        <v>2</v>
      </c>
      <c r="DS105" s="21">
        <v>1</v>
      </c>
      <c r="DT105" s="21">
        <v>4</v>
      </c>
      <c r="DU105" s="21">
        <v>5</v>
      </c>
      <c r="DV105" s="21">
        <v>2</v>
      </c>
      <c r="DW105" s="21">
        <v>9</v>
      </c>
      <c r="DX105" s="21">
        <v>3</v>
      </c>
      <c r="DY105" s="21">
        <v>3</v>
      </c>
      <c r="DZ105" s="21">
        <v>3</v>
      </c>
      <c r="EA105" s="21">
        <v>183</v>
      </c>
      <c r="EB105" s="21">
        <v>5</v>
      </c>
      <c r="EC105" s="21">
        <v>2</v>
      </c>
      <c r="ED105" s="13">
        <v>222</v>
      </c>
      <c r="EE105" s="21">
        <v>4</v>
      </c>
      <c r="EF105" s="21">
        <v>4</v>
      </c>
      <c r="EG105" s="21">
        <v>1</v>
      </c>
      <c r="EH105" s="21">
        <v>2</v>
      </c>
      <c r="EI105" s="21">
        <v>5</v>
      </c>
      <c r="EJ105" s="21">
        <v>0</v>
      </c>
      <c r="EK105" s="21">
        <v>5</v>
      </c>
      <c r="EL105" s="21">
        <v>6</v>
      </c>
      <c r="EM105" s="21">
        <v>7</v>
      </c>
      <c r="EN105" s="21">
        <v>3</v>
      </c>
      <c r="EO105" s="21">
        <v>2</v>
      </c>
      <c r="EP105" s="21">
        <v>6</v>
      </c>
      <c r="EQ105" s="20">
        <v>45</v>
      </c>
      <c r="ER105" s="21">
        <v>1</v>
      </c>
      <c r="ES105" s="21">
        <v>3</v>
      </c>
      <c r="ET105" s="21">
        <v>4</v>
      </c>
      <c r="EU105" s="21">
        <v>3</v>
      </c>
      <c r="EV105" s="21">
        <v>2</v>
      </c>
      <c r="EW105" s="21">
        <v>7</v>
      </c>
      <c r="EX105" s="21">
        <v>8</v>
      </c>
      <c r="EY105" s="21">
        <v>1</v>
      </c>
      <c r="EZ105" s="21">
        <v>3</v>
      </c>
      <c r="FA105" s="21">
        <v>0</v>
      </c>
      <c r="FB105" s="21">
        <v>6</v>
      </c>
      <c r="FC105" s="21">
        <v>3</v>
      </c>
      <c r="FD105" s="20">
        <v>41</v>
      </c>
      <c r="FE105" s="21">
        <v>3</v>
      </c>
      <c r="FF105" s="21">
        <v>9</v>
      </c>
      <c r="FG105" s="21">
        <v>5</v>
      </c>
      <c r="FH105" s="21">
        <v>2</v>
      </c>
      <c r="FI105" s="21">
        <v>4</v>
      </c>
      <c r="FJ105" s="21">
        <v>2</v>
      </c>
      <c r="FK105" s="21">
        <v>4</v>
      </c>
      <c r="FL105" s="21">
        <v>2</v>
      </c>
      <c r="FM105" s="21">
        <v>1</v>
      </c>
      <c r="FN105" s="21">
        <v>2</v>
      </c>
      <c r="FO105" s="21">
        <v>3</v>
      </c>
      <c r="FP105" s="21">
        <v>1</v>
      </c>
      <c r="FQ105" s="20">
        <v>38</v>
      </c>
      <c r="FR105" s="21">
        <v>1</v>
      </c>
      <c r="FS105" s="21">
        <v>3</v>
      </c>
      <c r="FT105" s="21">
        <v>4</v>
      </c>
      <c r="FU105" s="21">
        <v>2</v>
      </c>
      <c r="FV105" s="21">
        <v>6</v>
      </c>
      <c r="FW105" s="21">
        <v>2</v>
      </c>
      <c r="FX105" s="21">
        <v>3</v>
      </c>
      <c r="FY105" s="21">
        <v>6</v>
      </c>
      <c r="FZ105" s="21">
        <v>3</v>
      </c>
      <c r="GA105" s="22">
        <v>2</v>
      </c>
      <c r="GB105" s="22">
        <v>4</v>
      </c>
      <c r="GC105" s="21">
        <v>1</v>
      </c>
      <c r="GD105" s="20">
        <v>37</v>
      </c>
      <c r="GE105" s="19">
        <v>1</v>
      </c>
      <c r="GF105" s="18">
        <v>3</v>
      </c>
      <c r="GG105" s="18">
        <v>2</v>
      </c>
      <c r="GH105" s="18">
        <v>3</v>
      </c>
      <c r="GI105" s="18">
        <v>2</v>
      </c>
      <c r="GJ105" s="18">
        <v>3</v>
      </c>
      <c r="GK105" s="18">
        <v>2</v>
      </c>
      <c r="GL105" s="18">
        <v>8</v>
      </c>
      <c r="GM105" s="18">
        <v>2</v>
      </c>
      <c r="GN105" s="17">
        <v>5</v>
      </c>
      <c r="GO105" s="17">
        <v>3</v>
      </c>
      <c r="GP105" s="16">
        <v>6</v>
      </c>
      <c r="GQ105" s="56">
        <v>40</v>
      </c>
      <c r="GR105" s="54">
        <v>1</v>
      </c>
      <c r="GS105" s="24">
        <v>0</v>
      </c>
      <c r="GT105" s="67">
        <v>2</v>
      </c>
      <c r="GU105" s="15">
        <v>-33.333333333333336</v>
      </c>
      <c r="GV105" s="67">
        <v>3</v>
      </c>
      <c r="GW105" s="15">
        <v>50</v>
      </c>
      <c r="GX105" s="67">
        <v>3</v>
      </c>
      <c r="GY105" s="15">
        <v>0</v>
      </c>
      <c r="GZ105" s="67">
        <v>5</v>
      </c>
      <c r="HA105" s="15">
        <v>150</v>
      </c>
      <c r="HB105" s="67">
        <v>2</v>
      </c>
      <c r="HC105" s="15">
        <v>-33.333333333333336</v>
      </c>
      <c r="HD105" s="67">
        <v>18</v>
      </c>
      <c r="HE105" s="15">
        <v>800</v>
      </c>
      <c r="HF105" s="67">
        <v>0</v>
      </c>
      <c r="HG105" s="15">
        <v>-100</v>
      </c>
      <c r="HH105" s="67">
        <v>11</v>
      </c>
      <c r="HI105" s="15">
        <v>450</v>
      </c>
      <c r="HJ105" s="67">
        <v>6</v>
      </c>
      <c r="HK105" s="15">
        <v>19.999999999999996</v>
      </c>
      <c r="HL105" s="67">
        <v>1</v>
      </c>
      <c r="HM105" s="15">
        <v>-66.666666666666671</v>
      </c>
      <c r="HN105" s="67">
        <v>2</v>
      </c>
      <c r="HO105" s="15">
        <v>-66.666666666666671</v>
      </c>
      <c r="HP105" s="72">
        <v>54</v>
      </c>
      <c r="HQ105" s="24">
        <v>35.000000000000007</v>
      </c>
      <c r="HR105" s="67">
        <v>2</v>
      </c>
      <c r="HS105" s="15">
        <v>100</v>
      </c>
      <c r="HT105" s="67">
        <v>5</v>
      </c>
      <c r="HU105" s="15">
        <v>150</v>
      </c>
      <c r="HV105" s="67">
        <v>3</v>
      </c>
      <c r="HW105" s="15">
        <v>0</v>
      </c>
      <c r="HX105" s="67">
        <v>4</v>
      </c>
      <c r="HY105" s="15">
        <v>33.333333333333329</v>
      </c>
      <c r="HZ105" s="67">
        <v>11</v>
      </c>
      <c r="IA105" s="15">
        <v>120.00000000000001</v>
      </c>
      <c r="IB105" s="67">
        <v>53</v>
      </c>
      <c r="IC105" s="15">
        <v>2550</v>
      </c>
      <c r="ID105" s="67">
        <v>64</v>
      </c>
      <c r="IE105" s="15">
        <v>255.55555555555554</v>
      </c>
      <c r="IF105" s="67">
        <v>82</v>
      </c>
      <c r="IG105" s="15" t="s">
        <v>0</v>
      </c>
      <c r="IH105" s="67">
        <v>20</v>
      </c>
      <c r="II105" s="15">
        <v>81.818181818181813</v>
      </c>
      <c r="IJ105" s="67">
        <v>23</v>
      </c>
      <c r="IK105" s="15">
        <v>283.33333333333337</v>
      </c>
      <c r="IL105" s="67">
        <v>1</v>
      </c>
      <c r="IM105" s="15">
        <v>0</v>
      </c>
      <c r="IN105" s="67">
        <v>5</v>
      </c>
      <c r="IO105" s="15">
        <v>150</v>
      </c>
      <c r="IP105" s="98">
        <v>273</v>
      </c>
      <c r="IQ105" s="15">
        <v>405.55555555555554</v>
      </c>
      <c r="IR105" s="67">
        <v>4</v>
      </c>
      <c r="IS105" s="15">
        <v>100</v>
      </c>
      <c r="IT105" s="67">
        <v>5</v>
      </c>
      <c r="IU105" s="15">
        <v>0</v>
      </c>
      <c r="IV105" s="124">
        <v>7</v>
      </c>
      <c r="IW105" s="130">
        <v>133.33333333333334</v>
      </c>
      <c r="IX105" s="124">
        <v>18</v>
      </c>
      <c r="IY105" s="130">
        <v>350</v>
      </c>
      <c r="IZ105" s="124">
        <v>22</v>
      </c>
      <c r="JA105" s="130">
        <v>100</v>
      </c>
      <c r="JB105" s="124">
        <v>42</v>
      </c>
      <c r="JC105" s="130">
        <v>-20.75471698113207</v>
      </c>
      <c r="JD105" s="124">
        <v>35</v>
      </c>
      <c r="JE105" s="130">
        <v>-45.3125</v>
      </c>
      <c r="JF105" s="124">
        <v>23</v>
      </c>
      <c r="JG105" s="130">
        <v>-71.951219512195124</v>
      </c>
      <c r="JH105" s="124">
        <v>17</v>
      </c>
      <c r="JI105" s="130">
        <v>-15.000000000000002</v>
      </c>
      <c r="JJ105" s="124">
        <v>27</v>
      </c>
      <c r="JK105" s="130">
        <v>17.391304347826097</v>
      </c>
      <c r="JL105" s="124">
        <v>11</v>
      </c>
      <c r="JM105" s="130">
        <v>1000</v>
      </c>
      <c r="JN105" s="124">
        <v>3</v>
      </c>
      <c r="JO105" s="130">
        <v>-40</v>
      </c>
      <c r="JP105" s="125">
        <v>214</v>
      </c>
      <c r="JQ105" s="130">
        <v>-21.611721611721613</v>
      </c>
      <c r="JR105" s="124">
        <v>1</v>
      </c>
      <c r="JS105" s="130">
        <v>-75</v>
      </c>
      <c r="JT105" s="124">
        <v>1</v>
      </c>
      <c r="JU105" s="130">
        <v>-80</v>
      </c>
      <c r="JV105" s="124">
        <v>12</v>
      </c>
      <c r="JW105" s="167">
        <v>71.428571428571416</v>
      </c>
      <c r="JX105" s="172">
        <v>32</v>
      </c>
      <c r="JY105" s="167">
        <v>77.777777777777771</v>
      </c>
      <c r="JZ105" s="172">
        <v>16</v>
      </c>
      <c r="KA105" s="130">
        <v>-27.27272727272727</v>
      </c>
      <c r="KB105" s="172">
        <v>12</v>
      </c>
      <c r="KC105" s="130">
        <v>-71.428571428571431</v>
      </c>
      <c r="KD105" s="172">
        <v>1</v>
      </c>
      <c r="KE105" s="130">
        <v>-97.142857142857139</v>
      </c>
      <c r="KF105" s="172">
        <v>22</v>
      </c>
      <c r="KG105" s="130">
        <v>-4.3478260869565188</v>
      </c>
      <c r="KH105" s="172">
        <v>12</v>
      </c>
      <c r="KI105" s="130">
        <v>-29.411764705882348</v>
      </c>
      <c r="KJ105" s="172">
        <v>16</v>
      </c>
      <c r="KK105" s="130">
        <v>-40.740740740740748</v>
      </c>
      <c r="KL105" s="172">
        <v>10</v>
      </c>
      <c r="KM105" s="130">
        <v>-9.0909090909090935</v>
      </c>
      <c r="KN105" s="172">
        <v>11</v>
      </c>
      <c r="KO105" s="130">
        <v>266.66666666666663</v>
      </c>
      <c r="KP105" s="125">
        <v>146</v>
      </c>
      <c r="KQ105" s="130">
        <v>-31.775700934579444</v>
      </c>
      <c r="KR105" s="172">
        <v>11</v>
      </c>
      <c r="KS105" s="130">
        <v>1000</v>
      </c>
      <c r="KT105" s="172">
        <v>14</v>
      </c>
      <c r="KU105" s="130">
        <v>1300</v>
      </c>
      <c r="KV105" s="172">
        <v>11</v>
      </c>
      <c r="KW105" s="130">
        <v>-8.3333333333333375</v>
      </c>
      <c r="KX105" s="172">
        <v>16</v>
      </c>
      <c r="KY105" s="130">
        <v>-50</v>
      </c>
      <c r="KZ105" s="172">
        <v>13</v>
      </c>
      <c r="LA105" s="181">
        <v>-18.75</v>
      </c>
      <c r="LB105" s="185">
        <v>18</v>
      </c>
      <c r="LC105" s="181">
        <v>50</v>
      </c>
      <c r="LD105" s="185">
        <v>14</v>
      </c>
      <c r="LE105" s="181">
        <v>1300</v>
      </c>
      <c r="LF105" s="185">
        <v>5</v>
      </c>
      <c r="LG105" s="181">
        <v>-77.272727272727266</v>
      </c>
      <c r="LH105" s="185">
        <v>11</v>
      </c>
      <c r="LI105" s="181">
        <v>-8.3333333333333375</v>
      </c>
      <c r="LJ105" s="185">
        <v>24</v>
      </c>
      <c r="LK105" s="181">
        <v>50</v>
      </c>
      <c r="LL105" s="185">
        <v>12</v>
      </c>
      <c r="LM105" s="181">
        <v>19.999999999999996</v>
      </c>
      <c r="LN105" s="185">
        <v>12</v>
      </c>
      <c r="LO105" s="181">
        <v>9.0909090909090828</v>
      </c>
      <c r="LP105" s="121">
        <v>161</v>
      </c>
      <c r="LQ105" s="130">
        <v>10.273972602739722</v>
      </c>
      <c r="LR105" s="185">
        <v>17</v>
      </c>
      <c r="LS105" s="130">
        <v>54.54545454545454</v>
      </c>
      <c r="LT105" s="172">
        <v>12</v>
      </c>
      <c r="LU105" s="130">
        <v>-14.28571428571429</v>
      </c>
      <c r="LV105" s="172">
        <v>14</v>
      </c>
      <c r="LW105" s="130">
        <v>27.27272727272727</v>
      </c>
      <c r="LX105" s="172">
        <v>10</v>
      </c>
      <c r="LY105" s="130">
        <v>-37.5</v>
      </c>
      <c r="LZ105" s="172">
        <v>10</v>
      </c>
      <c r="MA105" s="130">
        <v>-23.076923076923073</v>
      </c>
      <c r="MB105" s="172">
        <v>17</v>
      </c>
      <c r="MC105" s="130">
        <v>-5.555555555555558</v>
      </c>
      <c r="MD105" s="172">
        <v>12</v>
      </c>
      <c r="ME105" s="130">
        <v>-14.28571428571429</v>
      </c>
      <c r="MF105" s="172">
        <v>9</v>
      </c>
      <c r="MG105" s="130">
        <v>80</v>
      </c>
      <c r="MH105" s="172">
        <v>8</v>
      </c>
      <c r="MI105" s="130">
        <v>-27.27272727272727</v>
      </c>
      <c r="MJ105" s="172">
        <v>18</v>
      </c>
      <c r="MK105" s="130">
        <v>-25</v>
      </c>
      <c r="ML105" s="172">
        <v>11</v>
      </c>
      <c r="MM105" s="130">
        <v>-8.3333333333333375</v>
      </c>
      <c r="MN105" s="172">
        <v>6</v>
      </c>
      <c r="MO105" s="130">
        <v>-50</v>
      </c>
      <c r="MP105" s="121">
        <v>144</v>
      </c>
      <c r="MQ105" s="130">
        <v>-10.559006211180122</v>
      </c>
      <c r="MR105" s="185">
        <v>8</v>
      </c>
      <c r="MS105" s="130">
        <v>-52.941176470588239</v>
      </c>
      <c r="MT105" s="185">
        <v>9</v>
      </c>
      <c r="MU105" s="130">
        <v>-25</v>
      </c>
      <c r="MV105" s="172">
        <v>13</v>
      </c>
      <c r="MW105" s="130">
        <v>-7.1428571428571397</v>
      </c>
      <c r="MX105" s="172">
        <v>19</v>
      </c>
      <c r="MY105" s="130">
        <v>89.999999999999986</v>
      </c>
      <c r="MZ105" s="172">
        <v>12</v>
      </c>
      <c r="NA105" s="130">
        <v>19.999999999999996</v>
      </c>
      <c r="NB105" s="172">
        <v>11</v>
      </c>
      <c r="NC105" s="130">
        <v>-35.294117647058819</v>
      </c>
      <c r="ND105" s="172">
        <v>18</v>
      </c>
      <c r="NE105" s="130">
        <v>50</v>
      </c>
      <c r="NF105" s="172">
        <v>16</v>
      </c>
      <c r="NG105" s="130">
        <v>77.777777777777771</v>
      </c>
      <c r="NH105" s="172">
        <v>15</v>
      </c>
      <c r="NI105" s="130">
        <v>87.5</v>
      </c>
      <c r="NJ105" s="172">
        <v>17</v>
      </c>
      <c r="NK105" s="130">
        <v>-5.555555555555558</v>
      </c>
      <c r="NL105" s="172">
        <v>23</v>
      </c>
      <c r="NM105" s="130">
        <v>109.09090909090908</v>
      </c>
      <c r="NN105" s="171">
        <v>14</v>
      </c>
      <c r="NO105" s="130">
        <v>133.33333333333334</v>
      </c>
      <c r="NP105" s="121">
        <v>175</v>
      </c>
      <c r="NQ105" s="130">
        <v>21.527777777777768</v>
      </c>
      <c r="NR105" s="185">
        <v>16</v>
      </c>
      <c r="NS105" s="130">
        <v>100</v>
      </c>
      <c r="NT105" s="185">
        <v>16</v>
      </c>
      <c r="NU105" s="130">
        <v>77.777777777777771</v>
      </c>
      <c r="NV105" s="172">
        <v>41</v>
      </c>
      <c r="NW105" s="130">
        <v>215.38461538461539</v>
      </c>
      <c r="NX105" s="172">
        <v>29</v>
      </c>
      <c r="NY105" s="130">
        <v>52.631578947368432</v>
      </c>
      <c r="NZ105" s="172">
        <v>15</v>
      </c>
      <c r="OA105" s="130">
        <v>25</v>
      </c>
      <c r="OB105" s="172">
        <v>24</v>
      </c>
      <c r="OC105" s="130">
        <v>118.18181818181816</v>
      </c>
      <c r="OD105" s="172">
        <v>26</v>
      </c>
      <c r="OE105" s="130">
        <v>44.444444444444443</v>
      </c>
      <c r="OF105" s="172">
        <v>25</v>
      </c>
      <c r="OG105" s="130">
        <v>56.25</v>
      </c>
      <c r="OH105" s="172">
        <v>24</v>
      </c>
      <c r="OI105" s="130">
        <v>60.000000000000007</v>
      </c>
      <c r="OJ105" s="172">
        <v>35</v>
      </c>
      <c r="OK105" s="130">
        <v>105.88235294117645</v>
      </c>
      <c r="OL105" s="172">
        <v>18</v>
      </c>
      <c r="OM105" s="130">
        <v>-21.739130434782606</v>
      </c>
      <c r="ON105" s="171">
        <v>33</v>
      </c>
      <c r="OO105" s="130">
        <v>135.71428571428572</v>
      </c>
      <c r="OP105" s="121">
        <v>302</v>
      </c>
      <c r="OQ105" s="130">
        <v>72.571428571428569</v>
      </c>
      <c r="OR105" s="185">
        <v>25</v>
      </c>
      <c r="OS105" s="130">
        <v>56.25</v>
      </c>
      <c r="OT105" s="172">
        <v>10</v>
      </c>
      <c r="OU105" s="130">
        <v>-37.5</v>
      </c>
      <c r="OV105" s="172">
        <v>1</v>
      </c>
      <c r="OW105" s="130">
        <v>-97.560975609756099</v>
      </c>
      <c r="OX105" s="172" t="s">
        <v>216</v>
      </c>
      <c r="OY105" s="130" t="s">
        <v>216</v>
      </c>
      <c r="OZ105" s="172">
        <v>3</v>
      </c>
      <c r="PA105" s="130">
        <v>-80</v>
      </c>
      <c r="PB105" s="172" t="s">
        <v>216</v>
      </c>
      <c r="PC105" s="130" t="s">
        <v>216</v>
      </c>
      <c r="PD105" s="172">
        <v>1</v>
      </c>
      <c r="PE105" s="130">
        <v>-96.15384615384616</v>
      </c>
      <c r="PF105" s="172">
        <v>2</v>
      </c>
      <c r="PG105" s="130">
        <v>-92</v>
      </c>
      <c r="PH105" s="172" t="s">
        <v>216</v>
      </c>
      <c r="PI105" s="130" t="s">
        <v>216</v>
      </c>
      <c r="PJ105" s="172">
        <v>3</v>
      </c>
      <c r="PK105" s="130">
        <v>-91.428571428571431</v>
      </c>
      <c r="PL105" s="172" t="s">
        <v>216</v>
      </c>
      <c r="PM105" s="130" t="s">
        <v>216</v>
      </c>
      <c r="PN105" s="172">
        <v>1</v>
      </c>
      <c r="PO105" s="130">
        <v>-96.969696969696969</v>
      </c>
      <c r="PP105" s="121">
        <v>46</v>
      </c>
      <c r="PQ105" s="130">
        <v>-84.768211920529808</v>
      </c>
      <c r="PR105" s="185">
        <v>1</v>
      </c>
      <c r="PS105" s="130">
        <v>-96</v>
      </c>
      <c r="PT105" s="172" t="s">
        <v>216</v>
      </c>
      <c r="PU105" s="130" t="s">
        <v>216</v>
      </c>
      <c r="PV105" s="172">
        <v>1</v>
      </c>
      <c r="PW105" s="130">
        <v>0</v>
      </c>
      <c r="PX105" s="172">
        <v>2</v>
      </c>
      <c r="PY105" s="130" t="s">
        <v>216</v>
      </c>
      <c r="PZ105" s="172" t="s">
        <v>216</v>
      </c>
      <c r="QA105" s="130" t="s">
        <v>216</v>
      </c>
      <c r="QB105" s="172">
        <v>1</v>
      </c>
      <c r="QC105" s="130" t="s">
        <v>216</v>
      </c>
      <c r="QD105" s="172">
        <v>1</v>
      </c>
      <c r="QE105" s="130">
        <v>0</v>
      </c>
      <c r="QF105" s="172">
        <v>2</v>
      </c>
      <c r="QG105" s="130">
        <v>0</v>
      </c>
      <c r="QH105" s="172">
        <v>2</v>
      </c>
      <c r="QI105" s="130" t="s">
        <v>216</v>
      </c>
      <c r="QJ105" s="172">
        <v>5</v>
      </c>
      <c r="QK105" s="130">
        <v>66.666666666666671</v>
      </c>
      <c r="QL105" s="172">
        <v>2</v>
      </c>
      <c r="QM105" s="130" t="s">
        <v>216</v>
      </c>
      <c r="QN105" s="172">
        <v>2</v>
      </c>
      <c r="QO105" s="130">
        <v>100</v>
      </c>
      <c r="QP105" s="121">
        <v>19</v>
      </c>
      <c r="QQ105" s="130">
        <v>-58.695652173913039</v>
      </c>
      <c r="QR105" s="186" t="s">
        <v>764</v>
      </c>
      <c r="QS105" s="130" t="s">
        <v>216</v>
      </c>
      <c r="QT105" s="171">
        <v>4</v>
      </c>
      <c r="QU105" s="130" t="s">
        <v>216</v>
      </c>
      <c r="QV105" s="171">
        <v>4</v>
      </c>
      <c r="QW105" s="130">
        <v>300</v>
      </c>
      <c r="QX105" s="171">
        <v>5</v>
      </c>
      <c r="QY105" s="130">
        <v>150</v>
      </c>
      <c r="QZ105" s="171">
        <v>8</v>
      </c>
      <c r="RA105" s="130" t="s">
        <v>216</v>
      </c>
      <c r="RB105" s="171">
        <v>11</v>
      </c>
      <c r="RC105" s="130">
        <v>1000</v>
      </c>
      <c r="RD105" s="171">
        <v>11</v>
      </c>
      <c r="RE105" s="130">
        <v>1000</v>
      </c>
      <c r="RF105" s="171">
        <v>19</v>
      </c>
      <c r="RG105" s="130">
        <v>850</v>
      </c>
      <c r="RH105" s="171">
        <v>17</v>
      </c>
      <c r="RI105" s="130">
        <v>750</v>
      </c>
      <c r="RJ105" s="171">
        <v>24</v>
      </c>
      <c r="RK105" s="130">
        <v>380</v>
      </c>
      <c r="RL105" s="171">
        <v>17</v>
      </c>
      <c r="RM105" s="130">
        <v>750</v>
      </c>
      <c r="RN105" s="171">
        <v>16</v>
      </c>
      <c r="RO105" s="130">
        <v>700</v>
      </c>
      <c r="RP105" s="121">
        <v>136</v>
      </c>
      <c r="RQ105" s="130">
        <v>615.78947368421052</v>
      </c>
      <c r="RR105" s="171">
        <v>13</v>
      </c>
      <c r="RS105" s="130" t="s">
        <v>216</v>
      </c>
      <c r="RT105" s="171">
        <v>25</v>
      </c>
      <c r="RU105" s="130">
        <v>525</v>
      </c>
      <c r="RV105" s="171">
        <v>27</v>
      </c>
      <c r="RW105" s="130">
        <v>575</v>
      </c>
      <c r="RX105" s="171">
        <v>31</v>
      </c>
      <c r="RY105" s="130">
        <v>520</v>
      </c>
      <c r="RZ105" s="171">
        <v>37</v>
      </c>
      <c r="SA105" s="130">
        <v>362.5</v>
      </c>
      <c r="SB105" s="171">
        <v>27</v>
      </c>
      <c r="SC105" s="130">
        <v>145.45454545454547</v>
      </c>
      <c r="SD105" s="186">
        <v>47</v>
      </c>
      <c r="SE105" s="130">
        <v>327.27272727272725</v>
      </c>
      <c r="SF105" s="186">
        <v>47</v>
      </c>
      <c r="SG105" s="130">
        <v>147.36842105263159</v>
      </c>
      <c r="SH105" s="186">
        <v>39</v>
      </c>
      <c r="SI105" s="130">
        <v>129.41176470588235</v>
      </c>
      <c r="SJ105" s="186">
        <v>54</v>
      </c>
      <c r="SK105" s="130">
        <v>125</v>
      </c>
      <c r="SL105" s="186">
        <v>50</v>
      </c>
      <c r="SM105" s="130">
        <v>194.11764705882354</v>
      </c>
      <c r="SN105" s="186">
        <v>22</v>
      </c>
      <c r="SO105" s="130">
        <v>37.5</v>
      </c>
      <c r="SP105" s="121">
        <v>419</v>
      </c>
      <c r="SQ105" s="130">
        <v>208.08823529411765</v>
      </c>
      <c r="SR105" s="186">
        <v>17</v>
      </c>
      <c r="SS105" s="130">
        <v>30.76923076923077</v>
      </c>
      <c r="ST105" s="186">
        <v>16</v>
      </c>
      <c r="SU105" s="130">
        <v>-36</v>
      </c>
      <c r="SV105" s="186">
        <v>57</v>
      </c>
      <c r="SW105" s="130">
        <v>111.11111111111111</v>
      </c>
      <c r="SX105" s="186">
        <v>50</v>
      </c>
      <c r="SY105" s="130">
        <v>61.290322580645153</v>
      </c>
      <c r="SZ105" s="186">
        <v>58</v>
      </c>
      <c r="TA105" s="130">
        <v>56.756756756756758</v>
      </c>
      <c r="TB105" s="186">
        <v>33</v>
      </c>
      <c r="TC105" s="130">
        <v>22.222222222222232</v>
      </c>
      <c r="TD105" s="186">
        <v>52</v>
      </c>
      <c r="TE105" s="130">
        <v>10.638297872340431</v>
      </c>
      <c r="TF105" s="186">
        <v>60</v>
      </c>
      <c r="TG105" s="130">
        <v>27.659574468085111</v>
      </c>
      <c r="TH105" s="186">
        <v>61</v>
      </c>
      <c r="TI105" s="130">
        <v>56.410256410256409</v>
      </c>
      <c r="TJ105" s="186">
        <v>61</v>
      </c>
      <c r="TK105" s="130">
        <v>12.962962962962955</v>
      </c>
      <c r="TL105" s="186">
        <v>49</v>
      </c>
      <c r="TM105" s="130">
        <v>-2.0000000000000018</v>
      </c>
      <c r="TN105" s="186">
        <v>44</v>
      </c>
      <c r="TO105" s="130">
        <v>100</v>
      </c>
      <c r="TP105" s="121">
        <v>558</v>
      </c>
      <c r="TQ105" s="130">
        <v>33.174224343675405</v>
      </c>
      <c r="TR105" s="186">
        <v>18</v>
      </c>
      <c r="TS105" s="130">
        <v>5.8823529411764719</v>
      </c>
      <c r="TT105" s="186">
        <v>33</v>
      </c>
      <c r="TU105" s="130">
        <v>106.25</v>
      </c>
      <c r="TV105" s="186">
        <v>35</v>
      </c>
      <c r="TW105" s="130">
        <v>-38.596491228070171</v>
      </c>
      <c r="TX105" s="186">
        <v>56</v>
      </c>
      <c r="TY105" s="130">
        <f t="shared" si="77"/>
        <v>12.000000000000011</v>
      </c>
      <c r="TZ105" s="186">
        <v>49</v>
      </c>
      <c r="UA105" s="130">
        <f t="shared" si="78"/>
        <v>-15.517241379310342</v>
      </c>
      <c r="UB105" s="186">
        <v>68</v>
      </c>
      <c r="UC105" s="130">
        <f t="shared" si="79"/>
        <v>106.06060606060606</v>
      </c>
      <c r="UD105" s="186">
        <v>73</v>
      </c>
      <c r="UE105" s="130">
        <v>40.384615384615373</v>
      </c>
      <c r="UF105" s="186">
        <v>53</v>
      </c>
      <c r="UG105" s="130">
        <v>-11.66666666666667</v>
      </c>
      <c r="UH105" s="186">
        <v>75</v>
      </c>
      <c r="UI105" s="130">
        <v>22.95081967213115</v>
      </c>
      <c r="UJ105" s="186">
        <v>65</v>
      </c>
      <c r="UK105" s="130">
        <v>6.5573770491803351</v>
      </c>
      <c r="UL105" s="186">
        <v>63</v>
      </c>
      <c r="UM105" s="130">
        <v>28.57142857142858</v>
      </c>
      <c r="UN105" s="186">
        <v>48</v>
      </c>
      <c r="UO105" s="130">
        <v>9.0909090909090828</v>
      </c>
      <c r="UP105" s="121">
        <f t="shared" si="51"/>
        <v>636</v>
      </c>
      <c r="UQ105" s="122">
        <f t="shared" si="52"/>
        <v>13.978494623655923</v>
      </c>
      <c r="UR105" s="186">
        <v>24</v>
      </c>
      <c r="US105" s="130">
        <v>33.333333333333329</v>
      </c>
      <c r="UT105" s="186">
        <v>26</v>
      </c>
      <c r="UU105" s="130">
        <v>-21.212121212121215</v>
      </c>
      <c r="UV105" s="186">
        <v>32</v>
      </c>
      <c r="UW105" s="130">
        <f t="shared" si="80"/>
        <v>-8.5714285714285747</v>
      </c>
      <c r="UX105" s="186"/>
      <c r="UY105" s="130"/>
      <c r="UZ105" s="186"/>
      <c r="VA105" s="130"/>
      <c r="VB105" s="186"/>
      <c r="VC105" s="130"/>
      <c r="VD105" s="186"/>
      <c r="VE105" s="130"/>
      <c r="VF105" s="186"/>
      <c r="VG105" s="130"/>
      <c r="VH105" s="186"/>
      <c r="VI105" s="130"/>
      <c r="VJ105" s="186"/>
      <c r="VK105" s="130"/>
      <c r="VL105" s="186"/>
      <c r="VM105" s="130"/>
      <c r="VN105" s="186"/>
      <c r="VO105" s="130"/>
      <c r="VP105" s="121">
        <f t="shared" si="53"/>
        <v>82</v>
      </c>
      <c r="VQ105" s="122">
        <f t="shared" si="54"/>
        <v>-4.651162790697672</v>
      </c>
    </row>
    <row r="106" spans="1:589">
      <c r="A106" s="83"/>
      <c r="B106" s="82"/>
      <c r="C106" s="104" t="s">
        <v>122</v>
      </c>
      <c r="D106" s="90">
        <v>0</v>
      </c>
      <c r="E106" s="20">
        <v>70</v>
      </c>
      <c r="F106" s="20">
        <v>40</v>
      </c>
      <c r="G106" s="20">
        <v>33</v>
      </c>
      <c r="H106" s="20">
        <v>60</v>
      </c>
      <c r="I106" s="20">
        <v>90</v>
      </c>
      <c r="J106" s="20">
        <v>63</v>
      </c>
      <c r="K106" s="20">
        <v>119</v>
      </c>
      <c r="L106" s="20">
        <v>23</v>
      </c>
      <c r="M106" s="20">
        <v>27</v>
      </c>
      <c r="N106" s="20">
        <v>97</v>
      </c>
      <c r="O106" s="20">
        <v>50</v>
      </c>
      <c r="P106" s="20">
        <v>45</v>
      </c>
      <c r="Q106" s="20">
        <v>39</v>
      </c>
      <c r="R106" s="21">
        <v>3</v>
      </c>
      <c r="S106" s="21">
        <v>2</v>
      </c>
      <c r="T106" s="21">
        <v>3</v>
      </c>
      <c r="U106" s="21">
        <v>5</v>
      </c>
      <c r="V106" s="21">
        <v>2</v>
      </c>
      <c r="W106" s="21">
        <v>3</v>
      </c>
      <c r="X106" s="21">
        <v>1</v>
      </c>
      <c r="Y106" s="21">
        <v>3</v>
      </c>
      <c r="Z106" s="21">
        <v>4</v>
      </c>
      <c r="AA106" s="21">
        <v>8</v>
      </c>
      <c r="AB106" s="21">
        <v>2</v>
      </c>
      <c r="AC106" s="21">
        <v>3</v>
      </c>
      <c r="AD106" s="20">
        <v>39</v>
      </c>
      <c r="AE106" s="21">
        <v>1</v>
      </c>
      <c r="AF106" s="21">
        <v>7</v>
      </c>
      <c r="AG106" s="21">
        <v>4</v>
      </c>
      <c r="AH106" s="21">
        <v>3</v>
      </c>
      <c r="AI106" s="21">
        <v>2</v>
      </c>
      <c r="AJ106" s="21">
        <v>2</v>
      </c>
      <c r="AK106" s="21">
        <v>7</v>
      </c>
      <c r="AL106" s="21">
        <v>2</v>
      </c>
      <c r="AM106" s="21">
        <v>3</v>
      </c>
      <c r="AN106" s="21">
        <v>3</v>
      </c>
      <c r="AO106" s="21">
        <v>0</v>
      </c>
      <c r="AP106" s="21">
        <v>3</v>
      </c>
      <c r="AQ106" s="20">
        <v>37</v>
      </c>
      <c r="AR106" s="21">
        <v>3</v>
      </c>
      <c r="AS106" s="21">
        <v>10</v>
      </c>
      <c r="AT106" s="21">
        <v>4</v>
      </c>
      <c r="AU106" s="21">
        <v>2</v>
      </c>
      <c r="AV106" s="21">
        <v>5</v>
      </c>
      <c r="AW106" s="21">
        <v>1</v>
      </c>
      <c r="AX106" s="21">
        <v>8</v>
      </c>
      <c r="AY106" s="21">
        <v>2</v>
      </c>
      <c r="AZ106" s="21">
        <v>3</v>
      </c>
      <c r="BA106" s="21">
        <v>3</v>
      </c>
      <c r="BB106" s="21">
        <v>4</v>
      </c>
      <c r="BC106" s="21">
        <v>2</v>
      </c>
      <c r="BD106" s="20">
        <v>47</v>
      </c>
      <c r="BE106" s="21">
        <v>5</v>
      </c>
      <c r="BF106" s="21">
        <v>0</v>
      </c>
      <c r="BG106" s="21">
        <v>1</v>
      </c>
      <c r="BH106" s="21">
        <v>4</v>
      </c>
      <c r="BI106" s="21">
        <v>5</v>
      </c>
      <c r="BJ106" s="21">
        <v>1</v>
      </c>
      <c r="BK106" s="21">
        <v>1</v>
      </c>
      <c r="BL106" s="21">
        <v>6</v>
      </c>
      <c r="BM106" s="21">
        <v>3</v>
      </c>
      <c r="BN106" s="21">
        <v>7</v>
      </c>
      <c r="BO106" s="21">
        <v>6</v>
      </c>
      <c r="BP106" s="21">
        <v>0</v>
      </c>
      <c r="BQ106" s="20">
        <v>39</v>
      </c>
      <c r="BR106" s="21">
        <v>4</v>
      </c>
      <c r="BS106" s="21">
        <v>5</v>
      </c>
      <c r="BT106" s="21">
        <v>3</v>
      </c>
      <c r="BU106" s="21">
        <v>8</v>
      </c>
      <c r="BV106" s="21">
        <v>7</v>
      </c>
      <c r="BW106" s="21">
        <v>3</v>
      </c>
      <c r="BX106" s="21">
        <v>4</v>
      </c>
      <c r="BY106" s="21">
        <v>4</v>
      </c>
      <c r="BZ106" s="21">
        <v>2</v>
      </c>
      <c r="CA106" s="21">
        <v>2</v>
      </c>
      <c r="CB106" s="21">
        <v>2</v>
      </c>
      <c r="CC106" s="21">
        <v>1</v>
      </c>
      <c r="CD106" s="20">
        <v>45</v>
      </c>
      <c r="CE106" s="21">
        <v>4</v>
      </c>
      <c r="CF106" s="21">
        <v>4</v>
      </c>
      <c r="CG106" s="21">
        <v>0</v>
      </c>
      <c r="CH106" s="21">
        <v>1</v>
      </c>
      <c r="CI106" s="21">
        <v>2</v>
      </c>
      <c r="CJ106" s="21">
        <v>6</v>
      </c>
      <c r="CK106" s="21">
        <v>1</v>
      </c>
      <c r="CL106" s="21">
        <v>11</v>
      </c>
      <c r="CM106" s="21">
        <v>3</v>
      </c>
      <c r="CN106" s="21">
        <v>0</v>
      </c>
      <c r="CO106" s="21">
        <v>6</v>
      </c>
      <c r="CP106" s="21">
        <v>2</v>
      </c>
      <c r="CQ106" s="20">
        <v>40</v>
      </c>
      <c r="CR106" s="21">
        <v>6</v>
      </c>
      <c r="CS106" s="21">
        <v>6</v>
      </c>
      <c r="CT106" s="21">
        <v>10</v>
      </c>
      <c r="CU106" s="21">
        <v>3</v>
      </c>
      <c r="CV106" s="21">
        <v>2</v>
      </c>
      <c r="CW106" s="21">
        <v>3</v>
      </c>
      <c r="CX106" s="21">
        <v>0</v>
      </c>
      <c r="CY106" s="21">
        <v>4</v>
      </c>
      <c r="CZ106" s="21">
        <v>5</v>
      </c>
      <c r="DA106" s="21">
        <v>4</v>
      </c>
      <c r="DB106" s="21">
        <v>1</v>
      </c>
      <c r="DC106" s="21">
        <v>3</v>
      </c>
      <c r="DD106" s="20">
        <v>47</v>
      </c>
      <c r="DE106" s="21">
        <v>0</v>
      </c>
      <c r="DF106" s="21">
        <v>2</v>
      </c>
      <c r="DG106" s="21">
        <v>1</v>
      </c>
      <c r="DH106" s="21">
        <v>2</v>
      </c>
      <c r="DI106" s="21">
        <v>5</v>
      </c>
      <c r="DJ106" s="21">
        <v>1</v>
      </c>
      <c r="DK106" s="21">
        <v>1</v>
      </c>
      <c r="DL106" s="21">
        <v>2</v>
      </c>
      <c r="DM106" s="21">
        <v>0</v>
      </c>
      <c r="DN106" s="21">
        <v>1</v>
      </c>
      <c r="DO106" s="21">
        <v>4</v>
      </c>
      <c r="DP106" s="21">
        <v>6</v>
      </c>
      <c r="DQ106" s="20">
        <v>25</v>
      </c>
      <c r="DR106" s="21">
        <v>3</v>
      </c>
      <c r="DS106" s="21">
        <v>3</v>
      </c>
      <c r="DT106" s="21">
        <v>3</v>
      </c>
      <c r="DU106" s="21">
        <v>5</v>
      </c>
      <c r="DV106" s="21">
        <v>2</v>
      </c>
      <c r="DW106" s="21">
        <v>5</v>
      </c>
      <c r="DX106" s="21">
        <v>7</v>
      </c>
      <c r="DY106" s="21">
        <v>4</v>
      </c>
      <c r="DZ106" s="21">
        <v>3</v>
      </c>
      <c r="EA106" s="21">
        <v>5</v>
      </c>
      <c r="EB106" s="21">
        <v>2</v>
      </c>
      <c r="EC106" s="21">
        <v>4</v>
      </c>
      <c r="ED106" s="13">
        <v>46</v>
      </c>
      <c r="EE106" s="21">
        <v>2</v>
      </c>
      <c r="EF106" s="21">
        <v>4</v>
      </c>
      <c r="EG106" s="21">
        <v>1</v>
      </c>
      <c r="EH106" s="21">
        <v>2</v>
      </c>
      <c r="EI106" s="21">
        <v>6</v>
      </c>
      <c r="EJ106" s="21">
        <v>4</v>
      </c>
      <c r="EK106" s="21">
        <v>5</v>
      </c>
      <c r="EL106" s="21">
        <v>4</v>
      </c>
      <c r="EM106" s="21">
        <v>11</v>
      </c>
      <c r="EN106" s="21">
        <v>7</v>
      </c>
      <c r="EO106" s="21">
        <v>3</v>
      </c>
      <c r="EP106" s="21">
        <v>0</v>
      </c>
      <c r="EQ106" s="20">
        <v>49</v>
      </c>
      <c r="ER106" s="21">
        <v>1</v>
      </c>
      <c r="ES106" s="21">
        <v>3</v>
      </c>
      <c r="ET106" s="21">
        <v>4</v>
      </c>
      <c r="EU106" s="21">
        <v>1</v>
      </c>
      <c r="EV106" s="21">
        <v>5</v>
      </c>
      <c r="EW106" s="21">
        <v>2</v>
      </c>
      <c r="EX106" s="21">
        <v>6</v>
      </c>
      <c r="EY106" s="21">
        <v>2</v>
      </c>
      <c r="EZ106" s="21">
        <v>3</v>
      </c>
      <c r="FA106" s="21">
        <v>2</v>
      </c>
      <c r="FB106" s="21">
        <v>5</v>
      </c>
      <c r="FC106" s="21">
        <v>0</v>
      </c>
      <c r="FD106" s="20">
        <v>34</v>
      </c>
      <c r="FE106" s="21">
        <v>1</v>
      </c>
      <c r="FF106" s="21">
        <v>5</v>
      </c>
      <c r="FG106" s="21">
        <v>2</v>
      </c>
      <c r="FH106" s="21">
        <v>0</v>
      </c>
      <c r="FI106" s="21">
        <v>8</v>
      </c>
      <c r="FJ106" s="21">
        <v>1</v>
      </c>
      <c r="FK106" s="21">
        <v>0</v>
      </c>
      <c r="FL106" s="21">
        <v>5</v>
      </c>
      <c r="FM106" s="21">
        <v>2</v>
      </c>
      <c r="FN106" s="21">
        <v>6</v>
      </c>
      <c r="FO106" s="21">
        <v>3</v>
      </c>
      <c r="FP106" s="21">
        <v>3</v>
      </c>
      <c r="FQ106" s="20">
        <v>36</v>
      </c>
      <c r="FR106" s="21">
        <v>0</v>
      </c>
      <c r="FS106" s="21">
        <v>4</v>
      </c>
      <c r="FT106" s="21">
        <v>2</v>
      </c>
      <c r="FU106" s="21">
        <v>4</v>
      </c>
      <c r="FV106" s="21">
        <v>11</v>
      </c>
      <c r="FW106" s="21">
        <v>0</v>
      </c>
      <c r="FX106" s="21">
        <v>2</v>
      </c>
      <c r="FY106" s="21">
        <v>3</v>
      </c>
      <c r="FZ106" s="21">
        <v>3</v>
      </c>
      <c r="GA106" s="22">
        <v>22</v>
      </c>
      <c r="GB106" s="22">
        <v>4</v>
      </c>
      <c r="GC106" s="21">
        <v>3</v>
      </c>
      <c r="GD106" s="20">
        <v>58</v>
      </c>
      <c r="GE106" s="19">
        <v>2</v>
      </c>
      <c r="GF106" s="18">
        <v>7</v>
      </c>
      <c r="GG106" s="18">
        <v>2</v>
      </c>
      <c r="GH106" s="18">
        <v>7</v>
      </c>
      <c r="GI106" s="18">
        <v>2</v>
      </c>
      <c r="GJ106" s="18">
        <v>1</v>
      </c>
      <c r="GK106" s="18">
        <v>2</v>
      </c>
      <c r="GL106" s="18">
        <v>16</v>
      </c>
      <c r="GM106" s="18">
        <v>6</v>
      </c>
      <c r="GN106" s="17">
        <v>17</v>
      </c>
      <c r="GO106" s="17">
        <v>14</v>
      </c>
      <c r="GP106" s="16">
        <v>3</v>
      </c>
      <c r="GQ106" s="56">
        <v>79</v>
      </c>
      <c r="GR106" s="54">
        <v>2</v>
      </c>
      <c r="GS106" s="24">
        <v>0</v>
      </c>
      <c r="GT106" s="67">
        <v>3</v>
      </c>
      <c r="GU106" s="15">
        <v>-57.142857142857139</v>
      </c>
      <c r="GV106" s="67">
        <v>2</v>
      </c>
      <c r="GW106" s="15">
        <v>0</v>
      </c>
      <c r="GX106" s="67">
        <v>4</v>
      </c>
      <c r="GY106" s="15">
        <v>-42.857142857142861</v>
      </c>
      <c r="GZ106" s="67">
        <v>4</v>
      </c>
      <c r="HA106" s="15">
        <v>100</v>
      </c>
      <c r="HB106" s="67">
        <v>10</v>
      </c>
      <c r="HC106" s="15">
        <v>900</v>
      </c>
      <c r="HD106" s="67">
        <v>6</v>
      </c>
      <c r="HE106" s="15">
        <v>200</v>
      </c>
      <c r="HF106" s="67">
        <v>8</v>
      </c>
      <c r="HG106" s="15">
        <v>-50</v>
      </c>
      <c r="HH106" s="67">
        <v>4</v>
      </c>
      <c r="HI106" s="15">
        <v>-33.333333333333336</v>
      </c>
      <c r="HJ106" s="67">
        <v>7</v>
      </c>
      <c r="HK106" s="15">
        <v>-58.82352941176471</v>
      </c>
      <c r="HL106" s="67">
        <v>3</v>
      </c>
      <c r="HM106" s="15">
        <v>-78.571428571428569</v>
      </c>
      <c r="HN106" s="67">
        <v>3</v>
      </c>
      <c r="HO106" s="15">
        <v>0</v>
      </c>
      <c r="HP106" s="72">
        <v>56</v>
      </c>
      <c r="HQ106" s="24">
        <v>-29.11392405063291</v>
      </c>
      <c r="HR106" s="67">
        <v>5</v>
      </c>
      <c r="HS106" s="15">
        <v>150</v>
      </c>
      <c r="HT106" s="67">
        <v>3</v>
      </c>
      <c r="HU106" s="15">
        <v>0</v>
      </c>
      <c r="HV106" s="67">
        <v>5</v>
      </c>
      <c r="HW106" s="15">
        <v>150</v>
      </c>
      <c r="HX106" s="67">
        <v>39</v>
      </c>
      <c r="HY106" s="15">
        <v>875</v>
      </c>
      <c r="HZ106" s="67">
        <v>10</v>
      </c>
      <c r="IA106" s="15">
        <v>150</v>
      </c>
      <c r="IB106" s="67">
        <v>8</v>
      </c>
      <c r="IC106" s="15">
        <v>-19.999999999999996</v>
      </c>
      <c r="ID106" s="67">
        <v>1</v>
      </c>
      <c r="IE106" s="15">
        <v>-83.333333333333343</v>
      </c>
      <c r="IF106" s="67">
        <v>2</v>
      </c>
      <c r="IG106" s="15">
        <v>-75</v>
      </c>
      <c r="IH106" s="67">
        <v>3</v>
      </c>
      <c r="II106" s="15">
        <v>-25</v>
      </c>
      <c r="IJ106" s="67">
        <v>15</v>
      </c>
      <c r="IK106" s="15">
        <v>114.28571428571428</v>
      </c>
      <c r="IL106" s="67">
        <v>2</v>
      </c>
      <c r="IM106" s="15">
        <v>-33.333333333333336</v>
      </c>
      <c r="IN106" s="67">
        <v>5</v>
      </c>
      <c r="IO106" s="15">
        <v>66.666666666666671</v>
      </c>
      <c r="IP106" s="98">
        <v>98</v>
      </c>
      <c r="IQ106" s="15">
        <v>75</v>
      </c>
      <c r="IR106" s="67">
        <v>0</v>
      </c>
      <c r="IS106" s="15">
        <v>-100</v>
      </c>
      <c r="IT106" s="67">
        <v>2</v>
      </c>
      <c r="IU106" s="15">
        <v>-33.333333333333336</v>
      </c>
      <c r="IV106" s="124">
        <v>5</v>
      </c>
      <c r="IW106" s="130">
        <v>0</v>
      </c>
      <c r="IX106" s="124">
        <v>7</v>
      </c>
      <c r="IY106" s="130">
        <v>-82.051282051282044</v>
      </c>
      <c r="IZ106" s="124">
        <v>18</v>
      </c>
      <c r="JA106" s="130">
        <v>80</v>
      </c>
      <c r="JB106" s="124">
        <v>27</v>
      </c>
      <c r="JC106" s="130">
        <v>237.5</v>
      </c>
      <c r="JD106" s="124">
        <v>28</v>
      </c>
      <c r="JE106" s="130">
        <v>2700</v>
      </c>
      <c r="JF106" s="124">
        <v>33</v>
      </c>
      <c r="JG106" s="130">
        <v>1550</v>
      </c>
      <c r="JH106" s="124">
        <v>29</v>
      </c>
      <c r="JI106" s="130">
        <v>866.66666666666663</v>
      </c>
      <c r="JJ106" s="124">
        <v>28</v>
      </c>
      <c r="JK106" s="130">
        <v>86.666666666666671</v>
      </c>
      <c r="JL106" s="124">
        <v>8</v>
      </c>
      <c r="JM106" s="130">
        <v>300</v>
      </c>
      <c r="JN106" s="124">
        <v>3</v>
      </c>
      <c r="JO106" s="130">
        <v>-40</v>
      </c>
      <c r="JP106" s="125">
        <v>188</v>
      </c>
      <c r="JQ106" s="130">
        <v>91.836734693877546</v>
      </c>
      <c r="JR106" s="124">
        <v>1</v>
      </c>
      <c r="JS106" s="130" t="s">
        <v>216</v>
      </c>
      <c r="JT106" s="124">
        <v>3</v>
      </c>
      <c r="JU106" s="130">
        <v>50</v>
      </c>
      <c r="JV106" s="124">
        <v>19</v>
      </c>
      <c r="JW106" s="167">
        <v>280</v>
      </c>
      <c r="JX106" s="172">
        <v>3</v>
      </c>
      <c r="JY106" s="167">
        <v>-57.142857142857139</v>
      </c>
      <c r="JZ106" s="172">
        <v>10</v>
      </c>
      <c r="KA106" s="130">
        <v>-44.444444444444443</v>
      </c>
      <c r="KB106" s="172">
        <v>5</v>
      </c>
      <c r="KC106" s="130">
        <v>-81.481481481481495</v>
      </c>
      <c r="KD106" s="172">
        <v>12</v>
      </c>
      <c r="KE106" s="130">
        <v>-57.142857142857139</v>
      </c>
      <c r="KF106" s="172">
        <v>5</v>
      </c>
      <c r="KG106" s="130">
        <v>-84.848484848484844</v>
      </c>
      <c r="KH106" s="172">
        <v>10</v>
      </c>
      <c r="KI106" s="130">
        <v>-65.517241379310349</v>
      </c>
      <c r="KJ106" s="172">
        <v>9</v>
      </c>
      <c r="KK106" s="130">
        <v>-67.857142857142861</v>
      </c>
      <c r="KL106" s="172">
        <v>5</v>
      </c>
      <c r="KM106" s="130">
        <v>-37.5</v>
      </c>
      <c r="KN106" s="172">
        <v>5</v>
      </c>
      <c r="KO106" s="130">
        <v>66.666666666666671</v>
      </c>
      <c r="KP106" s="125">
        <v>87</v>
      </c>
      <c r="KQ106" s="130">
        <v>-53.723404255319153</v>
      </c>
      <c r="KR106" s="172">
        <v>6</v>
      </c>
      <c r="KS106" s="130">
        <v>500</v>
      </c>
      <c r="KT106" s="172">
        <v>10</v>
      </c>
      <c r="KU106" s="130">
        <v>233.33333333333334</v>
      </c>
      <c r="KV106" s="172">
        <v>8</v>
      </c>
      <c r="KW106" s="130">
        <v>-57.894736842105267</v>
      </c>
      <c r="KX106" s="172">
        <v>8</v>
      </c>
      <c r="KY106" s="130">
        <v>166.66666666666666</v>
      </c>
      <c r="KZ106" s="172">
        <v>11</v>
      </c>
      <c r="LA106" s="181">
        <v>10.000000000000009</v>
      </c>
      <c r="LB106" s="185">
        <v>8</v>
      </c>
      <c r="LC106" s="181">
        <v>60.000000000000007</v>
      </c>
      <c r="LD106" s="185">
        <v>6</v>
      </c>
      <c r="LE106" s="181">
        <v>-50</v>
      </c>
      <c r="LF106" s="185">
        <v>13</v>
      </c>
      <c r="LG106" s="181">
        <v>160</v>
      </c>
      <c r="LH106" s="185">
        <v>11</v>
      </c>
      <c r="LI106" s="181">
        <v>10.000000000000009</v>
      </c>
      <c r="LJ106" s="185">
        <v>16</v>
      </c>
      <c r="LK106" s="181">
        <v>77.777777777777771</v>
      </c>
      <c r="LL106" s="185">
        <v>11</v>
      </c>
      <c r="LM106" s="181">
        <v>120.00000000000001</v>
      </c>
      <c r="LN106" s="185">
        <v>6</v>
      </c>
      <c r="LO106" s="181">
        <v>19.999999999999996</v>
      </c>
      <c r="LP106" s="121">
        <v>114</v>
      </c>
      <c r="LQ106" s="130">
        <v>31.034482758620683</v>
      </c>
      <c r="LR106" s="185">
        <v>8</v>
      </c>
      <c r="LS106" s="130">
        <v>33.333333333333329</v>
      </c>
      <c r="LT106" s="172">
        <v>11</v>
      </c>
      <c r="LU106" s="130">
        <v>10.000000000000009</v>
      </c>
      <c r="LV106" s="172">
        <v>8</v>
      </c>
      <c r="LW106" s="130">
        <v>0</v>
      </c>
      <c r="LX106" s="172">
        <v>4</v>
      </c>
      <c r="LY106" s="130">
        <v>-50</v>
      </c>
      <c r="LZ106" s="172">
        <v>11</v>
      </c>
      <c r="MA106" s="130">
        <v>0</v>
      </c>
      <c r="MB106" s="172">
        <v>12</v>
      </c>
      <c r="MC106" s="130">
        <v>50</v>
      </c>
      <c r="MD106" s="172">
        <v>6</v>
      </c>
      <c r="ME106" s="130">
        <v>0</v>
      </c>
      <c r="MF106" s="172">
        <v>14</v>
      </c>
      <c r="MG106" s="130">
        <v>7.6923076923076872</v>
      </c>
      <c r="MH106" s="172">
        <v>7</v>
      </c>
      <c r="MI106" s="130">
        <v>-36.363636363636367</v>
      </c>
      <c r="MJ106" s="172">
        <v>3</v>
      </c>
      <c r="MK106" s="130">
        <v>-81.25</v>
      </c>
      <c r="ML106" s="172">
        <v>10</v>
      </c>
      <c r="MM106" s="130">
        <v>-9.0909090909090935</v>
      </c>
      <c r="MN106" s="172">
        <v>9</v>
      </c>
      <c r="MO106" s="130">
        <v>50</v>
      </c>
      <c r="MP106" s="121">
        <v>103</v>
      </c>
      <c r="MQ106" s="130">
        <v>-9.649122807017541</v>
      </c>
      <c r="MR106" s="185">
        <v>10</v>
      </c>
      <c r="MS106" s="130">
        <v>25</v>
      </c>
      <c r="MT106" s="185">
        <v>14</v>
      </c>
      <c r="MU106" s="130">
        <v>27.27272727272727</v>
      </c>
      <c r="MV106" s="172">
        <v>4</v>
      </c>
      <c r="MW106" s="130">
        <v>-50</v>
      </c>
      <c r="MX106" s="172">
        <v>66</v>
      </c>
      <c r="MY106" s="130">
        <v>1550</v>
      </c>
      <c r="MZ106" s="172">
        <v>6</v>
      </c>
      <c r="NA106" s="130">
        <v>-45.45454545454546</v>
      </c>
      <c r="NB106" s="172">
        <v>5</v>
      </c>
      <c r="NC106" s="130">
        <v>-58.333333333333329</v>
      </c>
      <c r="ND106" s="172">
        <v>13</v>
      </c>
      <c r="NE106" s="130">
        <v>116.66666666666666</v>
      </c>
      <c r="NF106" s="172">
        <v>9</v>
      </c>
      <c r="NG106" s="130">
        <v>-35.714285714285708</v>
      </c>
      <c r="NH106" s="172">
        <v>6</v>
      </c>
      <c r="NI106" s="130">
        <v>-14.28571428571429</v>
      </c>
      <c r="NJ106" s="172">
        <v>5</v>
      </c>
      <c r="NK106" s="130">
        <v>66.666666666666671</v>
      </c>
      <c r="NL106" s="172">
        <v>9</v>
      </c>
      <c r="NM106" s="130">
        <v>-9.9999999999999982</v>
      </c>
      <c r="NN106" s="171">
        <v>4</v>
      </c>
      <c r="NO106" s="130">
        <v>-55.555555555555557</v>
      </c>
      <c r="NP106" s="121">
        <v>151</v>
      </c>
      <c r="NQ106" s="130">
        <v>46.601941747572816</v>
      </c>
      <c r="NR106" s="185">
        <v>5</v>
      </c>
      <c r="NS106" s="130">
        <v>-50</v>
      </c>
      <c r="NT106" s="185">
        <v>8</v>
      </c>
      <c r="NU106" s="130">
        <v>-42.857142857142861</v>
      </c>
      <c r="NV106" s="172">
        <v>3</v>
      </c>
      <c r="NW106" s="130">
        <v>-25</v>
      </c>
      <c r="NX106" s="172">
        <v>5</v>
      </c>
      <c r="NY106" s="130">
        <v>-92.424242424242422</v>
      </c>
      <c r="NZ106" s="172">
        <v>4</v>
      </c>
      <c r="OA106" s="130">
        <v>-33.333333333333336</v>
      </c>
      <c r="OB106" s="172">
        <v>2</v>
      </c>
      <c r="OC106" s="130">
        <v>-60</v>
      </c>
      <c r="OD106" s="172">
        <v>19</v>
      </c>
      <c r="OE106" s="130">
        <v>46.153846153846146</v>
      </c>
      <c r="OF106" s="172">
        <v>15</v>
      </c>
      <c r="OG106" s="130">
        <v>66.666666666666671</v>
      </c>
      <c r="OH106" s="172">
        <v>15</v>
      </c>
      <c r="OI106" s="130">
        <v>150</v>
      </c>
      <c r="OJ106" s="172">
        <v>13</v>
      </c>
      <c r="OK106" s="130">
        <v>160</v>
      </c>
      <c r="OL106" s="172">
        <v>5</v>
      </c>
      <c r="OM106" s="130">
        <v>-44.444444444444443</v>
      </c>
      <c r="ON106" s="171">
        <v>12</v>
      </c>
      <c r="OO106" s="130">
        <v>200</v>
      </c>
      <c r="OP106" s="121">
        <v>106</v>
      </c>
      <c r="OQ106" s="130">
        <v>-29.801324503311257</v>
      </c>
      <c r="OR106" s="185">
        <v>9</v>
      </c>
      <c r="OS106" s="130">
        <v>80</v>
      </c>
      <c r="OT106" s="172">
        <v>11</v>
      </c>
      <c r="OU106" s="130">
        <v>37.5</v>
      </c>
      <c r="OV106" s="172">
        <v>2</v>
      </c>
      <c r="OW106" s="130">
        <v>-33.333333333333336</v>
      </c>
      <c r="OX106" s="172" t="s">
        <v>216</v>
      </c>
      <c r="OY106" s="130" t="s">
        <v>216</v>
      </c>
      <c r="OZ106" s="172" t="s">
        <v>216</v>
      </c>
      <c r="PA106" s="130" t="s">
        <v>216</v>
      </c>
      <c r="PB106" s="172" t="s">
        <v>216</v>
      </c>
      <c r="PC106" s="130" t="s">
        <v>216</v>
      </c>
      <c r="PD106" s="172" t="s">
        <v>216</v>
      </c>
      <c r="PE106" s="130" t="s">
        <v>216</v>
      </c>
      <c r="PF106" s="172" t="s">
        <v>216</v>
      </c>
      <c r="PG106" s="130" t="s">
        <v>216</v>
      </c>
      <c r="PH106" s="172" t="s">
        <v>216</v>
      </c>
      <c r="PI106" s="130" t="s">
        <v>216</v>
      </c>
      <c r="PJ106" s="172" t="s">
        <v>216</v>
      </c>
      <c r="PK106" s="130" t="s">
        <v>216</v>
      </c>
      <c r="PL106" s="172" t="s">
        <v>216</v>
      </c>
      <c r="PM106" s="130" t="s">
        <v>216</v>
      </c>
      <c r="PN106" s="172">
        <v>2</v>
      </c>
      <c r="PO106" s="130">
        <v>-83.333333333333343</v>
      </c>
      <c r="PP106" s="121">
        <v>24</v>
      </c>
      <c r="PQ106" s="130">
        <v>-77.358490566037744</v>
      </c>
      <c r="PR106" s="185" t="s">
        <v>216</v>
      </c>
      <c r="PS106" s="130" t="s">
        <v>216</v>
      </c>
      <c r="PT106" s="172" t="s">
        <v>216</v>
      </c>
      <c r="PU106" s="130" t="s">
        <v>216</v>
      </c>
      <c r="PV106" s="172">
        <v>1</v>
      </c>
      <c r="PW106" s="130">
        <v>-50</v>
      </c>
      <c r="PX106" s="172">
        <v>1</v>
      </c>
      <c r="PY106" s="130" t="s">
        <v>216</v>
      </c>
      <c r="PZ106" s="172">
        <v>1</v>
      </c>
      <c r="QA106" s="130" t="s">
        <v>216</v>
      </c>
      <c r="QB106" s="172" t="s">
        <v>216</v>
      </c>
      <c r="QC106" s="130" t="s">
        <v>216</v>
      </c>
      <c r="QD106" s="172" t="s">
        <v>216</v>
      </c>
      <c r="QE106" s="130" t="s">
        <v>216</v>
      </c>
      <c r="QF106" s="172">
        <v>2</v>
      </c>
      <c r="QG106" s="130" t="s">
        <v>216</v>
      </c>
      <c r="QH106" s="172" t="s">
        <v>216</v>
      </c>
      <c r="QI106" s="130" t="s">
        <v>216</v>
      </c>
      <c r="QJ106" s="172" t="s">
        <v>216</v>
      </c>
      <c r="QK106" s="130" t="s">
        <v>216</v>
      </c>
      <c r="QL106" s="172">
        <v>3</v>
      </c>
      <c r="QM106" s="130" t="s">
        <v>216</v>
      </c>
      <c r="QN106" s="172">
        <v>1</v>
      </c>
      <c r="QO106" s="130">
        <v>-50</v>
      </c>
      <c r="QP106" s="121">
        <v>9</v>
      </c>
      <c r="QQ106" s="130">
        <v>-62.5</v>
      </c>
      <c r="QR106" s="186" t="s">
        <v>764</v>
      </c>
      <c r="QS106" s="130" t="s">
        <v>216</v>
      </c>
      <c r="QT106" s="171">
        <v>2</v>
      </c>
      <c r="QU106" s="130" t="s">
        <v>216</v>
      </c>
      <c r="QV106" s="171">
        <v>3</v>
      </c>
      <c r="QW106" s="130">
        <v>200</v>
      </c>
      <c r="QX106" s="171">
        <v>3</v>
      </c>
      <c r="QY106" s="130">
        <v>200</v>
      </c>
      <c r="QZ106" s="171">
        <v>4</v>
      </c>
      <c r="RA106" s="130">
        <v>300</v>
      </c>
      <c r="RB106" s="171">
        <v>4</v>
      </c>
      <c r="RC106" s="130" t="s">
        <v>216</v>
      </c>
      <c r="RD106" s="171">
        <v>5</v>
      </c>
      <c r="RE106" s="130" t="s">
        <v>216</v>
      </c>
      <c r="RF106" s="171">
        <v>4</v>
      </c>
      <c r="RG106" s="130">
        <v>100</v>
      </c>
      <c r="RH106" s="171">
        <v>12</v>
      </c>
      <c r="RI106" s="130" t="s">
        <v>216</v>
      </c>
      <c r="RJ106" s="171">
        <v>9</v>
      </c>
      <c r="RK106" s="130" t="s">
        <v>216</v>
      </c>
      <c r="RL106" s="171">
        <v>5</v>
      </c>
      <c r="RM106" s="130">
        <v>66.666666666666671</v>
      </c>
      <c r="RN106" s="171">
        <v>2</v>
      </c>
      <c r="RO106" s="130">
        <v>100</v>
      </c>
      <c r="RP106" s="121">
        <v>53</v>
      </c>
      <c r="RQ106" s="130">
        <v>488.88888888888891</v>
      </c>
      <c r="RR106" s="171">
        <v>4</v>
      </c>
      <c r="RS106" s="130" t="s">
        <v>216</v>
      </c>
      <c r="RT106" s="171">
        <v>7</v>
      </c>
      <c r="RU106" s="130">
        <v>250</v>
      </c>
      <c r="RV106" s="171">
        <v>9</v>
      </c>
      <c r="RW106" s="130">
        <v>200</v>
      </c>
      <c r="RX106" s="171">
        <v>18</v>
      </c>
      <c r="RY106" s="130">
        <v>500</v>
      </c>
      <c r="RZ106" s="171">
        <v>21</v>
      </c>
      <c r="SA106" s="130">
        <v>425</v>
      </c>
      <c r="SB106" s="171">
        <v>13</v>
      </c>
      <c r="SC106" s="130">
        <v>225</v>
      </c>
      <c r="SD106" s="186">
        <v>16</v>
      </c>
      <c r="SE106" s="130">
        <v>220.00000000000003</v>
      </c>
      <c r="SF106" s="186">
        <v>15</v>
      </c>
      <c r="SG106" s="130">
        <v>275</v>
      </c>
      <c r="SH106" s="186">
        <v>12</v>
      </c>
      <c r="SI106" s="130">
        <v>0</v>
      </c>
      <c r="SJ106" s="186">
        <v>8</v>
      </c>
      <c r="SK106" s="130">
        <v>-11.111111111111116</v>
      </c>
      <c r="SL106" s="186">
        <v>13</v>
      </c>
      <c r="SM106" s="130">
        <v>160</v>
      </c>
      <c r="SN106" s="186">
        <v>6</v>
      </c>
      <c r="SO106" s="130">
        <v>200</v>
      </c>
      <c r="SP106" s="121">
        <v>142</v>
      </c>
      <c r="SQ106" s="130">
        <v>167.92452830188677</v>
      </c>
      <c r="SR106" s="186" t="s">
        <v>764</v>
      </c>
      <c r="SS106" s="130" t="s">
        <v>216</v>
      </c>
      <c r="ST106" s="186">
        <v>6</v>
      </c>
      <c r="SU106" s="130">
        <v>-14.28571428571429</v>
      </c>
      <c r="SV106" s="186">
        <v>12</v>
      </c>
      <c r="SW106" s="130">
        <v>33.333333333333329</v>
      </c>
      <c r="SX106" s="186">
        <v>8</v>
      </c>
      <c r="SY106" s="130">
        <v>-55.555555555555557</v>
      </c>
      <c r="SZ106" s="186">
        <v>9</v>
      </c>
      <c r="TA106" s="130">
        <v>-57.142857142857139</v>
      </c>
      <c r="TB106" s="186">
        <v>13</v>
      </c>
      <c r="TC106" s="130">
        <v>0</v>
      </c>
      <c r="TD106" s="186">
        <v>13</v>
      </c>
      <c r="TE106" s="130">
        <v>-18.75</v>
      </c>
      <c r="TF106" s="186">
        <v>15</v>
      </c>
      <c r="TG106" s="130">
        <v>0</v>
      </c>
      <c r="TH106" s="186">
        <v>19</v>
      </c>
      <c r="TI106" s="130">
        <v>58.333333333333329</v>
      </c>
      <c r="TJ106" s="186">
        <v>13</v>
      </c>
      <c r="TK106" s="130">
        <v>62.5</v>
      </c>
      <c r="TL106" s="186">
        <v>12</v>
      </c>
      <c r="TM106" s="130">
        <v>-7.6923076923076872</v>
      </c>
      <c r="TN106" s="186">
        <v>12</v>
      </c>
      <c r="TO106" s="130">
        <v>100</v>
      </c>
      <c r="TP106" s="121">
        <v>132</v>
      </c>
      <c r="TQ106" s="130">
        <v>-7.0422535211267618</v>
      </c>
      <c r="TR106" s="186">
        <v>3</v>
      </c>
      <c r="TS106" s="130" t="s">
        <v>216</v>
      </c>
      <c r="TT106" s="186">
        <v>9</v>
      </c>
      <c r="TU106" s="130">
        <v>50</v>
      </c>
      <c r="TV106" s="186">
        <v>21</v>
      </c>
      <c r="TW106" s="130">
        <v>75</v>
      </c>
      <c r="TX106" s="186">
        <v>25</v>
      </c>
      <c r="TY106" s="130">
        <f t="shared" si="77"/>
        <v>212.5</v>
      </c>
      <c r="TZ106" s="186">
        <v>21</v>
      </c>
      <c r="UA106" s="130">
        <f t="shared" si="78"/>
        <v>133.33333333333334</v>
      </c>
      <c r="UB106" s="186">
        <v>4</v>
      </c>
      <c r="UC106" s="130">
        <f t="shared" si="79"/>
        <v>-69.230769230769226</v>
      </c>
      <c r="UD106" s="186">
        <v>9</v>
      </c>
      <c r="UE106" s="130">
        <v>-30.76923076923077</v>
      </c>
      <c r="UF106" s="186">
        <v>7</v>
      </c>
      <c r="UG106" s="130">
        <v>-53.333333333333336</v>
      </c>
      <c r="UH106" s="186">
        <v>28</v>
      </c>
      <c r="UI106" s="130">
        <v>47.368421052631568</v>
      </c>
      <c r="UJ106" s="186">
        <v>20</v>
      </c>
      <c r="UK106" s="130">
        <v>53.846153846153854</v>
      </c>
      <c r="UL106" s="186">
        <v>18</v>
      </c>
      <c r="UM106" s="130">
        <v>50</v>
      </c>
      <c r="UN106" s="186">
        <v>10</v>
      </c>
      <c r="UO106" s="130">
        <v>-16.666666666666664</v>
      </c>
      <c r="UP106" s="121">
        <f t="shared" si="51"/>
        <v>175</v>
      </c>
      <c r="UQ106" s="122">
        <f t="shared" si="52"/>
        <v>32.575757575757571</v>
      </c>
      <c r="UR106" s="186">
        <v>7</v>
      </c>
      <c r="US106" s="130">
        <v>133.33333333333334</v>
      </c>
      <c r="UT106" s="186">
        <v>6</v>
      </c>
      <c r="UU106" s="130">
        <v>-33.333333333333336</v>
      </c>
      <c r="UV106" s="186">
        <v>11</v>
      </c>
      <c r="UW106" s="130">
        <f t="shared" si="80"/>
        <v>-47.619047619047613</v>
      </c>
      <c r="UX106" s="186"/>
      <c r="UY106" s="130"/>
      <c r="UZ106" s="186"/>
      <c r="VA106" s="130"/>
      <c r="VB106" s="186"/>
      <c r="VC106" s="130"/>
      <c r="VD106" s="186"/>
      <c r="VE106" s="130"/>
      <c r="VF106" s="186"/>
      <c r="VG106" s="130"/>
      <c r="VH106" s="186"/>
      <c r="VI106" s="130"/>
      <c r="VJ106" s="186"/>
      <c r="VK106" s="130"/>
      <c r="VL106" s="186"/>
      <c r="VM106" s="130"/>
      <c r="VN106" s="186"/>
      <c r="VO106" s="130"/>
      <c r="VP106" s="121">
        <f t="shared" si="53"/>
        <v>24</v>
      </c>
      <c r="VQ106" s="122">
        <f t="shared" si="54"/>
        <v>-27.27272727272727</v>
      </c>
    </row>
    <row r="107" spans="1:589">
      <c r="A107" s="83"/>
      <c r="B107" s="82"/>
      <c r="C107" s="104" t="s">
        <v>121</v>
      </c>
      <c r="D107" s="90">
        <v>0</v>
      </c>
      <c r="E107" s="20">
        <v>23</v>
      </c>
      <c r="F107" s="20">
        <v>42</v>
      </c>
      <c r="G107" s="20">
        <v>45</v>
      </c>
      <c r="H107" s="20">
        <v>80</v>
      </c>
      <c r="I107" s="20">
        <v>49</v>
      </c>
      <c r="J107" s="20">
        <v>128</v>
      </c>
      <c r="K107" s="20">
        <v>60</v>
      </c>
      <c r="L107" s="20">
        <v>49</v>
      </c>
      <c r="M107" s="20">
        <v>32</v>
      </c>
      <c r="N107" s="20">
        <v>36</v>
      </c>
      <c r="O107" s="20">
        <v>39</v>
      </c>
      <c r="P107" s="20">
        <v>27</v>
      </c>
      <c r="Q107" s="20">
        <v>43</v>
      </c>
      <c r="R107" s="21">
        <v>0</v>
      </c>
      <c r="S107" s="21">
        <v>0</v>
      </c>
      <c r="T107" s="21">
        <v>25</v>
      </c>
      <c r="U107" s="21">
        <v>5</v>
      </c>
      <c r="V107" s="21">
        <v>1</v>
      </c>
      <c r="W107" s="21">
        <v>2</v>
      </c>
      <c r="X107" s="21">
        <v>3</v>
      </c>
      <c r="Y107" s="21">
        <v>0</v>
      </c>
      <c r="Z107" s="21">
        <v>5</v>
      </c>
      <c r="AA107" s="21">
        <v>2</v>
      </c>
      <c r="AB107" s="21">
        <v>0</v>
      </c>
      <c r="AC107" s="21">
        <v>1</v>
      </c>
      <c r="AD107" s="20">
        <v>44</v>
      </c>
      <c r="AE107" s="21">
        <v>0</v>
      </c>
      <c r="AF107" s="21">
        <v>8</v>
      </c>
      <c r="AG107" s="21">
        <v>1</v>
      </c>
      <c r="AH107" s="21">
        <v>1</v>
      </c>
      <c r="AI107" s="21">
        <v>7</v>
      </c>
      <c r="AJ107" s="21">
        <v>0</v>
      </c>
      <c r="AK107" s="21">
        <v>2</v>
      </c>
      <c r="AL107" s="21">
        <v>1</v>
      </c>
      <c r="AM107" s="21">
        <v>1</v>
      </c>
      <c r="AN107" s="21">
        <v>3</v>
      </c>
      <c r="AO107" s="21">
        <v>4</v>
      </c>
      <c r="AP107" s="21">
        <v>0</v>
      </c>
      <c r="AQ107" s="20">
        <v>28</v>
      </c>
      <c r="AR107" s="21">
        <v>2</v>
      </c>
      <c r="AS107" s="21">
        <v>12</v>
      </c>
      <c r="AT107" s="21">
        <v>2</v>
      </c>
      <c r="AU107" s="21">
        <v>1</v>
      </c>
      <c r="AV107" s="21">
        <v>3</v>
      </c>
      <c r="AW107" s="21">
        <v>1</v>
      </c>
      <c r="AX107" s="21">
        <v>2</v>
      </c>
      <c r="AY107" s="21">
        <v>0</v>
      </c>
      <c r="AZ107" s="21">
        <v>6</v>
      </c>
      <c r="BA107" s="21">
        <v>3</v>
      </c>
      <c r="BB107" s="21">
        <v>3</v>
      </c>
      <c r="BC107" s="21">
        <v>1</v>
      </c>
      <c r="BD107" s="20">
        <v>36</v>
      </c>
      <c r="BE107" s="21">
        <v>6</v>
      </c>
      <c r="BF107" s="21">
        <v>3</v>
      </c>
      <c r="BG107" s="21">
        <v>2</v>
      </c>
      <c r="BH107" s="21">
        <v>0</v>
      </c>
      <c r="BI107" s="21">
        <v>13</v>
      </c>
      <c r="BJ107" s="21">
        <v>1</v>
      </c>
      <c r="BK107" s="21">
        <v>2</v>
      </c>
      <c r="BL107" s="21">
        <v>3</v>
      </c>
      <c r="BM107" s="21">
        <v>4</v>
      </c>
      <c r="BN107" s="21">
        <v>1</v>
      </c>
      <c r="BO107" s="21">
        <v>1</v>
      </c>
      <c r="BP107" s="21">
        <v>0</v>
      </c>
      <c r="BQ107" s="20">
        <v>36</v>
      </c>
      <c r="BR107" s="21">
        <v>4</v>
      </c>
      <c r="BS107" s="21">
        <v>5</v>
      </c>
      <c r="BT107" s="21">
        <v>0</v>
      </c>
      <c r="BU107" s="21">
        <v>7</v>
      </c>
      <c r="BV107" s="21">
        <v>5</v>
      </c>
      <c r="BW107" s="21">
        <v>1</v>
      </c>
      <c r="BX107" s="21">
        <v>2</v>
      </c>
      <c r="BY107" s="21">
        <v>1</v>
      </c>
      <c r="BZ107" s="21">
        <v>3</v>
      </c>
      <c r="CA107" s="21">
        <v>10</v>
      </c>
      <c r="CB107" s="21">
        <v>7</v>
      </c>
      <c r="CC107" s="21">
        <v>3</v>
      </c>
      <c r="CD107" s="20">
        <v>48</v>
      </c>
      <c r="CE107" s="21">
        <v>5</v>
      </c>
      <c r="CF107" s="21">
        <v>1</v>
      </c>
      <c r="CG107" s="21">
        <v>1</v>
      </c>
      <c r="CH107" s="21">
        <v>2</v>
      </c>
      <c r="CI107" s="21">
        <v>1</v>
      </c>
      <c r="CJ107" s="21">
        <v>0</v>
      </c>
      <c r="CK107" s="21">
        <v>9</v>
      </c>
      <c r="CL107" s="21">
        <v>12</v>
      </c>
      <c r="CM107" s="21">
        <v>0</v>
      </c>
      <c r="CN107" s="21">
        <v>9</v>
      </c>
      <c r="CO107" s="21">
        <v>2</v>
      </c>
      <c r="CP107" s="21">
        <v>0</v>
      </c>
      <c r="CQ107" s="20">
        <v>42</v>
      </c>
      <c r="CR107" s="21">
        <v>0</v>
      </c>
      <c r="CS107" s="21">
        <v>1</v>
      </c>
      <c r="CT107" s="21">
        <v>6</v>
      </c>
      <c r="CU107" s="21">
        <v>0</v>
      </c>
      <c r="CV107" s="21">
        <v>3</v>
      </c>
      <c r="CW107" s="21">
        <v>5</v>
      </c>
      <c r="CX107" s="21">
        <v>11</v>
      </c>
      <c r="CY107" s="21">
        <v>3</v>
      </c>
      <c r="CZ107" s="21">
        <v>3</v>
      </c>
      <c r="DA107" s="21">
        <v>2</v>
      </c>
      <c r="DB107" s="21">
        <v>3</v>
      </c>
      <c r="DC107" s="21">
        <v>1</v>
      </c>
      <c r="DD107" s="20">
        <v>38</v>
      </c>
      <c r="DE107" s="21">
        <v>0</v>
      </c>
      <c r="DF107" s="21">
        <v>2</v>
      </c>
      <c r="DG107" s="21">
        <v>0</v>
      </c>
      <c r="DH107" s="21">
        <v>4</v>
      </c>
      <c r="DI107" s="21">
        <v>0</v>
      </c>
      <c r="DJ107" s="21">
        <v>1</v>
      </c>
      <c r="DK107" s="21">
        <v>6</v>
      </c>
      <c r="DL107" s="21">
        <v>3</v>
      </c>
      <c r="DM107" s="21">
        <v>3</v>
      </c>
      <c r="DN107" s="21">
        <v>0</v>
      </c>
      <c r="DO107" s="21">
        <v>7</v>
      </c>
      <c r="DP107" s="21">
        <v>4</v>
      </c>
      <c r="DQ107" s="20">
        <v>30</v>
      </c>
      <c r="DR107" s="21">
        <v>4</v>
      </c>
      <c r="DS107" s="21">
        <v>1</v>
      </c>
      <c r="DT107" s="21">
        <v>3</v>
      </c>
      <c r="DU107" s="21">
        <v>9</v>
      </c>
      <c r="DV107" s="21">
        <v>3</v>
      </c>
      <c r="DW107" s="21">
        <v>4</v>
      </c>
      <c r="DX107" s="21">
        <v>14</v>
      </c>
      <c r="DY107" s="21">
        <v>8</v>
      </c>
      <c r="DZ107" s="21">
        <v>3</v>
      </c>
      <c r="EA107" s="21">
        <v>8</v>
      </c>
      <c r="EB107" s="21">
        <v>1</v>
      </c>
      <c r="EC107" s="21">
        <v>1</v>
      </c>
      <c r="ED107" s="13">
        <v>59</v>
      </c>
      <c r="EE107" s="21">
        <v>0</v>
      </c>
      <c r="EF107" s="21">
        <v>4</v>
      </c>
      <c r="EG107" s="21">
        <v>0</v>
      </c>
      <c r="EH107" s="21">
        <v>7</v>
      </c>
      <c r="EI107" s="21">
        <v>1</v>
      </c>
      <c r="EJ107" s="21">
        <v>0</v>
      </c>
      <c r="EK107" s="21">
        <v>0</v>
      </c>
      <c r="EL107" s="21">
        <v>2</v>
      </c>
      <c r="EM107" s="21">
        <v>0</v>
      </c>
      <c r="EN107" s="21">
        <v>3</v>
      </c>
      <c r="EO107" s="21">
        <v>1</v>
      </c>
      <c r="EP107" s="21">
        <v>3</v>
      </c>
      <c r="EQ107" s="20">
        <v>21</v>
      </c>
      <c r="ER107" s="21">
        <v>0</v>
      </c>
      <c r="ES107" s="21">
        <v>1</v>
      </c>
      <c r="ET107" s="21">
        <v>2</v>
      </c>
      <c r="EU107" s="21">
        <v>0</v>
      </c>
      <c r="EV107" s="21">
        <v>4</v>
      </c>
      <c r="EW107" s="21">
        <v>1</v>
      </c>
      <c r="EX107" s="21">
        <v>2</v>
      </c>
      <c r="EY107" s="21">
        <v>23</v>
      </c>
      <c r="EZ107" s="21">
        <v>7</v>
      </c>
      <c r="FA107" s="21">
        <v>3</v>
      </c>
      <c r="FB107" s="21">
        <v>3</v>
      </c>
      <c r="FC107" s="21">
        <v>1</v>
      </c>
      <c r="FD107" s="20">
        <v>47</v>
      </c>
      <c r="FE107" s="21">
        <v>1</v>
      </c>
      <c r="FF107" s="21">
        <v>3</v>
      </c>
      <c r="FG107" s="21">
        <v>6</v>
      </c>
      <c r="FH107" s="21">
        <v>1</v>
      </c>
      <c r="FI107" s="21">
        <v>1</v>
      </c>
      <c r="FJ107" s="21">
        <v>2</v>
      </c>
      <c r="FK107" s="21">
        <v>2</v>
      </c>
      <c r="FL107" s="21">
        <v>2</v>
      </c>
      <c r="FM107" s="21">
        <v>4</v>
      </c>
      <c r="FN107" s="21">
        <v>3</v>
      </c>
      <c r="FO107" s="21">
        <v>3</v>
      </c>
      <c r="FP107" s="21">
        <v>5</v>
      </c>
      <c r="FQ107" s="20">
        <v>33</v>
      </c>
      <c r="FR107" s="21">
        <v>5</v>
      </c>
      <c r="FS107" s="21">
        <v>0</v>
      </c>
      <c r="FT107" s="21">
        <v>1</v>
      </c>
      <c r="FU107" s="21">
        <v>8</v>
      </c>
      <c r="FV107" s="21">
        <v>7</v>
      </c>
      <c r="FW107" s="21">
        <v>3</v>
      </c>
      <c r="FX107" s="21">
        <v>25</v>
      </c>
      <c r="FY107" s="21">
        <v>4</v>
      </c>
      <c r="FZ107" s="21">
        <v>0</v>
      </c>
      <c r="GA107" s="22">
        <v>17</v>
      </c>
      <c r="GB107" s="22">
        <v>5</v>
      </c>
      <c r="GC107" s="21">
        <v>0</v>
      </c>
      <c r="GD107" s="20">
        <v>75</v>
      </c>
      <c r="GE107" s="19">
        <v>1</v>
      </c>
      <c r="GF107" s="18">
        <v>2</v>
      </c>
      <c r="GG107" s="18">
        <v>3</v>
      </c>
      <c r="GH107" s="18">
        <v>5</v>
      </c>
      <c r="GI107" s="18">
        <v>8</v>
      </c>
      <c r="GJ107" s="18">
        <v>4</v>
      </c>
      <c r="GK107" s="18">
        <v>2</v>
      </c>
      <c r="GL107" s="18">
        <v>43</v>
      </c>
      <c r="GM107" s="18">
        <v>6</v>
      </c>
      <c r="GN107" s="17">
        <v>5</v>
      </c>
      <c r="GO107" s="17">
        <v>2</v>
      </c>
      <c r="GP107" s="16">
        <v>2</v>
      </c>
      <c r="GQ107" s="56">
        <v>83</v>
      </c>
      <c r="GR107" s="54">
        <v>6</v>
      </c>
      <c r="GS107" s="24">
        <v>500</v>
      </c>
      <c r="GT107" s="67">
        <v>16</v>
      </c>
      <c r="GU107" s="15">
        <v>700</v>
      </c>
      <c r="GV107" s="67">
        <v>3</v>
      </c>
      <c r="GW107" s="15">
        <v>0</v>
      </c>
      <c r="GX107" s="67">
        <v>3</v>
      </c>
      <c r="GY107" s="15">
        <v>-40</v>
      </c>
      <c r="GZ107" s="67">
        <v>3</v>
      </c>
      <c r="HA107" s="15">
        <v>-62.5</v>
      </c>
      <c r="HB107" s="67">
        <v>3</v>
      </c>
      <c r="HC107" s="15">
        <v>-25</v>
      </c>
      <c r="HD107" s="67">
        <v>12</v>
      </c>
      <c r="HE107" s="15">
        <v>500</v>
      </c>
      <c r="HF107" s="67">
        <v>1</v>
      </c>
      <c r="HG107" s="15">
        <v>-97.674418604651152</v>
      </c>
      <c r="HH107" s="67">
        <v>18</v>
      </c>
      <c r="HI107" s="15">
        <v>200</v>
      </c>
      <c r="HJ107" s="67">
        <v>2</v>
      </c>
      <c r="HK107" s="15">
        <v>-60</v>
      </c>
      <c r="HL107" s="67">
        <v>2</v>
      </c>
      <c r="HM107" s="15">
        <v>0</v>
      </c>
      <c r="HN107" s="67">
        <v>3</v>
      </c>
      <c r="HO107" s="15">
        <v>50</v>
      </c>
      <c r="HP107" s="72">
        <v>72</v>
      </c>
      <c r="HQ107" s="24">
        <v>-13.253012048192769</v>
      </c>
      <c r="HR107" s="67">
        <v>5</v>
      </c>
      <c r="HS107" s="15">
        <v>-16.666666666666664</v>
      </c>
      <c r="HT107" s="67">
        <v>4</v>
      </c>
      <c r="HU107" s="15">
        <v>-75</v>
      </c>
      <c r="HV107" s="67">
        <v>5</v>
      </c>
      <c r="HW107" s="15">
        <v>66.666666666666671</v>
      </c>
      <c r="HX107" s="67">
        <v>16</v>
      </c>
      <c r="HY107" s="15">
        <v>433.33333333333331</v>
      </c>
      <c r="HZ107" s="67">
        <v>3</v>
      </c>
      <c r="IA107" s="15">
        <v>0</v>
      </c>
      <c r="IB107" s="67">
        <v>12</v>
      </c>
      <c r="IC107" s="15">
        <v>300</v>
      </c>
      <c r="ID107" s="67">
        <v>19</v>
      </c>
      <c r="IE107" s="15">
        <v>58.333333333333329</v>
      </c>
      <c r="IF107" s="67">
        <v>21</v>
      </c>
      <c r="IG107" s="15">
        <v>2000</v>
      </c>
      <c r="IH107" s="67">
        <v>7</v>
      </c>
      <c r="II107" s="15">
        <v>-61.111111111111114</v>
      </c>
      <c r="IJ107" s="67">
        <v>15</v>
      </c>
      <c r="IK107" s="15">
        <v>650</v>
      </c>
      <c r="IL107" s="67">
        <v>5</v>
      </c>
      <c r="IM107" s="15">
        <v>150</v>
      </c>
      <c r="IN107" s="67">
        <v>2</v>
      </c>
      <c r="IO107" s="15">
        <v>-33.333333333333336</v>
      </c>
      <c r="IP107" s="98">
        <v>114</v>
      </c>
      <c r="IQ107" s="15">
        <v>58.333333333333329</v>
      </c>
      <c r="IR107" s="67">
        <v>6</v>
      </c>
      <c r="IS107" s="15">
        <v>19.999999999999996</v>
      </c>
      <c r="IT107" s="67">
        <v>3</v>
      </c>
      <c r="IU107" s="15">
        <v>-25</v>
      </c>
      <c r="IV107" s="124">
        <v>8</v>
      </c>
      <c r="IW107" s="130">
        <v>60.000000000000007</v>
      </c>
      <c r="IX107" s="124">
        <v>18</v>
      </c>
      <c r="IY107" s="130">
        <v>12.5</v>
      </c>
      <c r="IZ107" s="124">
        <v>6</v>
      </c>
      <c r="JA107" s="130">
        <v>100</v>
      </c>
      <c r="JB107" s="124">
        <v>1</v>
      </c>
      <c r="JC107" s="130">
        <v>-91.666666666666657</v>
      </c>
      <c r="JD107" s="124">
        <v>3</v>
      </c>
      <c r="JE107" s="130">
        <v>-84.210526315789465</v>
      </c>
      <c r="JF107" s="124">
        <v>5</v>
      </c>
      <c r="JG107" s="130">
        <v>-76.19047619047619</v>
      </c>
      <c r="JH107" s="124">
        <v>4</v>
      </c>
      <c r="JI107" s="130">
        <v>-42.857142857142861</v>
      </c>
      <c r="JJ107" s="124">
        <v>9</v>
      </c>
      <c r="JK107" s="130">
        <v>-40</v>
      </c>
      <c r="JL107" s="124">
        <v>5</v>
      </c>
      <c r="JM107" s="130">
        <v>0</v>
      </c>
      <c r="JN107" s="124">
        <v>4</v>
      </c>
      <c r="JO107" s="130">
        <v>100</v>
      </c>
      <c r="JP107" s="125">
        <v>72</v>
      </c>
      <c r="JQ107" s="130">
        <v>-36.842105263157897</v>
      </c>
      <c r="JR107" s="124">
        <v>1</v>
      </c>
      <c r="JS107" s="130">
        <v>-83.333333333333343</v>
      </c>
      <c r="JT107" s="124">
        <v>0</v>
      </c>
      <c r="JU107" s="130" t="s">
        <v>216</v>
      </c>
      <c r="JV107" s="124">
        <v>27</v>
      </c>
      <c r="JW107" s="167" t="s">
        <v>216</v>
      </c>
      <c r="JX107" s="172">
        <v>23</v>
      </c>
      <c r="JY107" s="167">
        <v>27.777777777777768</v>
      </c>
      <c r="JZ107" s="172">
        <v>5</v>
      </c>
      <c r="KA107" s="130">
        <v>-16.666666666666664</v>
      </c>
      <c r="KB107" s="172">
        <v>14</v>
      </c>
      <c r="KC107" s="130">
        <v>1300</v>
      </c>
      <c r="KD107" s="172">
        <v>4</v>
      </c>
      <c r="KE107" s="130">
        <v>33.333333333333329</v>
      </c>
      <c r="KF107" s="172">
        <v>5</v>
      </c>
      <c r="KG107" s="130">
        <v>0</v>
      </c>
      <c r="KH107" s="172">
        <v>5</v>
      </c>
      <c r="KI107" s="130">
        <v>25</v>
      </c>
      <c r="KJ107" s="172">
        <v>13</v>
      </c>
      <c r="KK107" s="130">
        <v>44.444444444444443</v>
      </c>
      <c r="KL107" s="172">
        <v>7</v>
      </c>
      <c r="KM107" s="130">
        <v>39.999999999999993</v>
      </c>
      <c r="KN107" s="172">
        <v>1</v>
      </c>
      <c r="KO107" s="130">
        <v>-75</v>
      </c>
      <c r="KP107" s="125">
        <v>105</v>
      </c>
      <c r="KQ107" s="130">
        <v>45.833333333333329</v>
      </c>
      <c r="KR107" s="172">
        <v>0</v>
      </c>
      <c r="KS107" s="130">
        <v>-100</v>
      </c>
      <c r="KT107" s="172">
        <v>6</v>
      </c>
      <c r="KU107" s="130" t="e">
        <v>#DIV/0!</v>
      </c>
      <c r="KV107" s="172">
        <v>5</v>
      </c>
      <c r="KW107" s="130">
        <v>-81.481481481481495</v>
      </c>
      <c r="KX107" s="172">
        <v>4</v>
      </c>
      <c r="KY107" s="130">
        <v>-82.608695652173907</v>
      </c>
      <c r="KZ107" s="172">
        <v>20</v>
      </c>
      <c r="LA107" s="181">
        <v>300</v>
      </c>
      <c r="LB107" s="185">
        <v>6</v>
      </c>
      <c r="LC107" s="181">
        <v>-57.142857142857139</v>
      </c>
      <c r="LD107" s="185">
        <v>6</v>
      </c>
      <c r="LE107" s="181">
        <v>50</v>
      </c>
      <c r="LF107" s="185">
        <v>4</v>
      </c>
      <c r="LG107" s="181">
        <v>-19.999999999999996</v>
      </c>
      <c r="LH107" s="185">
        <v>8</v>
      </c>
      <c r="LI107" s="181">
        <v>60.000000000000007</v>
      </c>
      <c r="LJ107" s="185">
        <v>10</v>
      </c>
      <c r="LK107" s="181">
        <v>-23.076923076923073</v>
      </c>
      <c r="LL107" s="185">
        <v>8</v>
      </c>
      <c r="LM107" s="181">
        <v>14.285714285714279</v>
      </c>
      <c r="LN107" s="185">
        <v>10</v>
      </c>
      <c r="LO107" s="181">
        <v>900</v>
      </c>
      <c r="LP107" s="121">
        <v>87</v>
      </c>
      <c r="LQ107" s="130">
        <v>-17.142857142857139</v>
      </c>
      <c r="LR107" s="185">
        <v>6</v>
      </c>
      <c r="LS107" s="130" t="s">
        <v>216</v>
      </c>
      <c r="LT107" s="172">
        <v>3</v>
      </c>
      <c r="LU107" s="130">
        <v>-50</v>
      </c>
      <c r="LV107" s="172">
        <v>9</v>
      </c>
      <c r="LW107" s="130">
        <v>80</v>
      </c>
      <c r="LX107" s="172">
        <v>3</v>
      </c>
      <c r="LY107" s="130">
        <v>-25</v>
      </c>
      <c r="LZ107" s="172">
        <v>6</v>
      </c>
      <c r="MA107" s="130">
        <v>-70</v>
      </c>
      <c r="MB107" s="172">
        <v>5</v>
      </c>
      <c r="MC107" s="130">
        <v>-16.666666666666664</v>
      </c>
      <c r="MD107" s="172">
        <v>6</v>
      </c>
      <c r="ME107" s="130">
        <v>0</v>
      </c>
      <c r="MF107" s="172">
        <v>10</v>
      </c>
      <c r="MG107" s="130">
        <v>150</v>
      </c>
      <c r="MH107" s="172">
        <v>7</v>
      </c>
      <c r="MI107" s="130">
        <v>-12.5</v>
      </c>
      <c r="MJ107" s="172">
        <v>12</v>
      </c>
      <c r="MK107" s="130">
        <v>19.999999999999996</v>
      </c>
      <c r="ML107" s="172">
        <v>5</v>
      </c>
      <c r="MM107" s="130">
        <v>-37.5</v>
      </c>
      <c r="MN107" s="172">
        <v>3</v>
      </c>
      <c r="MO107" s="130">
        <v>-70</v>
      </c>
      <c r="MP107" s="121">
        <v>75</v>
      </c>
      <c r="MQ107" s="130">
        <v>-13.793103448275868</v>
      </c>
      <c r="MR107" s="185">
        <v>8</v>
      </c>
      <c r="MS107" s="130">
        <v>33.333333333333329</v>
      </c>
      <c r="MT107" s="185">
        <v>6</v>
      </c>
      <c r="MU107" s="130">
        <v>100</v>
      </c>
      <c r="MV107" s="172">
        <v>6</v>
      </c>
      <c r="MW107" s="130">
        <v>-33.333333333333336</v>
      </c>
      <c r="MX107" s="172">
        <v>19</v>
      </c>
      <c r="MY107" s="130">
        <v>533.33333333333326</v>
      </c>
      <c r="MZ107" s="172">
        <v>14</v>
      </c>
      <c r="NA107" s="130">
        <v>133.33333333333334</v>
      </c>
      <c r="NB107" s="172">
        <v>12</v>
      </c>
      <c r="NC107" s="130">
        <v>140</v>
      </c>
      <c r="ND107" s="172">
        <v>12</v>
      </c>
      <c r="NE107" s="130">
        <v>100</v>
      </c>
      <c r="NF107" s="172">
        <v>20</v>
      </c>
      <c r="NG107" s="130">
        <v>100</v>
      </c>
      <c r="NH107" s="172">
        <v>10</v>
      </c>
      <c r="NI107" s="130">
        <v>42.857142857142861</v>
      </c>
      <c r="NJ107" s="172">
        <v>13</v>
      </c>
      <c r="NK107" s="130">
        <v>8.333333333333325</v>
      </c>
      <c r="NL107" s="172">
        <v>6</v>
      </c>
      <c r="NM107" s="130">
        <v>19.999999999999996</v>
      </c>
      <c r="NN107" s="171">
        <v>5</v>
      </c>
      <c r="NO107" s="130">
        <v>66.666666666666671</v>
      </c>
      <c r="NP107" s="121">
        <v>131</v>
      </c>
      <c r="NQ107" s="130">
        <v>74.666666666666657</v>
      </c>
      <c r="NR107" s="185">
        <v>3</v>
      </c>
      <c r="NS107" s="130">
        <v>-62.5</v>
      </c>
      <c r="NT107" s="185">
        <v>3</v>
      </c>
      <c r="NU107" s="130">
        <v>-50</v>
      </c>
      <c r="NV107" s="172">
        <v>5</v>
      </c>
      <c r="NW107" s="130">
        <v>-16.666666666666664</v>
      </c>
      <c r="NX107" s="172">
        <v>14</v>
      </c>
      <c r="NY107" s="130">
        <v>-26.315789473684216</v>
      </c>
      <c r="NZ107" s="172">
        <v>6</v>
      </c>
      <c r="OA107" s="130">
        <v>-57.142857142857139</v>
      </c>
      <c r="OB107" s="172">
        <v>8</v>
      </c>
      <c r="OC107" s="130">
        <v>-33.333333333333336</v>
      </c>
      <c r="OD107" s="172">
        <v>18</v>
      </c>
      <c r="OE107" s="130">
        <v>50</v>
      </c>
      <c r="OF107" s="172">
        <v>11</v>
      </c>
      <c r="OG107" s="130">
        <v>-44.999999999999993</v>
      </c>
      <c r="OH107" s="172">
        <v>22</v>
      </c>
      <c r="OI107" s="130">
        <v>120.00000000000001</v>
      </c>
      <c r="OJ107" s="172">
        <v>27</v>
      </c>
      <c r="OK107" s="130">
        <v>107.69230769230771</v>
      </c>
      <c r="OL107" s="172">
        <v>15</v>
      </c>
      <c r="OM107" s="130">
        <v>150</v>
      </c>
      <c r="ON107" s="171">
        <v>10</v>
      </c>
      <c r="OO107" s="130">
        <v>100</v>
      </c>
      <c r="OP107" s="121">
        <v>142</v>
      </c>
      <c r="OQ107" s="130">
        <v>8.3969465648855</v>
      </c>
      <c r="OR107" s="185">
        <v>7</v>
      </c>
      <c r="OS107" s="130">
        <v>133.33333333333334</v>
      </c>
      <c r="OT107" s="172">
        <v>4</v>
      </c>
      <c r="OU107" s="130">
        <v>33.333333333333329</v>
      </c>
      <c r="OV107" s="172">
        <v>1</v>
      </c>
      <c r="OW107" s="130">
        <v>-80</v>
      </c>
      <c r="OX107" s="172" t="s">
        <v>216</v>
      </c>
      <c r="OY107" s="130" t="s">
        <v>216</v>
      </c>
      <c r="OZ107" s="172" t="s">
        <v>216</v>
      </c>
      <c r="PA107" s="130" t="s">
        <v>216</v>
      </c>
      <c r="PB107" s="172">
        <v>1</v>
      </c>
      <c r="PC107" s="130">
        <v>-87.5</v>
      </c>
      <c r="PD107" s="172">
        <v>2</v>
      </c>
      <c r="PE107" s="130">
        <v>-88.888888888888886</v>
      </c>
      <c r="PF107" s="172">
        <v>1</v>
      </c>
      <c r="PG107" s="130">
        <v>-90.909090909090907</v>
      </c>
      <c r="PH107" s="172" t="s">
        <v>216</v>
      </c>
      <c r="PI107" s="130" t="s">
        <v>216</v>
      </c>
      <c r="PJ107" s="172" t="s">
        <v>216</v>
      </c>
      <c r="PK107" s="130" t="s">
        <v>216</v>
      </c>
      <c r="PL107" s="172" t="s">
        <v>216</v>
      </c>
      <c r="PM107" s="130" t="s">
        <v>216</v>
      </c>
      <c r="PN107" s="172">
        <v>1</v>
      </c>
      <c r="PO107" s="130">
        <v>-90</v>
      </c>
      <c r="PP107" s="121">
        <v>17</v>
      </c>
      <c r="PQ107" s="130">
        <v>-88.028169014084511</v>
      </c>
      <c r="PR107" s="185" t="s">
        <v>216</v>
      </c>
      <c r="PS107" s="130" t="s">
        <v>216</v>
      </c>
      <c r="PT107" s="172">
        <v>1</v>
      </c>
      <c r="PU107" s="130">
        <v>-75</v>
      </c>
      <c r="PV107" s="172" t="s">
        <v>216</v>
      </c>
      <c r="PW107" s="130" t="s">
        <v>216</v>
      </c>
      <c r="PX107" s="172">
        <v>1</v>
      </c>
      <c r="PY107" s="130" t="s">
        <v>216</v>
      </c>
      <c r="PZ107" s="172">
        <v>2</v>
      </c>
      <c r="QA107" s="130" t="s">
        <v>216</v>
      </c>
      <c r="QB107" s="172">
        <v>0</v>
      </c>
      <c r="QC107" s="130">
        <v>-100</v>
      </c>
      <c r="QD107" s="172">
        <v>1</v>
      </c>
      <c r="QE107" s="130">
        <v>-50</v>
      </c>
      <c r="QF107" s="172">
        <v>1</v>
      </c>
      <c r="QG107" s="130">
        <v>0</v>
      </c>
      <c r="QH107" s="172">
        <v>1</v>
      </c>
      <c r="QI107" s="130" t="s">
        <v>216</v>
      </c>
      <c r="QJ107" s="172">
        <v>1</v>
      </c>
      <c r="QK107" s="130" t="s">
        <v>216</v>
      </c>
      <c r="QL107" s="172" t="s">
        <v>216</v>
      </c>
      <c r="QM107" s="130" t="s">
        <v>216</v>
      </c>
      <c r="QN107" s="172">
        <v>1</v>
      </c>
      <c r="QO107" s="130">
        <v>0</v>
      </c>
      <c r="QP107" s="121">
        <v>9</v>
      </c>
      <c r="QQ107" s="130">
        <v>-47.058823529411761</v>
      </c>
      <c r="QR107" s="186">
        <v>1</v>
      </c>
      <c r="QS107" s="130" t="s">
        <v>216</v>
      </c>
      <c r="QT107" s="171">
        <v>1</v>
      </c>
      <c r="QU107" s="130">
        <v>0</v>
      </c>
      <c r="QV107" s="171" t="s">
        <v>764</v>
      </c>
      <c r="QW107" s="130" t="s">
        <v>216</v>
      </c>
      <c r="QX107" s="171">
        <v>1</v>
      </c>
      <c r="QY107" s="130">
        <v>0</v>
      </c>
      <c r="QZ107" s="171" t="s">
        <v>764</v>
      </c>
      <c r="RA107" s="130" t="s">
        <v>216</v>
      </c>
      <c r="RB107" s="171">
        <v>1</v>
      </c>
      <c r="RC107" s="130" t="s">
        <v>216</v>
      </c>
      <c r="RD107" s="171">
        <v>5</v>
      </c>
      <c r="RE107" s="130">
        <v>400</v>
      </c>
      <c r="RF107" s="171">
        <v>9</v>
      </c>
      <c r="RG107" s="130">
        <v>800</v>
      </c>
      <c r="RH107" s="171">
        <v>6</v>
      </c>
      <c r="RI107" s="130">
        <v>500</v>
      </c>
      <c r="RJ107" s="171">
        <v>7</v>
      </c>
      <c r="RK107" s="130">
        <v>600</v>
      </c>
      <c r="RL107" s="171">
        <v>7</v>
      </c>
      <c r="RM107" s="130" t="s">
        <v>216</v>
      </c>
      <c r="RN107" s="171">
        <v>3</v>
      </c>
      <c r="RO107" s="130">
        <v>200</v>
      </c>
      <c r="RP107" s="121">
        <v>41</v>
      </c>
      <c r="RQ107" s="130">
        <v>355.55555555555554</v>
      </c>
      <c r="RR107" s="171">
        <v>1</v>
      </c>
      <c r="RS107" s="130">
        <v>0</v>
      </c>
      <c r="RT107" s="171">
        <v>5</v>
      </c>
      <c r="RU107" s="130">
        <v>400</v>
      </c>
      <c r="RV107" s="171">
        <v>10</v>
      </c>
      <c r="RW107" s="130" t="s">
        <v>216</v>
      </c>
      <c r="RX107" s="171">
        <v>7</v>
      </c>
      <c r="RY107" s="130">
        <v>600</v>
      </c>
      <c r="RZ107" s="171">
        <v>8</v>
      </c>
      <c r="SA107" s="130" t="s">
        <v>216</v>
      </c>
      <c r="SB107" s="171">
        <v>6</v>
      </c>
      <c r="SC107" s="130">
        <v>500</v>
      </c>
      <c r="SD107" s="186">
        <v>4</v>
      </c>
      <c r="SE107" s="130">
        <v>-19.999999999999996</v>
      </c>
      <c r="SF107" s="186">
        <v>5</v>
      </c>
      <c r="SG107" s="130">
        <v>-44.444444444444443</v>
      </c>
      <c r="SH107" s="186">
        <v>16</v>
      </c>
      <c r="SI107" s="130">
        <v>166.66666666666666</v>
      </c>
      <c r="SJ107" s="186">
        <v>6</v>
      </c>
      <c r="SK107" s="130">
        <v>-14.28571428571429</v>
      </c>
      <c r="SL107" s="186">
        <v>18</v>
      </c>
      <c r="SM107" s="130">
        <v>157.14285714285717</v>
      </c>
      <c r="SN107" s="186">
        <v>5</v>
      </c>
      <c r="SO107" s="130">
        <v>66.666666666666671</v>
      </c>
      <c r="SP107" s="121">
        <v>91</v>
      </c>
      <c r="SQ107" s="130">
        <v>121.95121951219514</v>
      </c>
      <c r="SR107" s="186">
        <v>3</v>
      </c>
      <c r="SS107" s="130">
        <v>200</v>
      </c>
      <c r="ST107" s="186">
        <v>3</v>
      </c>
      <c r="SU107" s="130">
        <v>-40</v>
      </c>
      <c r="SV107" s="186">
        <v>6</v>
      </c>
      <c r="SW107" s="130">
        <v>-40</v>
      </c>
      <c r="SX107" s="186">
        <v>7</v>
      </c>
      <c r="SY107" s="130">
        <v>0</v>
      </c>
      <c r="SZ107" s="186">
        <v>6</v>
      </c>
      <c r="TA107" s="130">
        <v>-25</v>
      </c>
      <c r="TB107" s="186">
        <v>4</v>
      </c>
      <c r="TC107" s="130">
        <v>-33.333333333333336</v>
      </c>
      <c r="TD107" s="186">
        <v>17</v>
      </c>
      <c r="TE107" s="130">
        <v>325</v>
      </c>
      <c r="TF107" s="186">
        <v>15</v>
      </c>
      <c r="TG107" s="130">
        <v>200</v>
      </c>
      <c r="TH107" s="186">
        <v>25</v>
      </c>
      <c r="TI107" s="130">
        <v>56.25</v>
      </c>
      <c r="TJ107" s="186">
        <v>32</v>
      </c>
      <c r="TK107" s="130">
        <v>433.33333333333331</v>
      </c>
      <c r="TL107" s="186">
        <v>17</v>
      </c>
      <c r="TM107" s="130">
        <v>-5.555555555555558</v>
      </c>
      <c r="TN107" s="186">
        <v>14</v>
      </c>
      <c r="TO107" s="130">
        <v>179.99999999999997</v>
      </c>
      <c r="TP107" s="121">
        <v>149</v>
      </c>
      <c r="TQ107" s="130">
        <v>63.73626373626373</v>
      </c>
      <c r="TR107" s="186">
        <v>6</v>
      </c>
      <c r="TS107" s="130">
        <v>100</v>
      </c>
      <c r="TT107" s="186">
        <v>14</v>
      </c>
      <c r="TU107" s="130">
        <v>366.66666666666669</v>
      </c>
      <c r="TV107" s="186">
        <v>26</v>
      </c>
      <c r="TW107" s="130">
        <v>333.33333333333331</v>
      </c>
      <c r="TX107" s="186">
        <v>5</v>
      </c>
      <c r="TY107" s="130">
        <f t="shared" si="77"/>
        <v>-28.571428571428569</v>
      </c>
      <c r="TZ107" s="186">
        <v>17</v>
      </c>
      <c r="UA107" s="130">
        <f t="shared" si="78"/>
        <v>183.33333333333334</v>
      </c>
      <c r="UB107" s="186">
        <v>25</v>
      </c>
      <c r="UC107" s="130">
        <f t="shared" si="79"/>
        <v>525</v>
      </c>
      <c r="UD107" s="186">
        <v>17</v>
      </c>
      <c r="UE107" s="130">
        <v>0</v>
      </c>
      <c r="UF107" s="186">
        <v>37</v>
      </c>
      <c r="UG107" s="130">
        <v>146.66666666666669</v>
      </c>
      <c r="UH107" s="186">
        <v>50</v>
      </c>
      <c r="UI107" s="130">
        <v>100</v>
      </c>
      <c r="UJ107" s="186">
        <v>192</v>
      </c>
      <c r="UK107" s="130">
        <v>500</v>
      </c>
      <c r="UL107" s="186">
        <v>23</v>
      </c>
      <c r="UM107" s="130">
        <v>35.294117647058833</v>
      </c>
      <c r="UN107" s="186">
        <v>19</v>
      </c>
      <c r="UO107" s="130">
        <v>35.714285714285722</v>
      </c>
      <c r="UP107" s="121">
        <f t="shared" si="51"/>
        <v>431</v>
      </c>
      <c r="UQ107" s="122">
        <f t="shared" si="52"/>
        <v>189.26174496644296</v>
      </c>
      <c r="UR107" s="186">
        <v>5</v>
      </c>
      <c r="US107" s="130">
        <v>-16.666666666666664</v>
      </c>
      <c r="UT107" s="186">
        <v>11</v>
      </c>
      <c r="UU107" s="130">
        <v>-21.428571428571431</v>
      </c>
      <c r="UV107" s="186">
        <v>23</v>
      </c>
      <c r="UW107" s="130">
        <f t="shared" si="80"/>
        <v>-11.538461538461542</v>
      </c>
      <c r="UX107" s="186"/>
      <c r="UY107" s="130"/>
      <c r="UZ107" s="186"/>
      <c r="VA107" s="130"/>
      <c r="VB107" s="186"/>
      <c r="VC107" s="130"/>
      <c r="VD107" s="186"/>
      <c r="VE107" s="130"/>
      <c r="VF107" s="186"/>
      <c r="VG107" s="130"/>
      <c r="VH107" s="186"/>
      <c r="VI107" s="130"/>
      <c r="VJ107" s="186"/>
      <c r="VK107" s="130"/>
      <c r="VL107" s="186"/>
      <c r="VM107" s="130"/>
      <c r="VN107" s="186"/>
      <c r="VO107" s="130"/>
      <c r="VP107" s="121">
        <f t="shared" si="53"/>
        <v>39</v>
      </c>
      <c r="VQ107" s="122">
        <f t="shared" si="54"/>
        <v>-15.217391304347828</v>
      </c>
    </row>
    <row r="108" spans="1:589">
      <c r="A108" s="83"/>
      <c r="B108" s="82"/>
      <c r="C108" s="104" t="s">
        <v>120</v>
      </c>
      <c r="D108" s="90">
        <v>0</v>
      </c>
      <c r="E108" s="20">
        <v>8</v>
      </c>
      <c r="F108" s="20">
        <v>9</v>
      </c>
      <c r="G108" s="20">
        <v>20</v>
      </c>
      <c r="H108" s="20">
        <v>44</v>
      </c>
      <c r="I108" s="20">
        <v>39</v>
      </c>
      <c r="J108" s="20">
        <v>68</v>
      </c>
      <c r="K108" s="20">
        <v>61</v>
      </c>
      <c r="L108" s="20">
        <v>95</v>
      </c>
      <c r="M108" s="20">
        <v>134</v>
      </c>
      <c r="N108" s="20">
        <v>48</v>
      </c>
      <c r="O108" s="20">
        <v>54</v>
      </c>
      <c r="P108" s="20">
        <v>59</v>
      </c>
      <c r="Q108" s="20">
        <v>102</v>
      </c>
      <c r="R108" s="21">
        <v>6</v>
      </c>
      <c r="S108" s="21">
        <v>10</v>
      </c>
      <c r="T108" s="21">
        <v>7</v>
      </c>
      <c r="U108" s="21">
        <v>13</v>
      </c>
      <c r="V108" s="21">
        <v>14</v>
      </c>
      <c r="W108" s="21">
        <v>10</v>
      </c>
      <c r="X108" s="21">
        <v>4</v>
      </c>
      <c r="Y108" s="21">
        <v>6</v>
      </c>
      <c r="Z108" s="21">
        <v>11</v>
      </c>
      <c r="AA108" s="21">
        <v>4</v>
      </c>
      <c r="AB108" s="21">
        <v>6</v>
      </c>
      <c r="AC108" s="21">
        <v>12</v>
      </c>
      <c r="AD108" s="20">
        <v>103</v>
      </c>
      <c r="AE108" s="21">
        <v>5</v>
      </c>
      <c r="AF108" s="21">
        <v>14</v>
      </c>
      <c r="AG108" s="21">
        <v>10</v>
      </c>
      <c r="AH108" s="21">
        <v>13</v>
      </c>
      <c r="AI108" s="21">
        <v>5</v>
      </c>
      <c r="AJ108" s="21">
        <v>3</v>
      </c>
      <c r="AK108" s="21">
        <v>3</v>
      </c>
      <c r="AL108" s="21">
        <v>8</v>
      </c>
      <c r="AM108" s="21">
        <v>3</v>
      </c>
      <c r="AN108" s="21">
        <v>4</v>
      </c>
      <c r="AO108" s="21">
        <v>1</v>
      </c>
      <c r="AP108" s="21">
        <v>17</v>
      </c>
      <c r="AQ108" s="20">
        <v>86</v>
      </c>
      <c r="AR108" s="21">
        <v>7</v>
      </c>
      <c r="AS108" s="21">
        <v>15</v>
      </c>
      <c r="AT108" s="21">
        <v>12</v>
      </c>
      <c r="AU108" s="21">
        <v>5</v>
      </c>
      <c r="AV108" s="21">
        <v>2</v>
      </c>
      <c r="AW108" s="21">
        <v>5</v>
      </c>
      <c r="AX108" s="21">
        <v>7</v>
      </c>
      <c r="AY108" s="21">
        <v>7</v>
      </c>
      <c r="AZ108" s="21">
        <v>4</v>
      </c>
      <c r="BA108" s="21">
        <v>9</v>
      </c>
      <c r="BB108" s="21">
        <v>7</v>
      </c>
      <c r="BC108" s="21">
        <v>10</v>
      </c>
      <c r="BD108" s="20">
        <v>90</v>
      </c>
      <c r="BE108" s="21">
        <v>12</v>
      </c>
      <c r="BF108" s="21">
        <v>3</v>
      </c>
      <c r="BG108" s="21">
        <v>8</v>
      </c>
      <c r="BH108" s="21">
        <v>2</v>
      </c>
      <c r="BI108" s="21">
        <v>4</v>
      </c>
      <c r="BJ108" s="21">
        <v>6</v>
      </c>
      <c r="BK108" s="21">
        <v>6</v>
      </c>
      <c r="BL108" s="21">
        <v>17</v>
      </c>
      <c r="BM108" s="21">
        <v>1</v>
      </c>
      <c r="BN108" s="21">
        <v>13</v>
      </c>
      <c r="BO108" s="21">
        <v>9</v>
      </c>
      <c r="BP108" s="21">
        <v>17</v>
      </c>
      <c r="BQ108" s="20">
        <v>98</v>
      </c>
      <c r="BR108" s="21">
        <v>6</v>
      </c>
      <c r="BS108" s="21">
        <v>12</v>
      </c>
      <c r="BT108" s="21">
        <v>8</v>
      </c>
      <c r="BU108" s="21">
        <v>9</v>
      </c>
      <c r="BV108" s="21">
        <v>34</v>
      </c>
      <c r="BW108" s="21">
        <v>11</v>
      </c>
      <c r="BX108" s="21">
        <v>9</v>
      </c>
      <c r="BY108" s="21">
        <v>8</v>
      </c>
      <c r="BZ108" s="21">
        <v>27</v>
      </c>
      <c r="CA108" s="21">
        <v>17</v>
      </c>
      <c r="CB108" s="21">
        <v>7</v>
      </c>
      <c r="CC108" s="21">
        <v>2</v>
      </c>
      <c r="CD108" s="20">
        <v>150</v>
      </c>
      <c r="CE108" s="21">
        <v>9</v>
      </c>
      <c r="CF108" s="21">
        <v>11</v>
      </c>
      <c r="CG108" s="21">
        <v>4</v>
      </c>
      <c r="CH108" s="21">
        <v>5</v>
      </c>
      <c r="CI108" s="21">
        <v>3</v>
      </c>
      <c r="CJ108" s="21">
        <v>2</v>
      </c>
      <c r="CK108" s="21">
        <v>5</v>
      </c>
      <c r="CL108" s="21">
        <v>12</v>
      </c>
      <c r="CM108" s="21">
        <v>11</v>
      </c>
      <c r="CN108" s="21">
        <v>3</v>
      </c>
      <c r="CO108" s="21">
        <v>5</v>
      </c>
      <c r="CP108" s="21">
        <v>9</v>
      </c>
      <c r="CQ108" s="20">
        <v>79</v>
      </c>
      <c r="CR108" s="21">
        <v>8</v>
      </c>
      <c r="CS108" s="21">
        <v>4</v>
      </c>
      <c r="CT108" s="21">
        <v>2</v>
      </c>
      <c r="CU108" s="21">
        <v>4</v>
      </c>
      <c r="CV108" s="21">
        <v>7</v>
      </c>
      <c r="CW108" s="21">
        <v>11</v>
      </c>
      <c r="CX108" s="21">
        <v>6</v>
      </c>
      <c r="CY108" s="21">
        <v>4</v>
      </c>
      <c r="CZ108" s="21">
        <v>4</v>
      </c>
      <c r="DA108" s="21">
        <v>5</v>
      </c>
      <c r="DB108" s="21">
        <v>7</v>
      </c>
      <c r="DC108" s="21">
        <v>3</v>
      </c>
      <c r="DD108" s="20">
        <v>65</v>
      </c>
      <c r="DE108" s="21">
        <v>2</v>
      </c>
      <c r="DF108" s="21">
        <v>5</v>
      </c>
      <c r="DG108" s="21">
        <v>7</v>
      </c>
      <c r="DH108" s="21">
        <v>5</v>
      </c>
      <c r="DI108" s="21">
        <v>1</v>
      </c>
      <c r="DJ108" s="21">
        <v>6</v>
      </c>
      <c r="DK108" s="21">
        <v>8</v>
      </c>
      <c r="DL108" s="21">
        <v>2</v>
      </c>
      <c r="DM108" s="21">
        <v>5</v>
      </c>
      <c r="DN108" s="21">
        <v>6</v>
      </c>
      <c r="DO108" s="21">
        <v>11</v>
      </c>
      <c r="DP108" s="21">
        <v>8</v>
      </c>
      <c r="DQ108" s="20">
        <v>66</v>
      </c>
      <c r="DR108" s="21">
        <v>8</v>
      </c>
      <c r="DS108" s="21">
        <v>7</v>
      </c>
      <c r="DT108" s="21">
        <v>6</v>
      </c>
      <c r="DU108" s="21">
        <v>7</v>
      </c>
      <c r="DV108" s="21">
        <v>10</v>
      </c>
      <c r="DW108" s="21">
        <v>5</v>
      </c>
      <c r="DX108" s="21">
        <v>5</v>
      </c>
      <c r="DY108" s="21">
        <v>2</v>
      </c>
      <c r="DZ108" s="21">
        <v>4</v>
      </c>
      <c r="EA108" s="21">
        <v>8</v>
      </c>
      <c r="EB108" s="21">
        <v>4</v>
      </c>
      <c r="EC108" s="21">
        <v>3</v>
      </c>
      <c r="ED108" s="13">
        <v>69</v>
      </c>
      <c r="EE108" s="21">
        <v>5</v>
      </c>
      <c r="EF108" s="21">
        <v>6</v>
      </c>
      <c r="EG108" s="21">
        <v>10</v>
      </c>
      <c r="EH108" s="21">
        <v>4</v>
      </c>
      <c r="EI108" s="21">
        <v>6</v>
      </c>
      <c r="EJ108" s="21">
        <v>4</v>
      </c>
      <c r="EK108" s="21">
        <v>3</v>
      </c>
      <c r="EL108" s="21">
        <v>20</v>
      </c>
      <c r="EM108" s="21">
        <v>7</v>
      </c>
      <c r="EN108" s="21">
        <v>7</v>
      </c>
      <c r="EO108" s="21">
        <v>14</v>
      </c>
      <c r="EP108" s="21">
        <v>5</v>
      </c>
      <c r="EQ108" s="20">
        <v>91</v>
      </c>
      <c r="ER108" s="21">
        <v>4</v>
      </c>
      <c r="ES108" s="21">
        <v>7</v>
      </c>
      <c r="ET108" s="21">
        <v>9</v>
      </c>
      <c r="EU108" s="21">
        <v>4</v>
      </c>
      <c r="EV108" s="21">
        <v>8</v>
      </c>
      <c r="EW108" s="21">
        <v>9</v>
      </c>
      <c r="EX108" s="21">
        <v>14</v>
      </c>
      <c r="EY108" s="21">
        <v>4</v>
      </c>
      <c r="EZ108" s="21">
        <v>3</v>
      </c>
      <c r="FA108" s="21">
        <v>2</v>
      </c>
      <c r="FB108" s="21">
        <v>5</v>
      </c>
      <c r="FC108" s="21">
        <v>11</v>
      </c>
      <c r="FD108" s="20">
        <v>80</v>
      </c>
      <c r="FE108" s="21">
        <v>8</v>
      </c>
      <c r="FF108" s="21">
        <v>4</v>
      </c>
      <c r="FG108" s="21">
        <v>10</v>
      </c>
      <c r="FH108" s="21">
        <v>4</v>
      </c>
      <c r="FI108" s="21">
        <v>11</v>
      </c>
      <c r="FJ108" s="21">
        <v>4</v>
      </c>
      <c r="FK108" s="21">
        <v>5</v>
      </c>
      <c r="FL108" s="21">
        <v>11</v>
      </c>
      <c r="FM108" s="21">
        <v>3</v>
      </c>
      <c r="FN108" s="21">
        <v>8</v>
      </c>
      <c r="FO108" s="21">
        <v>1</v>
      </c>
      <c r="FP108" s="21">
        <v>1</v>
      </c>
      <c r="FQ108" s="20">
        <v>70</v>
      </c>
      <c r="FR108" s="21">
        <v>3</v>
      </c>
      <c r="FS108" s="21">
        <v>3</v>
      </c>
      <c r="FT108" s="21">
        <v>5</v>
      </c>
      <c r="FU108" s="21">
        <v>6</v>
      </c>
      <c r="FV108" s="21">
        <v>0</v>
      </c>
      <c r="FW108" s="21">
        <v>7</v>
      </c>
      <c r="FX108" s="21">
        <v>4</v>
      </c>
      <c r="FY108" s="21">
        <v>8</v>
      </c>
      <c r="FZ108" s="21">
        <v>2</v>
      </c>
      <c r="GA108" s="22">
        <v>11</v>
      </c>
      <c r="GB108" s="22">
        <v>2</v>
      </c>
      <c r="GC108" s="21">
        <v>2</v>
      </c>
      <c r="GD108" s="20">
        <v>53</v>
      </c>
      <c r="GE108" s="19">
        <v>4</v>
      </c>
      <c r="GF108" s="18">
        <v>2</v>
      </c>
      <c r="GG108" s="18">
        <v>1</v>
      </c>
      <c r="GH108" s="18">
        <v>2</v>
      </c>
      <c r="GI108" s="18">
        <v>2</v>
      </c>
      <c r="GJ108" s="18">
        <v>2</v>
      </c>
      <c r="GK108" s="18">
        <v>5</v>
      </c>
      <c r="GL108" s="18">
        <v>7</v>
      </c>
      <c r="GM108" s="18">
        <v>7</v>
      </c>
      <c r="GN108" s="17">
        <v>1</v>
      </c>
      <c r="GO108" s="17">
        <v>2</v>
      </c>
      <c r="GP108" s="16">
        <v>4</v>
      </c>
      <c r="GQ108" s="56">
        <v>39</v>
      </c>
      <c r="GR108" s="54">
        <v>4</v>
      </c>
      <c r="GS108" s="24">
        <v>0</v>
      </c>
      <c r="GT108" s="67">
        <v>8</v>
      </c>
      <c r="GU108" s="15">
        <v>300</v>
      </c>
      <c r="GV108" s="67">
        <v>2</v>
      </c>
      <c r="GW108" s="15">
        <v>100</v>
      </c>
      <c r="GX108" s="67">
        <v>2</v>
      </c>
      <c r="GY108" s="15">
        <v>0</v>
      </c>
      <c r="GZ108" s="67">
        <v>3</v>
      </c>
      <c r="HA108" s="15">
        <v>50</v>
      </c>
      <c r="HB108" s="67">
        <v>9</v>
      </c>
      <c r="HC108" s="15">
        <v>350</v>
      </c>
      <c r="HD108" s="67">
        <v>9</v>
      </c>
      <c r="HE108" s="15">
        <v>80</v>
      </c>
      <c r="HF108" s="67">
        <v>4</v>
      </c>
      <c r="HG108" s="15">
        <v>-42.857142857142861</v>
      </c>
      <c r="HH108" s="67">
        <v>6</v>
      </c>
      <c r="HI108" s="15">
        <v>-14.28571428571429</v>
      </c>
      <c r="HJ108" s="67">
        <v>6</v>
      </c>
      <c r="HK108" s="15">
        <v>500</v>
      </c>
      <c r="HL108" s="67">
        <v>5</v>
      </c>
      <c r="HM108" s="15">
        <v>150</v>
      </c>
      <c r="HN108" s="67">
        <v>3</v>
      </c>
      <c r="HO108" s="15">
        <v>-25</v>
      </c>
      <c r="HP108" s="72">
        <v>61</v>
      </c>
      <c r="HQ108" s="24">
        <v>56.410256410256409</v>
      </c>
      <c r="HR108" s="67">
        <v>4</v>
      </c>
      <c r="HS108" s="15">
        <v>0</v>
      </c>
      <c r="HT108" s="67">
        <v>6</v>
      </c>
      <c r="HU108" s="15">
        <v>-25</v>
      </c>
      <c r="HV108" s="67">
        <v>6</v>
      </c>
      <c r="HW108" s="15">
        <v>200</v>
      </c>
      <c r="HX108" s="67">
        <v>4</v>
      </c>
      <c r="HY108" s="15">
        <v>100</v>
      </c>
      <c r="HZ108" s="67">
        <v>5</v>
      </c>
      <c r="IA108" s="15">
        <v>66.666666666666671</v>
      </c>
      <c r="IB108" s="67">
        <v>4</v>
      </c>
      <c r="IC108" s="15">
        <v>-55.555555555555557</v>
      </c>
      <c r="ID108" s="67">
        <v>12</v>
      </c>
      <c r="IE108" s="15">
        <v>33.333333333333329</v>
      </c>
      <c r="IF108" s="67">
        <v>9</v>
      </c>
      <c r="IG108" s="15">
        <v>125</v>
      </c>
      <c r="IH108" s="67">
        <v>4</v>
      </c>
      <c r="II108" s="15">
        <v>-33.333333333333336</v>
      </c>
      <c r="IJ108" s="67">
        <v>9</v>
      </c>
      <c r="IK108" s="15">
        <v>50</v>
      </c>
      <c r="IL108" s="67">
        <v>3</v>
      </c>
      <c r="IM108" s="15">
        <v>-40</v>
      </c>
      <c r="IN108" s="67">
        <v>7</v>
      </c>
      <c r="IO108" s="15">
        <v>133.33333333333334</v>
      </c>
      <c r="IP108" s="98">
        <v>73</v>
      </c>
      <c r="IQ108" s="15">
        <v>19.672131147540984</v>
      </c>
      <c r="IR108" s="67">
        <v>6</v>
      </c>
      <c r="IS108" s="15">
        <v>50</v>
      </c>
      <c r="IT108" s="67">
        <v>11</v>
      </c>
      <c r="IU108" s="15">
        <v>83.333333333333329</v>
      </c>
      <c r="IV108" s="124">
        <v>2</v>
      </c>
      <c r="IW108" s="130">
        <v>-66.666666666666671</v>
      </c>
      <c r="IX108" s="124">
        <v>8</v>
      </c>
      <c r="IY108" s="130">
        <v>100</v>
      </c>
      <c r="IZ108" s="124">
        <v>8</v>
      </c>
      <c r="JA108" s="130">
        <v>60.000000000000007</v>
      </c>
      <c r="JB108" s="124">
        <v>4</v>
      </c>
      <c r="JC108" s="130">
        <v>0</v>
      </c>
      <c r="JD108" s="124">
        <v>6</v>
      </c>
      <c r="JE108" s="130">
        <v>-50</v>
      </c>
      <c r="JF108" s="124">
        <v>5</v>
      </c>
      <c r="JG108" s="130">
        <v>-44.444444444444443</v>
      </c>
      <c r="JH108" s="124">
        <v>3</v>
      </c>
      <c r="JI108" s="130">
        <v>-25</v>
      </c>
      <c r="JJ108" s="124">
        <v>6</v>
      </c>
      <c r="JK108" s="130">
        <v>-33.333333333333336</v>
      </c>
      <c r="JL108" s="124">
        <v>5</v>
      </c>
      <c r="JM108" s="130">
        <v>66.666666666666671</v>
      </c>
      <c r="JN108" s="124">
        <v>1</v>
      </c>
      <c r="JO108" s="130">
        <v>-85.714285714285722</v>
      </c>
      <c r="JP108" s="125">
        <v>65</v>
      </c>
      <c r="JQ108" s="130">
        <v>-10.95890410958904</v>
      </c>
      <c r="JR108" s="124">
        <v>4</v>
      </c>
      <c r="JS108" s="130">
        <v>-33.333333333333336</v>
      </c>
      <c r="JT108" s="124">
        <v>9</v>
      </c>
      <c r="JU108" s="130">
        <v>-18.181818181818176</v>
      </c>
      <c r="JV108" s="124">
        <v>4</v>
      </c>
      <c r="JW108" s="167">
        <v>100</v>
      </c>
      <c r="JX108" s="172">
        <v>7</v>
      </c>
      <c r="JY108" s="167">
        <v>-12.5</v>
      </c>
      <c r="JZ108" s="172">
        <v>6</v>
      </c>
      <c r="KA108" s="130">
        <v>-25</v>
      </c>
      <c r="KB108" s="172">
        <v>5</v>
      </c>
      <c r="KC108" s="130">
        <v>25</v>
      </c>
      <c r="KD108" s="172">
        <v>7</v>
      </c>
      <c r="KE108" s="130">
        <v>16.666666666666675</v>
      </c>
      <c r="KF108" s="172">
        <v>5</v>
      </c>
      <c r="KG108" s="130">
        <v>0</v>
      </c>
      <c r="KH108" s="172">
        <v>2</v>
      </c>
      <c r="KI108" s="130">
        <v>-33.333333333333336</v>
      </c>
      <c r="KJ108" s="172">
        <v>4</v>
      </c>
      <c r="KK108" s="130">
        <v>-33.333333333333336</v>
      </c>
      <c r="KL108" s="172">
        <v>7</v>
      </c>
      <c r="KM108" s="130">
        <v>39.999999999999993</v>
      </c>
      <c r="KN108" s="172">
        <v>6</v>
      </c>
      <c r="KO108" s="130">
        <v>500</v>
      </c>
      <c r="KP108" s="125">
        <v>66</v>
      </c>
      <c r="KQ108" s="130">
        <v>1.538461538461533</v>
      </c>
      <c r="KR108" s="172">
        <v>5</v>
      </c>
      <c r="KS108" s="130">
        <v>25</v>
      </c>
      <c r="KT108" s="172">
        <v>3</v>
      </c>
      <c r="KU108" s="130">
        <v>-66.666666666666671</v>
      </c>
      <c r="KV108" s="172">
        <v>3</v>
      </c>
      <c r="KW108" s="130">
        <v>-25</v>
      </c>
      <c r="KX108" s="172">
        <v>4</v>
      </c>
      <c r="KY108" s="130">
        <v>-42.857142857142861</v>
      </c>
      <c r="KZ108" s="172">
        <v>7</v>
      </c>
      <c r="LA108" s="181">
        <v>16.666666666666675</v>
      </c>
      <c r="LB108" s="185">
        <v>10</v>
      </c>
      <c r="LC108" s="181">
        <v>100</v>
      </c>
      <c r="LD108" s="185">
        <v>12</v>
      </c>
      <c r="LE108" s="181">
        <v>71.428571428571416</v>
      </c>
      <c r="LF108" s="185">
        <v>10</v>
      </c>
      <c r="LG108" s="181">
        <v>100</v>
      </c>
      <c r="LH108" s="185">
        <v>10</v>
      </c>
      <c r="LI108" s="181">
        <v>400</v>
      </c>
      <c r="LJ108" s="185">
        <v>13</v>
      </c>
      <c r="LK108" s="181">
        <v>225</v>
      </c>
      <c r="LL108" s="185">
        <v>3</v>
      </c>
      <c r="LM108" s="181">
        <v>-57.142857142857139</v>
      </c>
      <c r="LN108" s="185">
        <v>4</v>
      </c>
      <c r="LO108" s="181">
        <v>-33.333333333333336</v>
      </c>
      <c r="LP108" s="121">
        <v>84</v>
      </c>
      <c r="LQ108" s="130">
        <v>27.27272727272727</v>
      </c>
      <c r="LR108" s="185">
        <v>5</v>
      </c>
      <c r="LS108" s="130">
        <v>0</v>
      </c>
      <c r="LT108" s="172">
        <v>2</v>
      </c>
      <c r="LU108" s="130">
        <v>-33.333333333333336</v>
      </c>
      <c r="LV108" s="172">
        <v>6</v>
      </c>
      <c r="LW108" s="130">
        <v>100</v>
      </c>
      <c r="LX108" s="172">
        <v>8</v>
      </c>
      <c r="LY108" s="130">
        <v>100</v>
      </c>
      <c r="LZ108" s="172">
        <v>5</v>
      </c>
      <c r="MA108" s="130">
        <v>-28.571428571428569</v>
      </c>
      <c r="MB108" s="172">
        <v>4</v>
      </c>
      <c r="MC108" s="130">
        <v>-60</v>
      </c>
      <c r="MD108" s="172">
        <v>6</v>
      </c>
      <c r="ME108" s="130">
        <v>-50</v>
      </c>
      <c r="MF108" s="172">
        <v>3</v>
      </c>
      <c r="MG108" s="130">
        <v>-70</v>
      </c>
      <c r="MH108" s="172">
        <v>4</v>
      </c>
      <c r="MI108" s="130">
        <v>-60</v>
      </c>
      <c r="MJ108" s="172">
        <v>7</v>
      </c>
      <c r="MK108" s="130">
        <v>-46.153846153846153</v>
      </c>
      <c r="ML108" s="172">
        <v>3</v>
      </c>
      <c r="MM108" s="130">
        <v>0</v>
      </c>
      <c r="MN108" s="172">
        <v>2</v>
      </c>
      <c r="MO108" s="130">
        <v>-50</v>
      </c>
      <c r="MP108" s="121">
        <v>55</v>
      </c>
      <c r="MQ108" s="130">
        <v>-34.523809523809526</v>
      </c>
      <c r="MR108" s="185">
        <v>3</v>
      </c>
      <c r="MS108" s="130">
        <v>-40</v>
      </c>
      <c r="MT108" s="185">
        <v>6</v>
      </c>
      <c r="MU108" s="130">
        <v>200</v>
      </c>
      <c r="MV108" s="172">
        <v>1</v>
      </c>
      <c r="MW108" s="130">
        <v>-83.333333333333343</v>
      </c>
      <c r="MX108" s="172">
        <v>3</v>
      </c>
      <c r="MY108" s="130">
        <v>-62.5</v>
      </c>
      <c r="MZ108" s="172">
        <v>5</v>
      </c>
      <c r="NA108" s="130">
        <v>0</v>
      </c>
      <c r="NB108" s="172">
        <v>4</v>
      </c>
      <c r="NC108" s="130">
        <v>0</v>
      </c>
      <c r="ND108" s="172">
        <v>4</v>
      </c>
      <c r="NE108" s="130">
        <v>-33.333333333333336</v>
      </c>
      <c r="NF108" s="172">
        <v>5</v>
      </c>
      <c r="NG108" s="130">
        <v>66.666666666666671</v>
      </c>
      <c r="NH108" s="172">
        <v>2</v>
      </c>
      <c r="NI108" s="130">
        <v>-50</v>
      </c>
      <c r="NJ108" s="172">
        <v>5</v>
      </c>
      <c r="NK108" s="130">
        <v>-28.571428571428569</v>
      </c>
      <c r="NL108" s="172">
        <v>2</v>
      </c>
      <c r="NM108" s="130">
        <v>-33.333333333333336</v>
      </c>
      <c r="NN108" s="171">
        <v>1</v>
      </c>
      <c r="NO108" s="130">
        <v>-50</v>
      </c>
      <c r="NP108" s="121">
        <v>41</v>
      </c>
      <c r="NQ108" s="130">
        <v>-25.454545454545453</v>
      </c>
      <c r="NR108" s="185">
        <v>2</v>
      </c>
      <c r="NS108" s="130">
        <v>-33.333333333333336</v>
      </c>
      <c r="NT108" s="185">
        <v>3</v>
      </c>
      <c r="NU108" s="130">
        <v>-50</v>
      </c>
      <c r="NV108" s="172">
        <v>4</v>
      </c>
      <c r="NW108" s="130">
        <v>300</v>
      </c>
      <c r="NX108" s="172">
        <v>7</v>
      </c>
      <c r="NY108" s="130">
        <v>133.33333333333334</v>
      </c>
      <c r="NZ108" s="172">
        <v>4</v>
      </c>
      <c r="OA108" s="130">
        <v>-19.999999999999996</v>
      </c>
      <c r="OB108" s="172">
        <v>1</v>
      </c>
      <c r="OC108" s="130">
        <v>-75</v>
      </c>
      <c r="OD108" s="172">
        <v>3</v>
      </c>
      <c r="OE108" s="130">
        <v>-25</v>
      </c>
      <c r="OF108" s="172">
        <v>14</v>
      </c>
      <c r="OG108" s="130">
        <v>179.99999999999997</v>
      </c>
      <c r="OH108" s="172">
        <v>7</v>
      </c>
      <c r="OI108" s="130">
        <v>250</v>
      </c>
      <c r="OJ108" s="172">
        <v>6</v>
      </c>
      <c r="OK108" s="130">
        <v>19.999999999999996</v>
      </c>
      <c r="OL108" s="172">
        <v>8</v>
      </c>
      <c r="OM108" s="130">
        <v>300</v>
      </c>
      <c r="ON108" s="171">
        <v>2</v>
      </c>
      <c r="OO108" s="130">
        <v>100</v>
      </c>
      <c r="OP108" s="121">
        <v>61</v>
      </c>
      <c r="OQ108" s="130">
        <v>48.780487804878049</v>
      </c>
      <c r="OR108" s="185">
        <v>1</v>
      </c>
      <c r="OS108" s="130">
        <v>-50</v>
      </c>
      <c r="OT108" s="172">
        <v>2</v>
      </c>
      <c r="OU108" s="130">
        <v>-33.333333333333336</v>
      </c>
      <c r="OV108" s="172" t="s">
        <v>216</v>
      </c>
      <c r="OW108" s="130" t="s">
        <v>216</v>
      </c>
      <c r="OX108" s="172">
        <v>0</v>
      </c>
      <c r="OY108" s="130">
        <v>-100</v>
      </c>
      <c r="OZ108" s="172" t="s">
        <v>216</v>
      </c>
      <c r="PA108" s="130" t="s">
        <v>216</v>
      </c>
      <c r="PB108" s="172">
        <v>1</v>
      </c>
      <c r="PC108" s="130">
        <v>0</v>
      </c>
      <c r="PD108" s="172" t="s">
        <v>216</v>
      </c>
      <c r="PE108" s="130" t="s">
        <v>216</v>
      </c>
      <c r="PF108" s="172" t="s">
        <v>216</v>
      </c>
      <c r="PG108" s="130" t="s">
        <v>216</v>
      </c>
      <c r="PH108" s="172" t="s">
        <v>216</v>
      </c>
      <c r="PI108" s="130" t="s">
        <v>216</v>
      </c>
      <c r="PJ108" s="172" t="s">
        <v>216</v>
      </c>
      <c r="PK108" s="130" t="s">
        <v>216</v>
      </c>
      <c r="PL108" s="172" t="s">
        <v>216</v>
      </c>
      <c r="PM108" s="130" t="s">
        <v>216</v>
      </c>
      <c r="PN108" s="172" t="s">
        <v>216</v>
      </c>
      <c r="PO108" s="130" t="s">
        <v>216</v>
      </c>
      <c r="PP108" s="121">
        <v>4</v>
      </c>
      <c r="PQ108" s="130">
        <v>-93.442622950819683</v>
      </c>
      <c r="PR108" s="185" t="s">
        <v>216</v>
      </c>
      <c r="PS108" s="130" t="s">
        <v>216</v>
      </c>
      <c r="PT108" s="172" t="s">
        <v>216</v>
      </c>
      <c r="PU108" s="130" t="s">
        <v>216</v>
      </c>
      <c r="PV108" s="172" t="s">
        <v>216</v>
      </c>
      <c r="PW108" s="130" t="s">
        <v>216</v>
      </c>
      <c r="PX108" s="172">
        <v>2</v>
      </c>
      <c r="PY108" s="130" t="s">
        <v>216</v>
      </c>
      <c r="PZ108" s="172">
        <v>1</v>
      </c>
      <c r="QA108" s="130" t="s">
        <v>216</v>
      </c>
      <c r="QB108" s="172" t="s">
        <v>216</v>
      </c>
      <c r="QC108" s="130" t="s">
        <v>216</v>
      </c>
      <c r="QD108" s="172" t="s">
        <v>216</v>
      </c>
      <c r="QE108" s="130" t="s">
        <v>216</v>
      </c>
      <c r="QF108" s="172">
        <v>2</v>
      </c>
      <c r="QG108" s="130" t="s">
        <v>216</v>
      </c>
      <c r="QH108" s="172" t="s">
        <v>216</v>
      </c>
      <c r="QI108" s="130" t="s">
        <v>216</v>
      </c>
      <c r="QJ108" s="172">
        <v>2</v>
      </c>
      <c r="QK108" s="130" t="s">
        <v>216</v>
      </c>
      <c r="QL108" s="172" t="s">
        <v>216</v>
      </c>
      <c r="QM108" s="130" t="s">
        <v>216</v>
      </c>
      <c r="QN108" s="172" t="s">
        <v>216</v>
      </c>
      <c r="QO108" s="130" t="s">
        <v>216</v>
      </c>
      <c r="QP108" s="121">
        <v>7</v>
      </c>
      <c r="QQ108" s="130">
        <v>75</v>
      </c>
      <c r="QR108" s="186">
        <v>2</v>
      </c>
      <c r="QS108" s="130" t="s">
        <v>216</v>
      </c>
      <c r="QT108" s="171">
        <v>1</v>
      </c>
      <c r="QU108" s="130" t="s">
        <v>216</v>
      </c>
      <c r="QV108" s="171">
        <v>1</v>
      </c>
      <c r="QW108" s="130" t="s">
        <v>216</v>
      </c>
      <c r="QX108" s="171" t="s">
        <v>764</v>
      </c>
      <c r="QY108" s="130" t="s">
        <v>216</v>
      </c>
      <c r="QZ108" s="171">
        <v>1</v>
      </c>
      <c r="RA108" s="130">
        <v>0</v>
      </c>
      <c r="RB108" s="171">
        <v>3</v>
      </c>
      <c r="RC108" s="130" t="s">
        <v>216</v>
      </c>
      <c r="RD108" s="171">
        <v>1</v>
      </c>
      <c r="RE108" s="130" t="s">
        <v>216</v>
      </c>
      <c r="RF108" s="171">
        <v>1</v>
      </c>
      <c r="RG108" s="130">
        <v>-50</v>
      </c>
      <c r="RH108" s="171">
        <v>6</v>
      </c>
      <c r="RI108" s="130" t="s">
        <v>216</v>
      </c>
      <c r="RJ108" s="171">
        <v>2</v>
      </c>
      <c r="RK108" s="130">
        <v>0</v>
      </c>
      <c r="RL108" s="171">
        <v>8</v>
      </c>
      <c r="RM108" s="130" t="s">
        <v>216</v>
      </c>
      <c r="RN108" s="171">
        <v>3</v>
      </c>
      <c r="RO108" s="130" t="s">
        <v>216</v>
      </c>
      <c r="RP108" s="121">
        <v>29</v>
      </c>
      <c r="RQ108" s="130">
        <v>314.28571428571433</v>
      </c>
      <c r="RR108" s="171">
        <v>1</v>
      </c>
      <c r="RS108" s="130">
        <v>-50</v>
      </c>
      <c r="RT108" s="171">
        <v>5</v>
      </c>
      <c r="RU108" s="130">
        <v>400</v>
      </c>
      <c r="RV108" s="171">
        <v>2</v>
      </c>
      <c r="RW108" s="130">
        <v>100</v>
      </c>
      <c r="RX108" s="171">
        <v>6</v>
      </c>
      <c r="RY108" s="130" t="s">
        <v>216</v>
      </c>
      <c r="RZ108" s="171">
        <v>1</v>
      </c>
      <c r="SA108" s="130">
        <v>0</v>
      </c>
      <c r="SB108" s="171">
        <v>5</v>
      </c>
      <c r="SC108" s="130">
        <v>66.666666666666671</v>
      </c>
      <c r="SD108" s="186">
        <v>20</v>
      </c>
      <c r="SE108" s="130">
        <v>1900</v>
      </c>
      <c r="SF108" s="186">
        <v>7</v>
      </c>
      <c r="SG108" s="130">
        <v>600</v>
      </c>
      <c r="SH108" s="186">
        <v>3</v>
      </c>
      <c r="SI108" s="130">
        <v>-50</v>
      </c>
      <c r="SJ108" s="186">
        <v>15</v>
      </c>
      <c r="SK108" s="130">
        <v>650</v>
      </c>
      <c r="SL108" s="186">
        <v>8</v>
      </c>
      <c r="SM108" s="130">
        <v>0</v>
      </c>
      <c r="SN108" s="186">
        <v>1</v>
      </c>
      <c r="SO108" s="130">
        <v>-66.666666666666671</v>
      </c>
      <c r="SP108" s="121">
        <v>74</v>
      </c>
      <c r="SQ108" s="130">
        <v>155.17241379310346</v>
      </c>
      <c r="SR108" s="186">
        <v>1</v>
      </c>
      <c r="SS108" s="130">
        <v>0</v>
      </c>
      <c r="ST108" s="186">
        <v>8</v>
      </c>
      <c r="SU108" s="130">
        <v>60.000000000000007</v>
      </c>
      <c r="SV108" s="186">
        <v>11</v>
      </c>
      <c r="SW108" s="130">
        <v>450</v>
      </c>
      <c r="SX108" s="186">
        <v>5</v>
      </c>
      <c r="SY108" s="130">
        <v>-16.666666666666664</v>
      </c>
      <c r="SZ108" s="186">
        <v>1</v>
      </c>
      <c r="TA108" s="130">
        <v>0</v>
      </c>
      <c r="TB108" s="186">
        <v>10</v>
      </c>
      <c r="TC108" s="130">
        <v>100</v>
      </c>
      <c r="TD108" s="186">
        <v>10</v>
      </c>
      <c r="TE108" s="130">
        <v>-50</v>
      </c>
      <c r="TF108" s="186">
        <v>6</v>
      </c>
      <c r="TG108" s="130">
        <v>-14.28571428571429</v>
      </c>
      <c r="TH108" s="186">
        <v>4</v>
      </c>
      <c r="TI108" s="130">
        <v>33.333333333333329</v>
      </c>
      <c r="TJ108" s="186">
        <v>5</v>
      </c>
      <c r="TK108" s="130">
        <v>-66.666666666666671</v>
      </c>
      <c r="TL108" s="186">
        <v>8</v>
      </c>
      <c r="TM108" s="130">
        <v>0</v>
      </c>
      <c r="TN108" s="186">
        <v>3</v>
      </c>
      <c r="TO108" s="130">
        <v>200</v>
      </c>
      <c r="TP108" s="121">
        <v>72</v>
      </c>
      <c r="TQ108" s="130">
        <v>-2.7027027027026973</v>
      </c>
      <c r="TR108" s="186">
        <v>5</v>
      </c>
      <c r="TS108" s="130">
        <v>400</v>
      </c>
      <c r="TT108" s="186">
        <v>7</v>
      </c>
      <c r="TU108" s="130">
        <v>-12.5</v>
      </c>
      <c r="TV108" s="186">
        <v>5</v>
      </c>
      <c r="TW108" s="130">
        <v>-54.54545454545454</v>
      </c>
      <c r="TX108" s="186">
        <v>9</v>
      </c>
      <c r="TY108" s="130">
        <f t="shared" si="77"/>
        <v>80</v>
      </c>
      <c r="TZ108" s="186">
        <v>12</v>
      </c>
      <c r="UA108" s="130">
        <f t="shared" si="78"/>
        <v>1100</v>
      </c>
      <c r="UB108" s="186">
        <v>8</v>
      </c>
      <c r="UC108" s="130">
        <f t="shared" si="79"/>
        <v>-19.999999999999996</v>
      </c>
      <c r="UD108" s="186">
        <v>8</v>
      </c>
      <c r="UE108" s="130">
        <v>-19.999999999999996</v>
      </c>
      <c r="UF108" s="186">
        <v>9</v>
      </c>
      <c r="UG108" s="130">
        <v>50</v>
      </c>
      <c r="UH108" s="186">
        <v>16</v>
      </c>
      <c r="UI108" s="130">
        <v>300</v>
      </c>
      <c r="UJ108" s="186">
        <v>10</v>
      </c>
      <c r="UK108" s="130">
        <v>100</v>
      </c>
      <c r="UL108" s="186">
        <v>9</v>
      </c>
      <c r="UM108" s="130">
        <v>12.5</v>
      </c>
      <c r="UN108" s="186">
        <v>9</v>
      </c>
      <c r="UO108" s="130">
        <v>200</v>
      </c>
      <c r="UP108" s="121">
        <f t="shared" si="51"/>
        <v>107</v>
      </c>
      <c r="UQ108" s="122">
        <f t="shared" si="52"/>
        <v>48.611111111111114</v>
      </c>
      <c r="UR108" s="186">
        <v>5</v>
      </c>
      <c r="US108" s="130">
        <v>0</v>
      </c>
      <c r="UT108" s="186">
        <v>7</v>
      </c>
      <c r="UU108" s="130">
        <v>0</v>
      </c>
      <c r="UV108" s="186">
        <v>1</v>
      </c>
      <c r="UW108" s="130">
        <f t="shared" si="80"/>
        <v>-80</v>
      </c>
      <c r="UX108" s="186"/>
      <c r="UY108" s="130"/>
      <c r="UZ108" s="186"/>
      <c r="VA108" s="130"/>
      <c r="VB108" s="186"/>
      <c r="VC108" s="130"/>
      <c r="VD108" s="186"/>
      <c r="VE108" s="130"/>
      <c r="VF108" s="186"/>
      <c r="VG108" s="130"/>
      <c r="VH108" s="186"/>
      <c r="VI108" s="130"/>
      <c r="VJ108" s="186"/>
      <c r="VK108" s="130"/>
      <c r="VL108" s="186"/>
      <c r="VM108" s="130"/>
      <c r="VN108" s="186"/>
      <c r="VO108" s="130"/>
      <c r="VP108" s="121">
        <f t="shared" si="53"/>
        <v>13</v>
      </c>
      <c r="VQ108" s="122">
        <f t="shared" si="54"/>
        <v>-23.529411764705888</v>
      </c>
    </row>
    <row r="109" spans="1:589">
      <c r="A109" s="83"/>
      <c r="B109" s="82"/>
      <c r="C109" s="104" t="s">
        <v>119</v>
      </c>
      <c r="D109" s="90">
        <v>0</v>
      </c>
      <c r="E109" s="20">
        <v>5</v>
      </c>
      <c r="F109" s="20">
        <v>3</v>
      </c>
      <c r="G109" s="20">
        <v>0</v>
      </c>
      <c r="H109" s="20">
        <v>4</v>
      </c>
      <c r="I109" s="20">
        <v>9</v>
      </c>
      <c r="J109" s="20">
        <v>3</v>
      </c>
      <c r="K109" s="20">
        <v>7</v>
      </c>
      <c r="L109" s="20">
        <v>5</v>
      </c>
      <c r="M109" s="20">
        <v>7</v>
      </c>
      <c r="N109" s="20">
        <v>4</v>
      </c>
      <c r="O109" s="20">
        <v>3</v>
      </c>
      <c r="P109" s="20">
        <v>5</v>
      </c>
      <c r="Q109" s="20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1</v>
      </c>
      <c r="X109" s="21">
        <v>0</v>
      </c>
      <c r="Y109" s="21">
        <v>1</v>
      </c>
      <c r="Z109" s="21">
        <v>1</v>
      </c>
      <c r="AA109" s="21">
        <v>0</v>
      </c>
      <c r="AB109" s="21">
        <v>1</v>
      </c>
      <c r="AC109" s="21">
        <v>0</v>
      </c>
      <c r="AD109" s="20">
        <v>4</v>
      </c>
      <c r="AE109" s="21">
        <v>0</v>
      </c>
      <c r="AF109" s="21">
        <v>1</v>
      </c>
      <c r="AG109" s="21">
        <v>2</v>
      </c>
      <c r="AH109" s="21">
        <v>0</v>
      </c>
      <c r="AI109" s="21">
        <v>0</v>
      </c>
      <c r="AJ109" s="21">
        <v>0</v>
      </c>
      <c r="AK109" s="21">
        <v>2</v>
      </c>
      <c r="AL109" s="21">
        <v>0</v>
      </c>
      <c r="AM109" s="21">
        <v>0</v>
      </c>
      <c r="AN109" s="21">
        <v>1</v>
      </c>
      <c r="AO109" s="21">
        <v>1</v>
      </c>
      <c r="AP109" s="21">
        <v>0</v>
      </c>
      <c r="AQ109" s="20">
        <v>7</v>
      </c>
      <c r="AR109" s="21">
        <v>1</v>
      </c>
      <c r="AS109" s="21">
        <v>5</v>
      </c>
      <c r="AT109" s="21">
        <v>2</v>
      </c>
      <c r="AU109" s="21">
        <v>0</v>
      </c>
      <c r="AV109" s="21">
        <v>1</v>
      </c>
      <c r="AW109" s="21">
        <v>0</v>
      </c>
      <c r="AX109" s="21">
        <v>0</v>
      </c>
      <c r="AY109" s="21">
        <v>0</v>
      </c>
      <c r="AZ109" s="21">
        <v>1</v>
      </c>
      <c r="BA109" s="21">
        <v>0</v>
      </c>
      <c r="BB109" s="21">
        <v>1</v>
      </c>
      <c r="BC109" s="21">
        <v>0</v>
      </c>
      <c r="BD109" s="20">
        <v>11</v>
      </c>
      <c r="BE109" s="21">
        <v>2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1</v>
      </c>
      <c r="BL109" s="21">
        <v>0</v>
      </c>
      <c r="BM109" s="21">
        <v>1</v>
      </c>
      <c r="BN109" s="21">
        <v>0</v>
      </c>
      <c r="BO109" s="21">
        <v>0</v>
      </c>
      <c r="BP109" s="21">
        <v>0</v>
      </c>
      <c r="BQ109" s="20">
        <v>4</v>
      </c>
      <c r="BR109" s="21">
        <v>1</v>
      </c>
      <c r="BS109" s="21">
        <v>0</v>
      </c>
      <c r="BT109" s="21">
        <v>0</v>
      </c>
      <c r="BU109" s="21">
        <v>0</v>
      </c>
      <c r="BV109" s="21">
        <v>4</v>
      </c>
      <c r="BW109" s="21">
        <v>3</v>
      </c>
      <c r="BX109" s="21">
        <v>1</v>
      </c>
      <c r="BY109" s="21">
        <v>0</v>
      </c>
      <c r="BZ109" s="21">
        <v>0</v>
      </c>
      <c r="CA109" s="21">
        <v>0</v>
      </c>
      <c r="CB109" s="21">
        <v>3</v>
      </c>
      <c r="CC109" s="21">
        <v>0</v>
      </c>
      <c r="CD109" s="20">
        <v>12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2</v>
      </c>
      <c r="CM109" s="21">
        <v>0</v>
      </c>
      <c r="CN109" s="21">
        <v>0</v>
      </c>
      <c r="CO109" s="21">
        <v>2</v>
      </c>
      <c r="CP109" s="21">
        <v>0</v>
      </c>
      <c r="CQ109" s="20">
        <v>4</v>
      </c>
      <c r="CR109" s="21">
        <v>2</v>
      </c>
      <c r="CS109" s="21">
        <v>1</v>
      </c>
      <c r="CT109" s="21">
        <v>0</v>
      </c>
      <c r="CU109" s="21">
        <v>0</v>
      </c>
      <c r="CV109" s="21">
        <v>0</v>
      </c>
      <c r="CW109" s="21">
        <v>1</v>
      </c>
      <c r="CX109" s="21">
        <v>2</v>
      </c>
      <c r="CY109" s="21">
        <v>1</v>
      </c>
      <c r="CZ109" s="21">
        <v>6</v>
      </c>
      <c r="DA109" s="21">
        <v>2</v>
      </c>
      <c r="DB109" s="21">
        <v>2</v>
      </c>
      <c r="DC109" s="21">
        <v>3</v>
      </c>
      <c r="DD109" s="20">
        <v>20</v>
      </c>
      <c r="DE109" s="21">
        <v>0</v>
      </c>
      <c r="DF109" s="21">
        <v>1</v>
      </c>
      <c r="DG109" s="21">
        <v>0</v>
      </c>
      <c r="DH109" s="21">
        <v>1</v>
      </c>
      <c r="DI109" s="21">
        <v>1</v>
      </c>
      <c r="DJ109" s="21">
        <v>3</v>
      </c>
      <c r="DK109" s="21">
        <v>4</v>
      </c>
      <c r="DL109" s="21">
        <v>2</v>
      </c>
      <c r="DM109" s="21">
        <v>3</v>
      </c>
      <c r="DN109" s="21">
        <v>0</v>
      </c>
      <c r="DO109" s="21">
        <v>4</v>
      </c>
      <c r="DP109" s="21">
        <v>0</v>
      </c>
      <c r="DQ109" s="20">
        <v>19</v>
      </c>
      <c r="DR109" s="21">
        <v>2</v>
      </c>
      <c r="DS109" s="21">
        <v>0</v>
      </c>
      <c r="DT109" s="21">
        <v>4</v>
      </c>
      <c r="DU109" s="21">
        <v>3</v>
      </c>
      <c r="DV109" s="21">
        <v>2</v>
      </c>
      <c r="DW109" s="21">
        <v>2</v>
      </c>
      <c r="DX109" s="21">
        <v>0</v>
      </c>
      <c r="DY109" s="21">
        <v>1</v>
      </c>
      <c r="DZ109" s="21">
        <v>4</v>
      </c>
      <c r="EA109" s="21">
        <v>3</v>
      </c>
      <c r="EB109" s="21">
        <v>2</v>
      </c>
      <c r="EC109" s="21">
        <v>0</v>
      </c>
      <c r="ED109" s="13">
        <v>23</v>
      </c>
      <c r="EE109" s="21">
        <v>0</v>
      </c>
      <c r="EF109" s="21">
        <v>2</v>
      </c>
      <c r="EG109" s="21">
        <v>3</v>
      </c>
      <c r="EH109" s="21">
        <v>3</v>
      </c>
      <c r="EI109" s="21">
        <v>1</v>
      </c>
      <c r="EJ109" s="21">
        <v>0</v>
      </c>
      <c r="EK109" s="21">
        <v>0</v>
      </c>
      <c r="EL109" s="21">
        <v>0</v>
      </c>
      <c r="EM109" s="21">
        <v>0</v>
      </c>
      <c r="EN109" s="21">
        <v>2</v>
      </c>
      <c r="EO109" s="21">
        <v>2</v>
      </c>
      <c r="EP109" s="21">
        <v>0</v>
      </c>
      <c r="EQ109" s="20">
        <v>13</v>
      </c>
      <c r="ER109" s="21">
        <v>0</v>
      </c>
      <c r="ES109" s="21">
        <v>2</v>
      </c>
      <c r="ET109" s="21">
        <v>0</v>
      </c>
      <c r="EU109" s="21">
        <v>6</v>
      </c>
      <c r="EV109" s="21">
        <v>0</v>
      </c>
      <c r="EW109" s="21">
        <v>2</v>
      </c>
      <c r="EX109" s="21">
        <v>2</v>
      </c>
      <c r="EY109" s="21">
        <v>0</v>
      </c>
      <c r="EZ109" s="21">
        <v>4</v>
      </c>
      <c r="FA109" s="21">
        <v>8</v>
      </c>
      <c r="FB109" s="21">
        <v>1</v>
      </c>
      <c r="FC109" s="21">
        <v>1</v>
      </c>
      <c r="FD109" s="20">
        <v>26</v>
      </c>
      <c r="FE109" s="21">
        <v>0</v>
      </c>
      <c r="FF109" s="21">
        <v>2</v>
      </c>
      <c r="FG109" s="21">
        <v>8</v>
      </c>
      <c r="FH109" s="21">
        <v>4</v>
      </c>
      <c r="FI109" s="21">
        <v>5</v>
      </c>
      <c r="FJ109" s="21">
        <v>1</v>
      </c>
      <c r="FK109" s="21">
        <v>0</v>
      </c>
      <c r="FL109" s="21">
        <v>0</v>
      </c>
      <c r="FM109" s="21">
        <v>2</v>
      </c>
      <c r="FN109" s="21">
        <v>6</v>
      </c>
      <c r="FO109" s="21">
        <v>0</v>
      </c>
      <c r="FP109" s="21">
        <v>2</v>
      </c>
      <c r="FQ109" s="20">
        <v>30</v>
      </c>
      <c r="FR109" s="21">
        <v>3</v>
      </c>
      <c r="FS109" s="21">
        <v>0</v>
      </c>
      <c r="FT109" s="21">
        <v>0</v>
      </c>
      <c r="FU109" s="21">
        <v>0</v>
      </c>
      <c r="FV109" s="21">
        <v>1</v>
      </c>
      <c r="FW109" s="21">
        <v>1</v>
      </c>
      <c r="FX109" s="21">
        <v>0</v>
      </c>
      <c r="FY109" s="21">
        <v>0</v>
      </c>
      <c r="FZ109" s="21">
        <v>4</v>
      </c>
      <c r="GA109" s="22">
        <v>2</v>
      </c>
      <c r="GB109" s="22">
        <v>0</v>
      </c>
      <c r="GC109" s="21">
        <v>0</v>
      </c>
      <c r="GD109" s="20">
        <v>11</v>
      </c>
      <c r="GE109" s="19">
        <v>0</v>
      </c>
      <c r="GF109" s="18">
        <v>3</v>
      </c>
      <c r="GG109" s="18">
        <v>0</v>
      </c>
      <c r="GH109" s="18">
        <v>5</v>
      </c>
      <c r="GI109" s="18">
        <v>5</v>
      </c>
      <c r="GJ109" s="18">
        <v>1</v>
      </c>
      <c r="GK109" s="18"/>
      <c r="GL109" s="18">
        <v>4</v>
      </c>
      <c r="GM109" s="18">
        <v>0</v>
      </c>
      <c r="GN109" s="17">
        <v>3</v>
      </c>
      <c r="GO109" s="17">
        <v>1</v>
      </c>
      <c r="GP109" s="16">
        <v>0</v>
      </c>
      <c r="GQ109" s="56">
        <v>22</v>
      </c>
      <c r="GR109" s="54">
        <v>1</v>
      </c>
      <c r="GS109" s="24" t="s">
        <v>0</v>
      </c>
      <c r="GT109" s="67">
        <v>1</v>
      </c>
      <c r="GU109" s="15">
        <v>-66.666666666666671</v>
      </c>
      <c r="GV109" s="67">
        <v>0</v>
      </c>
      <c r="GW109" s="15">
        <v>0</v>
      </c>
      <c r="GX109" s="67">
        <v>1</v>
      </c>
      <c r="GY109" s="15">
        <v>-80</v>
      </c>
      <c r="GZ109" s="67">
        <v>1</v>
      </c>
      <c r="HA109" s="15">
        <v>-80</v>
      </c>
      <c r="HB109" s="67">
        <v>3</v>
      </c>
      <c r="HC109" s="15">
        <v>200</v>
      </c>
      <c r="HD109" s="67">
        <v>3</v>
      </c>
      <c r="HE109" s="15" t="s">
        <v>0</v>
      </c>
      <c r="HF109" s="67">
        <v>12</v>
      </c>
      <c r="HG109" s="15">
        <v>200</v>
      </c>
      <c r="HH109" s="67">
        <v>10</v>
      </c>
      <c r="HI109" s="15" t="s">
        <v>0</v>
      </c>
      <c r="HJ109" s="67">
        <v>3</v>
      </c>
      <c r="HK109" s="15">
        <v>0</v>
      </c>
      <c r="HL109" s="67">
        <v>2</v>
      </c>
      <c r="HM109" s="15">
        <v>100</v>
      </c>
      <c r="HN109" s="67">
        <v>2</v>
      </c>
      <c r="HO109" s="15" t="s">
        <v>0</v>
      </c>
      <c r="HP109" s="72">
        <v>39</v>
      </c>
      <c r="HQ109" s="24">
        <v>77.272727272727266</v>
      </c>
      <c r="HR109" s="67">
        <v>0</v>
      </c>
      <c r="HS109" s="15">
        <v>-100</v>
      </c>
      <c r="HT109" s="67">
        <v>3</v>
      </c>
      <c r="HU109" s="15">
        <v>200</v>
      </c>
      <c r="HV109" s="67">
        <v>6</v>
      </c>
      <c r="HW109" s="15" t="s">
        <v>0</v>
      </c>
      <c r="HX109" s="67">
        <v>12</v>
      </c>
      <c r="HY109" s="15">
        <v>1100</v>
      </c>
      <c r="HZ109" s="67">
        <v>0</v>
      </c>
      <c r="IA109" s="15">
        <v>-100</v>
      </c>
      <c r="IB109" s="67">
        <v>28</v>
      </c>
      <c r="IC109" s="15">
        <v>833.33333333333337</v>
      </c>
      <c r="ID109" s="67">
        <v>48</v>
      </c>
      <c r="IE109" s="15">
        <v>1500</v>
      </c>
      <c r="IF109" s="67">
        <v>32</v>
      </c>
      <c r="IG109" s="15">
        <v>166.66666666666666</v>
      </c>
      <c r="IH109" s="67">
        <v>11</v>
      </c>
      <c r="II109" s="15">
        <v>10.000000000000009</v>
      </c>
      <c r="IJ109" s="67">
        <v>20</v>
      </c>
      <c r="IK109" s="15">
        <v>566.66666666666674</v>
      </c>
      <c r="IL109" s="67">
        <v>2</v>
      </c>
      <c r="IM109" s="15">
        <v>0</v>
      </c>
      <c r="IN109" s="67">
        <v>2</v>
      </c>
      <c r="IO109" s="15">
        <v>0</v>
      </c>
      <c r="IP109" s="98">
        <v>164</v>
      </c>
      <c r="IQ109" s="15">
        <v>320.51282051282055</v>
      </c>
      <c r="IR109" s="67">
        <v>1</v>
      </c>
      <c r="IS109" s="15" t="s">
        <v>0</v>
      </c>
      <c r="IT109" s="67">
        <v>3</v>
      </c>
      <c r="IU109" s="15">
        <v>0</v>
      </c>
      <c r="IV109" s="124">
        <v>5</v>
      </c>
      <c r="IW109" s="130">
        <v>-16.666666666666664</v>
      </c>
      <c r="IX109" s="124">
        <v>16</v>
      </c>
      <c r="IY109" s="130">
        <v>33.333333333333329</v>
      </c>
      <c r="IZ109" s="124">
        <v>20</v>
      </c>
      <c r="JA109" s="130" t="s">
        <v>556</v>
      </c>
      <c r="JB109" s="124">
        <v>75</v>
      </c>
      <c r="JC109" s="130" t="s">
        <v>0</v>
      </c>
      <c r="JD109" s="124">
        <v>53</v>
      </c>
      <c r="JE109" s="130" t="s">
        <v>0</v>
      </c>
      <c r="JF109" s="124">
        <v>60</v>
      </c>
      <c r="JG109" s="130">
        <v>87.5</v>
      </c>
      <c r="JH109" s="124">
        <v>27</v>
      </c>
      <c r="JI109" s="130">
        <v>145.45454545454547</v>
      </c>
      <c r="JJ109" s="124">
        <v>19</v>
      </c>
      <c r="JK109" s="130">
        <v>-5.0000000000000044</v>
      </c>
      <c r="JL109" s="124">
        <v>4</v>
      </c>
      <c r="JM109" s="130">
        <v>100</v>
      </c>
      <c r="JN109" s="124">
        <v>1</v>
      </c>
      <c r="JO109" s="130">
        <v>-50</v>
      </c>
      <c r="JP109" s="125">
        <v>284</v>
      </c>
      <c r="JQ109" s="130">
        <v>73.170731707317074</v>
      </c>
      <c r="JR109" s="124">
        <v>1</v>
      </c>
      <c r="JS109" s="130">
        <v>0</v>
      </c>
      <c r="JT109" s="124">
        <v>2</v>
      </c>
      <c r="JU109" s="130">
        <v>-33.333333333333336</v>
      </c>
      <c r="JV109" s="124">
        <v>5</v>
      </c>
      <c r="JW109" s="167">
        <v>0</v>
      </c>
      <c r="JX109" s="172">
        <v>14</v>
      </c>
      <c r="JY109" s="167">
        <v>-12.5</v>
      </c>
      <c r="JZ109" s="172">
        <v>19</v>
      </c>
      <c r="KA109" s="130">
        <v>-5.0000000000000044</v>
      </c>
      <c r="KB109" s="172">
        <v>6</v>
      </c>
      <c r="KC109" s="130">
        <v>-92</v>
      </c>
      <c r="KD109" s="172">
        <v>5</v>
      </c>
      <c r="KE109" s="130">
        <v>-90.566037735849065</v>
      </c>
      <c r="KF109" s="172">
        <v>2</v>
      </c>
      <c r="KG109" s="130">
        <v>-96.666666666666671</v>
      </c>
      <c r="KH109" s="172">
        <v>2</v>
      </c>
      <c r="KI109" s="130">
        <v>-92.592592592592595</v>
      </c>
      <c r="KJ109" s="172">
        <v>4</v>
      </c>
      <c r="KK109" s="130">
        <v>-78.94736842105263</v>
      </c>
      <c r="KL109" s="172">
        <v>2</v>
      </c>
      <c r="KM109" s="130">
        <v>-50</v>
      </c>
      <c r="KN109" s="172">
        <v>0</v>
      </c>
      <c r="KO109" s="130">
        <v>-100</v>
      </c>
      <c r="KP109" s="125">
        <v>62</v>
      </c>
      <c r="KQ109" s="130">
        <v>-78.169014084507054</v>
      </c>
      <c r="KR109" s="172">
        <v>0</v>
      </c>
      <c r="KS109" s="130">
        <v>-100</v>
      </c>
      <c r="KT109" s="172">
        <v>1</v>
      </c>
      <c r="KU109" s="130">
        <v>-50</v>
      </c>
      <c r="KV109" s="172">
        <v>15</v>
      </c>
      <c r="KW109" s="130">
        <v>200</v>
      </c>
      <c r="KX109" s="172">
        <v>7</v>
      </c>
      <c r="KY109" s="130">
        <v>-50</v>
      </c>
      <c r="KZ109" s="172">
        <v>10</v>
      </c>
      <c r="LA109" s="181">
        <v>-47.368421052631582</v>
      </c>
      <c r="LB109" s="185">
        <v>19</v>
      </c>
      <c r="LC109" s="181">
        <v>216.66666666666666</v>
      </c>
      <c r="LD109" s="185">
        <v>30</v>
      </c>
      <c r="LE109" s="181">
        <v>500</v>
      </c>
      <c r="LF109" s="185">
        <v>19</v>
      </c>
      <c r="LG109" s="181">
        <v>850</v>
      </c>
      <c r="LH109" s="185">
        <v>10</v>
      </c>
      <c r="LI109" s="181">
        <v>400</v>
      </c>
      <c r="LJ109" s="185">
        <v>23</v>
      </c>
      <c r="LK109" s="181">
        <v>475</v>
      </c>
      <c r="LL109" s="185">
        <v>10</v>
      </c>
      <c r="LM109" s="181">
        <v>400</v>
      </c>
      <c r="LN109" s="185" t="s">
        <v>216</v>
      </c>
      <c r="LO109" s="181" t="s">
        <v>216</v>
      </c>
      <c r="LP109" s="121">
        <v>144</v>
      </c>
      <c r="LQ109" s="130">
        <v>132.25806451612905</v>
      </c>
      <c r="LR109" s="185">
        <v>2</v>
      </c>
      <c r="LS109" s="130" t="s">
        <v>216</v>
      </c>
      <c r="LT109" s="172">
        <v>3</v>
      </c>
      <c r="LU109" s="130">
        <v>200</v>
      </c>
      <c r="LV109" s="172">
        <v>24</v>
      </c>
      <c r="LW109" s="130">
        <v>60.000000000000007</v>
      </c>
      <c r="LX109" s="172">
        <v>14</v>
      </c>
      <c r="LY109" s="130">
        <v>100</v>
      </c>
      <c r="LZ109" s="172">
        <v>5</v>
      </c>
      <c r="MA109" s="130">
        <v>-50</v>
      </c>
      <c r="MB109" s="172">
        <v>6</v>
      </c>
      <c r="MC109" s="130">
        <v>-68.421052631578945</v>
      </c>
      <c r="MD109" s="172">
        <v>2</v>
      </c>
      <c r="ME109" s="130">
        <v>-93.333333333333329</v>
      </c>
      <c r="MF109" s="172">
        <v>6</v>
      </c>
      <c r="MG109" s="130">
        <v>-68.421052631578945</v>
      </c>
      <c r="MH109" s="172">
        <v>4</v>
      </c>
      <c r="MI109" s="130">
        <v>-60</v>
      </c>
      <c r="MJ109" s="172">
        <v>5</v>
      </c>
      <c r="MK109" s="130">
        <v>-78.260869565217391</v>
      </c>
      <c r="ML109" s="172">
        <v>3</v>
      </c>
      <c r="MM109" s="130">
        <v>-70</v>
      </c>
      <c r="MN109" s="172">
        <v>2</v>
      </c>
      <c r="MO109" s="130" t="s">
        <v>216</v>
      </c>
      <c r="MP109" s="121">
        <v>76</v>
      </c>
      <c r="MQ109" s="130">
        <v>-47.222222222222221</v>
      </c>
      <c r="MR109" s="185">
        <v>2</v>
      </c>
      <c r="MS109" s="130">
        <v>0</v>
      </c>
      <c r="MT109" s="185">
        <v>3</v>
      </c>
      <c r="MU109" s="130">
        <v>0</v>
      </c>
      <c r="MV109" s="172">
        <v>7</v>
      </c>
      <c r="MW109" s="130">
        <v>-70.833333333333329</v>
      </c>
      <c r="MX109" s="172">
        <v>10</v>
      </c>
      <c r="MY109" s="130">
        <v>-28.571428571428569</v>
      </c>
      <c r="MZ109" s="172">
        <v>12</v>
      </c>
      <c r="NA109" s="130">
        <v>140</v>
      </c>
      <c r="NB109" s="172">
        <v>3</v>
      </c>
      <c r="NC109" s="130">
        <v>-50</v>
      </c>
      <c r="ND109" s="172">
        <v>2</v>
      </c>
      <c r="NE109" s="130">
        <v>0</v>
      </c>
      <c r="NF109" s="172">
        <v>5</v>
      </c>
      <c r="NG109" s="130">
        <v>-16.666666666666664</v>
      </c>
      <c r="NH109" s="172">
        <v>6</v>
      </c>
      <c r="NI109" s="130">
        <v>50</v>
      </c>
      <c r="NJ109" s="172">
        <v>7</v>
      </c>
      <c r="NK109" s="130">
        <v>39.999999999999993</v>
      </c>
      <c r="NL109" s="172">
        <v>5</v>
      </c>
      <c r="NM109" s="130">
        <v>66.666666666666671</v>
      </c>
      <c r="NN109" s="171">
        <v>3</v>
      </c>
      <c r="NO109" s="130">
        <v>50</v>
      </c>
      <c r="NP109" s="121">
        <v>65</v>
      </c>
      <c r="NQ109" s="130">
        <v>-14.473684210526317</v>
      </c>
      <c r="NR109" s="185">
        <v>6</v>
      </c>
      <c r="NS109" s="130">
        <v>200</v>
      </c>
      <c r="NT109" s="185">
        <v>4</v>
      </c>
      <c r="NU109" s="130">
        <v>33.333333333333329</v>
      </c>
      <c r="NV109" s="172">
        <v>10</v>
      </c>
      <c r="NW109" s="130">
        <v>42.857142857142861</v>
      </c>
      <c r="NX109" s="172">
        <v>13</v>
      </c>
      <c r="NY109" s="130">
        <v>30.000000000000004</v>
      </c>
      <c r="NZ109" s="172">
        <v>12</v>
      </c>
      <c r="OA109" s="130">
        <v>0</v>
      </c>
      <c r="OB109" s="172">
        <v>3</v>
      </c>
      <c r="OC109" s="130">
        <v>0</v>
      </c>
      <c r="OD109" s="172">
        <v>12</v>
      </c>
      <c r="OE109" s="130">
        <v>500</v>
      </c>
      <c r="OF109" s="172">
        <v>149</v>
      </c>
      <c r="OG109" s="130">
        <v>2880</v>
      </c>
      <c r="OH109" s="172">
        <v>14</v>
      </c>
      <c r="OI109" s="130">
        <v>133.33333333333334</v>
      </c>
      <c r="OJ109" s="172">
        <v>5</v>
      </c>
      <c r="OK109" s="130">
        <v>-28.571428571428569</v>
      </c>
      <c r="OL109" s="172">
        <v>8</v>
      </c>
      <c r="OM109" s="130">
        <v>60.000000000000007</v>
      </c>
      <c r="ON109" s="171">
        <v>9</v>
      </c>
      <c r="OO109" s="130">
        <v>200</v>
      </c>
      <c r="OP109" s="121">
        <v>245</v>
      </c>
      <c r="OQ109" s="130">
        <v>276.92307692307691</v>
      </c>
      <c r="OR109" s="185">
        <v>3</v>
      </c>
      <c r="OS109" s="130">
        <v>-50</v>
      </c>
      <c r="OT109" s="172">
        <v>7</v>
      </c>
      <c r="OU109" s="130">
        <v>75</v>
      </c>
      <c r="OV109" s="172" t="s">
        <v>216</v>
      </c>
      <c r="OW109" s="130" t="s">
        <v>216</v>
      </c>
      <c r="OX109" s="172" t="s">
        <v>216</v>
      </c>
      <c r="OY109" s="130" t="s">
        <v>216</v>
      </c>
      <c r="OZ109" s="172" t="s">
        <v>216</v>
      </c>
      <c r="PA109" s="130" t="s">
        <v>216</v>
      </c>
      <c r="PB109" s="172" t="s">
        <v>216</v>
      </c>
      <c r="PC109" s="130" t="s">
        <v>216</v>
      </c>
      <c r="PD109" s="172" t="s">
        <v>216</v>
      </c>
      <c r="PE109" s="130" t="s">
        <v>216</v>
      </c>
      <c r="PF109" s="172" t="s">
        <v>216</v>
      </c>
      <c r="PG109" s="130" t="s">
        <v>216</v>
      </c>
      <c r="PH109" s="172" t="s">
        <v>216</v>
      </c>
      <c r="PI109" s="130" t="s">
        <v>216</v>
      </c>
      <c r="PJ109" s="172" t="s">
        <v>216</v>
      </c>
      <c r="PK109" s="130" t="s">
        <v>216</v>
      </c>
      <c r="PL109" s="172" t="s">
        <v>216</v>
      </c>
      <c r="PM109" s="130" t="s">
        <v>216</v>
      </c>
      <c r="PN109" s="172" t="s">
        <v>216</v>
      </c>
      <c r="PO109" s="130" t="s">
        <v>216</v>
      </c>
      <c r="PP109" s="121">
        <v>10</v>
      </c>
      <c r="PQ109" s="130">
        <v>-95.918367346938766</v>
      </c>
      <c r="PR109" s="185">
        <v>1</v>
      </c>
      <c r="PS109" s="130">
        <v>-66.666666666666671</v>
      </c>
      <c r="PT109" s="172" t="s">
        <v>216</v>
      </c>
      <c r="PU109" s="130" t="s">
        <v>216</v>
      </c>
      <c r="PV109" s="172">
        <v>1</v>
      </c>
      <c r="PW109" s="130" t="s">
        <v>216</v>
      </c>
      <c r="PX109" s="172" t="s">
        <v>216</v>
      </c>
      <c r="PY109" s="130" t="s">
        <v>216</v>
      </c>
      <c r="PZ109" s="172">
        <v>1</v>
      </c>
      <c r="QA109" s="130" t="s">
        <v>216</v>
      </c>
      <c r="QB109" s="172" t="s">
        <v>216</v>
      </c>
      <c r="QC109" s="130" t="s">
        <v>216</v>
      </c>
      <c r="QD109" s="172" t="s">
        <v>216</v>
      </c>
      <c r="QE109" s="130" t="s">
        <v>216</v>
      </c>
      <c r="QF109" s="172">
        <v>1</v>
      </c>
      <c r="QG109" s="130" t="s">
        <v>216</v>
      </c>
      <c r="QH109" s="172" t="s">
        <v>216</v>
      </c>
      <c r="QI109" s="130" t="s">
        <v>216</v>
      </c>
      <c r="QJ109" s="172" t="s">
        <v>216</v>
      </c>
      <c r="QK109" s="130" t="s">
        <v>216</v>
      </c>
      <c r="QL109" s="172" t="s">
        <v>216</v>
      </c>
      <c r="QM109" s="130" t="s">
        <v>216</v>
      </c>
      <c r="QN109" s="172" t="s">
        <v>216</v>
      </c>
      <c r="QO109" s="130" t="s">
        <v>216</v>
      </c>
      <c r="QP109" s="121">
        <v>4</v>
      </c>
      <c r="QQ109" s="130">
        <v>-60</v>
      </c>
      <c r="QR109" s="186" t="s">
        <v>764</v>
      </c>
      <c r="QS109" s="130" t="s">
        <v>216</v>
      </c>
      <c r="QT109" s="171" t="s">
        <v>764</v>
      </c>
      <c r="QU109" s="130" t="s">
        <v>216</v>
      </c>
      <c r="QV109" s="171" t="s">
        <v>764</v>
      </c>
      <c r="QW109" s="130" t="s">
        <v>216</v>
      </c>
      <c r="QX109" s="171" t="s">
        <v>764</v>
      </c>
      <c r="QY109" s="130" t="s">
        <v>216</v>
      </c>
      <c r="QZ109" s="171">
        <v>5</v>
      </c>
      <c r="RA109" s="130">
        <v>400</v>
      </c>
      <c r="RB109" s="171" t="s">
        <v>764</v>
      </c>
      <c r="RC109" s="130" t="s">
        <v>216</v>
      </c>
      <c r="RD109" s="171">
        <v>2</v>
      </c>
      <c r="RE109" s="130" t="s">
        <v>216</v>
      </c>
      <c r="RF109" s="171">
        <v>2</v>
      </c>
      <c r="RG109" s="130">
        <v>100</v>
      </c>
      <c r="RH109" s="171">
        <v>8</v>
      </c>
      <c r="RI109" s="130" t="s">
        <v>216</v>
      </c>
      <c r="RJ109" s="171">
        <v>7</v>
      </c>
      <c r="RK109" s="130" t="s">
        <v>216</v>
      </c>
      <c r="RL109" s="171">
        <v>6</v>
      </c>
      <c r="RM109" s="130" t="s">
        <v>216</v>
      </c>
      <c r="RN109" s="171">
        <v>3</v>
      </c>
      <c r="RO109" s="130" t="s">
        <v>216</v>
      </c>
      <c r="RP109" s="121">
        <v>33</v>
      </c>
      <c r="RQ109" s="130">
        <v>725</v>
      </c>
      <c r="RR109" s="171">
        <v>5</v>
      </c>
      <c r="RS109" s="130" t="s">
        <v>216</v>
      </c>
      <c r="RT109" s="171">
        <v>4</v>
      </c>
      <c r="RU109" s="130" t="s">
        <v>216</v>
      </c>
      <c r="RV109" s="171">
        <v>23</v>
      </c>
      <c r="RW109" s="130" t="s">
        <v>216</v>
      </c>
      <c r="RX109" s="171">
        <v>31</v>
      </c>
      <c r="RY109" s="130" t="s">
        <v>216</v>
      </c>
      <c r="RZ109" s="171">
        <v>22</v>
      </c>
      <c r="SA109" s="130">
        <v>340.00000000000006</v>
      </c>
      <c r="SB109" s="171">
        <v>26</v>
      </c>
      <c r="SC109" s="130" t="s">
        <v>216</v>
      </c>
      <c r="SD109" s="186">
        <v>41</v>
      </c>
      <c r="SE109" s="130">
        <v>1950</v>
      </c>
      <c r="SF109" s="186">
        <v>10</v>
      </c>
      <c r="SG109" s="130">
        <v>400</v>
      </c>
      <c r="SH109" s="186">
        <v>17</v>
      </c>
      <c r="SI109" s="130">
        <v>112.5</v>
      </c>
      <c r="SJ109" s="186">
        <v>18</v>
      </c>
      <c r="SK109" s="130">
        <v>157.14285714285717</v>
      </c>
      <c r="SL109" s="186">
        <v>20</v>
      </c>
      <c r="SM109" s="130">
        <v>233.33333333333334</v>
      </c>
      <c r="SN109" s="186">
        <v>7</v>
      </c>
      <c r="SO109" s="130">
        <v>133.33333333333334</v>
      </c>
      <c r="SP109" s="121">
        <v>224</v>
      </c>
      <c r="SQ109" s="130">
        <v>578.78787878787875</v>
      </c>
      <c r="SR109" s="186">
        <v>5</v>
      </c>
      <c r="SS109" s="130">
        <v>0</v>
      </c>
      <c r="ST109" s="186">
        <v>8</v>
      </c>
      <c r="SU109" s="130">
        <v>100</v>
      </c>
      <c r="SV109" s="186">
        <v>39</v>
      </c>
      <c r="SW109" s="130">
        <v>69.565217391304344</v>
      </c>
      <c r="SX109" s="186">
        <v>32</v>
      </c>
      <c r="SY109" s="130">
        <v>3.2258064516129004</v>
      </c>
      <c r="SZ109" s="186">
        <v>34</v>
      </c>
      <c r="TA109" s="130">
        <v>54.54545454545454</v>
      </c>
      <c r="TB109" s="186">
        <v>25</v>
      </c>
      <c r="TC109" s="130">
        <v>-3.8461538461538436</v>
      </c>
      <c r="TD109" s="186">
        <v>24</v>
      </c>
      <c r="TE109" s="130">
        <v>-41.463414634146346</v>
      </c>
      <c r="TF109" s="186">
        <v>21</v>
      </c>
      <c r="TG109" s="130">
        <v>110.00000000000001</v>
      </c>
      <c r="TH109" s="186">
        <v>19</v>
      </c>
      <c r="TI109" s="130">
        <v>11.764705882352944</v>
      </c>
      <c r="TJ109" s="186">
        <v>42</v>
      </c>
      <c r="TK109" s="130">
        <v>133.33333333333334</v>
      </c>
      <c r="TL109" s="186">
        <v>26</v>
      </c>
      <c r="TM109" s="130">
        <v>30.000000000000004</v>
      </c>
      <c r="TN109" s="186">
        <v>11</v>
      </c>
      <c r="TO109" s="130">
        <v>57.142857142857139</v>
      </c>
      <c r="TP109" s="121">
        <v>286</v>
      </c>
      <c r="TQ109" s="130">
        <v>27.67857142857142</v>
      </c>
      <c r="TR109" s="186">
        <v>8</v>
      </c>
      <c r="TS109" s="130">
        <v>60.000000000000007</v>
      </c>
      <c r="TT109" s="186">
        <v>7</v>
      </c>
      <c r="TU109" s="130">
        <v>-12.5</v>
      </c>
      <c r="TV109" s="186">
        <v>33</v>
      </c>
      <c r="TW109" s="130">
        <v>-15.384615384615385</v>
      </c>
      <c r="TX109" s="186">
        <v>48</v>
      </c>
      <c r="TY109" s="130">
        <f t="shared" si="77"/>
        <v>50</v>
      </c>
      <c r="TZ109" s="186">
        <v>45</v>
      </c>
      <c r="UA109" s="130">
        <f t="shared" si="78"/>
        <v>32.352941176470587</v>
      </c>
      <c r="UB109" s="186">
        <v>41</v>
      </c>
      <c r="UC109" s="130">
        <f t="shared" si="79"/>
        <v>63.999999999999993</v>
      </c>
      <c r="UD109" s="186">
        <v>20</v>
      </c>
      <c r="UE109" s="130">
        <v>-16.666666666666664</v>
      </c>
      <c r="UF109" s="186">
        <v>32</v>
      </c>
      <c r="UG109" s="130">
        <v>52.380952380952372</v>
      </c>
      <c r="UH109" s="186">
        <v>40</v>
      </c>
      <c r="UI109" s="130">
        <v>110.52631578947367</v>
      </c>
      <c r="UJ109" s="186">
        <v>28</v>
      </c>
      <c r="UK109" s="130">
        <v>-33.333333333333336</v>
      </c>
      <c r="UL109" s="186">
        <v>23</v>
      </c>
      <c r="UM109" s="130">
        <v>-11.538461538461542</v>
      </c>
      <c r="UN109" s="186">
        <v>22</v>
      </c>
      <c r="UO109" s="130">
        <v>100</v>
      </c>
      <c r="UP109" s="121">
        <f t="shared" si="51"/>
        <v>347</v>
      </c>
      <c r="UQ109" s="122">
        <f t="shared" si="52"/>
        <v>21.328671328671334</v>
      </c>
      <c r="UR109" s="186">
        <v>13</v>
      </c>
      <c r="US109" s="130">
        <v>62.5</v>
      </c>
      <c r="UT109" s="186">
        <v>18</v>
      </c>
      <c r="UU109" s="130">
        <v>157.14285714285717</v>
      </c>
      <c r="UV109" s="186">
        <v>21</v>
      </c>
      <c r="UW109" s="130">
        <f t="shared" si="80"/>
        <v>-36.363636363636367</v>
      </c>
      <c r="UX109" s="186"/>
      <c r="UY109" s="130"/>
      <c r="UZ109" s="186"/>
      <c r="VA109" s="130"/>
      <c r="VB109" s="186"/>
      <c r="VC109" s="130"/>
      <c r="VD109" s="186"/>
      <c r="VE109" s="130"/>
      <c r="VF109" s="186"/>
      <c r="VG109" s="130"/>
      <c r="VH109" s="186"/>
      <c r="VI109" s="130"/>
      <c r="VJ109" s="186"/>
      <c r="VK109" s="130"/>
      <c r="VL109" s="186"/>
      <c r="VM109" s="130"/>
      <c r="VN109" s="186"/>
      <c r="VO109" s="130"/>
      <c r="VP109" s="121">
        <f t="shared" si="53"/>
        <v>52</v>
      </c>
      <c r="VQ109" s="122">
        <f t="shared" si="54"/>
        <v>8.333333333333325</v>
      </c>
    </row>
    <row r="110" spans="1:589">
      <c r="A110" s="83"/>
      <c r="B110" s="82"/>
      <c r="C110" s="104" t="s">
        <v>765</v>
      </c>
      <c r="D110" s="90">
        <v>0</v>
      </c>
      <c r="E110" s="20">
        <v>14</v>
      </c>
      <c r="F110" s="20">
        <v>5</v>
      </c>
      <c r="G110" s="20">
        <v>1</v>
      </c>
      <c r="H110" s="20">
        <v>4</v>
      </c>
      <c r="I110" s="20">
        <v>1</v>
      </c>
      <c r="J110" s="20">
        <v>0</v>
      </c>
      <c r="K110" s="20">
        <v>0</v>
      </c>
      <c r="L110" s="20">
        <v>0</v>
      </c>
      <c r="M110" s="20">
        <v>2</v>
      </c>
      <c r="N110" s="20">
        <v>2</v>
      </c>
      <c r="O110" s="20">
        <v>2</v>
      </c>
      <c r="P110" s="20">
        <v>3</v>
      </c>
      <c r="Q110" s="20">
        <v>4</v>
      </c>
      <c r="R110" s="21">
        <v>0</v>
      </c>
      <c r="S110" s="21">
        <v>1</v>
      </c>
      <c r="T110" s="21">
        <v>0</v>
      </c>
      <c r="U110" s="21">
        <v>0</v>
      </c>
      <c r="V110" s="21">
        <v>1</v>
      </c>
      <c r="W110" s="21">
        <v>1</v>
      </c>
      <c r="X110" s="21">
        <v>2</v>
      </c>
      <c r="Y110" s="21">
        <v>0</v>
      </c>
      <c r="Z110" s="21">
        <v>2</v>
      </c>
      <c r="AA110" s="21">
        <v>1</v>
      </c>
      <c r="AB110" s="21">
        <v>2</v>
      </c>
      <c r="AC110" s="21">
        <v>2</v>
      </c>
      <c r="AD110" s="20">
        <v>12</v>
      </c>
      <c r="AE110" s="21">
        <v>1</v>
      </c>
      <c r="AF110" s="21">
        <v>0</v>
      </c>
      <c r="AG110" s="21">
        <v>1</v>
      </c>
      <c r="AH110" s="21">
        <v>1</v>
      </c>
      <c r="AI110" s="21">
        <v>3</v>
      </c>
      <c r="AJ110" s="21">
        <v>1</v>
      </c>
      <c r="AK110" s="21">
        <v>2</v>
      </c>
      <c r="AL110" s="21">
        <v>1</v>
      </c>
      <c r="AM110" s="21">
        <v>1</v>
      </c>
      <c r="AN110" s="21">
        <v>1</v>
      </c>
      <c r="AO110" s="21">
        <v>1</v>
      </c>
      <c r="AP110" s="21">
        <v>1</v>
      </c>
      <c r="AQ110" s="20">
        <v>14</v>
      </c>
      <c r="AR110" s="21">
        <v>1</v>
      </c>
      <c r="AS110" s="21">
        <v>2</v>
      </c>
      <c r="AT110" s="21">
        <v>0</v>
      </c>
      <c r="AU110" s="21">
        <v>1</v>
      </c>
      <c r="AV110" s="21">
        <v>2</v>
      </c>
      <c r="AW110" s="21">
        <v>0</v>
      </c>
      <c r="AX110" s="21">
        <v>5</v>
      </c>
      <c r="AY110" s="21">
        <v>1</v>
      </c>
      <c r="AZ110" s="21">
        <v>2</v>
      </c>
      <c r="BA110" s="21">
        <v>3</v>
      </c>
      <c r="BB110" s="21">
        <v>1</v>
      </c>
      <c r="BC110" s="21">
        <v>1</v>
      </c>
      <c r="BD110" s="20">
        <v>19</v>
      </c>
      <c r="BE110" s="21">
        <v>1</v>
      </c>
      <c r="BF110" s="21">
        <v>0</v>
      </c>
      <c r="BG110" s="21">
        <v>1</v>
      </c>
      <c r="BH110" s="21">
        <v>1</v>
      </c>
      <c r="BI110" s="21">
        <v>1</v>
      </c>
      <c r="BJ110" s="21">
        <v>0</v>
      </c>
      <c r="BK110" s="21">
        <v>2</v>
      </c>
      <c r="BL110" s="21">
        <v>2</v>
      </c>
      <c r="BM110" s="21">
        <v>1</v>
      </c>
      <c r="BN110" s="21">
        <v>4</v>
      </c>
      <c r="BO110" s="21">
        <v>0</v>
      </c>
      <c r="BP110" s="21">
        <v>0</v>
      </c>
      <c r="BQ110" s="20">
        <v>13</v>
      </c>
      <c r="BR110" s="21">
        <v>0</v>
      </c>
      <c r="BS110" s="21">
        <v>2</v>
      </c>
      <c r="BT110" s="21">
        <v>0</v>
      </c>
      <c r="BU110" s="21">
        <v>0</v>
      </c>
      <c r="BV110" s="21">
        <v>7</v>
      </c>
      <c r="BW110" s="21">
        <v>0</v>
      </c>
      <c r="BX110" s="21">
        <v>1</v>
      </c>
      <c r="BY110" s="21">
        <v>0</v>
      </c>
      <c r="BZ110" s="21">
        <v>0</v>
      </c>
      <c r="CA110" s="21">
        <v>0</v>
      </c>
      <c r="CB110" s="21">
        <v>2</v>
      </c>
      <c r="CC110" s="21">
        <v>0</v>
      </c>
      <c r="CD110" s="20">
        <v>12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1</v>
      </c>
      <c r="CO110" s="21">
        <v>0</v>
      </c>
      <c r="CP110" s="21">
        <v>0</v>
      </c>
      <c r="CQ110" s="20">
        <v>1</v>
      </c>
      <c r="CR110" s="21">
        <v>0</v>
      </c>
      <c r="CS110" s="21">
        <v>0</v>
      </c>
      <c r="CT110" s="21">
        <v>0</v>
      </c>
      <c r="CU110" s="21">
        <v>0</v>
      </c>
      <c r="CV110" s="21">
        <v>1</v>
      </c>
      <c r="CW110" s="21">
        <v>1</v>
      </c>
      <c r="CX110" s="21">
        <v>0</v>
      </c>
      <c r="CY110" s="21">
        <v>0</v>
      </c>
      <c r="CZ110" s="21">
        <v>2</v>
      </c>
      <c r="DA110" s="21">
        <v>3</v>
      </c>
      <c r="DB110" s="21">
        <v>0</v>
      </c>
      <c r="DC110" s="21">
        <v>1</v>
      </c>
      <c r="DD110" s="20">
        <v>8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4</v>
      </c>
      <c r="DK110" s="21">
        <v>0</v>
      </c>
      <c r="DL110" s="21">
        <v>0</v>
      </c>
      <c r="DM110" s="21">
        <v>0</v>
      </c>
      <c r="DN110" s="21">
        <v>0</v>
      </c>
      <c r="DO110" s="21">
        <v>1</v>
      </c>
      <c r="DP110" s="21">
        <v>2</v>
      </c>
      <c r="DQ110" s="20">
        <v>7</v>
      </c>
      <c r="DR110" s="21">
        <v>0</v>
      </c>
      <c r="DS110" s="21">
        <v>0</v>
      </c>
      <c r="DT110" s="21">
        <v>1</v>
      </c>
      <c r="DU110" s="21">
        <v>0</v>
      </c>
      <c r="DV110" s="21">
        <v>0</v>
      </c>
      <c r="DW110" s="21">
        <v>2</v>
      </c>
      <c r="DX110" s="21">
        <v>2</v>
      </c>
      <c r="DY110" s="21">
        <v>0</v>
      </c>
      <c r="DZ110" s="21">
        <v>1</v>
      </c>
      <c r="EA110" s="21">
        <v>0</v>
      </c>
      <c r="EB110" s="21">
        <v>0</v>
      </c>
      <c r="EC110" s="21">
        <v>0</v>
      </c>
      <c r="ED110" s="13">
        <v>6</v>
      </c>
      <c r="EE110" s="21">
        <v>0</v>
      </c>
      <c r="EF110" s="21">
        <v>1</v>
      </c>
      <c r="EG110" s="21">
        <v>0</v>
      </c>
      <c r="EH110" s="21">
        <v>1</v>
      </c>
      <c r="EI110" s="21">
        <v>0</v>
      </c>
      <c r="EJ110" s="21">
        <v>0</v>
      </c>
      <c r="EK110" s="21">
        <v>1</v>
      </c>
      <c r="EL110" s="21">
        <v>4</v>
      </c>
      <c r="EM110" s="21">
        <v>0</v>
      </c>
      <c r="EN110" s="21">
        <v>1</v>
      </c>
      <c r="EO110" s="21">
        <v>2</v>
      </c>
      <c r="EP110" s="21">
        <v>0</v>
      </c>
      <c r="EQ110" s="20">
        <v>10</v>
      </c>
      <c r="ER110" s="21">
        <v>0</v>
      </c>
      <c r="ES110" s="21">
        <v>1</v>
      </c>
      <c r="ET110" s="21">
        <v>0</v>
      </c>
      <c r="EU110" s="21">
        <v>2</v>
      </c>
      <c r="EV110" s="21">
        <v>2</v>
      </c>
      <c r="EW110" s="21">
        <v>0</v>
      </c>
      <c r="EX110" s="21">
        <v>0</v>
      </c>
      <c r="EY110" s="21">
        <v>0</v>
      </c>
      <c r="EZ110" s="21">
        <v>0</v>
      </c>
      <c r="FA110" s="21">
        <v>0</v>
      </c>
      <c r="FB110" s="21">
        <v>1</v>
      </c>
      <c r="FC110" s="21">
        <v>0</v>
      </c>
      <c r="FD110" s="20">
        <v>6</v>
      </c>
      <c r="FE110" s="21">
        <v>2</v>
      </c>
      <c r="FF110" s="21">
        <v>0</v>
      </c>
      <c r="FG110" s="21">
        <v>3</v>
      </c>
      <c r="FH110" s="21">
        <v>1</v>
      </c>
      <c r="FI110" s="21">
        <v>5</v>
      </c>
      <c r="FJ110" s="21">
        <v>1</v>
      </c>
      <c r="FK110" s="21">
        <v>2</v>
      </c>
      <c r="FL110" s="21">
        <v>0</v>
      </c>
      <c r="FM110" s="21">
        <v>3</v>
      </c>
      <c r="FN110" s="21">
        <v>2</v>
      </c>
      <c r="FO110" s="21">
        <v>0</v>
      </c>
      <c r="FP110" s="21">
        <v>0</v>
      </c>
      <c r="FQ110" s="20">
        <v>19</v>
      </c>
      <c r="FR110" s="21">
        <v>0</v>
      </c>
      <c r="FS110" s="21">
        <v>1</v>
      </c>
      <c r="FT110" s="21">
        <v>6</v>
      </c>
      <c r="FU110" s="21">
        <v>2</v>
      </c>
      <c r="FV110" s="21">
        <v>0</v>
      </c>
      <c r="FW110" s="21">
        <v>2</v>
      </c>
      <c r="FX110" s="21">
        <v>1</v>
      </c>
      <c r="FY110" s="21">
        <v>2</v>
      </c>
      <c r="FZ110" s="21">
        <v>2</v>
      </c>
      <c r="GA110" s="22">
        <v>3</v>
      </c>
      <c r="GB110" s="22">
        <v>2</v>
      </c>
      <c r="GC110" s="21">
        <v>3</v>
      </c>
      <c r="GD110" s="20">
        <v>24</v>
      </c>
      <c r="GE110" s="19">
        <v>5</v>
      </c>
      <c r="GF110" s="18">
        <v>2</v>
      </c>
      <c r="GG110" s="18">
        <v>5</v>
      </c>
      <c r="GH110" s="18">
        <v>3</v>
      </c>
      <c r="GI110" s="18">
        <v>3</v>
      </c>
      <c r="GJ110" s="18">
        <v>3</v>
      </c>
      <c r="GK110" s="18"/>
      <c r="GL110" s="18">
        <v>13</v>
      </c>
      <c r="GM110" s="18">
        <v>3</v>
      </c>
      <c r="GN110" s="17">
        <v>9</v>
      </c>
      <c r="GO110" s="17">
        <v>5</v>
      </c>
      <c r="GP110" s="16">
        <v>3</v>
      </c>
      <c r="GQ110" s="56">
        <v>54</v>
      </c>
      <c r="GR110" s="54">
        <v>6</v>
      </c>
      <c r="GS110" s="24">
        <v>19.999999999999996</v>
      </c>
      <c r="GT110" s="67">
        <v>8</v>
      </c>
      <c r="GU110" s="15">
        <v>300</v>
      </c>
      <c r="GV110" s="67">
        <v>2</v>
      </c>
      <c r="GW110" s="15">
        <v>-60</v>
      </c>
      <c r="GX110" s="67">
        <v>9</v>
      </c>
      <c r="GY110" s="15">
        <v>200</v>
      </c>
      <c r="GZ110" s="67">
        <v>11</v>
      </c>
      <c r="HA110" s="15">
        <v>266.66666666666663</v>
      </c>
      <c r="HB110" s="67">
        <v>11</v>
      </c>
      <c r="HC110" s="15">
        <v>266.66666666666663</v>
      </c>
      <c r="HD110" s="67">
        <v>15</v>
      </c>
      <c r="HE110" s="15" t="s">
        <v>0</v>
      </c>
      <c r="HF110" s="67">
        <v>1</v>
      </c>
      <c r="HG110" s="15">
        <v>-92.307692307692307</v>
      </c>
      <c r="HH110" s="67">
        <v>4</v>
      </c>
      <c r="HI110" s="15">
        <v>33.333333333333329</v>
      </c>
      <c r="HJ110" s="67">
        <v>8</v>
      </c>
      <c r="HK110" s="15">
        <v>-11.111111111111116</v>
      </c>
      <c r="HL110" s="67">
        <v>7</v>
      </c>
      <c r="HM110" s="15">
        <v>39.999999999999993</v>
      </c>
      <c r="HN110" s="67">
        <v>6</v>
      </c>
      <c r="HO110" s="15">
        <v>100</v>
      </c>
      <c r="HP110" s="72">
        <v>88</v>
      </c>
      <c r="HQ110" s="24">
        <v>62.962962962962955</v>
      </c>
      <c r="HR110" s="67">
        <v>4</v>
      </c>
      <c r="HS110" s="15">
        <v>-33.333333333333336</v>
      </c>
      <c r="HT110" s="67">
        <v>8</v>
      </c>
      <c r="HU110" s="15">
        <v>0</v>
      </c>
      <c r="HV110" s="67">
        <v>5</v>
      </c>
      <c r="HW110" s="15">
        <v>150</v>
      </c>
      <c r="HX110" s="67">
        <v>13</v>
      </c>
      <c r="HY110" s="15">
        <v>44.444444444444443</v>
      </c>
      <c r="HZ110" s="67">
        <v>11</v>
      </c>
      <c r="IA110" s="15">
        <v>0</v>
      </c>
      <c r="IB110" s="67">
        <v>7</v>
      </c>
      <c r="IC110" s="15">
        <v>-36.363636363636367</v>
      </c>
      <c r="ID110" s="67">
        <v>7</v>
      </c>
      <c r="IE110" s="15">
        <v>-53.333333333333336</v>
      </c>
      <c r="IF110" s="67">
        <v>14</v>
      </c>
      <c r="IG110" s="15">
        <v>1300</v>
      </c>
      <c r="IH110" s="67">
        <v>9</v>
      </c>
      <c r="II110" s="15">
        <v>125</v>
      </c>
      <c r="IJ110" s="67">
        <v>15</v>
      </c>
      <c r="IK110" s="15">
        <v>87.5</v>
      </c>
      <c r="IL110" s="67">
        <v>10</v>
      </c>
      <c r="IM110" s="15">
        <v>42.857142857142861</v>
      </c>
      <c r="IN110" s="67">
        <v>7</v>
      </c>
      <c r="IO110" s="15">
        <v>16.666666666666675</v>
      </c>
      <c r="IP110" s="98">
        <v>110</v>
      </c>
      <c r="IQ110" s="15">
        <v>25</v>
      </c>
      <c r="IR110" s="67">
        <v>7</v>
      </c>
      <c r="IS110" s="15">
        <v>75</v>
      </c>
      <c r="IT110" s="67">
        <v>8</v>
      </c>
      <c r="IU110" s="15">
        <v>0</v>
      </c>
      <c r="IV110" s="124">
        <v>8</v>
      </c>
      <c r="IW110" s="130">
        <v>60.000000000000007</v>
      </c>
      <c r="IX110" s="124">
        <v>18</v>
      </c>
      <c r="IY110" s="130">
        <v>38.46153846153846</v>
      </c>
      <c r="IZ110" s="124">
        <v>11</v>
      </c>
      <c r="JA110" s="130">
        <v>0</v>
      </c>
      <c r="JB110" s="124">
        <v>16</v>
      </c>
      <c r="JC110" s="130">
        <v>128.57142857142856</v>
      </c>
      <c r="JD110" s="124">
        <v>15</v>
      </c>
      <c r="JE110" s="130">
        <v>114.28571428571428</v>
      </c>
      <c r="JF110" s="124">
        <v>13</v>
      </c>
      <c r="JG110" s="130">
        <v>-7.1428571428571397</v>
      </c>
      <c r="JH110" s="124">
        <v>20</v>
      </c>
      <c r="JI110" s="130">
        <v>122.22222222222223</v>
      </c>
      <c r="JJ110" s="124">
        <v>37</v>
      </c>
      <c r="JK110" s="130">
        <v>146.66666666666669</v>
      </c>
      <c r="JL110" s="124">
        <v>14</v>
      </c>
      <c r="JM110" s="130">
        <v>39.999999999999993</v>
      </c>
      <c r="JN110" s="124">
        <v>24</v>
      </c>
      <c r="JO110" s="130">
        <v>242.85714285714283</v>
      </c>
      <c r="JP110" s="125">
        <v>191</v>
      </c>
      <c r="JQ110" s="130">
        <v>73.636363636363626</v>
      </c>
      <c r="JR110" s="124">
        <v>6</v>
      </c>
      <c r="JS110" s="130">
        <v>-14.28571428571429</v>
      </c>
      <c r="JT110" s="124">
        <v>9</v>
      </c>
      <c r="JU110" s="130">
        <v>12.5</v>
      </c>
      <c r="JV110" s="124">
        <v>26</v>
      </c>
      <c r="JW110" s="167">
        <v>225</v>
      </c>
      <c r="JX110" s="172">
        <v>21</v>
      </c>
      <c r="JY110" s="167">
        <v>16.666666666666675</v>
      </c>
      <c r="JZ110" s="172">
        <v>17</v>
      </c>
      <c r="KA110" s="130">
        <v>54.54545454545454</v>
      </c>
      <c r="KB110" s="172">
        <v>8</v>
      </c>
      <c r="KC110" s="130">
        <v>-50</v>
      </c>
      <c r="KD110" s="172">
        <v>12</v>
      </c>
      <c r="KE110" s="130">
        <v>-19.999999999999996</v>
      </c>
      <c r="KF110" s="172">
        <v>14</v>
      </c>
      <c r="KG110" s="130">
        <v>7.6923076923076872</v>
      </c>
      <c r="KH110" s="172">
        <v>13</v>
      </c>
      <c r="KI110" s="130">
        <v>-35</v>
      </c>
      <c r="KJ110" s="172">
        <v>27</v>
      </c>
      <c r="KK110" s="130">
        <v>-27.027027027027028</v>
      </c>
      <c r="KL110" s="172">
        <v>13</v>
      </c>
      <c r="KM110" s="130">
        <v>-7.1428571428571397</v>
      </c>
      <c r="KN110" s="172">
        <v>15</v>
      </c>
      <c r="KO110" s="130">
        <v>-37.5</v>
      </c>
      <c r="KP110" s="125">
        <v>181</v>
      </c>
      <c r="KQ110" s="130">
        <v>-5.2356020942408428</v>
      </c>
      <c r="KR110" s="172">
        <v>18</v>
      </c>
      <c r="KS110" s="130">
        <v>200</v>
      </c>
      <c r="KT110" s="172">
        <v>17</v>
      </c>
      <c r="KU110" s="130">
        <v>88.888888888888886</v>
      </c>
      <c r="KV110" s="172">
        <v>22</v>
      </c>
      <c r="KW110" s="130">
        <v>-15.384615384615385</v>
      </c>
      <c r="KX110" s="172">
        <v>20</v>
      </c>
      <c r="KY110" s="130">
        <v>-4.7619047619047672</v>
      </c>
      <c r="KZ110" s="172">
        <v>29</v>
      </c>
      <c r="LA110" s="181">
        <v>70.588235294117638</v>
      </c>
      <c r="LB110" s="185">
        <v>15</v>
      </c>
      <c r="LC110" s="181">
        <v>87.5</v>
      </c>
      <c r="LD110" s="185">
        <v>30</v>
      </c>
      <c r="LE110" s="181">
        <v>150</v>
      </c>
      <c r="LF110" s="185">
        <v>13</v>
      </c>
      <c r="LG110" s="181">
        <v>-7.1428571428571397</v>
      </c>
      <c r="LH110" s="185">
        <v>15</v>
      </c>
      <c r="LI110" s="181">
        <v>15.384615384615374</v>
      </c>
      <c r="LJ110" s="185">
        <v>34</v>
      </c>
      <c r="LK110" s="181">
        <v>25.925925925925931</v>
      </c>
      <c r="LL110" s="185">
        <v>12</v>
      </c>
      <c r="LM110" s="181">
        <v>-7.6923076923076872</v>
      </c>
      <c r="LN110" s="185">
        <v>21</v>
      </c>
      <c r="LO110" s="181">
        <v>39.999999999999993</v>
      </c>
      <c r="LP110" s="121">
        <v>246</v>
      </c>
      <c r="LQ110" s="130">
        <v>35.91160220994476</v>
      </c>
      <c r="LR110" s="185">
        <v>20</v>
      </c>
      <c r="LS110" s="130">
        <v>11.111111111111116</v>
      </c>
      <c r="LT110" s="172">
        <v>13</v>
      </c>
      <c r="LU110" s="130">
        <v>-23.529411764705888</v>
      </c>
      <c r="LV110" s="172">
        <v>14</v>
      </c>
      <c r="LW110" s="130">
        <v>-36.363636363636367</v>
      </c>
      <c r="LX110" s="172">
        <v>29</v>
      </c>
      <c r="LY110" s="130">
        <v>44.999999999999993</v>
      </c>
      <c r="LZ110" s="172">
        <v>13</v>
      </c>
      <c r="MA110" s="130">
        <v>-55.172413793103445</v>
      </c>
      <c r="MB110" s="172">
        <v>22</v>
      </c>
      <c r="MC110" s="130">
        <v>46.666666666666657</v>
      </c>
      <c r="MD110" s="172">
        <v>26</v>
      </c>
      <c r="ME110" s="130">
        <v>-13.33333333333333</v>
      </c>
      <c r="MF110" s="172">
        <v>18</v>
      </c>
      <c r="MG110" s="130">
        <v>38.46153846153846</v>
      </c>
      <c r="MH110" s="172">
        <v>9</v>
      </c>
      <c r="MI110" s="130">
        <v>-40</v>
      </c>
      <c r="MJ110" s="172">
        <v>25</v>
      </c>
      <c r="MK110" s="130">
        <v>-26.470588235294112</v>
      </c>
      <c r="ML110" s="172">
        <v>25</v>
      </c>
      <c r="MM110" s="130">
        <v>108.33333333333334</v>
      </c>
      <c r="MN110" s="172">
        <v>16</v>
      </c>
      <c r="MO110" s="130">
        <v>-23.809523809523814</v>
      </c>
      <c r="MP110" s="121">
        <v>230</v>
      </c>
      <c r="MQ110" s="130">
        <v>-6.5040650406504081</v>
      </c>
      <c r="MR110" s="185">
        <v>5</v>
      </c>
      <c r="MS110" s="130">
        <v>-75</v>
      </c>
      <c r="MT110" s="185">
        <v>25</v>
      </c>
      <c r="MU110" s="130">
        <v>92.307692307692307</v>
      </c>
      <c r="MV110" s="172">
        <v>27</v>
      </c>
      <c r="MW110" s="130">
        <v>92.857142857142861</v>
      </c>
      <c r="MX110" s="172">
        <v>16</v>
      </c>
      <c r="MY110" s="130">
        <v>-44.827586206896555</v>
      </c>
      <c r="MZ110" s="172">
        <v>12</v>
      </c>
      <c r="NA110" s="130">
        <v>-7.6923076923076872</v>
      </c>
      <c r="NB110" s="172">
        <v>23</v>
      </c>
      <c r="NC110" s="130">
        <v>4.5454545454545414</v>
      </c>
      <c r="ND110" s="172">
        <v>27</v>
      </c>
      <c r="NE110" s="130">
        <v>3.8461538461538547</v>
      </c>
      <c r="NF110" s="172">
        <v>25</v>
      </c>
      <c r="NG110" s="130">
        <v>38.888888888888886</v>
      </c>
      <c r="NH110" s="172">
        <v>33</v>
      </c>
      <c r="NI110" s="130">
        <v>266.66666666666663</v>
      </c>
      <c r="NJ110" s="172">
        <v>24</v>
      </c>
      <c r="NK110" s="130">
        <v>-4.0000000000000036</v>
      </c>
      <c r="NL110" s="172">
        <v>20</v>
      </c>
      <c r="NM110" s="130">
        <v>-19.999999999999996</v>
      </c>
      <c r="NN110" s="171">
        <v>21</v>
      </c>
      <c r="NO110" s="130">
        <v>31.25</v>
      </c>
      <c r="NP110" s="121">
        <v>258</v>
      </c>
      <c r="NQ110" s="130">
        <v>12.173913043478258</v>
      </c>
      <c r="NR110" s="185">
        <v>16</v>
      </c>
      <c r="NS110" s="130">
        <v>220.00000000000003</v>
      </c>
      <c r="NT110" s="185">
        <v>19</v>
      </c>
      <c r="NU110" s="130">
        <v>-24</v>
      </c>
      <c r="NV110" s="172">
        <v>28</v>
      </c>
      <c r="NW110" s="130">
        <v>3.7037037037036979</v>
      </c>
      <c r="NX110" s="172">
        <v>43</v>
      </c>
      <c r="NY110" s="130">
        <v>168.75</v>
      </c>
      <c r="NZ110" s="172">
        <v>32</v>
      </c>
      <c r="OA110" s="130">
        <v>166.66666666666666</v>
      </c>
      <c r="OB110" s="172">
        <v>39</v>
      </c>
      <c r="OC110" s="130">
        <v>69.565217391304344</v>
      </c>
      <c r="OD110" s="172">
        <v>29</v>
      </c>
      <c r="OE110" s="130">
        <v>7.4074074074074181</v>
      </c>
      <c r="OF110" s="172">
        <v>39</v>
      </c>
      <c r="OG110" s="130">
        <v>56.000000000000007</v>
      </c>
      <c r="OH110" s="172">
        <v>26</v>
      </c>
      <c r="OI110" s="130">
        <v>-21.212121212121215</v>
      </c>
      <c r="OJ110" s="172">
        <v>37</v>
      </c>
      <c r="OK110" s="130">
        <v>54.166666666666671</v>
      </c>
      <c r="OL110" s="172">
        <v>32</v>
      </c>
      <c r="OM110" s="130">
        <v>60.000000000000007</v>
      </c>
      <c r="ON110" s="171">
        <v>30</v>
      </c>
      <c r="OO110" s="130">
        <v>42.857142857142861</v>
      </c>
      <c r="OP110" s="121">
        <v>370</v>
      </c>
      <c r="OQ110" s="130">
        <v>43.410852713178308</v>
      </c>
      <c r="OR110" s="185">
        <v>16</v>
      </c>
      <c r="OS110" s="130">
        <v>0</v>
      </c>
      <c r="OT110" s="172">
        <v>17</v>
      </c>
      <c r="OU110" s="130">
        <v>-10.526315789473683</v>
      </c>
      <c r="OV110" s="172">
        <v>1</v>
      </c>
      <c r="OW110" s="130">
        <v>-96.428571428571431</v>
      </c>
      <c r="OX110" s="172">
        <v>0</v>
      </c>
      <c r="OY110" s="130">
        <v>-100</v>
      </c>
      <c r="OZ110" s="172" t="s">
        <v>216</v>
      </c>
      <c r="PA110" s="130" t="s">
        <v>216</v>
      </c>
      <c r="PB110" s="172">
        <v>1</v>
      </c>
      <c r="PC110" s="130">
        <v>-97.435897435897431</v>
      </c>
      <c r="PD110" s="172">
        <v>1</v>
      </c>
      <c r="PE110" s="130">
        <v>-96.551724137931032</v>
      </c>
      <c r="PF110" s="172">
        <v>2</v>
      </c>
      <c r="PG110" s="130">
        <v>-94.871794871794862</v>
      </c>
      <c r="PH110" s="172">
        <v>1</v>
      </c>
      <c r="PI110" s="130">
        <v>-96.15384615384616</v>
      </c>
      <c r="PJ110" s="172">
        <v>1</v>
      </c>
      <c r="PK110" s="130">
        <v>-97.297297297297305</v>
      </c>
      <c r="PL110" s="172">
        <v>2</v>
      </c>
      <c r="PM110" s="130">
        <v>-93.75</v>
      </c>
      <c r="PN110" s="172">
        <v>0</v>
      </c>
      <c r="PO110" s="130">
        <v>-100</v>
      </c>
      <c r="PP110" s="121">
        <v>42</v>
      </c>
      <c r="PQ110" s="130">
        <v>-88.64864864864866</v>
      </c>
      <c r="PR110" s="185" t="s">
        <v>216</v>
      </c>
      <c r="PS110" s="130" t="s">
        <v>216</v>
      </c>
      <c r="PT110" s="172" t="s">
        <v>216</v>
      </c>
      <c r="PU110" s="130" t="s">
        <v>216</v>
      </c>
      <c r="PV110" s="172" t="s">
        <v>216</v>
      </c>
      <c r="PW110" s="130" t="s">
        <v>216</v>
      </c>
      <c r="PX110" s="172">
        <v>2</v>
      </c>
      <c r="PY110" s="130" t="s">
        <v>216</v>
      </c>
      <c r="PZ110" s="172" t="s">
        <v>216</v>
      </c>
      <c r="QA110" s="130" t="s">
        <v>216</v>
      </c>
      <c r="QB110" s="172">
        <v>1</v>
      </c>
      <c r="QC110" s="130">
        <v>0</v>
      </c>
      <c r="QD110" s="172">
        <v>2</v>
      </c>
      <c r="QE110" s="130">
        <v>100</v>
      </c>
      <c r="QF110" s="172">
        <v>3</v>
      </c>
      <c r="QG110" s="130">
        <v>50</v>
      </c>
      <c r="QH110" s="172">
        <v>1</v>
      </c>
      <c r="QI110" s="130">
        <v>0</v>
      </c>
      <c r="QJ110" s="172" t="s">
        <v>216</v>
      </c>
      <c r="QK110" s="130" t="s">
        <v>216</v>
      </c>
      <c r="QL110" s="172">
        <v>2</v>
      </c>
      <c r="QM110" s="130">
        <v>0</v>
      </c>
      <c r="QN110" s="172">
        <v>1</v>
      </c>
      <c r="QO110" s="130" t="s">
        <v>216</v>
      </c>
      <c r="QP110" s="121">
        <v>12</v>
      </c>
      <c r="QQ110" s="130">
        <v>-71.428571428571431</v>
      </c>
      <c r="QR110" s="186" t="s">
        <v>764</v>
      </c>
      <c r="QS110" s="130" t="s">
        <v>216</v>
      </c>
      <c r="QT110" s="171">
        <v>2</v>
      </c>
      <c r="QU110" s="130" t="s">
        <v>216</v>
      </c>
      <c r="QV110" s="171">
        <v>1</v>
      </c>
      <c r="QW110" s="130" t="s">
        <v>216</v>
      </c>
      <c r="QX110" s="171">
        <v>8</v>
      </c>
      <c r="QY110" s="130">
        <v>300</v>
      </c>
      <c r="QZ110" s="171">
        <v>6</v>
      </c>
      <c r="RA110" s="130" t="s">
        <v>216</v>
      </c>
      <c r="RB110" s="171">
        <v>13</v>
      </c>
      <c r="RC110" s="130">
        <v>1200</v>
      </c>
      <c r="RD110" s="171">
        <v>36</v>
      </c>
      <c r="RE110" s="130">
        <v>1700</v>
      </c>
      <c r="RF110" s="171">
        <v>14</v>
      </c>
      <c r="RG110" s="130">
        <v>366.66666666666669</v>
      </c>
      <c r="RH110" s="171">
        <v>17</v>
      </c>
      <c r="RI110" s="130">
        <v>1600</v>
      </c>
      <c r="RJ110" s="171">
        <v>30</v>
      </c>
      <c r="RK110" s="130" t="s">
        <v>216</v>
      </c>
      <c r="RL110" s="171">
        <v>24</v>
      </c>
      <c r="RM110" s="130">
        <v>1100</v>
      </c>
      <c r="RN110" s="171">
        <v>29</v>
      </c>
      <c r="RO110" s="130">
        <v>2800</v>
      </c>
      <c r="RP110" s="121">
        <v>180</v>
      </c>
      <c r="RQ110" s="130">
        <v>1400</v>
      </c>
      <c r="RR110" s="171">
        <v>20</v>
      </c>
      <c r="RS110" s="130" t="s">
        <v>216</v>
      </c>
      <c r="RT110" s="171">
        <v>25</v>
      </c>
      <c r="RU110" s="130">
        <v>1150</v>
      </c>
      <c r="RV110" s="171">
        <v>41</v>
      </c>
      <c r="RW110" s="130">
        <v>4000</v>
      </c>
      <c r="RX110" s="171">
        <v>46</v>
      </c>
      <c r="RY110" s="130">
        <v>475</v>
      </c>
      <c r="RZ110" s="171">
        <v>40</v>
      </c>
      <c r="SA110" s="130">
        <v>566.66666666666674</v>
      </c>
      <c r="SB110" s="171">
        <v>54</v>
      </c>
      <c r="SC110" s="130">
        <v>315.38461538461542</v>
      </c>
      <c r="SD110" s="186">
        <v>54</v>
      </c>
      <c r="SE110" s="130">
        <v>50</v>
      </c>
      <c r="SF110" s="186">
        <v>59</v>
      </c>
      <c r="SG110" s="130">
        <v>321.42857142857144</v>
      </c>
      <c r="SH110" s="186">
        <v>48</v>
      </c>
      <c r="SI110" s="130">
        <v>182.35294117647061</v>
      </c>
      <c r="SJ110" s="186">
        <v>57</v>
      </c>
      <c r="SK110" s="130">
        <v>89.999999999999986</v>
      </c>
      <c r="SL110" s="186">
        <v>40</v>
      </c>
      <c r="SM110" s="130">
        <v>66.666666666666671</v>
      </c>
      <c r="SN110" s="186">
        <v>45</v>
      </c>
      <c r="SO110" s="130">
        <v>55.172413793103445</v>
      </c>
      <c r="SP110" s="121">
        <v>529</v>
      </c>
      <c r="SQ110" s="130">
        <v>193.88888888888891</v>
      </c>
      <c r="SR110" s="186">
        <v>50</v>
      </c>
      <c r="SS110" s="130">
        <v>150</v>
      </c>
      <c r="ST110" s="186">
        <v>34</v>
      </c>
      <c r="SU110" s="130">
        <v>36.000000000000007</v>
      </c>
      <c r="SV110" s="186">
        <v>66</v>
      </c>
      <c r="SW110" s="130">
        <v>60.975609756097569</v>
      </c>
      <c r="SX110" s="186">
        <v>79</v>
      </c>
      <c r="SY110" s="130">
        <v>71.739130434782624</v>
      </c>
      <c r="SZ110" s="186">
        <v>47</v>
      </c>
      <c r="TA110" s="130">
        <v>17.500000000000004</v>
      </c>
      <c r="TB110" s="186">
        <v>64</v>
      </c>
      <c r="TC110" s="130">
        <v>18.518518518518512</v>
      </c>
      <c r="TD110" s="186">
        <v>72</v>
      </c>
      <c r="TE110" s="130">
        <v>33.333333333333329</v>
      </c>
      <c r="TF110" s="186">
        <v>66</v>
      </c>
      <c r="TG110" s="130">
        <v>11.864406779661007</v>
      </c>
      <c r="TH110" s="186">
        <v>56</v>
      </c>
      <c r="TI110" s="130">
        <v>16.666666666666675</v>
      </c>
      <c r="TJ110" s="186">
        <v>74</v>
      </c>
      <c r="TK110" s="130">
        <v>29.824561403508774</v>
      </c>
      <c r="TL110" s="186">
        <v>56</v>
      </c>
      <c r="TM110" s="130">
        <v>39.999999999999993</v>
      </c>
      <c r="TN110" s="186">
        <v>54</v>
      </c>
      <c r="TO110" s="130">
        <v>19.999999999999996</v>
      </c>
      <c r="TP110" s="121">
        <v>718</v>
      </c>
      <c r="TQ110" s="130">
        <v>35.727788279773165</v>
      </c>
      <c r="TR110" s="186">
        <v>54</v>
      </c>
      <c r="TS110" s="130">
        <v>8.0000000000000071</v>
      </c>
      <c r="TT110" s="186">
        <v>34</v>
      </c>
      <c r="TU110" s="130">
        <v>0</v>
      </c>
      <c r="TV110" s="186">
        <v>43</v>
      </c>
      <c r="TW110" s="130">
        <v>-34.848484848484851</v>
      </c>
      <c r="TX110" s="186">
        <v>67</v>
      </c>
      <c r="TY110" s="130">
        <f t="shared" si="77"/>
        <v>-15.189873417721522</v>
      </c>
      <c r="TZ110" s="186">
        <v>58</v>
      </c>
      <c r="UA110" s="130">
        <f t="shared" si="78"/>
        <v>23.404255319148938</v>
      </c>
      <c r="UB110" s="186">
        <v>62</v>
      </c>
      <c r="UC110" s="130">
        <f t="shared" si="79"/>
        <v>-3.125</v>
      </c>
      <c r="UD110" s="186">
        <v>89</v>
      </c>
      <c r="UE110" s="130">
        <v>23.611111111111114</v>
      </c>
      <c r="UF110" s="186">
        <v>80</v>
      </c>
      <c r="UG110" s="130">
        <v>21.212121212121215</v>
      </c>
      <c r="UH110" s="186">
        <v>90</v>
      </c>
      <c r="UI110" s="130">
        <v>60.714285714285722</v>
      </c>
      <c r="UJ110" s="186">
        <v>59</v>
      </c>
      <c r="UK110" s="130">
        <v>-20.270270270270274</v>
      </c>
      <c r="UL110" s="186">
        <v>69</v>
      </c>
      <c r="UM110" s="130">
        <v>23.214285714285722</v>
      </c>
      <c r="UN110" s="186">
        <v>59</v>
      </c>
      <c r="UO110" s="130">
        <v>9.259259259259256</v>
      </c>
      <c r="UP110" s="121">
        <f t="shared" si="51"/>
        <v>764</v>
      </c>
      <c r="UQ110" s="122">
        <f t="shared" si="52"/>
        <v>6.4066852367687943</v>
      </c>
      <c r="UR110" s="186">
        <v>54</v>
      </c>
      <c r="US110" s="130">
        <v>0</v>
      </c>
      <c r="UT110" s="186">
        <v>47</v>
      </c>
      <c r="UU110" s="130">
        <v>38.235294117647058</v>
      </c>
      <c r="UV110" s="186">
        <v>54</v>
      </c>
      <c r="UW110" s="130">
        <f t="shared" si="80"/>
        <v>25.581395348837212</v>
      </c>
      <c r="UX110" s="186"/>
      <c r="UY110" s="130"/>
      <c r="UZ110" s="186"/>
      <c r="VA110" s="130"/>
      <c r="VB110" s="186"/>
      <c r="VC110" s="130"/>
      <c r="VD110" s="186"/>
      <c r="VE110" s="130"/>
      <c r="VF110" s="186"/>
      <c r="VG110" s="130"/>
      <c r="VH110" s="186"/>
      <c r="VI110" s="130"/>
      <c r="VJ110" s="186"/>
      <c r="VK110" s="130"/>
      <c r="VL110" s="186"/>
      <c r="VM110" s="130"/>
      <c r="VN110" s="186"/>
      <c r="VO110" s="130"/>
      <c r="VP110" s="121">
        <f t="shared" si="53"/>
        <v>155</v>
      </c>
      <c r="VQ110" s="122">
        <f t="shared" si="54"/>
        <v>18.32061068702291</v>
      </c>
    </row>
    <row r="111" spans="1:589">
      <c r="A111" s="83"/>
      <c r="B111" s="82"/>
      <c r="C111" s="104" t="s">
        <v>118</v>
      </c>
      <c r="D111" s="90">
        <v>0</v>
      </c>
      <c r="E111" s="20">
        <v>12</v>
      </c>
      <c r="F111" s="20">
        <v>1</v>
      </c>
      <c r="G111" s="20">
        <v>15</v>
      </c>
      <c r="H111" s="20">
        <v>19</v>
      </c>
      <c r="I111" s="20">
        <v>24</v>
      </c>
      <c r="J111" s="20">
        <v>13</v>
      </c>
      <c r="K111" s="20">
        <v>20</v>
      </c>
      <c r="L111" s="20">
        <v>13</v>
      </c>
      <c r="M111" s="20">
        <v>11</v>
      </c>
      <c r="N111" s="20">
        <v>30</v>
      </c>
      <c r="O111" s="20">
        <v>24</v>
      </c>
      <c r="P111" s="20">
        <v>40</v>
      </c>
      <c r="Q111" s="20">
        <v>28</v>
      </c>
      <c r="R111" s="21">
        <v>0</v>
      </c>
      <c r="S111" s="21">
        <v>14</v>
      </c>
      <c r="T111" s="21">
        <v>1</v>
      </c>
      <c r="U111" s="21">
        <v>7</v>
      </c>
      <c r="V111" s="21">
        <v>0</v>
      </c>
      <c r="W111" s="21">
        <v>1</v>
      </c>
      <c r="X111" s="21">
        <v>0</v>
      </c>
      <c r="Y111" s="21">
        <v>1</v>
      </c>
      <c r="Z111" s="21">
        <v>0</v>
      </c>
      <c r="AA111" s="21">
        <v>24</v>
      </c>
      <c r="AB111" s="21">
        <v>3</v>
      </c>
      <c r="AC111" s="21">
        <v>1</v>
      </c>
      <c r="AD111" s="20">
        <v>52</v>
      </c>
      <c r="AE111" s="21">
        <v>7</v>
      </c>
      <c r="AF111" s="21">
        <v>0</v>
      </c>
      <c r="AG111" s="21">
        <v>1</v>
      </c>
      <c r="AH111" s="21">
        <v>17</v>
      </c>
      <c r="AI111" s="21">
        <v>14</v>
      </c>
      <c r="AJ111" s="21">
        <v>0</v>
      </c>
      <c r="AK111" s="21">
        <v>0</v>
      </c>
      <c r="AL111" s="21">
        <v>3</v>
      </c>
      <c r="AM111" s="21">
        <v>0</v>
      </c>
      <c r="AN111" s="21">
        <v>0</v>
      </c>
      <c r="AO111" s="21">
        <v>5</v>
      </c>
      <c r="AP111" s="21">
        <v>0</v>
      </c>
      <c r="AQ111" s="20">
        <v>47</v>
      </c>
      <c r="AR111" s="21">
        <v>0</v>
      </c>
      <c r="AS111" s="21">
        <v>10</v>
      </c>
      <c r="AT111" s="21">
        <v>1</v>
      </c>
      <c r="AU111" s="21">
        <v>0</v>
      </c>
      <c r="AV111" s="21">
        <v>0</v>
      </c>
      <c r="AW111" s="21">
        <v>0</v>
      </c>
      <c r="AX111" s="21">
        <v>6</v>
      </c>
      <c r="AY111" s="21">
        <v>1</v>
      </c>
      <c r="AZ111" s="21">
        <v>0</v>
      </c>
      <c r="BA111" s="21">
        <v>0</v>
      </c>
      <c r="BB111" s="21">
        <v>0</v>
      </c>
      <c r="BC111" s="21">
        <v>7</v>
      </c>
      <c r="BD111" s="20">
        <v>25</v>
      </c>
      <c r="BE111" s="21">
        <v>2</v>
      </c>
      <c r="BF111" s="21">
        <v>4</v>
      </c>
      <c r="BG111" s="21">
        <v>0</v>
      </c>
      <c r="BH111" s="21">
        <v>3</v>
      </c>
      <c r="BI111" s="21">
        <v>8</v>
      </c>
      <c r="BJ111" s="21">
        <v>1</v>
      </c>
      <c r="BK111" s="21">
        <v>2</v>
      </c>
      <c r="BL111" s="21">
        <v>1</v>
      </c>
      <c r="BM111" s="21">
        <v>0</v>
      </c>
      <c r="BN111" s="21">
        <v>1</v>
      </c>
      <c r="BO111" s="21">
        <v>0</v>
      </c>
      <c r="BP111" s="21">
        <v>0</v>
      </c>
      <c r="BQ111" s="20">
        <v>22</v>
      </c>
      <c r="BR111" s="21">
        <v>0</v>
      </c>
      <c r="BS111" s="21">
        <v>1</v>
      </c>
      <c r="BT111" s="21">
        <v>0</v>
      </c>
      <c r="BU111" s="21">
        <v>0</v>
      </c>
      <c r="BV111" s="21">
        <v>5</v>
      </c>
      <c r="BW111" s="21">
        <v>4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0">
        <v>10</v>
      </c>
      <c r="CE111" s="21">
        <v>0</v>
      </c>
      <c r="CF111" s="21">
        <v>1</v>
      </c>
      <c r="CG111" s="21">
        <v>1</v>
      </c>
      <c r="CH111" s="21">
        <v>2</v>
      </c>
      <c r="CI111" s="21">
        <v>0</v>
      </c>
      <c r="CJ111" s="21">
        <v>0</v>
      </c>
      <c r="CK111" s="21">
        <v>0</v>
      </c>
      <c r="CL111" s="21">
        <v>1</v>
      </c>
      <c r="CM111" s="21">
        <v>0</v>
      </c>
      <c r="CN111" s="21">
        <v>0</v>
      </c>
      <c r="CO111" s="21">
        <v>1</v>
      </c>
      <c r="CP111" s="21">
        <v>0</v>
      </c>
      <c r="CQ111" s="20">
        <v>6</v>
      </c>
      <c r="CR111" s="21">
        <v>0</v>
      </c>
      <c r="CS111" s="21">
        <v>1</v>
      </c>
      <c r="CT111" s="21">
        <v>0</v>
      </c>
      <c r="CU111" s="21">
        <v>6</v>
      </c>
      <c r="CV111" s="21">
        <v>0</v>
      </c>
      <c r="CW111" s="21">
        <v>2</v>
      </c>
      <c r="CX111" s="21">
        <v>8</v>
      </c>
      <c r="CY111" s="21">
        <v>1</v>
      </c>
      <c r="CZ111" s="21">
        <v>3</v>
      </c>
      <c r="DA111" s="21">
        <v>0</v>
      </c>
      <c r="DB111" s="21">
        <v>1</v>
      </c>
      <c r="DC111" s="21">
        <v>0</v>
      </c>
      <c r="DD111" s="20">
        <v>22</v>
      </c>
      <c r="DE111" s="21">
        <v>0</v>
      </c>
      <c r="DF111" s="21">
        <v>1</v>
      </c>
      <c r="DG111" s="21">
        <v>0</v>
      </c>
      <c r="DH111" s="21">
        <v>0</v>
      </c>
      <c r="DI111" s="21">
        <v>0</v>
      </c>
      <c r="DJ111" s="21">
        <v>2</v>
      </c>
      <c r="DK111" s="21">
        <v>0</v>
      </c>
      <c r="DL111" s="21">
        <v>1</v>
      </c>
      <c r="DM111" s="21">
        <v>3</v>
      </c>
      <c r="DN111" s="21">
        <v>1</v>
      </c>
      <c r="DO111" s="21">
        <v>3</v>
      </c>
      <c r="DP111" s="21">
        <v>0</v>
      </c>
      <c r="DQ111" s="20">
        <v>11</v>
      </c>
      <c r="DR111" s="21">
        <v>0</v>
      </c>
      <c r="DS111" s="21">
        <v>3</v>
      </c>
      <c r="DT111" s="21">
        <v>1</v>
      </c>
      <c r="DU111" s="21">
        <v>2</v>
      </c>
      <c r="DV111" s="21">
        <v>0</v>
      </c>
      <c r="DW111" s="21">
        <v>3</v>
      </c>
      <c r="DX111" s="21">
        <v>0</v>
      </c>
      <c r="DY111" s="21">
        <v>3</v>
      </c>
      <c r="DZ111" s="21">
        <v>0</v>
      </c>
      <c r="EA111" s="21">
        <v>1</v>
      </c>
      <c r="EB111" s="21">
        <v>0</v>
      </c>
      <c r="EC111" s="21">
        <v>0</v>
      </c>
      <c r="ED111" s="13">
        <v>13</v>
      </c>
      <c r="EE111" s="21">
        <v>0</v>
      </c>
      <c r="EF111" s="21">
        <v>1</v>
      </c>
      <c r="EG111" s="21">
        <v>0</v>
      </c>
      <c r="EH111" s="21">
        <v>0</v>
      </c>
      <c r="EI111" s="21">
        <v>0</v>
      </c>
      <c r="EJ111" s="21">
        <v>0</v>
      </c>
      <c r="EK111" s="21">
        <v>0</v>
      </c>
      <c r="EL111" s="21">
        <v>0</v>
      </c>
      <c r="EM111" s="21">
        <v>3</v>
      </c>
      <c r="EN111" s="21">
        <v>2</v>
      </c>
      <c r="EO111" s="21">
        <v>0</v>
      </c>
      <c r="EP111" s="21">
        <v>1</v>
      </c>
      <c r="EQ111" s="20">
        <v>7</v>
      </c>
      <c r="ER111" s="21">
        <v>0</v>
      </c>
      <c r="ES111" s="21">
        <v>0</v>
      </c>
      <c r="ET111" s="21">
        <v>1</v>
      </c>
      <c r="EU111" s="21">
        <v>66</v>
      </c>
      <c r="EV111" s="21">
        <v>11</v>
      </c>
      <c r="EW111" s="21">
        <v>0</v>
      </c>
      <c r="EX111" s="21">
        <v>6</v>
      </c>
      <c r="EY111" s="21">
        <v>1</v>
      </c>
      <c r="EZ111" s="21">
        <v>0</v>
      </c>
      <c r="FA111" s="21">
        <v>0</v>
      </c>
      <c r="FB111" s="21">
        <v>0</v>
      </c>
      <c r="FC111" s="21">
        <v>0</v>
      </c>
      <c r="FD111" s="20">
        <v>85</v>
      </c>
      <c r="FE111" s="21">
        <v>0</v>
      </c>
      <c r="FF111" s="21">
        <v>9</v>
      </c>
      <c r="FG111" s="21">
        <v>8</v>
      </c>
      <c r="FH111" s="21">
        <v>13</v>
      </c>
      <c r="FI111" s="21">
        <v>0</v>
      </c>
      <c r="FJ111" s="21">
        <v>7</v>
      </c>
      <c r="FK111" s="21">
        <v>1</v>
      </c>
      <c r="FL111" s="21">
        <v>3</v>
      </c>
      <c r="FM111" s="21">
        <v>2</v>
      </c>
      <c r="FN111" s="21">
        <v>0</v>
      </c>
      <c r="FO111" s="21">
        <v>0</v>
      </c>
      <c r="FP111" s="21">
        <v>1</v>
      </c>
      <c r="FQ111" s="20">
        <v>44</v>
      </c>
      <c r="FR111" s="21">
        <v>0</v>
      </c>
      <c r="FS111" s="21">
        <v>0</v>
      </c>
      <c r="FT111" s="21">
        <v>10</v>
      </c>
      <c r="FU111" s="21">
        <v>16</v>
      </c>
      <c r="FV111" s="21">
        <v>20</v>
      </c>
      <c r="FW111" s="21">
        <v>21</v>
      </c>
      <c r="FX111" s="21">
        <v>17</v>
      </c>
      <c r="FY111" s="21">
        <v>5</v>
      </c>
      <c r="FZ111" s="21">
        <v>1</v>
      </c>
      <c r="GA111" s="22">
        <v>1</v>
      </c>
      <c r="GB111" s="22">
        <v>0</v>
      </c>
      <c r="GC111" s="21">
        <v>0</v>
      </c>
      <c r="GD111" s="20">
        <v>91</v>
      </c>
      <c r="GE111" s="19">
        <v>2</v>
      </c>
      <c r="GF111" s="18">
        <v>2</v>
      </c>
      <c r="GG111" s="18">
        <v>7</v>
      </c>
      <c r="GH111" s="18">
        <v>7</v>
      </c>
      <c r="GI111" s="18">
        <v>0</v>
      </c>
      <c r="GJ111" s="18">
        <v>0</v>
      </c>
      <c r="GK111" s="18"/>
      <c r="GL111" s="18">
        <v>4</v>
      </c>
      <c r="GM111" s="18">
        <v>8</v>
      </c>
      <c r="GN111" s="17">
        <v>3</v>
      </c>
      <c r="GO111" s="17">
        <v>1</v>
      </c>
      <c r="GP111" s="16">
        <v>0</v>
      </c>
      <c r="GQ111" s="56">
        <v>34</v>
      </c>
      <c r="GR111" s="54">
        <v>1</v>
      </c>
      <c r="GS111" s="24">
        <v>-50</v>
      </c>
      <c r="GT111" s="67">
        <v>0</v>
      </c>
      <c r="GU111" s="15" t="s">
        <v>0</v>
      </c>
      <c r="GV111" s="67">
        <v>0</v>
      </c>
      <c r="GW111" s="15">
        <v>-100</v>
      </c>
      <c r="GX111" s="67">
        <v>0</v>
      </c>
      <c r="GY111" s="15" t="s">
        <v>0</v>
      </c>
      <c r="GZ111" s="67">
        <v>2</v>
      </c>
      <c r="HA111" s="15" t="s">
        <v>0</v>
      </c>
      <c r="HB111" s="67">
        <v>14</v>
      </c>
      <c r="HC111" s="15" t="s">
        <v>0</v>
      </c>
      <c r="HD111" s="67">
        <v>2</v>
      </c>
      <c r="HE111" s="15" t="s">
        <v>0</v>
      </c>
      <c r="HF111" s="67">
        <v>63</v>
      </c>
      <c r="HG111" s="15">
        <v>1475</v>
      </c>
      <c r="HH111" s="67">
        <v>84</v>
      </c>
      <c r="HI111" s="15">
        <v>950</v>
      </c>
      <c r="HJ111" s="67">
        <v>39</v>
      </c>
      <c r="HK111" s="15">
        <v>1200</v>
      </c>
      <c r="HL111" s="67">
        <v>0</v>
      </c>
      <c r="HM111" s="15">
        <v>-100</v>
      </c>
      <c r="HN111" s="67">
        <v>0</v>
      </c>
      <c r="HO111" s="15" t="s">
        <v>0</v>
      </c>
      <c r="HP111" s="72">
        <v>205</v>
      </c>
      <c r="HQ111" s="24">
        <v>502.94117647058823</v>
      </c>
      <c r="HR111" s="67">
        <v>0</v>
      </c>
      <c r="HS111" s="15">
        <v>-100</v>
      </c>
      <c r="HT111" s="67">
        <v>4</v>
      </c>
      <c r="HU111" s="15" t="s">
        <v>0</v>
      </c>
      <c r="HV111" s="67">
        <v>0</v>
      </c>
      <c r="HW111" s="15" t="s">
        <v>0</v>
      </c>
      <c r="HX111" s="67">
        <v>187</v>
      </c>
      <c r="HY111" s="15" t="s">
        <v>0</v>
      </c>
      <c r="HZ111" s="67">
        <v>92</v>
      </c>
      <c r="IA111" s="15">
        <v>4500</v>
      </c>
      <c r="IB111" s="67">
        <v>155</v>
      </c>
      <c r="IC111" s="15">
        <v>1007.1428571428571</v>
      </c>
      <c r="ID111" s="67">
        <v>141</v>
      </c>
      <c r="IE111" s="15">
        <v>6950</v>
      </c>
      <c r="IF111" s="67">
        <v>246</v>
      </c>
      <c r="IG111" s="15">
        <v>290.47619047619048</v>
      </c>
      <c r="IH111" s="67">
        <v>109</v>
      </c>
      <c r="II111" s="15">
        <v>29.761904761904766</v>
      </c>
      <c r="IJ111" s="67">
        <v>111</v>
      </c>
      <c r="IK111" s="15">
        <v>184.61538461538461</v>
      </c>
      <c r="IL111" s="67">
        <v>0</v>
      </c>
      <c r="IM111" s="15" t="s">
        <v>0</v>
      </c>
      <c r="IN111" s="67">
        <v>1</v>
      </c>
      <c r="IO111" s="15" t="s">
        <v>0</v>
      </c>
      <c r="IP111" s="98">
        <v>1046</v>
      </c>
      <c r="IQ111" s="15">
        <v>410.2439024390244</v>
      </c>
      <c r="IR111" s="67">
        <v>0</v>
      </c>
      <c r="IS111" s="15" t="s">
        <v>0</v>
      </c>
      <c r="IT111" s="67">
        <v>1</v>
      </c>
      <c r="IU111" s="15">
        <v>-75</v>
      </c>
      <c r="IV111" s="124">
        <v>25</v>
      </c>
      <c r="IW111" s="130" t="s">
        <v>548</v>
      </c>
      <c r="IX111" s="124">
        <v>48</v>
      </c>
      <c r="IY111" s="130" t="s">
        <v>0</v>
      </c>
      <c r="IZ111" s="124">
        <v>72</v>
      </c>
      <c r="JA111" s="130" t="s">
        <v>0</v>
      </c>
      <c r="JB111" s="124">
        <v>144</v>
      </c>
      <c r="JC111" s="130" t="s">
        <v>0</v>
      </c>
      <c r="JD111" s="124">
        <v>125</v>
      </c>
      <c r="JE111" s="130" t="s">
        <v>0</v>
      </c>
      <c r="JF111" s="124">
        <v>113</v>
      </c>
      <c r="JG111" s="130">
        <v>-54.065040650406502</v>
      </c>
      <c r="JH111" s="124">
        <v>65</v>
      </c>
      <c r="JI111" s="130">
        <v>-40.366972477064223</v>
      </c>
      <c r="JJ111" s="124">
        <v>43</v>
      </c>
      <c r="JK111" s="130">
        <v>-61.261261261261254</v>
      </c>
      <c r="JL111" s="124">
        <v>3</v>
      </c>
      <c r="JM111" s="130" t="e">
        <v>#DIV/0!</v>
      </c>
      <c r="JN111" s="124">
        <v>1</v>
      </c>
      <c r="JO111" s="130">
        <v>0</v>
      </c>
      <c r="JP111" s="125">
        <v>640</v>
      </c>
      <c r="JQ111" s="130">
        <v>-38.814531548757166</v>
      </c>
      <c r="JR111" s="124">
        <v>1</v>
      </c>
      <c r="JS111" s="130" t="s">
        <v>216</v>
      </c>
      <c r="JT111" s="124">
        <v>7</v>
      </c>
      <c r="JU111" s="130">
        <v>600</v>
      </c>
      <c r="JV111" s="124">
        <v>9</v>
      </c>
      <c r="JW111" s="167">
        <v>-64</v>
      </c>
      <c r="JX111" s="172">
        <v>43</v>
      </c>
      <c r="JY111" s="167">
        <v>-10.416666666666663</v>
      </c>
      <c r="JZ111" s="172">
        <v>23</v>
      </c>
      <c r="KA111" s="130">
        <v>-68.055555555555557</v>
      </c>
      <c r="KB111" s="172">
        <v>23</v>
      </c>
      <c r="KC111" s="130">
        <v>-84.027777777777786</v>
      </c>
      <c r="KD111" s="172">
        <v>6</v>
      </c>
      <c r="KE111" s="130">
        <v>-95.199999999999989</v>
      </c>
      <c r="KF111" s="172">
        <v>13</v>
      </c>
      <c r="KG111" s="130">
        <v>-88.495575221238937</v>
      </c>
      <c r="KH111" s="172">
        <v>28</v>
      </c>
      <c r="KI111" s="130">
        <v>-56.92307692307692</v>
      </c>
      <c r="KJ111" s="172">
        <v>25</v>
      </c>
      <c r="KK111" s="130">
        <v>-41.860465116279066</v>
      </c>
      <c r="KL111" s="172">
        <v>13</v>
      </c>
      <c r="KM111" s="130">
        <v>333.33333333333331</v>
      </c>
      <c r="KN111" s="172">
        <v>4</v>
      </c>
      <c r="KO111" s="130">
        <v>300</v>
      </c>
      <c r="KP111" s="125">
        <v>195</v>
      </c>
      <c r="KQ111" s="130">
        <v>-69.53125</v>
      </c>
      <c r="KR111" s="172">
        <v>11</v>
      </c>
      <c r="KS111" s="130">
        <v>1000</v>
      </c>
      <c r="KT111" s="172">
        <v>20</v>
      </c>
      <c r="KU111" s="130">
        <v>185.71428571428572</v>
      </c>
      <c r="KV111" s="172">
        <v>25</v>
      </c>
      <c r="KW111" s="130">
        <v>177.77777777777777</v>
      </c>
      <c r="KX111" s="172">
        <v>45</v>
      </c>
      <c r="KY111" s="130">
        <v>4.6511627906976827</v>
      </c>
      <c r="KZ111" s="172">
        <v>42</v>
      </c>
      <c r="LA111" s="181">
        <v>82.608695652173907</v>
      </c>
      <c r="LB111" s="185">
        <v>66</v>
      </c>
      <c r="LC111" s="181">
        <v>186.95652173913041</v>
      </c>
      <c r="LD111" s="185">
        <v>102</v>
      </c>
      <c r="LE111" s="181">
        <v>1600</v>
      </c>
      <c r="LF111" s="185">
        <v>83</v>
      </c>
      <c r="LG111" s="181">
        <v>538.46153846153845</v>
      </c>
      <c r="LH111" s="185">
        <v>59</v>
      </c>
      <c r="LI111" s="181">
        <v>110.71428571428572</v>
      </c>
      <c r="LJ111" s="185">
        <v>56</v>
      </c>
      <c r="LK111" s="181">
        <v>124.00000000000003</v>
      </c>
      <c r="LL111" s="185">
        <v>20</v>
      </c>
      <c r="LM111" s="181">
        <v>53.846153846153854</v>
      </c>
      <c r="LN111" s="185">
        <v>22</v>
      </c>
      <c r="LO111" s="181">
        <v>450</v>
      </c>
      <c r="LP111" s="121">
        <v>551</v>
      </c>
      <c r="LQ111" s="130">
        <v>182.56410256410257</v>
      </c>
      <c r="LR111" s="185">
        <v>10</v>
      </c>
      <c r="LS111" s="130">
        <v>-9.0909090909090935</v>
      </c>
      <c r="LT111" s="172">
        <v>10</v>
      </c>
      <c r="LU111" s="130">
        <v>-50</v>
      </c>
      <c r="LV111" s="172">
        <v>19</v>
      </c>
      <c r="LW111" s="130">
        <v>-24</v>
      </c>
      <c r="LX111" s="172">
        <v>17</v>
      </c>
      <c r="LY111" s="130">
        <v>-62.222222222222221</v>
      </c>
      <c r="LZ111" s="172">
        <v>1</v>
      </c>
      <c r="MA111" s="130">
        <v>-97.61904761904762</v>
      </c>
      <c r="MB111" s="172">
        <v>5</v>
      </c>
      <c r="MC111" s="130">
        <v>-92.424242424242422</v>
      </c>
      <c r="MD111" s="172" t="s">
        <v>216</v>
      </c>
      <c r="ME111" s="130" t="s">
        <v>216</v>
      </c>
      <c r="MF111" s="172">
        <v>1</v>
      </c>
      <c r="MG111" s="130">
        <v>-98.795180722891558</v>
      </c>
      <c r="MH111" s="172">
        <v>5</v>
      </c>
      <c r="MI111" s="130">
        <v>-91.525423728813564</v>
      </c>
      <c r="MJ111" s="172">
        <v>3</v>
      </c>
      <c r="MK111" s="130">
        <v>-94.642857142857139</v>
      </c>
      <c r="ML111" s="172">
        <v>3</v>
      </c>
      <c r="MM111" s="130">
        <v>-85</v>
      </c>
      <c r="MN111" s="172">
        <v>2</v>
      </c>
      <c r="MO111" s="130">
        <v>-90.909090909090907</v>
      </c>
      <c r="MP111" s="121">
        <v>76</v>
      </c>
      <c r="MQ111" s="130">
        <v>-86.206896551724128</v>
      </c>
      <c r="MR111" s="185">
        <v>2</v>
      </c>
      <c r="MS111" s="130">
        <v>-80</v>
      </c>
      <c r="MT111" s="185">
        <v>3</v>
      </c>
      <c r="MU111" s="130">
        <v>-70</v>
      </c>
      <c r="MV111" s="172">
        <v>10</v>
      </c>
      <c r="MW111" s="130">
        <v>-47.368421052631582</v>
      </c>
      <c r="MX111" s="172">
        <v>10</v>
      </c>
      <c r="MY111" s="130">
        <v>-41.17647058823529</v>
      </c>
      <c r="MZ111" s="172">
        <v>11</v>
      </c>
      <c r="NA111" s="130">
        <v>1000</v>
      </c>
      <c r="NB111" s="172">
        <v>4</v>
      </c>
      <c r="NC111" s="130">
        <v>-19.999999999999996</v>
      </c>
      <c r="ND111" s="172" t="s">
        <v>216</v>
      </c>
      <c r="NE111" s="130" t="s">
        <v>216</v>
      </c>
      <c r="NF111" s="172">
        <v>9</v>
      </c>
      <c r="NG111" s="130">
        <v>800</v>
      </c>
      <c r="NH111" s="172">
        <v>3</v>
      </c>
      <c r="NI111" s="130">
        <v>-40</v>
      </c>
      <c r="NJ111" s="172">
        <v>9</v>
      </c>
      <c r="NK111" s="130">
        <v>200</v>
      </c>
      <c r="NL111" s="172">
        <v>8</v>
      </c>
      <c r="NM111" s="130">
        <v>166.66666666666666</v>
      </c>
      <c r="NN111" s="171">
        <v>1</v>
      </c>
      <c r="NO111" s="130">
        <v>-50</v>
      </c>
      <c r="NP111" s="121">
        <v>70</v>
      </c>
      <c r="NQ111" s="130">
        <v>-7.8947368421052655</v>
      </c>
      <c r="NR111" s="185">
        <v>1</v>
      </c>
      <c r="NS111" s="130">
        <v>-50</v>
      </c>
      <c r="NT111" s="185">
        <v>3</v>
      </c>
      <c r="NU111" s="130">
        <v>0</v>
      </c>
      <c r="NV111" s="172">
        <v>11</v>
      </c>
      <c r="NW111" s="130">
        <v>10.000000000000009</v>
      </c>
      <c r="NX111" s="172">
        <v>8</v>
      </c>
      <c r="NY111" s="130">
        <v>-19.999999999999996</v>
      </c>
      <c r="NZ111" s="172">
        <v>6</v>
      </c>
      <c r="OA111" s="130">
        <v>-45.45454545454546</v>
      </c>
      <c r="OB111" s="172">
        <v>3</v>
      </c>
      <c r="OC111" s="130">
        <v>-25</v>
      </c>
      <c r="OD111" s="172">
        <v>7</v>
      </c>
      <c r="OE111" s="130" t="s">
        <v>216</v>
      </c>
      <c r="OF111" s="172">
        <v>5</v>
      </c>
      <c r="OG111" s="130">
        <v>-44.444444444444443</v>
      </c>
      <c r="OH111" s="172">
        <v>4</v>
      </c>
      <c r="OI111" s="130">
        <v>33.333333333333329</v>
      </c>
      <c r="OJ111" s="172">
        <v>13</v>
      </c>
      <c r="OK111" s="130">
        <v>44.444444444444443</v>
      </c>
      <c r="OL111" s="172">
        <v>5</v>
      </c>
      <c r="OM111" s="130">
        <v>-37.5</v>
      </c>
      <c r="ON111" s="171" t="s">
        <v>216</v>
      </c>
      <c r="OO111" s="130" t="s">
        <v>216</v>
      </c>
      <c r="OP111" s="121">
        <v>66</v>
      </c>
      <c r="OQ111" s="130">
        <v>-5.7142857142857162</v>
      </c>
      <c r="OR111" s="185" t="s">
        <v>216</v>
      </c>
      <c r="OS111" s="130" t="s">
        <v>216</v>
      </c>
      <c r="OT111" s="172">
        <v>4</v>
      </c>
      <c r="OU111" s="130">
        <v>33.333333333333329</v>
      </c>
      <c r="OV111" s="172" t="s">
        <v>216</v>
      </c>
      <c r="OW111" s="130" t="s">
        <v>216</v>
      </c>
      <c r="OX111" s="172">
        <v>1</v>
      </c>
      <c r="OY111" s="130">
        <v>-87.5</v>
      </c>
      <c r="OZ111" s="172">
        <v>1</v>
      </c>
      <c r="PA111" s="130">
        <v>-83.333333333333343</v>
      </c>
      <c r="PB111" s="172">
        <v>1</v>
      </c>
      <c r="PC111" s="130">
        <v>-66.666666666666671</v>
      </c>
      <c r="PD111" s="172">
        <v>1</v>
      </c>
      <c r="PE111" s="130">
        <v>-85.714285714285722</v>
      </c>
      <c r="PF111" s="172">
        <v>1</v>
      </c>
      <c r="PG111" s="130">
        <v>-80</v>
      </c>
      <c r="PH111" s="172">
        <v>1</v>
      </c>
      <c r="PI111" s="130">
        <v>-75</v>
      </c>
      <c r="PJ111" s="172">
        <v>1</v>
      </c>
      <c r="PK111" s="130">
        <v>-92.307692307692307</v>
      </c>
      <c r="PL111" s="172">
        <v>1</v>
      </c>
      <c r="PM111" s="130">
        <v>-80</v>
      </c>
      <c r="PN111" s="172">
        <v>1</v>
      </c>
      <c r="PO111" s="130" t="s">
        <v>216</v>
      </c>
      <c r="PP111" s="121">
        <v>13</v>
      </c>
      <c r="PQ111" s="130">
        <v>-80.303030303030297</v>
      </c>
      <c r="PR111" s="185" t="s">
        <v>216</v>
      </c>
      <c r="PS111" s="130" t="s">
        <v>216</v>
      </c>
      <c r="PT111" s="172">
        <v>2</v>
      </c>
      <c r="PU111" s="130">
        <v>-50</v>
      </c>
      <c r="PV111" s="172">
        <v>2</v>
      </c>
      <c r="PW111" s="130" t="s">
        <v>216</v>
      </c>
      <c r="PX111" s="172">
        <v>3</v>
      </c>
      <c r="PY111" s="130">
        <v>200</v>
      </c>
      <c r="PZ111" s="172" t="s">
        <v>216</v>
      </c>
      <c r="QA111" s="130" t="s">
        <v>216</v>
      </c>
      <c r="QB111" s="172">
        <v>3</v>
      </c>
      <c r="QC111" s="130">
        <v>200</v>
      </c>
      <c r="QD111" s="172">
        <v>2</v>
      </c>
      <c r="QE111" s="130">
        <v>100</v>
      </c>
      <c r="QF111" s="172">
        <v>3</v>
      </c>
      <c r="QG111" s="130">
        <v>200</v>
      </c>
      <c r="QH111" s="172" t="s">
        <v>216</v>
      </c>
      <c r="QI111" s="130" t="s">
        <v>216</v>
      </c>
      <c r="QJ111" s="172">
        <v>3</v>
      </c>
      <c r="QK111" s="130">
        <v>200</v>
      </c>
      <c r="QL111" s="172">
        <v>1</v>
      </c>
      <c r="QM111" s="130">
        <v>0</v>
      </c>
      <c r="QN111" s="172">
        <v>1</v>
      </c>
      <c r="QO111" s="130">
        <v>0</v>
      </c>
      <c r="QP111" s="121">
        <v>20</v>
      </c>
      <c r="QQ111" s="130">
        <v>53.846153846153854</v>
      </c>
      <c r="QR111" s="186" t="s">
        <v>764</v>
      </c>
      <c r="QS111" s="130" t="s">
        <v>216</v>
      </c>
      <c r="QT111" s="171">
        <v>1</v>
      </c>
      <c r="QU111" s="130">
        <v>-50</v>
      </c>
      <c r="QV111" s="171">
        <v>1</v>
      </c>
      <c r="QW111" s="130">
        <v>-50</v>
      </c>
      <c r="QX111" s="171" t="s">
        <v>764</v>
      </c>
      <c r="QY111" s="130" t="s">
        <v>216</v>
      </c>
      <c r="QZ111" s="171">
        <v>2</v>
      </c>
      <c r="RA111" s="130" t="s">
        <v>216</v>
      </c>
      <c r="RB111" s="171">
        <v>2</v>
      </c>
      <c r="RC111" s="130">
        <v>-33.333333333333336</v>
      </c>
      <c r="RD111" s="171">
        <v>4</v>
      </c>
      <c r="RE111" s="130">
        <v>100</v>
      </c>
      <c r="RF111" s="171">
        <v>2</v>
      </c>
      <c r="RG111" s="130">
        <v>-33.333333333333336</v>
      </c>
      <c r="RH111" s="171">
        <v>5</v>
      </c>
      <c r="RI111" s="130" t="s">
        <v>216</v>
      </c>
      <c r="RJ111" s="171">
        <v>1</v>
      </c>
      <c r="RK111" s="130">
        <v>-66.666666666666671</v>
      </c>
      <c r="RL111" s="171">
        <v>4</v>
      </c>
      <c r="RM111" s="130">
        <v>300</v>
      </c>
      <c r="RN111" s="171" t="s">
        <v>764</v>
      </c>
      <c r="RO111" s="130" t="s">
        <v>216</v>
      </c>
      <c r="RP111" s="121">
        <v>22</v>
      </c>
      <c r="RQ111" s="130">
        <v>10.000000000000009</v>
      </c>
      <c r="RR111" s="171">
        <v>3</v>
      </c>
      <c r="RS111" s="130" t="s">
        <v>216</v>
      </c>
      <c r="RT111" s="171">
        <v>7</v>
      </c>
      <c r="RU111" s="130">
        <v>600</v>
      </c>
      <c r="RV111" s="171">
        <v>4</v>
      </c>
      <c r="RW111" s="130">
        <v>300</v>
      </c>
      <c r="RX111" s="171">
        <v>13</v>
      </c>
      <c r="RY111" s="130" t="s">
        <v>216</v>
      </c>
      <c r="RZ111" s="171">
        <v>10</v>
      </c>
      <c r="SA111" s="130">
        <v>400</v>
      </c>
      <c r="SB111" s="171">
        <v>7</v>
      </c>
      <c r="SC111" s="130">
        <v>250</v>
      </c>
      <c r="SD111" s="186">
        <v>24</v>
      </c>
      <c r="SE111" s="130">
        <v>500</v>
      </c>
      <c r="SF111" s="186">
        <v>2</v>
      </c>
      <c r="SG111" s="130">
        <v>0</v>
      </c>
      <c r="SH111" s="186">
        <v>5</v>
      </c>
      <c r="SI111" s="130">
        <v>0</v>
      </c>
      <c r="SJ111" s="186">
        <v>19</v>
      </c>
      <c r="SK111" s="130">
        <v>1800</v>
      </c>
      <c r="SL111" s="186">
        <v>14</v>
      </c>
      <c r="SM111" s="130">
        <v>250</v>
      </c>
      <c r="SN111" s="186" t="s">
        <v>764</v>
      </c>
      <c r="SO111" s="130" t="s">
        <v>216</v>
      </c>
      <c r="SP111" s="121">
        <v>108</v>
      </c>
      <c r="SQ111" s="130">
        <v>390.90909090909093</v>
      </c>
      <c r="SR111" s="186">
        <v>3</v>
      </c>
      <c r="SS111" s="130">
        <v>0</v>
      </c>
      <c r="ST111" s="186">
        <v>1</v>
      </c>
      <c r="SU111" s="130">
        <v>-85.714285714285722</v>
      </c>
      <c r="SV111" s="186">
        <v>70</v>
      </c>
      <c r="SW111" s="130">
        <v>1650</v>
      </c>
      <c r="SX111" s="186">
        <v>18</v>
      </c>
      <c r="SY111" s="130">
        <v>38.46153846153846</v>
      </c>
      <c r="SZ111" s="186">
        <v>9</v>
      </c>
      <c r="TA111" s="130">
        <v>-9.9999999999999982</v>
      </c>
      <c r="TB111" s="186">
        <v>17</v>
      </c>
      <c r="TC111" s="130">
        <v>142.85714285714283</v>
      </c>
      <c r="TD111" s="186">
        <v>11</v>
      </c>
      <c r="TE111" s="130">
        <v>-54.166666666666671</v>
      </c>
      <c r="TF111" s="186">
        <v>26</v>
      </c>
      <c r="TG111" s="130">
        <v>1200</v>
      </c>
      <c r="TH111" s="186">
        <v>16</v>
      </c>
      <c r="TI111" s="130">
        <v>220.00000000000003</v>
      </c>
      <c r="TJ111" s="186">
        <v>22</v>
      </c>
      <c r="TK111" s="130">
        <v>15.789473684210531</v>
      </c>
      <c r="TL111" s="186">
        <v>4</v>
      </c>
      <c r="TM111" s="130">
        <v>-71.428571428571431</v>
      </c>
      <c r="TN111" s="186">
        <v>1</v>
      </c>
      <c r="TO111" s="130" t="s">
        <v>216</v>
      </c>
      <c r="TP111" s="121">
        <v>198</v>
      </c>
      <c r="TQ111" s="130">
        <v>83.333333333333329</v>
      </c>
      <c r="TR111" s="186">
        <v>4</v>
      </c>
      <c r="TS111" s="130">
        <v>33.333333333333329</v>
      </c>
      <c r="TT111" s="186">
        <v>6</v>
      </c>
      <c r="TU111" s="130">
        <v>500</v>
      </c>
      <c r="TV111" s="186">
        <v>8</v>
      </c>
      <c r="TW111" s="130">
        <v>-88.571428571428569</v>
      </c>
      <c r="TX111" s="186">
        <v>19</v>
      </c>
      <c r="TY111" s="130">
        <f t="shared" si="77"/>
        <v>5.555555555555558</v>
      </c>
      <c r="TZ111" s="186">
        <v>39</v>
      </c>
      <c r="UA111" s="130">
        <f t="shared" si="78"/>
        <v>333.33333333333331</v>
      </c>
      <c r="UB111" s="186">
        <v>8</v>
      </c>
      <c r="UC111" s="130">
        <f t="shared" si="79"/>
        <v>-52.941176470588239</v>
      </c>
      <c r="UD111" s="186">
        <v>8</v>
      </c>
      <c r="UE111" s="130">
        <v>-27.27272727272727</v>
      </c>
      <c r="UF111" s="186">
        <v>4</v>
      </c>
      <c r="UG111" s="130">
        <v>-84.615384615384613</v>
      </c>
      <c r="UH111" s="186">
        <v>1</v>
      </c>
      <c r="UI111" s="130">
        <v>-93.75</v>
      </c>
      <c r="UJ111" s="186">
        <v>16</v>
      </c>
      <c r="UK111" s="130">
        <v>-27.27272727272727</v>
      </c>
      <c r="UL111" s="186">
        <v>13</v>
      </c>
      <c r="UM111" s="130">
        <v>225</v>
      </c>
      <c r="UN111" s="186" t="s">
        <v>764</v>
      </c>
      <c r="UO111" s="130" t="s">
        <v>216</v>
      </c>
      <c r="UP111" s="121">
        <f t="shared" si="51"/>
        <v>126</v>
      </c>
      <c r="UQ111" s="122">
        <f t="shared" si="52"/>
        <v>-36.363636363636367</v>
      </c>
      <c r="UR111" s="186">
        <v>1</v>
      </c>
      <c r="US111" s="130">
        <v>-75</v>
      </c>
      <c r="UT111" s="186">
        <v>1</v>
      </c>
      <c r="UU111" s="130">
        <v>-83.333333333333343</v>
      </c>
      <c r="UV111" s="186">
        <v>5</v>
      </c>
      <c r="UW111" s="130">
        <f t="shared" si="80"/>
        <v>-37.5</v>
      </c>
      <c r="UX111" s="186"/>
      <c r="UY111" s="130"/>
      <c r="UZ111" s="186"/>
      <c r="VA111" s="130"/>
      <c r="VB111" s="186"/>
      <c r="VC111" s="130"/>
      <c r="VD111" s="186"/>
      <c r="VE111" s="130"/>
      <c r="VF111" s="186"/>
      <c r="VG111" s="130"/>
      <c r="VH111" s="186"/>
      <c r="VI111" s="130"/>
      <c r="VJ111" s="186"/>
      <c r="VK111" s="130"/>
      <c r="VL111" s="186"/>
      <c r="VM111" s="130"/>
      <c r="VN111" s="186"/>
      <c r="VO111" s="130"/>
      <c r="VP111" s="121">
        <f t="shared" si="53"/>
        <v>7</v>
      </c>
      <c r="VQ111" s="122">
        <f t="shared" si="54"/>
        <v>-61.111111111111114</v>
      </c>
    </row>
    <row r="112" spans="1:589">
      <c r="A112" s="83"/>
      <c r="B112" s="82"/>
      <c r="C112" s="104" t="s">
        <v>117</v>
      </c>
      <c r="D112" s="90">
        <v>0</v>
      </c>
      <c r="E112" s="20">
        <v>55</v>
      </c>
      <c r="F112" s="20">
        <v>36</v>
      </c>
      <c r="G112" s="20">
        <v>114</v>
      </c>
      <c r="H112" s="20">
        <v>94</v>
      </c>
      <c r="I112" s="20">
        <v>51</v>
      </c>
      <c r="J112" s="20">
        <v>54</v>
      </c>
      <c r="K112" s="20">
        <v>32</v>
      </c>
      <c r="L112" s="20">
        <v>29</v>
      </c>
      <c r="M112" s="20">
        <v>30</v>
      </c>
      <c r="N112" s="20">
        <v>15</v>
      </c>
      <c r="O112" s="20">
        <v>37</v>
      </c>
      <c r="P112" s="20">
        <v>18</v>
      </c>
      <c r="Q112" s="20">
        <v>13</v>
      </c>
      <c r="R112" s="21">
        <v>1</v>
      </c>
      <c r="S112" s="21">
        <v>3</v>
      </c>
      <c r="T112" s="21">
        <v>4</v>
      </c>
      <c r="U112" s="21">
        <v>1</v>
      </c>
      <c r="V112" s="21">
        <v>0</v>
      </c>
      <c r="W112" s="21">
        <v>6</v>
      </c>
      <c r="X112" s="21">
        <v>1</v>
      </c>
      <c r="Y112" s="21">
        <v>3</v>
      </c>
      <c r="Z112" s="21">
        <v>0</v>
      </c>
      <c r="AA112" s="21">
        <v>4</v>
      </c>
      <c r="AB112" s="21">
        <v>10</v>
      </c>
      <c r="AC112" s="21">
        <v>0</v>
      </c>
      <c r="AD112" s="20">
        <v>33</v>
      </c>
      <c r="AE112" s="21">
        <v>3</v>
      </c>
      <c r="AF112" s="21">
        <v>0</v>
      </c>
      <c r="AG112" s="21">
        <v>2</v>
      </c>
      <c r="AH112" s="21">
        <v>10</v>
      </c>
      <c r="AI112" s="21">
        <v>4</v>
      </c>
      <c r="AJ112" s="21">
        <v>2</v>
      </c>
      <c r="AK112" s="21">
        <v>3</v>
      </c>
      <c r="AL112" s="21">
        <v>3</v>
      </c>
      <c r="AM112" s="21">
        <v>2</v>
      </c>
      <c r="AN112" s="21">
        <v>4</v>
      </c>
      <c r="AO112" s="21">
        <v>4</v>
      </c>
      <c r="AP112" s="21">
        <v>4</v>
      </c>
      <c r="AQ112" s="20">
        <v>41</v>
      </c>
      <c r="AR112" s="21">
        <v>2</v>
      </c>
      <c r="AS112" s="21">
        <v>22</v>
      </c>
      <c r="AT112" s="21">
        <v>2</v>
      </c>
      <c r="AU112" s="21">
        <v>16</v>
      </c>
      <c r="AV112" s="21">
        <v>2</v>
      </c>
      <c r="AW112" s="21">
        <v>0</v>
      </c>
      <c r="AX112" s="21">
        <v>3</v>
      </c>
      <c r="AY112" s="21">
        <v>3</v>
      </c>
      <c r="AZ112" s="21">
        <v>1</v>
      </c>
      <c r="BA112" s="21">
        <v>2</v>
      </c>
      <c r="BB112" s="21">
        <v>3</v>
      </c>
      <c r="BC112" s="21">
        <v>3</v>
      </c>
      <c r="BD112" s="20">
        <v>59</v>
      </c>
      <c r="BE112" s="21">
        <v>1</v>
      </c>
      <c r="BF112" s="21">
        <v>0</v>
      </c>
      <c r="BG112" s="21">
        <v>4</v>
      </c>
      <c r="BH112" s="21">
        <v>1</v>
      </c>
      <c r="BI112" s="21">
        <v>1</v>
      </c>
      <c r="BJ112" s="21">
        <v>2</v>
      </c>
      <c r="BK112" s="21">
        <v>3</v>
      </c>
      <c r="BL112" s="21">
        <v>1</v>
      </c>
      <c r="BM112" s="21">
        <v>4</v>
      </c>
      <c r="BN112" s="21">
        <v>3</v>
      </c>
      <c r="BO112" s="21">
        <v>2</v>
      </c>
      <c r="BP112" s="21">
        <v>1</v>
      </c>
      <c r="BQ112" s="20">
        <v>23</v>
      </c>
      <c r="BR112" s="21">
        <v>2</v>
      </c>
      <c r="BS112" s="21">
        <v>3</v>
      </c>
      <c r="BT112" s="21">
        <v>6</v>
      </c>
      <c r="BU112" s="21">
        <v>2</v>
      </c>
      <c r="BV112" s="21">
        <v>5</v>
      </c>
      <c r="BW112" s="21">
        <v>3</v>
      </c>
      <c r="BX112" s="21">
        <v>0</v>
      </c>
      <c r="BY112" s="21">
        <v>1</v>
      </c>
      <c r="BZ112" s="21">
        <v>0</v>
      </c>
      <c r="CA112" s="21">
        <v>3</v>
      </c>
      <c r="CB112" s="21">
        <v>12</v>
      </c>
      <c r="CC112" s="21">
        <v>1</v>
      </c>
      <c r="CD112" s="20">
        <v>38</v>
      </c>
      <c r="CE112" s="21">
        <v>2</v>
      </c>
      <c r="CF112" s="21">
        <v>0</v>
      </c>
      <c r="CG112" s="21">
        <v>0</v>
      </c>
      <c r="CH112" s="21">
        <v>2</v>
      </c>
      <c r="CI112" s="21">
        <v>4</v>
      </c>
      <c r="CJ112" s="21">
        <v>2</v>
      </c>
      <c r="CK112" s="21">
        <v>0</v>
      </c>
      <c r="CL112" s="21">
        <v>3</v>
      </c>
      <c r="CM112" s="21">
        <v>4</v>
      </c>
      <c r="CN112" s="21">
        <v>3</v>
      </c>
      <c r="CO112" s="21">
        <v>3</v>
      </c>
      <c r="CP112" s="21">
        <v>0</v>
      </c>
      <c r="CQ112" s="20">
        <v>23</v>
      </c>
      <c r="CR112" s="21">
        <v>1</v>
      </c>
      <c r="CS112" s="21">
        <v>0</v>
      </c>
      <c r="CT112" s="21">
        <v>0</v>
      </c>
      <c r="CU112" s="21">
        <v>5</v>
      </c>
      <c r="CV112" s="21">
        <v>1</v>
      </c>
      <c r="CW112" s="21">
        <v>4</v>
      </c>
      <c r="CX112" s="21">
        <v>0</v>
      </c>
      <c r="CY112" s="21">
        <v>2</v>
      </c>
      <c r="CZ112" s="21">
        <v>5</v>
      </c>
      <c r="DA112" s="21">
        <v>0</v>
      </c>
      <c r="DB112" s="21">
        <v>2</v>
      </c>
      <c r="DC112" s="21">
        <v>1</v>
      </c>
      <c r="DD112" s="20">
        <v>21</v>
      </c>
      <c r="DE112" s="21">
        <v>0</v>
      </c>
      <c r="DF112" s="21">
        <v>1</v>
      </c>
      <c r="DG112" s="21">
        <v>2</v>
      </c>
      <c r="DH112" s="21">
        <v>1</v>
      </c>
      <c r="DI112" s="21">
        <v>1</v>
      </c>
      <c r="DJ112" s="21">
        <v>2</v>
      </c>
      <c r="DK112" s="21">
        <v>3</v>
      </c>
      <c r="DL112" s="21">
        <v>4</v>
      </c>
      <c r="DM112" s="21">
        <v>4</v>
      </c>
      <c r="DN112" s="21">
        <v>1</v>
      </c>
      <c r="DO112" s="21">
        <v>4</v>
      </c>
      <c r="DP112" s="21">
        <v>0</v>
      </c>
      <c r="DQ112" s="20">
        <v>23</v>
      </c>
      <c r="DR112" s="21">
        <v>8</v>
      </c>
      <c r="DS112" s="21">
        <v>2</v>
      </c>
      <c r="DT112" s="21">
        <v>2</v>
      </c>
      <c r="DU112" s="21">
        <v>3</v>
      </c>
      <c r="DV112" s="21">
        <v>5</v>
      </c>
      <c r="DW112" s="21">
        <v>3</v>
      </c>
      <c r="DX112" s="21">
        <v>0</v>
      </c>
      <c r="DY112" s="21">
        <v>8</v>
      </c>
      <c r="DZ112" s="21">
        <v>4</v>
      </c>
      <c r="EA112" s="21">
        <v>2</v>
      </c>
      <c r="EB112" s="21">
        <v>2</v>
      </c>
      <c r="EC112" s="21">
        <v>0</v>
      </c>
      <c r="ED112" s="13">
        <v>39</v>
      </c>
      <c r="EE112" s="21">
        <v>0</v>
      </c>
      <c r="EF112" s="21">
        <v>3</v>
      </c>
      <c r="EG112" s="21">
        <v>2</v>
      </c>
      <c r="EH112" s="21">
        <v>2</v>
      </c>
      <c r="EI112" s="21">
        <v>4</v>
      </c>
      <c r="EJ112" s="21">
        <v>25</v>
      </c>
      <c r="EK112" s="21">
        <v>4</v>
      </c>
      <c r="EL112" s="21">
        <v>45</v>
      </c>
      <c r="EM112" s="21">
        <v>6</v>
      </c>
      <c r="EN112" s="21">
        <v>2</v>
      </c>
      <c r="EO112" s="21">
        <v>2</v>
      </c>
      <c r="EP112" s="21">
        <v>1</v>
      </c>
      <c r="EQ112" s="20">
        <v>96</v>
      </c>
      <c r="ER112" s="21">
        <v>1</v>
      </c>
      <c r="ES112" s="21">
        <v>3</v>
      </c>
      <c r="ET112" s="21">
        <v>4</v>
      </c>
      <c r="EU112" s="21">
        <v>10</v>
      </c>
      <c r="EV112" s="21">
        <v>4</v>
      </c>
      <c r="EW112" s="21">
        <v>4</v>
      </c>
      <c r="EX112" s="21">
        <v>4</v>
      </c>
      <c r="EY112" s="21">
        <v>2</v>
      </c>
      <c r="EZ112" s="21">
        <v>8</v>
      </c>
      <c r="FA112" s="21">
        <v>4</v>
      </c>
      <c r="FB112" s="21">
        <v>1</v>
      </c>
      <c r="FC112" s="21">
        <v>3</v>
      </c>
      <c r="FD112" s="20">
        <v>48</v>
      </c>
      <c r="FE112" s="21">
        <v>2</v>
      </c>
      <c r="FF112" s="21">
        <v>5</v>
      </c>
      <c r="FG112" s="21">
        <v>3</v>
      </c>
      <c r="FH112" s="21">
        <v>5</v>
      </c>
      <c r="FI112" s="21">
        <v>1</v>
      </c>
      <c r="FJ112" s="21">
        <v>1</v>
      </c>
      <c r="FK112" s="21">
        <v>1</v>
      </c>
      <c r="FL112" s="21">
        <v>8</v>
      </c>
      <c r="FM112" s="21">
        <v>4</v>
      </c>
      <c r="FN112" s="21">
        <v>7</v>
      </c>
      <c r="FO112" s="21">
        <v>3</v>
      </c>
      <c r="FP112" s="21">
        <v>2</v>
      </c>
      <c r="FQ112" s="20">
        <v>42</v>
      </c>
      <c r="FR112" s="21">
        <v>1</v>
      </c>
      <c r="FS112" s="21">
        <v>2</v>
      </c>
      <c r="FT112" s="21">
        <v>4</v>
      </c>
      <c r="FU112" s="21">
        <v>4</v>
      </c>
      <c r="FV112" s="21">
        <v>11</v>
      </c>
      <c r="FW112" s="21">
        <v>5</v>
      </c>
      <c r="FX112" s="21">
        <v>5</v>
      </c>
      <c r="FY112" s="21">
        <v>4</v>
      </c>
      <c r="FZ112" s="21">
        <v>13</v>
      </c>
      <c r="GA112" s="22">
        <v>11</v>
      </c>
      <c r="GB112" s="22">
        <v>3</v>
      </c>
      <c r="GC112" s="21">
        <v>3</v>
      </c>
      <c r="GD112" s="20">
        <v>66</v>
      </c>
      <c r="GE112" s="19">
        <v>1</v>
      </c>
      <c r="GF112" s="18">
        <v>2</v>
      </c>
      <c r="GG112" s="18">
        <v>0</v>
      </c>
      <c r="GH112" s="18">
        <v>8</v>
      </c>
      <c r="GI112" s="18">
        <v>7</v>
      </c>
      <c r="GJ112" s="18">
        <v>6</v>
      </c>
      <c r="GK112" s="18">
        <v>11</v>
      </c>
      <c r="GL112" s="18">
        <v>4</v>
      </c>
      <c r="GM112" s="18">
        <v>13</v>
      </c>
      <c r="GN112" s="17">
        <v>14</v>
      </c>
      <c r="GO112" s="17">
        <v>16</v>
      </c>
      <c r="GP112" s="16">
        <v>4</v>
      </c>
      <c r="GQ112" s="56">
        <v>86</v>
      </c>
      <c r="GR112" s="54">
        <v>5</v>
      </c>
      <c r="GS112" s="24">
        <v>400</v>
      </c>
      <c r="GT112" s="67">
        <v>5</v>
      </c>
      <c r="GU112" s="15">
        <v>150</v>
      </c>
      <c r="GV112" s="67">
        <v>5</v>
      </c>
      <c r="GW112" s="15">
        <v>0</v>
      </c>
      <c r="GX112" s="67">
        <v>23</v>
      </c>
      <c r="GY112" s="15">
        <v>187.5</v>
      </c>
      <c r="GZ112" s="67">
        <v>5</v>
      </c>
      <c r="HA112" s="15">
        <v>-28.571428571428569</v>
      </c>
      <c r="HB112" s="67">
        <v>9</v>
      </c>
      <c r="HC112" s="15">
        <v>50</v>
      </c>
      <c r="HD112" s="67">
        <v>19</v>
      </c>
      <c r="HE112" s="15">
        <v>72.727272727272734</v>
      </c>
      <c r="HF112" s="67">
        <v>3</v>
      </c>
      <c r="HG112" s="15">
        <v>-25</v>
      </c>
      <c r="HH112" s="67">
        <v>14</v>
      </c>
      <c r="HI112" s="15">
        <v>7.6923076923076872</v>
      </c>
      <c r="HJ112" s="67">
        <v>8</v>
      </c>
      <c r="HK112" s="15">
        <v>-42.857142857142861</v>
      </c>
      <c r="HL112" s="67">
        <v>17</v>
      </c>
      <c r="HM112" s="15">
        <v>6.25</v>
      </c>
      <c r="HN112" s="67">
        <v>20</v>
      </c>
      <c r="HO112" s="15">
        <v>400</v>
      </c>
      <c r="HP112" s="72">
        <v>133</v>
      </c>
      <c r="HQ112" s="24">
        <v>54.651162790697683</v>
      </c>
      <c r="HR112" s="67">
        <v>4</v>
      </c>
      <c r="HS112" s="15">
        <v>-19.999999999999996</v>
      </c>
      <c r="HT112" s="67">
        <v>14</v>
      </c>
      <c r="HU112" s="15">
        <v>179.99999999999997</v>
      </c>
      <c r="HV112" s="67">
        <v>2</v>
      </c>
      <c r="HW112" s="15">
        <v>-60</v>
      </c>
      <c r="HX112" s="67">
        <v>16</v>
      </c>
      <c r="HY112" s="15">
        <v>-30.434782608695656</v>
      </c>
      <c r="HZ112" s="67">
        <v>21</v>
      </c>
      <c r="IA112" s="15">
        <v>320</v>
      </c>
      <c r="IB112" s="67">
        <v>40</v>
      </c>
      <c r="IC112" s="15">
        <v>344.44444444444446</v>
      </c>
      <c r="ID112" s="67">
        <v>64</v>
      </c>
      <c r="IE112" s="15">
        <v>236.84210526315786</v>
      </c>
      <c r="IF112" s="67">
        <v>47</v>
      </c>
      <c r="IG112" s="15">
        <v>1466.6666666666665</v>
      </c>
      <c r="IH112" s="67">
        <v>35</v>
      </c>
      <c r="II112" s="15">
        <v>150</v>
      </c>
      <c r="IJ112" s="67">
        <v>23</v>
      </c>
      <c r="IK112" s="15">
        <v>187.5</v>
      </c>
      <c r="IL112" s="67">
        <v>31</v>
      </c>
      <c r="IM112" s="15">
        <v>82.35294117647058</v>
      </c>
      <c r="IN112" s="67">
        <v>2</v>
      </c>
      <c r="IO112" s="15">
        <v>-90</v>
      </c>
      <c r="IP112" s="98">
        <v>299</v>
      </c>
      <c r="IQ112" s="15">
        <v>124.81203007518795</v>
      </c>
      <c r="IR112" s="67">
        <v>2</v>
      </c>
      <c r="IS112" s="15">
        <v>-50</v>
      </c>
      <c r="IT112" s="67">
        <v>8</v>
      </c>
      <c r="IU112" s="15">
        <v>-42.857142857142861</v>
      </c>
      <c r="IV112" s="124">
        <v>3</v>
      </c>
      <c r="IW112" s="130">
        <v>50</v>
      </c>
      <c r="IX112" s="124">
        <v>7</v>
      </c>
      <c r="IY112" s="130">
        <v>-56.25</v>
      </c>
      <c r="IZ112" s="124">
        <v>17</v>
      </c>
      <c r="JA112" s="130">
        <v>-19.047619047619047</v>
      </c>
      <c r="JB112" s="124">
        <v>6</v>
      </c>
      <c r="JC112" s="130">
        <v>-85</v>
      </c>
      <c r="JD112" s="124">
        <v>24</v>
      </c>
      <c r="JE112" s="130">
        <v>-62.5</v>
      </c>
      <c r="JF112" s="124">
        <v>12</v>
      </c>
      <c r="JG112" s="130">
        <v>-74.468085106382986</v>
      </c>
      <c r="JH112" s="124">
        <v>35</v>
      </c>
      <c r="JI112" s="130">
        <v>0</v>
      </c>
      <c r="JJ112" s="124">
        <v>23</v>
      </c>
      <c r="JK112" s="130">
        <v>0</v>
      </c>
      <c r="JL112" s="124">
        <v>4</v>
      </c>
      <c r="JM112" s="130">
        <v>-87.096774193548384</v>
      </c>
      <c r="JN112" s="124">
        <v>3</v>
      </c>
      <c r="JO112" s="130">
        <v>50</v>
      </c>
      <c r="JP112" s="125">
        <v>144</v>
      </c>
      <c r="JQ112" s="130">
        <v>-51.83946488294314</v>
      </c>
      <c r="JR112" s="124">
        <v>0</v>
      </c>
      <c r="JS112" s="130">
        <v>-100</v>
      </c>
      <c r="JT112" s="124">
        <v>12</v>
      </c>
      <c r="JU112" s="130">
        <v>50</v>
      </c>
      <c r="JV112" s="124">
        <v>15</v>
      </c>
      <c r="JW112" s="167">
        <v>400</v>
      </c>
      <c r="JX112" s="172">
        <v>16</v>
      </c>
      <c r="JY112" s="167">
        <v>128.57142857142856</v>
      </c>
      <c r="JZ112" s="172">
        <v>16</v>
      </c>
      <c r="KA112" s="130">
        <v>-5.8823529411764719</v>
      </c>
      <c r="KB112" s="172">
        <v>11</v>
      </c>
      <c r="KC112" s="130">
        <v>83.333333333333329</v>
      </c>
      <c r="KD112" s="172">
        <v>9</v>
      </c>
      <c r="KE112" s="130">
        <v>-62.5</v>
      </c>
      <c r="KF112" s="172">
        <v>33</v>
      </c>
      <c r="KG112" s="130">
        <v>175</v>
      </c>
      <c r="KH112" s="172">
        <v>24</v>
      </c>
      <c r="KI112" s="130">
        <v>-31.428571428571427</v>
      </c>
      <c r="KJ112" s="172">
        <v>12</v>
      </c>
      <c r="KK112" s="130">
        <v>-47.826086956521742</v>
      </c>
      <c r="KL112" s="172">
        <v>31</v>
      </c>
      <c r="KM112" s="130">
        <v>675</v>
      </c>
      <c r="KN112" s="172">
        <v>0</v>
      </c>
      <c r="KO112" s="130">
        <v>-100</v>
      </c>
      <c r="KP112" s="125">
        <v>179</v>
      </c>
      <c r="KQ112" s="130">
        <v>24.305555555555557</v>
      </c>
      <c r="KR112" s="172">
        <v>2</v>
      </c>
      <c r="KS112" s="130" t="s">
        <v>606</v>
      </c>
      <c r="KT112" s="172">
        <v>0</v>
      </c>
      <c r="KU112" s="130" t="s">
        <v>606</v>
      </c>
      <c r="KV112" s="172">
        <v>4</v>
      </c>
      <c r="KW112" s="130">
        <v>-73.333333333333343</v>
      </c>
      <c r="KX112" s="172">
        <v>9</v>
      </c>
      <c r="KY112" s="130">
        <v>-43.75</v>
      </c>
      <c r="KZ112" s="172">
        <v>11</v>
      </c>
      <c r="LA112" s="181">
        <v>-31.25</v>
      </c>
      <c r="LB112" s="185">
        <v>15</v>
      </c>
      <c r="LC112" s="181">
        <v>36.363636363636353</v>
      </c>
      <c r="LD112" s="185">
        <v>22</v>
      </c>
      <c r="LE112" s="181">
        <v>144.44444444444446</v>
      </c>
      <c r="LF112" s="185">
        <v>13</v>
      </c>
      <c r="LG112" s="181">
        <v>-60.606060606060609</v>
      </c>
      <c r="LH112" s="185">
        <v>16</v>
      </c>
      <c r="LI112" s="181">
        <v>-33.333333333333336</v>
      </c>
      <c r="LJ112" s="185">
        <v>36</v>
      </c>
      <c r="LK112" s="181">
        <v>200</v>
      </c>
      <c r="LL112" s="185">
        <v>20</v>
      </c>
      <c r="LM112" s="181">
        <v>-35.483870967741936</v>
      </c>
      <c r="LN112" s="185">
        <v>5</v>
      </c>
      <c r="LO112" s="181" t="s">
        <v>216</v>
      </c>
      <c r="LP112" s="121">
        <v>153</v>
      </c>
      <c r="LQ112" s="130">
        <v>-14.525139664804465</v>
      </c>
      <c r="LR112" s="185">
        <v>8</v>
      </c>
      <c r="LS112" s="130">
        <v>300</v>
      </c>
      <c r="LT112" s="172">
        <v>12</v>
      </c>
      <c r="LU112" s="130" t="s">
        <v>216</v>
      </c>
      <c r="LV112" s="172">
        <v>11</v>
      </c>
      <c r="LW112" s="130">
        <v>175</v>
      </c>
      <c r="LX112" s="172">
        <v>9</v>
      </c>
      <c r="LY112" s="130">
        <v>0</v>
      </c>
      <c r="LZ112" s="172">
        <v>16</v>
      </c>
      <c r="MA112" s="130">
        <v>45.45454545454546</v>
      </c>
      <c r="MB112" s="172">
        <v>15</v>
      </c>
      <c r="MC112" s="130">
        <v>0</v>
      </c>
      <c r="MD112" s="172">
        <v>13</v>
      </c>
      <c r="ME112" s="130">
        <v>-40.909090909090907</v>
      </c>
      <c r="MF112" s="172">
        <v>14</v>
      </c>
      <c r="MG112" s="130">
        <v>7.6923076923076872</v>
      </c>
      <c r="MH112" s="172">
        <v>10</v>
      </c>
      <c r="MI112" s="130">
        <v>-37.5</v>
      </c>
      <c r="MJ112" s="172">
        <v>25</v>
      </c>
      <c r="MK112" s="130">
        <v>-30.555555555555557</v>
      </c>
      <c r="ML112" s="172">
        <v>6</v>
      </c>
      <c r="MM112" s="130">
        <v>-70</v>
      </c>
      <c r="MN112" s="172">
        <v>1</v>
      </c>
      <c r="MO112" s="130">
        <v>-80</v>
      </c>
      <c r="MP112" s="121">
        <v>140</v>
      </c>
      <c r="MQ112" s="130">
        <v>-8.4967320261437944</v>
      </c>
      <c r="MR112" s="185">
        <v>5</v>
      </c>
      <c r="MS112" s="130">
        <v>-37.5</v>
      </c>
      <c r="MT112" s="185">
        <v>11</v>
      </c>
      <c r="MU112" s="130">
        <v>-8.3333333333333375</v>
      </c>
      <c r="MV112" s="172">
        <v>12</v>
      </c>
      <c r="MW112" s="130">
        <v>9.0909090909090828</v>
      </c>
      <c r="MX112" s="172">
        <v>12</v>
      </c>
      <c r="MY112" s="130">
        <v>33.333333333333329</v>
      </c>
      <c r="MZ112" s="172">
        <v>9</v>
      </c>
      <c r="NA112" s="130">
        <v>-43.75</v>
      </c>
      <c r="NB112" s="172">
        <v>35</v>
      </c>
      <c r="NC112" s="130">
        <v>133.33333333333334</v>
      </c>
      <c r="ND112" s="172">
        <v>13</v>
      </c>
      <c r="NE112" s="130">
        <v>0</v>
      </c>
      <c r="NF112" s="172">
        <v>10</v>
      </c>
      <c r="NG112" s="130">
        <v>-28.571428571428569</v>
      </c>
      <c r="NH112" s="172">
        <v>15</v>
      </c>
      <c r="NI112" s="130">
        <v>50</v>
      </c>
      <c r="NJ112" s="172">
        <v>17</v>
      </c>
      <c r="NK112" s="130">
        <v>-31.999999999999996</v>
      </c>
      <c r="NL112" s="172">
        <v>7</v>
      </c>
      <c r="NM112" s="130">
        <v>16.666666666666675</v>
      </c>
      <c r="NN112" s="171">
        <v>13</v>
      </c>
      <c r="NO112" s="130">
        <v>1200</v>
      </c>
      <c r="NP112" s="121">
        <v>159</v>
      </c>
      <c r="NQ112" s="130">
        <v>13.571428571428568</v>
      </c>
      <c r="NR112" s="185">
        <v>8</v>
      </c>
      <c r="NS112" s="130">
        <v>60.000000000000007</v>
      </c>
      <c r="NT112" s="185">
        <v>10</v>
      </c>
      <c r="NU112" s="130">
        <v>-9.0909090909090935</v>
      </c>
      <c r="NV112" s="172">
        <v>9</v>
      </c>
      <c r="NW112" s="130">
        <v>-25</v>
      </c>
      <c r="NX112" s="172">
        <v>9</v>
      </c>
      <c r="NY112" s="130">
        <v>-25</v>
      </c>
      <c r="NZ112" s="172">
        <v>12</v>
      </c>
      <c r="OA112" s="130">
        <v>33.333333333333329</v>
      </c>
      <c r="OB112" s="172">
        <v>44</v>
      </c>
      <c r="OC112" s="130">
        <v>25.714285714285712</v>
      </c>
      <c r="OD112" s="172">
        <v>20</v>
      </c>
      <c r="OE112" s="130">
        <v>53.846153846153854</v>
      </c>
      <c r="OF112" s="172">
        <v>21</v>
      </c>
      <c r="OG112" s="130">
        <v>110.00000000000001</v>
      </c>
      <c r="OH112" s="172">
        <v>24</v>
      </c>
      <c r="OI112" s="130">
        <v>60.000000000000007</v>
      </c>
      <c r="OJ112" s="172">
        <v>13</v>
      </c>
      <c r="OK112" s="130">
        <v>-23.529411764705888</v>
      </c>
      <c r="OL112" s="172">
        <v>12</v>
      </c>
      <c r="OM112" s="130">
        <v>71.428571428571416</v>
      </c>
      <c r="ON112" s="171">
        <v>11</v>
      </c>
      <c r="OO112" s="130">
        <v>-15.384615384615385</v>
      </c>
      <c r="OP112" s="121">
        <v>193</v>
      </c>
      <c r="OQ112" s="130">
        <v>21.383647798742132</v>
      </c>
      <c r="OR112" s="185">
        <v>9</v>
      </c>
      <c r="OS112" s="130">
        <v>12.5</v>
      </c>
      <c r="OT112" s="172">
        <v>11</v>
      </c>
      <c r="OU112" s="130">
        <v>10.000000000000009</v>
      </c>
      <c r="OV112" s="172" t="s">
        <v>216</v>
      </c>
      <c r="OW112" s="130" t="s">
        <v>216</v>
      </c>
      <c r="OX112" s="172" t="s">
        <v>216</v>
      </c>
      <c r="OY112" s="130" t="s">
        <v>216</v>
      </c>
      <c r="OZ112" s="172" t="s">
        <v>216</v>
      </c>
      <c r="PA112" s="130" t="s">
        <v>216</v>
      </c>
      <c r="PB112" s="172">
        <v>1</v>
      </c>
      <c r="PC112" s="130">
        <v>-97.727272727272734</v>
      </c>
      <c r="PD112" s="172">
        <v>2</v>
      </c>
      <c r="PE112" s="130">
        <v>-90</v>
      </c>
      <c r="PF112" s="172">
        <v>2</v>
      </c>
      <c r="PG112" s="130">
        <v>-90.476190476190482</v>
      </c>
      <c r="PH112" s="172" t="s">
        <v>216</v>
      </c>
      <c r="PI112" s="130" t="s">
        <v>216</v>
      </c>
      <c r="PJ112" s="172" t="s">
        <v>216</v>
      </c>
      <c r="PK112" s="130" t="s">
        <v>216</v>
      </c>
      <c r="PL112" s="172" t="s">
        <v>216</v>
      </c>
      <c r="PM112" s="130" t="s">
        <v>216</v>
      </c>
      <c r="PN112" s="172" t="s">
        <v>216</v>
      </c>
      <c r="PO112" s="130" t="s">
        <v>216</v>
      </c>
      <c r="PP112" s="121">
        <v>25</v>
      </c>
      <c r="PQ112" s="130">
        <v>-87.046632124352328</v>
      </c>
      <c r="PR112" s="185">
        <v>1</v>
      </c>
      <c r="PS112" s="130">
        <v>-88.888888888888886</v>
      </c>
      <c r="PT112" s="172" t="s">
        <v>216</v>
      </c>
      <c r="PU112" s="130" t="s">
        <v>216</v>
      </c>
      <c r="PV112" s="172" t="s">
        <v>216</v>
      </c>
      <c r="PW112" s="130" t="s">
        <v>216</v>
      </c>
      <c r="PX112" s="172" t="s">
        <v>216</v>
      </c>
      <c r="PY112" s="130" t="s">
        <v>216</v>
      </c>
      <c r="PZ112" s="172">
        <v>1</v>
      </c>
      <c r="QA112" s="130" t="s">
        <v>216</v>
      </c>
      <c r="QB112" s="172" t="s">
        <v>216</v>
      </c>
      <c r="QC112" s="130" t="s">
        <v>216</v>
      </c>
      <c r="QD112" s="172" t="s">
        <v>216</v>
      </c>
      <c r="QE112" s="130" t="s">
        <v>216</v>
      </c>
      <c r="QF112" s="172">
        <v>3</v>
      </c>
      <c r="QG112" s="130">
        <v>50</v>
      </c>
      <c r="QH112" s="172">
        <v>1</v>
      </c>
      <c r="QI112" s="130" t="s">
        <v>216</v>
      </c>
      <c r="QJ112" s="172">
        <v>2</v>
      </c>
      <c r="QK112" s="130" t="s">
        <v>216</v>
      </c>
      <c r="QL112" s="172" t="s">
        <v>216</v>
      </c>
      <c r="QM112" s="130" t="s">
        <v>216</v>
      </c>
      <c r="QN112" s="172">
        <v>3</v>
      </c>
      <c r="QO112" s="130" t="s">
        <v>216</v>
      </c>
      <c r="QP112" s="121">
        <v>11</v>
      </c>
      <c r="QQ112" s="130">
        <v>-56.000000000000007</v>
      </c>
      <c r="QR112" s="186" t="s">
        <v>764</v>
      </c>
      <c r="QS112" s="130" t="s">
        <v>216</v>
      </c>
      <c r="QT112" s="171">
        <v>2</v>
      </c>
      <c r="QU112" s="130" t="s">
        <v>216</v>
      </c>
      <c r="QV112" s="171" t="s">
        <v>764</v>
      </c>
      <c r="QW112" s="130" t="s">
        <v>216</v>
      </c>
      <c r="QX112" s="171">
        <v>58</v>
      </c>
      <c r="QY112" s="130" t="s">
        <v>216</v>
      </c>
      <c r="QZ112" s="171">
        <v>106</v>
      </c>
      <c r="RA112" s="130">
        <v>10500</v>
      </c>
      <c r="RB112" s="171">
        <v>4</v>
      </c>
      <c r="RC112" s="130" t="s">
        <v>216</v>
      </c>
      <c r="RD112" s="171">
        <v>3</v>
      </c>
      <c r="RE112" s="130" t="s">
        <v>216</v>
      </c>
      <c r="RF112" s="171">
        <v>5</v>
      </c>
      <c r="RG112" s="130">
        <v>66.666666666666671</v>
      </c>
      <c r="RH112" s="171">
        <v>7</v>
      </c>
      <c r="RI112" s="130">
        <v>600</v>
      </c>
      <c r="RJ112" s="171">
        <v>5</v>
      </c>
      <c r="RK112" s="130">
        <v>150</v>
      </c>
      <c r="RL112" s="171">
        <v>2</v>
      </c>
      <c r="RM112" s="130" t="s">
        <v>216</v>
      </c>
      <c r="RN112" s="171">
        <v>3</v>
      </c>
      <c r="RO112" s="130">
        <v>0</v>
      </c>
      <c r="RP112" s="121">
        <v>195</v>
      </c>
      <c r="RQ112" s="130">
        <v>1672.7272727272727</v>
      </c>
      <c r="RR112" s="171">
        <v>3</v>
      </c>
      <c r="RS112" s="130" t="s">
        <v>216</v>
      </c>
      <c r="RT112" s="171">
        <v>2</v>
      </c>
      <c r="RU112" s="130">
        <v>0</v>
      </c>
      <c r="RV112" s="171">
        <v>7</v>
      </c>
      <c r="RW112" s="130" t="s">
        <v>216</v>
      </c>
      <c r="RX112" s="171">
        <v>6</v>
      </c>
      <c r="RY112" s="130">
        <v>-89.65517241379311</v>
      </c>
      <c r="RZ112" s="171">
        <v>12</v>
      </c>
      <c r="SA112" s="130">
        <v>-88.679245283018872</v>
      </c>
      <c r="SB112" s="171">
        <v>4</v>
      </c>
      <c r="SC112" s="130">
        <v>0</v>
      </c>
      <c r="SD112" s="186">
        <v>36</v>
      </c>
      <c r="SE112" s="130">
        <v>1100</v>
      </c>
      <c r="SF112" s="186">
        <v>5</v>
      </c>
      <c r="SG112" s="130">
        <v>0</v>
      </c>
      <c r="SH112" s="186">
        <v>11</v>
      </c>
      <c r="SI112" s="130">
        <v>57.142857142857139</v>
      </c>
      <c r="SJ112" s="186">
        <v>8</v>
      </c>
      <c r="SK112" s="130">
        <v>60.000000000000007</v>
      </c>
      <c r="SL112" s="186">
        <v>11</v>
      </c>
      <c r="SM112" s="130">
        <v>450</v>
      </c>
      <c r="SN112" s="186">
        <v>4</v>
      </c>
      <c r="SO112" s="130">
        <v>33.333333333333329</v>
      </c>
      <c r="SP112" s="121">
        <v>109</v>
      </c>
      <c r="SQ112" s="130">
        <v>-44.102564102564102</v>
      </c>
      <c r="SR112" s="186">
        <v>3</v>
      </c>
      <c r="SS112" s="130">
        <v>0</v>
      </c>
      <c r="ST112" s="186">
        <v>8</v>
      </c>
      <c r="SU112" s="130">
        <v>300</v>
      </c>
      <c r="SV112" s="186">
        <v>11</v>
      </c>
      <c r="SW112" s="130">
        <v>57.142857142857139</v>
      </c>
      <c r="SX112" s="186">
        <v>8</v>
      </c>
      <c r="SY112" s="130">
        <v>33.333333333333329</v>
      </c>
      <c r="SZ112" s="186">
        <v>6</v>
      </c>
      <c r="TA112" s="130">
        <v>-50</v>
      </c>
      <c r="TB112" s="186">
        <v>12</v>
      </c>
      <c r="TC112" s="130">
        <v>200</v>
      </c>
      <c r="TD112" s="186">
        <v>7</v>
      </c>
      <c r="TE112" s="130">
        <v>-80.555555555555557</v>
      </c>
      <c r="TF112" s="186">
        <v>17</v>
      </c>
      <c r="TG112" s="130">
        <v>240</v>
      </c>
      <c r="TH112" s="186">
        <v>14</v>
      </c>
      <c r="TI112" s="130">
        <v>27.27272727272727</v>
      </c>
      <c r="TJ112" s="186">
        <v>16</v>
      </c>
      <c r="TK112" s="130">
        <v>100</v>
      </c>
      <c r="TL112" s="186">
        <v>5</v>
      </c>
      <c r="TM112" s="130">
        <v>-54.54545454545454</v>
      </c>
      <c r="TN112" s="186">
        <v>6</v>
      </c>
      <c r="TO112" s="130">
        <v>50</v>
      </c>
      <c r="TP112" s="121">
        <v>113</v>
      </c>
      <c r="TQ112" s="130">
        <v>3.669724770642202</v>
      </c>
      <c r="TR112" s="186">
        <v>3</v>
      </c>
      <c r="TS112" s="130">
        <v>0</v>
      </c>
      <c r="TT112" s="186">
        <v>12</v>
      </c>
      <c r="TU112" s="130">
        <v>50</v>
      </c>
      <c r="TV112" s="186">
        <v>10</v>
      </c>
      <c r="TW112" s="130">
        <v>-9.0909090909090935</v>
      </c>
      <c r="TX112" s="186">
        <v>13</v>
      </c>
      <c r="TY112" s="130">
        <f t="shared" si="77"/>
        <v>62.5</v>
      </c>
      <c r="TZ112" s="186">
        <v>10</v>
      </c>
      <c r="UA112" s="130">
        <f t="shared" si="78"/>
        <v>66.666666666666671</v>
      </c>
      <c r="UB112" s="186">
        <v>7</v>
      </c>
      <c r="UC112" s="130">
        <f t="shared" si="79"/>
        <v>-41.666666666666664</v>
      </c>
      <c r="UD112" s="186">
        <v>24</v>
      </c>
      <c r="UE112" s="130">
        <v>242.85714285714283</v>
      </c>
      <c r="UF112" s="186">
        <v>21</v>
      </c>
      <c r="UG112" s="130">
        <v>23.529411764705888</v>
      </c>
      <c r="UH112" s="186">
        <v>8</v>
      </c>
      <c r="UI112" s="130">
        <v>-42.857142857142861</v>
      </c>
      <c r="UJ112" s="186">
        <v>19</v>
      </c>
      <c r="UK112" s="130">
        <v>18.75</v>
      </c>
      <c r="UL112" s="186">
        <v>14</v>
      </c>
      <c r="UM112" s="130">
        <v>179.99999999999997</v>
      </c>
      <c r="UN112" s="186">
        <v>12</v>
      </c>
      <c r="UO112" s="130">
        <v>100</v>
      </c>
      <c r="UP112" s="121">
        <f t="shared" si="51"/>
        <v>153</v>
      </c>
      <c r="UQ112" s="122">
        <f t="shared" si="52"/>
        <v>35.398230088495588</v>
      </c>
      <c r="UR112" s="186">
        <v>12</v>
      </c>
      <c r="US112" s="130">
        <v>300</v>
      </c>
      <c r="UT112" s="186">
        <v>8</v>
      </c>
      <c r="UU112" s="130">
        <v>-33.333333333333336</v>
      </c>
      <c r="UV112" s="186">
        <v>6</v>
      </c>
      <c r="UW112" s="130">
        <f t="shared" si="80"/>
        <v>-40</v>
      </c>
      <c r="UX112" s="186"/>
      <c r="UY112" s="130"/>
      <c r="UZ112" s="186"/>
      <c r="VA112" s="130"/>
      <c r="VB112" s="186"/>
      <c r="VC112" s="130"/>
      <c r="VD112" s="186"/>
      <c r="VE112" s="130"/>
      <c r="VF112" s="186"/>
      <c r="VG112" s="130"/>
      <c r="VH112" s="186"/>
      <c r="VI112" s="130"/>
      <c r="VJ112" s="186"/>
      <c r="VK112" s="130"/>
      <c r="VL112" s="186"/>
      <c r="VM112" s="130"/>
      <c r="VN112" s="186"/>
      <c r="VO112" s="130"/>
      <c r="VP112" s="121">
        <f t="shared" si="53"/>
        <v>26</v>
      </c>
      <c r="VQ112" s="122">
        <f t="shared" si="54"/>
        <v>4.0000000000000036</v>
      </c>
    </row>
    <row r="113" spans="1:589">
      <c r="A113" s="83"/>
      <c r="B113" s="82"/>
      <c r="C113" s="106" t="s">
        <v>116</v>
      </c>
      <c r="D113" s="90">
        <v>0</v>
      </c>
      <c r="E113" s="20">
        <v>3</v>
      </c>
      <c r="F113" s="20">
        <v>4</v>
      </c>
      <c r="G113" s="20">
        <v>4</v>
      </c>
      <c r="H113" s="20">
        <v>29</v>
      </c>
      <c r="I113" s="20">
        <v>4</v>
      </c>
      <c r="J113" s="20">
        <v>2</v>
      </c>
      <c r="K113" s="20">
        <v>2</v>
      </c>
      <c r="L113" s="20">
        <v>10</v>
      </c>
      <c r="M113" s="20">
        <v>20</v>
      </c>
      <c r="N113" s="20">
        <v>6</v>
      </c>
      <c r="O113" s="20">
        <v>5</v>
      </c>
      <c r="P113" s="20">
        <v>7</v>
      </c>
      <c r="Q113" s="20">
        <v>12</v>
      </c>
      <c r="R113" s="21">
        <v>0</v>
      </c>
      <c r="S113" s="21">
        <v>0</v>
      </c>
      <c r="T113" s="21">
        <v>2</v>
      </c>
      <c r="U113" s="21">
        <v>0</v>
      </c>
      <c r="V113" s="21">
        <v>1</v>
      </c>
      <c r="W113" s="21">
        <v>1</v>
      </c>
      <c r="X113" s="21">
        <v>1</v>
      </c>
      <c r="Y113" s="21">
        <v>1</v>
      </c>
      <c r="Z113" s="21">
        <v>0</v>
      </c>
      <c r="AA113" s="21">
        <v>0</v>
      </c>
      <c r="AB113" s="21">
        <v>4</v>
      </c>
      <c r="AC113" s="21">
        <v>0</v>
      </c>
      <c r="AD113" s="20">
        <v>10</v>
      </c>
      <c r="AE113" s="21">
        <v>0</v>
      </c>
      <c r="AF113" s="21">
        <v>3</v>
      </c>
      <c r="AG113" s="21">
        <v>1</v>
      </c>
      <c r="AH113" s="21">
        <v>0</v>
      </c>
      <c r="AI113" s="21">
        <v>0</v>
      </c>
      <c r="AJ113" s="21">
        <v>4</v>
      </c>
      <c r="AK113" s="21">
        <v>2</v>
      </c>
      <c r="AL113" s="21">
        <v>6</v>
      </c>
      <c r="AM113" s="21">
        <v>3</v>
      </c>
      <c r="AN113" s="21">
        <v>2</v>
      </c>
      <c r="AO113" s="21">
        <v>0</v>
      </c>
      <c r="AP113" s="21">
        <v>1</v>
      </c>
      <c r="AQ113" s="20">
        <v>22</v>
      </c>
      <c r="AR113" s="21">
        <v>0</v>
      </c>
      <c r="AS113" s="21">
        <v>11</v>
      </c>
      <c r="AT113" s="21">
        <v>0</v>
      </c>
      <c r="AU113" s="21">
        <v>2</v>
      </c>
      <c r="AV113" s="21">
        <v>1</v>
      </c>
      <c r="AW113" s="21">
        <v>0</v>
      </c>
      <c r="AX113" s="21">
        <v>0</v>
      </c>
      <c r="AY113" s="21">
        <v>1</v>
      </c>
      <c r="AZ113" s="21">
        <v>1</v>
      </c>
      <c r="BA113" s="21">
        <v>1</v>
      </c>
      <c r="BB113" s="21">
        <v>2</v>
      </c>
      <c r="BC113" s="21">
        <v>1</v>
      </c>
      <c r="BD113" s="20">
        <v>20</v>
      </c>
      <c r="BE113" s="21">
        <v>1</v>
      </c>
      <c r="BF113" s="21">
        <v>0</v>
      </c>
      <c r="BG113" s="21">
        <v>0</v>
      </c>
      <c r="BH113" s="21">
        <v>1</v>
      </c>
      <c r="BI113" s="21">
        <v>2</v>
      </c>
      <c r="BJ113" s="21">
        <v>0</v>
      </c>
      <c r="BK113" s="21">
        <v>2</v>
      </c>
      <c r="BL113" s="21">
        <v>0</v>
      </c>
      <c r="BM113" s="21">
        <v>2</v>
      </c>
      <c r="BN113" s="21">
        <v>1</v>
      </c>
      <c r="BO113" s="21">
        <v>0</v>
      </c>
      <c r="BP113" s="21">
        <v>0</v>
      </c>
      <c r="BQ113" s="20">
        <v>9</v>
      </c>
      <c r="BR113" s="21">
        <v>0</v>
      </c>
      <c r="BS113" s="21">
        <v>1</v>
      </c>
      <c r="BT113" s="21">
        <v>2</v>
      </c>
      <c r="BU113" s="21">
        <v>0</v>
      </c>
      <c r="BV113" s="21">
        <v>6</v>
      </c>
      <c r="BW113" s="21">
        <v>1</v>
      </c>
      <c r="BX113" s="21">
        <v>2</v>
      </c>
      <c r="BY113" s="21">
        <v>1</v>
      </c>
      <c r="BZ113" s="21">
        <v>5</v>
      </c>
      <c r="CA113" s="21">
        <v>0</v>
      </c>
      <c r="CB113" s="21">
        <v>2</v>
      </c>
      <c r="CC113" s="21">
        <v>0</v>
      </c>
      <c r="CD113" s="20">
        <v>20</v>
      </c>
      <c r="CE113" s="21">
        <v>0</v>
      </c>
      <c r="CF113" s="21">
        <v>0</v>
      </c>
      <c r="CG113" s="21">
        <v>2</v>
      </c>
      <c r="CH113" s="21">
        <v>0</v>
      </c>
      <c r="CI113" s="21">
        <v>1</v>
      </c>
      <c r="CJ113" s="21">
        <v>1</v>
      </c>
      <c r="CK113" s="21">
        <v>1</v>
      </c>
      <c r="CL113" s="21">
        <v>2</v>
      </c>
      <c r="CM113" s="21">
        <v>2</v>
      </c>
      <c r="CN113" s="21">
        <v>2</v>
      </c>
      <c r="CO113" s="21">
        <v>1</v>
      </c>
      <c r="CP113" s="21">
        <v>1</v>
      </c>
      <c r="CQ113" s="20">
        <v>13</v>
      </c>
      <c r="CR113" s="21">
        <v>0</v>
      </c>
      <c r="CS113" s="21">
        <v>1</v>
      </c>
      <c r="CT113" s="21">
        <v>1</v>
      </c>
      <c r="CU113" s="21">
        <v>1</v>
      </c>
      <c r="CV113" s="21">
        <v>1</v>
      </c>
      <c r="CW113" s="21">
        <v>1</v>
      </c>
      <c r="CX113" s="21">
        <v>2</v>
      </c>
      <c r="CY113" s="21">
        <v>3</v>
      </c>
      <c r="CZ113" s="21">
        <v>0</v>
      </c>
      <c r="DA113" s="21">
        <v>1</v>
      </c>
      <c r="DB113" s="21">
        <v>0</v>
      </c>
      <c r="DC113" s="21">
        <v>0</v>
      </c>
      <c r="DD113" s="20">
        <v>11</v>
      </c>
      <c r="DE113" s="21">
        <v>0</v>
      </c>
      <c r="DF113" s="21">
        <v>0</v>
      </c>
      <c r="DG113" s="21">
        <v>0</v>
      </c>
      <c r="DH113" s="21">
        <v>4</v>
      </c>
      <c r="DI113" s="21">
        <v>0</v>
      </c>
      <c r="DJ113" s="21">
        <v>6</v>
      </c>
      <c r="DK113" s="21">
        <v>0</v>
      </c>
      <c r="DL113" s="21">
        <v>0</v>
      </c>
      <c r="DM113" s="21">
        <v>1</v>
      </c>
      <c r="DN113" s="21">
        <v>6</v>
      </c>
      <c r="DO113" s="21">
        <v>2</v>
      </c>
      <c r="DP113" s="21">
        <v>0</v>
      </c>
      <c r="DQ113" s="20">
        <v>19</v>
      </c>
      <c r="DR113" s="21">
        <v>0</v>
      </c>
      <c r="DS113" s="21">
        <v>0</v>
      </c>
      <c r="DT113" s="21">
        <v>4</v>
      </c>
      <c r="DU113" s="21">
        <v>0</v>
      </c>
      <c r="DV113" s="21">
        <v>0</v>
      </c>
      <c r="DW113" s="21">
        <v>0</v>
      </c>
      <c r="DX113" s="21">
        <v>1</v>
      </c>
      <c r="DY113" s="21">
        <v>2</v>
      </c>
      <c r="DZ113" s="21">
        <v>1</v>
      </c>
      <c r="EA113" s="21">
        <v>3</v>
      </c>
      <c r="EB113" s="21">
        <v>1</v>
      </c>
      <c r="EC113" s="21">
        <v>0</v>
      </c>
      <c r="ED113" s="13">
        <v>12</v>
      </c>
      <c r="EE113" s="21">
        <v>1</v>
      </c>
      <c r="EF113" s="21">
        <v>0</v>
      </c>
      <c r="EG113" s="21">
        <v>1</v>
      </c>
      <c r="EH113" s="21">
        <v>0</v>
      </c>
      <c r="EI113" s="21">
        <v>0</v>
      </c>
      <c r="EJ113" s="21">
        <v>2</v>
      </c>
      <c r="EK113" s="21">
        <v>1</v>
      </c>
      <c r="EL113" s="21">
        <v>1</v>
      </c>
      <c r="EM113" s="21">
        <v>8</v>
      </c>
      <c r="EN113" s="21">
        <v>5</v>
      </c>
      <c r="EO113" s="21">
        <v>0</v>
      </c>
      <c r="EP113" s="21">
        <v>0</v>
      </c>
      <c r="EQ113" s="20">
        <v>19</v>
      </c>
      <c r="ER113" s="21">
        <v>2</v>
      </c>
      <c r="ES113" s="21">
        <v>0</v>
      </c>
      <c r="ET113" s="21">
        <v>1</v>
      </c>
      <c r="EU113" s="21">
        <v>1</v>
      </c>
      <c r="EV113" s="21">
        <v>0</v>
      </c>
      <c r="EW113" s="21">
        <v>1</v>
      </c>
      <c r="EX113" s="21">
        <v>4</v>
      </c>
      <c r="EY113" s="21">
        <v>1</v>
      </c>
      <c r="EZ113" s="21">
        <v>0</v>
      </c>
      <c r="FA113" s="21">
        <v>1</v>
      </c>
      <c r="FB113" s="21">
        <v>1</v>
      </c>
      <c r="FC113" s="21">
        <v>0</v>
      </c>
      <c r="FD113" s="20">
        <v>12</v>
      </c>
      <c r="FE113" s="21">
        <v>0</v>
      </c>
      <c r="FF113" s="21">
        <v>2</v>
      </c>
      <c r="FG113" s="21">
        <v>0</v>
      </c>
      <c r="FH113" s="21">
        <v>2</v>
      </c>
      <c r="FI113" s="21">
        <v>0</v>
      </c>
      <c r="FJ113" s="21">
        <v>0</v>
      </c>
      <c r="FK113" s="21">
        <v>0</v>
      </c>
      <c r="FL113" s="21">
        <v>1</v>
      </c>
      <c r="FM113" s="21">
        <v>0</v>
      </c>
      <c r="FN113" s="21">
        <v>6</v>
      </c>
      <c r="FO113" s="21">
        <v>0</v>
      </c>
      <c r="FP113" s="21">
        <v>5</v>
      </c>
      <c r="FQ113" s="20">
        <v>16</v>
      </c>
      <c r="FR113" s="21">
        <v>1</v>
      </c>
      <c r="FS113" s="21">
        <v>11</v>
      </c>
      <c r="FT113" s="21">
        <v>5</v>
      </c>
      <c r="FU113" s="21">
        <v>0</v>
      </c>
      <c r="FV113" s="21">
        <v>0</v>
      </c>
      <c r="FW113" s="21">
        <v>2</v>
      </c>
      <c r="FX113" s="21">
        <v>3</v>
      </c>
      <c r="FY113" s="21">
        <v>2</v>
      </c>
      <c r="FZ113" s="21">
        <v>1</v>
      </c>
      <c r="GA113" s="22">
        <v>2</v>
      </c>
      <c r="GB113" s="22">
        <v>0</v>
      </c>
      <c r="GC113" s="21">
        <v>1</v>
      </c>
      <c r="GD113" s="20">
        <v>28</v>
      </c>
      <c r="GE113" s="19">
        <v>1</v>
      </c>
      <c r="GF113" s="18">
        <v>1</v>
      </c>
      <c r="GG113" s="18">
        <v>0</v>
      </c>
      <c r="GH113" s="18">
        <v>1</v>
      </c>
      <c r="GI113" s="18">
        <v>1</v>
      </c>
      <c r="GJ113" s="18">
        <v>3</v>
      </c>
      <c r="GK113" s="18">
        <v>2</v>
      </c>
      <c r="GL113" s="18">
        <v>8</v>
      </c>
      <c r="GM113" s="18">
        <v>0</v>
      </c>
      <c r="GN113" s="17">
        <v>4</v>
      </c>
      <c r="GO113" s="17">
        <v>1</v>
      </c>
      <c r="GP113" s="16" t="s">
        <v>0</v>
      </c>
      <c r="GQ113" s="58">
        <v>22</v>
      </c>
      <c r="GR113" s="54">
        <v>1</v>
      </c>
      <c r="GS113" s="24">
        <v>0</v>
      </c>
      <c r="GT113" s="67">
        <v>3</v>
      </c>
      <c r="GU113" s="15">
        <v>200</v>
      </c>
      <c r="GV113" s="67">
        <v>0</v>
      </c>
      <c r="GW113" s="15">
        <v>0</v>
      </c>
      <c r="GX113" s="67">
        <v>3</v>
      </c>
      <c r="GY113" s="15">
        <v>200</v>
      </c>
      <c r="GZ113" s="67">
        <v>3</v>
      </c>
      <c r="HA113" s="15">
        <v>200</v>
      </c>
      <c r="HB113" s="67">
        <v>3</v>
      </c>
      <c r="HC113" s="15">
        <v>0</v>
      </c>
      <c r="HD113" s="67">
        <v>14</v>
      </c>
      <c r="HE113" s="15">
        <v>600</v>
      </c>
      <c r="HF113" s="67">
        <v>3</v>
      </c>
      <c r="HG113" s="15">
        <v>-62.5</v>
      </c>
      <c r="HH113" s="67">
        <v>2</v>
      </c>
      <c r="HI113" s="15" t="s">
        <v>0</v>
      </c>
      <c r="HJ113" s="67">
        <v>0</v>
      </c>
      <c r="HK113" s="15">
        <v>-100</v>
      </c>
      <c r="HL113" s="67">
        <v>1</v>
      </c>
      <c r="HM113" s="15">
        <v>0</v>
      </c>
      <c r="HN113" s="67">
        <v>0</v>
      </c>
      <c r="HO113" s="15" t="s">
        <v>0</v>
      </c>
      <c r="HP113" s="72">
        <v>33</v>
      </c>
      <c r="HQ113" s="24">
        <v>50</v>
      </c>
      <c r="HR113" s="67">
        <v>0</v>
      </c>
      <c r="HS113" s="15">
        <v>-100</v>
      </c>
      <c r="HT113" s="67">
        <v>0</v>
      </c>
      <c r="HU113" s="15">
        <v>-100</v>
      </c>
      <c r="HV113" s="67">
        <v>1</v>
      </c>
      <c r="HW113" s="15" t="s">
        <v>0</v>
      </c>
      <c r="HX113" s="67">
        <v>3</v>
      </c>
      <c r="HY113" s="15">
        <v>0</v>
      </c>
      <c r="HZ113" s="67">
        <v>3</v>
      </c>
      <c r="IA113" s="15">
        <v>0</v>
      </c>
      <c r="IB113" s="67">
        <v>2</v>
      </c>
      <c r="IC113" s="15">
        <v>-33.333333333333336</v>
      </c>
      <c r="ID113" s="67">
        <v>1</v>
      </c>
      <c r="IE113" s="15">
        <v>-92.857142857142861</v>
      </c>
      <c r="IF113" s="67">
        <v>3</v>
      </c>
      <c r="IG113" s="15">
        <v>0</v>
      </c>
      <c r="IH113" s="67">
        <v>6</v>
      </c>
      <c r="II113" s="15">
        <v>200</v>
      </c>
      <c r="IJ113" s="67">
        <v>1</v>
      </c>
      <c r="IK113" s="15" t="s">
        <v>418</v>
      </c>
      <c r="IL113" s="67">
        <v>0</v>
      </c>
      <c r="IM113" s="15" t="s">
        <v>418</v>
      </c>
      <c r="IN113" s="67">
        <v>0</v>
      </c>
      <c r="IO113" s="15" t="s">
        <v>0</v>
      </c>
      <c r="IP113" s="98">
        <v>20</v>
      </c>
      <c r="IQ113" s="15">
        <v>-39.393939393939391</v>
      </c>
      <c r="IR113" s="67">
        <v>0</v>
      </c>
      <c r="IS113" s="15" t="s">
        <v>0</v>
      </c>
      <c r="IT113" s="67">
        <v>2</v>
      </c>
      <c r="IU113" s="15" t="s">
        <v>0</v>
      </c>
      <c r="IV113" s="124">
        <v>2</v>
      </c>
      <c r="IW113" s="130">
        <v>100</v>
      </c>
      <c r="IX113" s="124">
        <v>1</v>
      </c>
      <c r="IY113" s="130">
        <v>-66.666666666666671</v>
      </c>
      <c r="IZ113" s="124">
        <v>0</v>
      </c>
      <c r="JA113" s="130">
        <v>-100</v>
      </c>
      <c r="JB113" s="124">
        <v>4</v>
      </c>
      <c r="JC113" s="130">
        <v>100</v>
      </c>
      <c r="JD113" s="124">
        <v>6</v>
      </c>
      <c r="JE113" s="130">
        <v>500</v>
      </c>
      <c r="JF113" s="124">
        <v>0</v>
      </c>
      <c r="JG113" s="130">
        <v>-100</v>
      </c>
      <c r="JH113" s="124">
        <v>3</v>
      </c>
      <c r="JI113" s="130">
        <v>-50</v>
      </c>
      <c r="JJ113" s="124">
        <v>3</v>
      </c>
      <c r="JK113" s="130">
        <v>200</v>
      </c>
      <c r="JL113" s="124">
        <v>1</v>
      </c>
      <c r="JM113" s="130" t="e">
        <v>#DIV/0!</v>
      </c>
      <c r="JN113" s="124">
        <v>0</v>
      </c>
      <c r="JO113" s="130" t="s">
        <v>577</v>
      </c>
      <c r="JP113" s="125">
        <v>22</v>
      </c>
      <c r="JQ113" s="130">
        <v>10.000000000000009</v>
      </c>
      <c r="JR113" s="124">
        <v>2</v>
      </c>
      <c r="JS113" s="130" t="s">
        <v>216</v>
      </c>
      <c r="JT113" s="124">
        <v>6</v>
      </c>
      <c r="JU113" s="130">
        <v>200</v>
      </c>
      <c r="JV113" s="124">
        <v>2</v>
      </c>
      <c r="JW113" s="167">
        <v>0</v>
      </c>
      <c r="JX113" s="172">
        <v>1</v>
      </c>
      <c r="JY113" s="167">
        <v>0</v>
      </c>
      <c r="JZ113" s="172">
        <v>10</v>
      </c>
      <c r="KA113" s="130" t="s">
        <v>590</v>
      </c>
      <c r="KB113" s="172">
        <v>7</v>
      </c>
      <c r="KC113" s="130">
        <v>75</v>
      </c>
      <c r="KD113" s="172">
        <v>5</v>
      </c>
      <c r="KE113" s="130">
        <v>-16.666666666666664</v>
      </c>
      <c r="KF113" s="172">
        <v>7</v>
      </c>
      <c r="KG113" s="130" t="s">
        <v>597</v>
      </c>
      <c r="KH113" s="172">
        <v>10</v>
      </c>
      <c r="KI113" s="130">
        <v>233.33333333333334</v>
      </c>
      <c r="KJ113" s="172">
        <v>10</v>
      </c>
      <c r="KK113" s="130">
        <v>233.33333333333334</v>
      </c>
      <c r="KL113" s="172">
        <v>10</v>
      </c>
      <c r="KM113" s="130">
        <v>900</v>
      </c>
      <c r="KN113" s="172">
        <v>6</v>
      </c>
      <c r="KO113" s="130" t="s">
        <v>216</v>
      </c>
      <c r="KP113" s="125">
        <v>76</v>
      </c>
      <c r="KQ113" s="130">
        <v>245.45454545454547</v>
      </c>
      <c r="KR113" s="172">
        <v>6</v>
      </c>
      <c r="KS113" s="130">
        <v>200</v>
      </c>
      <c r="KT113" s="172">
        <v>6</v>
      </c>
      <c r="KU113" s="130">
        <v>0</v>
      </c>
      <c r="KV113" s="172">
        <v>7</v>
      </c>
      <c r="KW113" s="130">
        <v>250</v>
      </c>
      <c r="KX113" s="172">
        <v>11</v>
      </c>
      <c r="KY113" s="130">
        <v>1000</v>
      </c>
      <c r="KZ113" s="172">
        <v>14</v>
      </c>
      <c r="LA113" s="181">
        <v>39.999999999999993</v>
      </c>
      <c r="LB113" s="185">
        <v>15</v>
      </c>
      <c r="LC113" s="181">
        <v>114.28571428571428</v>
      </c>
      <c r="LD113" s="185">
        <v>7</v>
      </c>
      <c r="LE113" s="181">
        <v>39.999999999999993</v>
      </c>
      <c r="LF113" s="185">
        <v>8</v>
      </c>
      <c r="LG113" s="181">
        <v>14.285714285714279</v>
      </c>
      <c r="LH113" s="185">
        <v>4</v>
      </c>
      <c r="LI113" s="181">
        <v>-60</v>
      </c>
      <c r="LJ113" s="185">
        <v>9</v>
      </c>
      <c r="LK113" s="181">
        <v>-9.9999999999999982</v>
      </c>
      <c r="LL113" s="185" t="s">
        <v>216</v>
      </c>
      <c r="LM113" s="181" t="s">
        <v>216</v>
      </c>
      <c r="LN113" s="185">
        <v>5</v>
      </c>
      <c r="LO113" s="181">
        <v>-16.666666666666664</v>
      </c>
      <c r="LP113" s="121">
        <v>92</v>
      </c>
      <c r="LQ113" s="130">
        <v>21.052631578947366</v>
      </c>
      <c r="LR113" s="185">
        <v>2</v>
      </c>
      <c r="LS113" s="130">
        <v>-66.666666666666671</v>
      </c>
      <c r="LT113" s="172">
        <v>4</v>
      </c>
      <c r="LU113" s="130">
        <v>-33.333333333333336</v>
      </c>
      <c r="LV113" s="172">
        <v>9</v>
      </c>
      <c r="LW113" s="130">
        <v>28.57142857142858</v>
      </c>
      <c r="LX113" s="172">
        <v>5</v>
      </c>
      <c r="LY113" s="130">
        <v>-54.54545454545454</v>
      </c>
      <c r="LZ113" s="172">
        <v>2</v>
      </c>
      <c r="MA113" s="130">
        <v>-85.714285714285722</v>
      </c>
      <c r="MB113" s="172">
        <v>6</v>
      </c>
      <c r="MC113" s="130">
        <v>-60</v>
      </c>
      <c r="MD113" s="172">
        <v>2</v>
      </c>
      <c r="ME113" s="130">
        <v>-71.428571428571431</v>
      </c>
      <c r="MF113" s="172">
        <v>6</v>
      </c>
      <c r="MG113" s="130">
        <v>-25</v>
      </c>
      <c r="MH113" s="172">
        <v>9</v>
      </c>
      <c r="MI113" s="130">
        <v>125</v>
      </c>
      <c r="MJ113" s="172">
        <v>2</v>
      </c>
      <c r="MK113" s="130">
        <v>-77.777777777777786</v>
      </c>
      <c r="ML113" s="172">
        <v>7</v>
      </c>
      <c r="MM113" s="130" t="s">
        <v>216</v>
      </c>
      <c r="MN113" s="172">
        <v>9</v>
      </c>
      <c r="MO113" s="130">
        <v>80</v>
      </c>
      <c r="MP113" s="121">
        <v>63</v>
      </c>
      <c r="MQ113" s="130">
        <v>-31.521739130434778</v>
      </c>
      <c r="MR113" s="185">
        <v>8</v>
      </c>
      <c r="MS113" s="130">
        <v>300</v>
      </c>
      <c r="MT113" s="185">
        <v>9</v>
      </c>
      <c r="MU113" s="130">
        <v>125</v>
      </c>
      <c r="MV113" s="172">
        <v>8</v>
      </c>
      <c r="MW113" s="130">
        <v>-11.111111111111116</v>
      </c>
      <c r="MX113" s="172">
        <v>1</v>
      </c>
      <c r="MY113" s="130">
        <v>-80</v>
      </c>
      <c r="MZ113" s="172">
        <v>14</v>
      </c>
      <c r="NA113" s="130">
        <v>600</v>
      </c>
      <c r="NB113" s="172">
        <v>10</v>
      </c>
      <c r="NC113" s="130">
        <v>66.666666666666671</v>
      </c>
      <c r="ND113" s="172">
        <v>9</v>
      </c>
      <c r="NE113" s="130">
        <v>350</v>
      </c>
      <c r="NF113" s="172">
        <v>12</v>
      </c>
      <c r="NG113" s="130">
        <v>100</v>
      </c>
      <c r="NH113" s="172">
        <v>8</v>
      </c>
      <c r="NI113" s="130">
        <v>-11.111111111111116</v>
      </c>
      <c r="NJ113" s="172">
        <v>5</v>
      </c>
      <c r="NK113" s="130">
        <v>150</v>
      </c>
      <c r="NL113" s="172">
        <v>8</v>
      </c>
      <c r="NM113" s="130">
        <v>14.285714285714279</v>
      </c>
      <c r="NN113" s="171">
        <v>6</v>
      </c>
      <c r="NO113" s="130">
        <v>-33.333333333333336</v>
      </c>
      <c r="NP113" s="121">
        <v>98</v>
      </c>
      <c r="NQ113" s="130">
        <v>55.555555555555557</v>
      </c>
      <c r="NR113" s="185">
        <v>7</v>
      </c>
      <c r="NS113" s="130">
        <v>-12.5</v>
      </c>
      <c r="NT113" s="185">
        <v>5</v>
      </c>
      <c r="NU113" s="130">
        <v>-44.444444444444443</v>
      </c>
      <c r="NV113" s="172">
        <v>6</v>
      </c>
      <c r="NW113" s="130">
        <v>-25</v>
      </c>
      <c r="NX113" s="172">
        <v>15</v>
      </c>
      <c r="NY113" s="130">
        <v>1400</v>
      </c>
      <c r="NZ113" s="172">
        <v>4</v>
      </c>
      <c r="OA113" s="130">
        <v>-71.428571428571431</v>
      </c>
      <c r="OB113" s="172">
        <v>12</v>
      </c>
      <c r="OC113" s="130">
        <v>19.999999999999996</v>
      </c>
      <c r="OD113" s="172">
        <v>13</v>
      </c>
      <c r="OE113" s="130">
        <v>44.444444444444443</v>
      </c>
      <c r="OF113" s="172">
        <v>5</v>
      </c>
      <c r="OG113" s="130">
        <v>-58.333333333333329</v>
      </c>
      <c r="OH113" s="172">
        <v>8</v>
      </c>
      <c r="OI113" s="130">
        <v>0</v>
      </c>
      <c r="OJ113" s="172">
        <v>5</v>
      </c>
      <c r="OK113" s="130">
        <v>0</v>
      </c>
      <c r="OL113" s="172">
        <v>14</v>
      </c>
      <c r="OM113" s="130">
        <v>75</v>
      </c>
      <c r="ON113" s="171">
        <v>8</v>
      </c>
      <c r="OO113" s="130">
        <v>33.333333333333329</v>
      </c>
      <c r="OP113" s="121">
        <v>102</v>
      </c>
      <c r="OQ113" s="130">
        <v>4.081632653061229</v>
      </c>
      <c r="OR113" s="185">
        <v>3</v>
      </c>
      <c r="OS113" s="130">
        <v>-57.142857142857139</v>
      </c>
      <c r="OT113" s="172">
        <v>3</v>
      </c>
      <c r="OU113" s="130">
        <v>-40</v>
      </c>
      <c r="OV113" s="172">
        <v>2</v>
      </c>
      <c r="OW113" s="130">
        <v>-66.666666666666671</v>
      </c>
      <c r="OX113" s="172" t="s">
        <v>216</v>
      </c>
      <c r="OY113" s="130" t="s">
        <v>216</v>
      </c>
      <c r="OZ113" s="172" t="s">
        <v>216</v>
      </c>
      <c r="PA113" s="130" t="s">
        <v>216</v>
      </c>
      <c r="PB113" s="172" t="s">
        <v>216</v>
      </c>
      <c r="PC113" s="130" t="s">
        <v>216</v>
      </c>
      <c r="PD113" s="172" t="s">
        <v>216</v>
      </c>
      <c r="PE113" s="130" t="s">
        <v>216</v>
      </c>
      <c r="PF113" s="172" t="s">
        <v>216</v>
      </c>
      <c r="PG113" s="130" t="s">
        <v>216</v>
      </c>
      <c r="PH113" s="172" t="s">
        <v>216</v>
      </c>
      <c r="PI113" s="130" t="s">
        <v>216</v>
      </c>
      <c r="PJ113" s="172" t="s">
        <v>216</v>
      </c>
      <c r="PK113" s="130" t="s">
        <v>216</v>
      </c>
      <c r="PL113" s="172">
        <v>1</v>
      </c>
      <c r="PM113" s="130">
        <v>-92.857142857142861</v>
      </c>
      <c r="PN113" s="172" t="s">
        <v>216</v>
      </c>
      <c r="PO113" s="130" t="s">
        <v>216</v>
      </c>
      <c r="PP113" s="121">
        <v>9</v>
      </c>
      <c r="PQ113" s="130">
        <v>-91.17647058823529</v>
      </c>
      <c r="PR113" s="185" t="s">
        <v>216</v>
      </c>
      <c r="PS113" s="130" t="s">
        <v>216</v>
      </c>
      <c r="PT113" s="172" t="s">
        <v>216</v>
      </c>
      <c r="PU113" s="130" t="s">
        <v>216</v>
      </c>
      <c r="PV113" s="172" t="s">
        <v>216</v>
      </c>
      <c r="PW113" s="130" t="s">
        <v>216</v>
      </c>
      <c r="PX113" s="172" t="s">
        <v>216</v>
      </c>
      <c r="PY113" s="130" t="s">
        <v>216</v>
      </c>
      <c r="PZ113" s="172" t="s">
        <v>216</v>
      </c>
      <c r="QA113" s="130" t="s">
        <v>216</v>
      </c>
      <c r="QB113" s="172" t="s">
        <v>216</v>
      </c>
      <c r="QC113" s="130" t="s">
        <v>216</v>
      </c>
      <c r="QD113" s="172">
        <v>2</v>
      </c>
      <c r="QE113" s="130" t="s">
        <v>216</v>
      </c>
      <c r="QF113" s="172" t="s">
        <v>216</v>
      </c>
      <c r="QG113" s="130" t="s">
        <v>216</v>
      </c>
      <c r="QH113" s="172" t="s">
        <v>216</v>
      </c>
      <c r="QI113" s="130" t="s">
        <v>216</v>
      </c>
      <c r="QJ113" s="172">
        <v>1</v>
      </c>
      <c r="QK113" s="130" t="s">
        <v>216</v>
      </c>
      <c r="QL113" s="172" t="s">
        <v>216</v>
      </c>
      <c r="QM113" s="130" t="s">
        <v>216</v>
      </c>
      <c r="QN113" s="172">
        <v>1</v>
      </c>
      <c r="QO113" s="130" t="s">
        <v>216</v>
      </c>
      <c r="QP113" s="121">
        <v>4</v>
      </c>
      <c r="QQ113" s="130">
        <v>-55.555555555555557</v>
      </c>
      <c r="QR113" s="186" t="s">
        <v>764</v>
      </c>
      <c r="QS113" s="130" t="s">
        <v>216</v>
      </c>
      <c r="QT113" s="171" t="s">
        <v>764</v>
      </c>
      <c r="QU113" s="130" t="s">
        <v>216</v>
      </c>
      <c r="QV113" s="171" t="s">
        <v>764</v>
      </c>
      <c r="QW113" s="130" t="s">
        <v>216</v>
      </c>
      <c r="QX113" s="171">
        <v>1</v>
      </c>
      <c r="QY113" s="130" t="s">
        <v>216</v>
      </c>
      <c r="QZ113" s="171" t="s">
        <v>764</v>
      </c>
      <c r="RA113" s="130" t="s">
        <v>216</v>
      </c>
      <c r="RB113" s="171">
        <v>6</v>
      </c>
      <c r="RC113" s="130" t="s">
        <v>216</v>
      </c>
      <c r="RD113" s="171">
        <v>7</v>
      </c>
      <c r="RE113" s="130">
        <v>250</v>
      </c>
      <c r="RF113" s="171">
        <v>3</v>
      </c>
      <c r="RG113" s="130" t="s">
        <v>216</v>
      </c>
      <c r="RH113" s="171">
        <v>6</v>
      </c>
      <c r="RI113" s="130" t="s">
        <v>216</v>
      </c>
      <c r="RJ113" s="171">
        <v>7</v>
      </c>
      <c r="RK113" s="130">
        <v>600</v>
      </c>
      <c r="RL113" s="171">
        <v>3</v>
      </c>
      <c r="RM113" s="130" t="s">
        <v>216</v>
      </c>
      <c r="RN113" s="171">
        <v>15</v>
      </c>
      <c r="RO113" s="130">
        <v>1400</v>
      </c>
      <c r="RP113" s="121">
        <v>48</v>
      </c>
      <c r="RQ113" s="130">
        <v>1100</v>
      </c>
      <c r="RR113" s="171">
        <v>8</v>
      </c>
      <c r="RS113" s="130" t="s">
        <v>216</v>
      </c>
      <c r="RT113" s="171">
        <v>8</v>
      </c>
      <c r="RU113" s="130" t="s">
        <v>216</v>
      </c>
      <c r="RV113" s="171">
        <v>11</v>
      </c>
      <c r="RW113" s="130" t="s">
        <v>216</v>
      </c>
      <c r="RX113" s="171">
        <v>14</v>
      </c>
      <c r="RY113" s="130">
        <v>1300</v>
      </c>
      <c r="RZ113" s="171">
        <v>9</v>
      </c>
      <c r="SA113" s="130" t="s">
        <v>216</v>
      </c>
      <c r="SB113" s="171">
        <v>11</v>
      </c>
      <c r="SC113" s="130">
        <v>83.333333333333329</v>
      </c>
      <c r="SD113" s="186">
        <v>21</v>
      </c>
      <c r="SE113" s="130">
        <v>200</v>
      </c>
      <c r="SF113" s="186">
        <v>10</v>
      </c>
      <c r="SG113" s="130">
        <v>233.33333333333334</v>
      </c>
      <c r="SH113" s="186">
        <v>14</v>
      </c>
      <c r="SI113" s="130">
        <v>133.33333333333334</v>
      </c>
      <c r="SJ113" s="186">
        <v>26</v>
      </c>
      <c r="SK113" s="130">
        <v>271.42857142857144</v>
      </c>
      <c r="SL113" s="186">
        <v>14</v>
      </c>
      <c r="SM113" s="130">
        <v>366.66666666666669</v>
      </c>
      <c r="SN113" s="186">
        <v>27</v>
      </c>
      <c r="SO113" s="130">
        <v>80</v>
      </c>
      <c r="SP113" s="121">
        <v>173</v>
      </c>
      <c r="SQ113" s="130">
        <v>260.41666666666663</v>
      </c>
      <c r="SR113" s="186">
        <v>6</v>
      </c>
      <c r="SS113" s="130">
        <v>-25</v>
      </c>
      <c r="ST113" s="186">
        <v>4</v>
      </c>
      <c r="SU113" s="130">
        <v>-50</v>
      </c>
      <c r="SV113" s="186">
        <v>12</v>
      </c>
      <c r="SW113" s="130">
        <v>9.0909090909090828</v>
      </c>
      <c r="SX113" s="186">
        <v>11</v>
      </c>
      <c r="SY113" s="130">
        <v>-21.428571428571431</v>
      </c>
      <c r="SZ113" s="186">
        <v>13</v>
      </c>
      <c r="TA113" s="130">
        <v>44.444444444444443</v>
      </c>
      <c r="TB113" s="186">
        <v>15</v>
      </c>
      <c r="TC113" s="130">
        <v>36.363636363636353</v>
      </c>
      <c r="TD113" s="186">
        <v>22</v>
      </c>
      <c r="TE113" s="130">
        <v>4.7619047619047672</v>
      </c>
      <c r="TF113" s="186">
        <v>14</v>
      </c>
      <c r="TG113" s="130">
        <v>39.999999999999993</v>
      </c>
      <c r="TH113" s="186">
        <v>9</v>
      </c>
      <c r="TI113" s="130">
        <v>-35.714285714285708</v>
      </c>
      <c r="TJ113" s="186">
        <v>22</v>
      </c>
      <c r="TK113" s="130">
        <v>-15.384615384615385</v>
      </c>
      <c r="TL113" s="186">
        <v>13</v>
      </c>
      <c r="TM113" s="130">
        <v>-7.1428571428571397</v>
      </c>
      <c r="TN113" s="186">
        <v>2</v>
      </c>
      <c r="TO113" s="130">
        <v>-92.592592592592595</v>
      </c>
      <c r="TP113" s="121">
        <v>143</v>
      </c>
      <c r="TQ113" s="130">
        <v>-17.341040462427749</v>
      </c>
      <c r="TR113" s="186">
        <v>5</v>
      </c>
      <c r="TS113" s="130">
        <v>-16.666666666666664</v>
      </c>
      <c r="TT113" s="186">
        <v>9</v>
      </c>
      <c r="TU113" s="130">
        <v>125</v>
      </c>
      <c r="TV113" s="186">
        <v>6</v>
      </c>
      <c r="TW113" s="130">
        <v>-50</v>
      </c>
      <c r="TX113" s="186">
        <v>23</v>
      </c>
      <c r="TY113" s="130">
        <f t="shared" si="77"/>
        <v>109.09090909090908</v>
      </c>
      <c r="TZ113" s="186">
        <v>18</v>
      </c>
      <c r="UA113" s="130">
        <f t="shared" si="78"/>
        <v>38.46153846153846</v>
      </c>
      <c r="UB113" s="186">
        <v>22</v>
      </c>
      <c r="UC113" s="130">
        <f t="shared" si="79"/>
        <v>46.666666666666657</v>
      </c>
      <c r="UD113" s="186">
        <v>14</v>
      </c>
      <c r="UE113" s="130">
        <v>-36.363636363636367</v>
      </c>
      <c r="UF113" s="186">
        <v>22</v>
      </c>
      <c r="UG113" s="130">
        <v>57.142857142857139</v>
      </c>
      <c r="UH113" s="186">
        <v>24</v>
      </c>
      <c r="UI113" s="130">
        <v>166.66666666666666</v>
      </c>
      <c r="UJ113" s="186">
        <v>16</v>
      </c>
      <c r="UK113" s="130">
        <v>-27.27272727272727</v>
      </c>
      <c r="UL113" s="186">
        <v>15</v>
      </c>
      <c r="UM113" s="130">
        <v>15.384615384615374</v>
      </c>
      <c r="UN113" s="186">
        <v>11</v>
      </c>
      <c r="UO113" s="130">
        <v>450</v>
      </c>
      <c r="UP113" s="121">
        <f t="shared" si="51"/>
        <v>185</v>
      </c>
      <c r="UQ113" s="122">
        <f t="shared" si="52"/>
        <v>29.370629370629374</v>
      </c>
      <c r="UR113" s="186">
        <v>3</v>
      </c>
      <c r="US113" s="130">
        <v>-40</v>
      </c>
      <c r="UT113" s="186">
        <v>16</v>
      </c>
      <c r="UU113" s="130">
        <v>77.777777777777771</v>
      </c>
      <c r="UV113" s="186">
        <v>10</v>
      </c>
      <c r="UW113" s="130">
        <f t="shared" si="80"/>
        <v>66.666666666666671</v>
      </c>
      <c r="UX113" s="186"/>
      <c r="UY113" s="130"/>
      <c r="UZ113" s="186"/>
      <c r="VA113" s="130"/>
      <c r="VB113" s="186"/>
      <c r="VC113" s="130"/>
      <c r="VD113" s="186"/>
      <c r="VE113" s="130"/>
      <c r="VF113" s="186"/>
      <c r="VG113" s="130"/>
      <c r="VH113" s="186"/>
      <c r="VI113" s="130"/>
      <c r="VJ113" s="186"/>
      <c r="VK113" s="130"/>
      <c r="VL113" s="186"/>
      <c r="VM113" s="130"/>
      <c r="VN113" s="186"/>
      <c r="VO113" s="130"/>
      <c r="VP113" s="121">
        <f t="shared" si="53"/>
        <v>29</v>
      </c>
      <c r="VQ113" s="122">
        <f t="shared" si="54"/>
        <v>44.999999999999993</v>
      </c>
    </row>
    <row r="114" spans="1:589">
      <c r="A114" s="83"/>
      <c r="B114" s="82"/>
      <c r="C114" s="104" t="s">
        <v>115</v>
      </c>
      <c r="D114" s="90">
        <v>0</v>
      </c>
      <c r="E114" s="20">
        <v>91</v>
      </c>
      <c r="F114" s="20">
        <v>117</v>
      </c>
      <c r="G114" s="20">
        <v>188</v>
      </c>
      <c r="H114" s="20">
        <v>272</v>
      </c>
      <c r="I114" s="20">
        <v>163</v>
      </c>
      <c r="J114" s="20">
        <v>190</v>
      </c>
      <c r="K114" s="20">
        <v>169</v>
      </c>
      <c r="L114" s="20">
        <v>104</v>
      </c>
      <c r="M114" s="20">
        <v>138</v>
      </c>
      <c r="N114" s="20">
        <v>103</v>
      </c>
      <c r="O114" s="20">
        <v>160</v>
      </c>
      <c r="P114" s="20">
        <v>119</v>
      </c>
      <c r="Q114" s="20">
        <v>137</v>
      </c>
      <c r="R114" s="21">
        <v>8</v>
      </c>
      <c r="S114" s="21">
        <v>8</v>
      </c>
      <c r="T114" s="21">
        <v>11</v>
      </c>
      <c r="U114" s="21">
        <v>12</v>
      </c>
      <c r="V114" s="21">
        <v>32</v>
      </c>
      <c r="W114" s="21">
        <v>12</v>
      </c>
      <c r="X114" s="21">
        <v>37</v>
      </c>
      <c r="Y114" s="21">
        <v>18</v>
      </c>
      <c r="Z114" s="21">
        <v>23</v>
      </c>
      <c r="AA114" s="21">
        <v>13</v>
      </c>
      <c r="AB114" s="21">
        <v>20</v>
      </c>
      <c r="AC114" s="21">
        <v>3</v>
      </c>
      <c r="AD114" s="20">
        <v>197</v>
      </c>
      <c r="AE114" s="21">
        <v>9</v>
      </c>
      <c r="AF114" s="21">
        <v>5</v>
      </c>
      <c r="AG114" s="21">
        <v>15</v>
      </c>
      <c r="AH114" s="21">
        <v>7</v>
      </c>
      <c r="AI114" s="21">
        <v>15</v>
      </c>
      <c r="AJ114" s="21">
        <v>2</v>
      </c>
      <c r="AK114" s="21">
        <v>9</v>
      </c>
      <c r="AL114" s="21">
        <v>9</v>
      </c>
      <c r="AM114" s="21">
        <v>7</v>
      </c>
      <c r="AN114" s="21">
        <v>8</v>
      </c>
      <c r="AO114" s="21">
        <v>10</v>
      </c>
      <c r="AP114" s="21">
        <v>9</v>
      </c>
      <c r="AQ114" s="20">
        <v>105</v>
      </c>
      <c r="AR114" s="21">
        <v>4</v>
      </c>
      <c r="AS114" s="21">
        <v>22</v>
      </c>
      <c r="AT114" s="21">
        <v>7</v>
      </c>
      <c r="AU114" s="21">
        <v>6</v>
      </c>
      <c r="AV114" s="21">
        <v>12</v>
      </c>
      <c r="AW114" s="21">
        <v>8</v>
      </c>
      <c r="AX114" s="21">
        <v>18</v>
      </c>
      <c r="AY114" s="21">
        <v>14</v>
      </c>
      <c r="AZ114" s="21">
        <v>8</v>
      </c>
      <c r="BA114" s="21">
        <v>13</v>
      </c>
      <c r="BB114" s="21">
        <v>9</v>
      </c>
      <c r="BC114" s="21">
        <v>2</v>
      </c>
      <c r="BD114" s="20">
        <v>123</v>
      </c>
      <c r="BE114" s="21">
        <v>13</v>
      </c>
      <c r="BF114" s="21">
        <v>5</v>
      </c>
      <c r="BG114" s="21">
        <v>5</v>
      </c>
      <c r="BH114" s="21">
        <v>6</v>
      </c>
      <c r="BI114" s="21">
        <v>9</v>
      </c>
      <c r="BJ114" s="21">
        <v>10</v>
      </c>
      <c r="BK114" s="21">
        <v>8</v>
      </c>
      <c r="BL114" s="21">
        <v>13</v>
      </c>
      <c r="BM114" s="21">
        <v>7</v>
      </c>
      <c r="BN114" s="21">
        <v>17</v>
      </c>
      <c r="BO114" s="21">
        <v>11</v>
      </c>
      <c r="BP114" s="21">
        <v>8</v>
      </c>
      <c r="BQ114" s="20">
        <v>112</v>
      </c>
      <c r="BR114" s="21">
        <v>8</v>
      </c>
      <c r="BS114" s="21">
        <v>6</v>
      </c>
      <c r="BT114" s="21">
        <v>12</v>
      </c>
      <c r="BU114" s="21">
        <v>13</v>
      </c>
      <c r="BV114" s="21">
        <v>22</v>
      </c>
      <c r="BW114" s="21">
        <v>29</v>
      </c>
      <c r="BX114" s="21">
        <v>15</v>
      </c>
      <c r="BY114" s="21">
        <v>10</v>
      </c>
      <c r="BZ114" s="21">
        <v>11</v>
      </c>
      <c r="CA114" s="21">
        <v>11</v>
      </c>
      <c r="CB114" s="21">
        <v>5</v>
      </c>
      <c r="CC114" s="21">
        <v>8</v>
      </c>
      <c r="CD114" s="20">
        <v>150</v>
      </c>
      <c r="CE114" s="21">
        <v>6</v>
      </c>
      <c r="CF114" s="21">
        <v>10</v>
      </c>
      <c r="CG114" s="21">
        <v>12</v>
      </c>
      <c r="CH114" s="21">
        <v>14</v>
      </c>
      <c r="CI114" s="21">
        <v>6</v>
      </c>
      <c r="CJ114" s="21">
        <v>12</v>
      </c>
      <c r="CK114" s="21">
        <v>8</v>
      </c>
      <c r="CL114" s="21">
        <v>14</v>
      </c>
      <c r="CM114" s="21">
        <v>4</v>
      </c>
      <c r="CN114" s="21">
        <v>19</v>
      </c>
      <c r="CO114" s="21">
        <v>7</v>
      </c>
      <c r="CP114" s="21">
        <v>12</v>
      </c>
      <c r="CQ114" s="20">
        <v>124</v>
      </c>
      <c r="CR114" s="21">
        <v>12</v>
      </c>
      <c r="CS114" s="21">
        <v>6</v>
      </c>
      <c r="CT114" s="21">
        <v>12</v>
      </c>
      <c r="CU114" s="21">
        <v>28</v>
      </c>
      <c r="CV114" s="21">
        <v>14</v>
      </c>
      <c r="CW114" s="21">
        <v>12</v>
      </c>
      <c r="CX114" s="21">
        <v>20</v>
      </c>
      <c r="CY114" s="21">
        <v>16</v>
      </c>
      <c r="CZ114" s="21">
        <v>13</v>
      </c>
      <c r="DA114" s="21">
        <v>8</v>
      </c>
      <c r="DB114" s="21">
        <v>9</v>
      </c>
      <c r="DC114" s="21">
        <v>15</v>
      </c>
      <c r="DD114" s="20">
        <v>165</v>
      </c>
      <c r="DE114" s="21">
        <v>11</v>
      </c>
      <c r="DF114" s="21">
        <v>10</v>
      </c>
      <c r="DG114" s="21">
        <v>13</v>
      </c>
      <c r="DH114" s="21">
        <v>10</v>
      </c>
      <c r="DI114" s="21">
        <v>9</v>
      </c>
      <c r="DJ114" s="21">
        <v>25</v>
      </c>
      <c r="DK114" s="21">
        <v>16</v>
      </c>
      <c r="DL114" s="21">
        <v>9</v>
      </c>
      <c r="DM114" s="21">
        <v>9</v>
      </c>
      <c r="DN114" s="21">
        <v>6</v>
      </c>
      <c r="DO114" s="21">
        <v>15</v>
      </c>
      <c r="DP114" s="21">
        <v>8</v>
      </c>
      <c r="DQ114" s="20">
        <v>141</v>
      </c>
      <c r="DR114" s="21">
        <v>7</v>
      </c>
      <c r="DS114" s="21">
        <v>3</v>
      </c>
      <c r="DT114" s="21">
        <v>10</v>
      </c>
      <c r="DU114" s="21">
        <v>16</v>
      </c>
      <c r="DV114" s="21">
        <v>12</v>
      </c>
      <c r="DW114" s="21">
        <v>24</v>
      </c>
      <c r="DX114" s="21">
        <v>16</v>
      </c>
      <c r="DY114" s="21">
        <v>30</v>
      </c>
      <c r="DZ114" s="21">
        <v>13</v>
      </c>
      <c r="EA114" s="21">
        <v>18</v>
      </c>
      <c r="EB114" s="21">
        <v>13</v>
      </c>
      <c r="EC114" s="21">
        <v>6</v>
      </c>
      <c r="ED114" s="13">
        <v>168</v>
      </c>
      <c r="EE114" s="21">
        <v>9</v>
      </c>
      <c r="EF114" s="21">
        <v>6</v>
      </c>
      <c r="EG114" s="21">
        <v>39</v>
      </c>
      <c r="EH114" s="21">
        <v>25</v>
      </c>
      <c r="EI114" s="21">
        <v>8</v>
      </c>
      <c r="EJ114" s="21">
        <v>10</v>
      </c>
      <c r="EK114" s="21">
        <v>11</v>
      </c>
      <c r="EL114" s="21">
        <v>20</v>
      </c>
      <c r="EM114" s="21">
        <v>17</v>
      </c>
      <c r="EN114" s="21">
        <v>19</v>
      </c>
      <c r="EO114" s="21">
        <v>14</v>
      </c>
      <c r="EP114" s="21">
        <v>11</v>
      </c>
      <c r="EQ114" s="20">
        <v>189</v>
      </c>
      <c r="ER114" s="21">
        <v>5</v>
      </c>
      <c r="ES114" s="21">
        <v>6</v>
      </c>
      <c r="ET114" s="21">
        <v>14</v>
      </c>
      <c r="EU114" s="21">
        <v>98</v>
      </c>
      <c r="EV114" s="21">
        <v>37</v>
      </c>
      <c r="EW114" s="21">
        <v>12</v>
      </c>
      <c r="EX114" s="21">
        <v>22</v>
      </c>
      <c r="EY114" s="21">
        <v>15</v>
      </c>
      <c r="EZ114" s="21">
        <v>23</v>
      </c>
      <c r="FA114" s="21">
        <v>26</v>
      </c>
      <c r="FB114" s="21">
        <v>14</v>
      </c>
      <c r="FC114" s="21">
        <v>14</v>
      </c>
      <c r="FD114" s="20">
        <v>286</v>
      </c>
      <c r="FE114" s="21">
        <v>9</v>
      </c>
      <c r="FF114" s="21">
        <v>51</v>
      </c>
      <c r="FG114" s="21">
        <v>59</v>
      </c>
      <c r="FH114" s="21">
        <v>40</v>
      </c>
      <c r="FI114" s="21">
        <v>6</v>
      </c>
      <c r="FJ114" s="21">
        <v>24</v>
      </c>
      <c r="FK114" s="21">
        <v>16</v>
      </c>
      <c r="FL114" s="21">
        <v>27</v>
      </c>
      <c r="FM114" s="21">
        <v>23</v>
      </c>
      <c r="FN114" s="21">
        <v>24</v>
      </c>
      <c r="FO114" s="21">
        <v>19</v>
      </c>
      <c r="FP114" s="21">
        <v>14</v>
      </c>
      <c r="FQ114" s="20">
        <v>312</v>
      </c>
      <c r="FR114" s="21">
        <v>10</v>
      </c>
      <c r="FS114" s="21">
        <v>8</v>
      </c>
      <c r="FT114" s="21">
        <v>42</v>
      </c>
      <c r="FU114" s="21">
        <v>51</v>
      </c>
      <c r="FV114" s="21">
        <v>73</v>
      </c>
      <c r="FW114" s="21">
        <v>53</v>
      </c>
      <c r="FX114" s="21">
        <v>54</v>
      </c>
      <c r="FY114" s="21">
        <v>56</v>
      </c>
      <c r="FZ114" s="21">
        <v>33</v>
      </c>
      <c r="GA114" s="22">
        <v>29</v>
      </c>
      <c r="GB114" s="22">
        <v>20</v>
      </c>
      <c r="GC114" s="21">
        <v>13</v>
      </c>
      <c r="GD114" s="20">
        <v>442</v>
      </c>
      <c r="GE114" s="19">
        <v>6</v>
      </c>
      <c r="GF114" s="18">
        <v>8</v>
      </c>
      <c r="GG114" s="18">
        <v>56</v>
      </c>
      <c r="GH114" s="18">
        <v>55</v>
      </c>
      <c r="GI114" s="18">
        <v>23</v>
      </c>
      <c r="GJ114" s="18">
        <v>36</v>
      </c>
      <c r="GK114" s="18">
        <v>19</v>
      </c>
      <c r="GL114" s="18">
        <v>188</v>
      </c>
      <c r="GM114" s="18">
        <v>38</v>
      </c>
      <c r="GN114" s="17">
        <v>33</v>
      </c>
      <c r="GO114" s="17">
        <v>29</v>
      </c>
      <c r="GP114" s="16">
        <v>9</v>
      </c>
      <c r="GQ114" s="56">
        <v>500</v>
      </c>
      <c r="GR114" s="54">
        <v>11</v>
      </c>
      <c r="GS114" s="24">
        <v>83.333333333333329</v>
      </c>
      <c r="GT114" s="67">
        <v>18</v>
      </c>
      <c r="GU114" s="15">
        <v>125</v>
      </c>
      <c r="GV114" s="67">
        <v>21</v>
      </c>
      <c r="GW114" s="15">
        <v>-62.5</v>
      </c>
      <c r="GX114" s="67">
        <v>19</v>
      </c>
      <c r="GY114" s="15">
        <v>-65.454545454545453</v>
      </c>
      <c r="GZ114" s="67">
        <v>49</v>
      </c>
      <c r="HA114" s="15">
        <v>113.04347826086958</v>
      </c>
      <c r="HB114" s="67">
        <v>61</v>
      </c>
      <c r="HC114" s="15">
        <v>69.444444444444443</v>
      </c>
      <c r="HD114" s="67">
        <v>27</v>
      </c>
      <c r="HE114" s="15">
        <v>42.105263157894733</v>
      </c>
      <c r="HF114" s="67">
        <v>201</v>
      </c>
      <c r="HG114" s="15">
        <v>6.9148936170212671</v>
      </c>
      <c r="HH114" s="67">
        <v>221</v>
      </c>
      <c r="HI114" s="15">
        <v>481.57894736842104</v>
      </c>
      <c r="HJ114" s="67">
        <v>126</v>
      </c>
      <c r="HK114" s="15">
        <v>281.81818181818181</v>
      </c>
      <c r="HL114" s="67">
        <v>32</v>
      </c>
      <c r="HM114" s="15">
        <v>10.344827586206895</v>
      </c>
      <c r="HN114" s="67">
        <v>25</v>
      </c>
      <c r="HO114" s="15">
        <v>177.77777777777777</v>
      </c>
      <c r="HP114" s="72">
        <v>811</v>
      </c>
      <c r="HQ114" s="24">
        <v>62.20000000000001</v>
      </c>
      <c r="HR114" s="67">
        <v>38</v>
      </c>
      <c r="HS114" s="15">
        <v>245.45454545454547</v>
      </c>
      <c r="HT114" s="67">
        <v>9</v>
      </c>
      <c r="HU114" s="15">
        <v>-50</v>
      </c>
      <c r="HV114" s="67">
        <v>45</v>
      </c>
      <c r="HW114" s="15">
        <v>114.28571428571428</v>
      </c>
      <c r="HX114" s="67">
        <v>248</v>
      </c>
      <c r="HY114" s="15">
        <v>1205.2631578947369</v>
      </c>
      <c r="HZ114" s="67">
        <v>110</v>
      </c>
      <c r="IA114" s="15">
        <v>124.48979591836734</v>
      </c>
      <c r="IB114" s="67">
        <v>456</v>
      </c>
      <c r="IC114" s="15">
        <v>647.54098360655746</v>
      </c>
      <c r="ID114" s="67">
        <v>609</v>
      </c>
      <c r="IE114" s="15">
        <v>2155.5555555555557</v>
      </c>
      <c r="IF114" s="67">
        <v>672</v>
      </c>
      <c r="IG114" s="15">
        <v>234.32835820895522</v>
      </c>
      <c r="IH114" s="67">
        <v>216</v>
      </c>
      <c r="II114" s="15">
        <v>-2.2624434389140302</v>
      </c>
      <c r="IJ114" s="67">
        <v>288</v>
      </c>
      <c r="IK114" s="15">
        <v>128.57142857142856</v>
      </c>
      <c r="IL114" s="67">
        <v>17</v>
      </c>
      <c r="IM114" s="15">
        <v>-46.875</v>
      </c>
      <c r="IN114" s="67">
        <v>17</v>
      </c>
      <c r="IO114" s="15">
        <v>-31.999999999999996</v>
      </c>
      <c r="IP114" s="98">
        <v>2725</v>
      </c>
      <c r="IQ114" s="15">
        <v>236.00493218249076</v>
      </c>
      <c r="IR114" s="67">
        <v>18</v>
      </c>
      <c r="IS114" s="15">
        <v>-52.631578947368432</v>
      </c>
      <c r="IT114" s="67">
        <v>15</v>
      </c>
      <c r="IU114" s="15">
        <v>66.666666666666671</v>
      </c>
      <c r="IV114" s="124">
        <v>57</v>
      </c>
      <c r="IW114" s="130">
        <v>26.666666666666661</v>
      </c>
      <c r="IX114" s="124">
        <v>104</v>
      </c>
      <c r="IY114" s="130">
        <v>-58.064516129032249</v>
      </c>
      <c r="IZ114" s="124">
        <v>114</v>
      </c>
      <c r="JA114" s="130">
        <v>3.6363636363636376</v>
      </c>
      <c r="JB114" s="124">
        <v>100</v>
      </c>
      <c r="JC114" s="130">
        <v>-78.070175438596493</v>
      </c>
      <c r="JD114" s="124">
        <v>126</v>
      </c>
      <c r="JE114" s="130">
        <v>-79.310344827586206</v>
      </c>
      <c r="JF114" s="124">
        <v>89</v>
      </c>
      <c r="JG114" s="130">
        <v>-86.75595238095238</v>
      </c>
      <c r="JH114" s="124">
        <v>58</v>
      </c>
      <c r="JI114" s="130">
        <v>-73.148148148148138</v>
      </c>
      <c r="JJ114" s="124">
        <v>118</v>
      </c>
      <c r="JK114" s="130">
        <v>-59.027777777777779</v>
      </c>
      <c r="JL114" s="124">
        <v>32</v>
      </c>
      <c r="JM114" s="130">
        <v>88.235294117647058</v>
      </c>
      <c r="JN114" s="124">
        <v>25</v>
      </c>
      <c r="JO114" s="130">
        <v>47.058823529411775</v>
      </c>
      <c r="JP114" s="125">
        <v>856</v>
      </c>
      <c r="JQ114" s="130">
        <v>-68.587155963302763</v>
      </c>
      <c r="JR114" s="124">
        <v>22</v>
      </c>
      <c r="JS114" s="130">
        <v>22.222222222222232</v>
      </c>
      <c r="JT114" s="124">
        <v>36</v>
      </c>
      <c r="JU114" s="130">
        <v>140</v>
      </c>
      <c r="JV114" s="124">
        <v>57</v>
      </c>
      <c r="JW114" s="167">
        <v>0</v>
      </c>
      <c r="JX114" s="172">
        <v>55</v>
      </c>
      <c r="JY114" s="167">
        <v>-47.115384615384613</v>
      </c>
      <c r="JZ114" s="172">
        <v>48</v>
      </c>
      <c r="KA114" s="130">
        <v>-57.894736842105267</v>
      </c>
      <c r="KB114" s="172">
        <v>61</v>
      </c>
      <c r="KC114" s="130">
        <v>-39</v>
      </c>
      <c r="KD114" s="172">
        <v>39</v>
      </c>
      <c r="KE114" s="130">
        <v>-69.047619047619051</v>
      </c>
      <c r="KF114" s="172">
        <v>81</v>
      </c>
      <c r="KG114" s="130">
        <v>-8.9887640449438209</v>
      </c>
      <c r="KH114" s="172">
        <v>79</v>
      </c>
      <c r="KI114" s="130">
        <v>36.206896551724135</v>
      </c>
      <c r="KJ114" s="172">
        <v>112</v>
      </c>
      <c r="KK114" s="130">
        <v>-5.0847457627118615</v>
      </c>
      <c r="KL114" s="172">
        <v>81</v>
      </c>
      <c r="KM114" s="130">
        <v>153.125</v>
      </c>
      <c r="KN114" s="172">
        <v>63</v>
      </c>
      <c r="KO114" s="130">
        <v>152</v>
      </c>
      <c r="KP114" s="125">
        <v>734</v>
      </c>
      <c r="KQ114" s="130">
        <v>-14.252336448598136</v>
      </c>
      <c r="KR114" s="172">
        <v>68</v>
      </c>
      <c r="KS114" s="130">
        <v>209.09090909090909</v>
      </c>
      <c r="KT114" s="172">
        <v>81</v>
      </c>
      <c r="KU114" s="130">
        <v>125</v>
      </c>
      <c r="KV114" s="172">
        <v>96</v>
      </c>
      <c r="KW114" s="130">
        <v>68.421052631578931</v>
      </c>
      <c r="KX114" s="172">
        <v>104</v>
      </c>
      <c r="KY114" s="130">
        <v>89.090909090909093</v>
      </c>
      <c r="KZ114" s="172">
        <v>106</v>
      </c>
      <c r="LA114" s="181">
        <v>120.83333333333334</v>
      </c>
      <c r="LB114" s="185">
        <v>133</v>
      </c>
      <c r="LC114" s="181">
        <v>118.0327868852459</v>
      </c>
      <c r="LD114" s="185">
        <v>211</v>
      </c>
      <c r="LE114" s="181">
        <v>441.02564102564105</v>
      </c>
      <c r="LF114" s="185">
        <v>201</v>
      </c>
      <c r="LG114" s="181">
        <v>148.14814814814815</v>
      </c>
      <c r="LH114" s="185">
        <v>197</v>
      </c>
      <c r="LI114" s="181">
        <v>149.36708860759492</v>
      </c>
      <c r="LJ114" s="185">
        <v>203</v>
      </c>
      <c r="LK114" s="181">
        <v>81.25</v>
      </c>
      <c r="LL114" s="185">
        <v>85</v>
      </c>
      <c r="LM114" s="181">
        <v>4.9382716049382713</v>
      </c>
      <c r="LN114" s="185">
        <v>93</v>
      </c>
      <c r="LO114" s="181">
        <v>47.619047619047628</v>
      </c>
      <c r="LP114" s="121">
        <v>1578</v>
      </c>
      <c r="LQ114" s="130">
        <v>114.98637602179835</v>
      </c>
      <c r="LR114" s="185">
        <v>79</v>
      </c>
      <c r="LS114" s="130">
        <v>16.176470588235304</v>
      </c>
      <c r="LT114" s="172">
        <v>75</v>
      </c>
      <c r="LU114" s="130">
        <v>-7.4074074074074066</v>
      </c>
      <c r="LV114" s="172">
        <v>130</v>
      </c>
      <c r="LW114" s="130">
        <v>35.416666666666671</v>
      </c>
      <c r="LX114" s="172">
        <v>112</v>
      </c>
      <c r="LY114" s="130">
        <v>7.6923076923076872</v>
      </c>
      <c r="LZ114" s="172">
        <v>77</v>
      </c>
      <c r="MA114" s="130">
        <v>-27.358490566037741</v>
      </c>
      <c r="MB114" s="172">
        <v>41</v>
      </c>
      <c r="MC114" s="130">
        <v>-69.172932330827066</v>
      </c>
      <c r="MD114" s="172">
        <v>73</v>
      </c>
      <c r="ME114" s="130">
        <v>-65.402843601895739</v>
      </c>
      <c r="MF114" s="172">
        <v>74</v>
      </c>
      <c r="MG114" s="130">
        <v>-63.184079601990049</v>
      </c>
      <c r="MH114" s="172">
        <v>75</v>
      </c>
      <c r="MI114" s="130">
        <v>-61.92893401015229</v>
      </c>
      <c r="MJ114" s="172">
        <v>158</v>
      </c>
      <c r="MK114" s="130">
        <v>-22.167487684729061</v>
      </c>
      <c r="ML114" s="172">
        <v>48</v>
      </c>
      <c r="MM114" s="130">
        <v>-43.529411764705884</v>
      </c>
      <c r="MN114" s="172">
        <v>66</v>
      </c>
      <c r="MO114" s="130">
        <v>-29.032258064516125</v>
      </c>
      <c r="MP114" s="121">
        <v>1008</v>
      </c>
      <c r="MQ114" s="130">
        <v>-36.121673003802279</v>
      </c>
      <c r="MR114" s="185">
        <v>45</v>
      </c>
      <c r="MS114" s="130">
        <v>-43.037974683544299</v>
      </c>
      <c r="MT114" s="185">
        <v>55</v>
      </c>
      <c r="MU114" s="130">
        <v>-26.666666666666671</v>
      </c>
      <c r="MV114" s="172">
        <v>118</v>
      </c>
      <c r="MW114" s="130">
        <v>-9.2307692307692317</v>
      </c>
      <c r="MX114" s="172">
        <v>122</v>
      </c>
      <c r="MY114" s="130">
        <v>8.9285714285714199</v>
      </c>
      <c r="MZ114" s="172">
        <v>71</v>
      </c>
      <c r="NA114" s="130">
        <v>-7.7922077922077948</v>
      </c>
      <c r="NB114" s="172">
        <v>75</v>
      </c>
      <c r="NC114" s="130">
        <v>82.926829268292693</v>
      </c>
      <c r="ND114" s="172">
        <v>103</v>
      </c>
      <c r="NE114" s="130">
        <v>41.095890410958916</v>
      </c>
      <c r="NF114" s="172">
        <v>95</v>
      </c>
      <c r="NG114" s="130">
        <v>28.378378378378379</v>
      </c>
      <c r="NH114" s="172">
        <v>89</v>
      </c>
      <c r="NI114" s="130">
        <v>18.666666666666675</v>
      </c>
      <c r="NJ114" s="172">
        <v>190</v>
      </c>
      <c r="NK114" s="130">
        <v>20.253164556962023</v>
      </c>
      <c r="NL114" s="172">
        <v>74</v>
      </c>
      <c r="NM114" s="130">
        <v>54.166666666666671</v>
      </c>
      <c r="NN114" s="171">
        <v>67</v>
      </c>
      <c r="NO114" s="130">
        <v>1.5151515151515138</v>
      </c>
      <c r="NP114" s="121">
        <v>1104</v>
      </c>
      <c r="NQ114" s="130">
        <v>9.5238095238095344</v>
      </c>
      <c r="NR114" s="185">
        <v>73</v>
      </c>
      <c r="NS114" s="130">
        <v>62.222222222222221</v>
      </c>
      <c r="NT114" s="185">
        <v>60</v>
      </c>
      <c r="NU114" s="130">
        <v>9.0909090909090828</v>
      </c>
      <c r="NV114" s="172">
        <v>146</v>
      </c>
      <c r="NW114" s="130">
        <v>23.728813559322038</v>
      </c>
      <c r="NX114" s="172">
        <v>168</v>
      </c>
      <c r="NY114" s="130">
        <v>37.704918032786885</v>
      </c>
      <c r="NZ114" s="172">
        <v>78</v>
      </c>
      <c r="OA114" s="130">
        <v>9.8591549295774747</v>
      </c>
      <c r="OB114" s="172">
        <v>64</v>
      </c>
      <c r="OC114" s="130">
        <v>-14.666666666666661</v>
      </c>
      <c r="OD114" s="172">
        <v>85</v>
      </c>
      <c r="OE114" s="130">
        <v>-17.475728155339809</v>
      </c>
      <c r="OF114" s="172">
        <v>155</v>
      </c>
      <c r="OG114" s="130">
        <v>63.157894736842103</v>
      </c>
      <c r="OH114" s="172">
        <v>140</v>
      </c>
      <c r="OI114" s="130">
        <v>57.303370786516858</v>
      </c>
      <c r="OJ114" s="172">
        <v>212</v>
      </c>
      <c r="OK114" s="130">
        <v>11.578947368421044</v>
      </c>
      <c r="OL114" s="172">
        <v>110</v>
      </c>
      <c r="OM114" s="130">
        <v>48.648648648648638</v>
      </c>
      <c r="ON114" s="171">
        <v>85</v>
      </c>
      <c r="OO114" s="130">
        <v>26.865671641791057</v>
      </c>
      <c r="OP114" s="121">
        <v>1376</v>
      </c>
      <c r="OQ114" s="130">
        <v>24.637681159420289</v>
      </c>
      <c r="OR114" s="185">
        <v>62</v>
      </c>
      <c r="OS114" s="130">
        <v>-15.068493150684937</v>
      </c>
      <c r="OT114" s="172">
        <v>62</v>
      </c>
      <c r="OU114" s="130">
        <v>3.3333333333333437</v>
      </c>
      <c r="OV114" s="172">
        <v>22</v>
      </c>
      <c r="OW114" s="130">
        <v>-84.93150684931507</v>
      </c>
      <c r="OX114" s="172">
        <v>4</v>
      </c>
      <c r="OY114" s="130">
        <v>-97.61904761904762</v>
      </c>
      <c r="OZ114" s="172">
        <v>2</v>
      </c>
      <c r="PA114" s="130">
        <v>-97.435897435897431</v>
      </c>
      <c r="PB114" s="172">
        <v>4</v>
      </c>
      <c r="PC114" s="130">
        <v>-93.75</v>
      </c>
      <c r="PD114" s="172" t="s">
        <v>216</v>
      </c>
      <c r="PE114" s="130" t="s">
        <v>216</v>
      </c>
      <c r="PF114" s="172">
        <v>7</v>
      </c>
      <c r="PG114" s="130">
        <v>-95.483870967741936</v>
      </c>
      <c r="PH114" s="172">
        <v>4</v>
      </c>
      <c r="PI114" s="130">
        <v>-97.142857142857139</v>
      </c>
      <c r="PJ114" s="172">
        <v>1</v>
      </c>
      <c r="PK114" s="130">
        <v>-99.528301886792448</v>
      </c>
      <c r="PL114" s="172">
        <v>2</v>
      </c>
      <c r="PM114" s="130">
        <v>-98.181818181818187</v>
      </c>
      <c r="PN114" s="172">
        <v>3</v>
      </c>
      <c r="PO114" s="130">
        <v>-96.470588235294116</v>
      </c>
      <c r="PP114" s="121">
        <v>173</v>
      </c>
      <c r="PQ114" s="130">
        <v>-87.427325581395337</v>
      </c>
      <c r="PR114" s="185">
        <v>3</v>
      </c>
      <c r="PS114" s="130">
        <v>-95.161290322580655</v>
      </c>
      <c r="PT114" s="172">
        <v>6</v>
      </c>
      <c r="PU114" s="130">
        <v>-90.322580645161281</v>
      </c>
      <c r="PV114" s="172">
        <v>5</v>
      </c>
      <c r="PW114" s="130">
        <v>-77.272727272727266</v>
      </c>
      <c r="PX114" s="172">
        <v>2</v>
      </c>
      <c r="PY114" s="130">
        <v>-50</v>
      </c>
      <c r="PZ114" s="172">
        <v>7</v>
      </c>
      <c r="QA114" s="130">
        <v>250</v>
      </c>
      <c r="QB114" s="172">
        <v>2</v>
      </c>
      <c r="QC114" s="130">
        <v>-50</v>
      </c>
      <c r="QD114" s="172">
        <v>3</v>
      </c>
      <c r="QE114" s="130" t="s">
        <v>216</v>
      </c>
      <c r="QF114" s="172">
        <v>17</v>
      </c>
      <c r="QG114" s="130">
        <v>142.85714285714283</v>
      </c>
      <c r="QH114" s="172">
        <v>5</v>
      </c>
      <c r="QI114" s="130">
        <v>25</v>
      </c>
      <c r="QJ114" s="172">
        <v>4</v>
      </c>
      <c r="QK114" s="130">
        <v>300</v>
      </c>
      <c r="QL114" s="172">
        <v>10</v>
      </c>
      <c r="QM114" s="130">
        <v>400</v>
      </c>
      <c r="QN114" s="172">
        <v>5</v>
      </c>
      <c r="QO114" s="130">
        <v>66.666666666666671</v>
      </c>
      <c r="QP114" s="121">
        <v>69</v>
      </c>
      <c r="QQ114" s="130">
        <v>-60.115606936416178</v>
      </c>
      <c r="QR114" s="186">
        <v>16</v>
      </c>
      <c r="QS114" s="130">
        <v>433.33333333333331</v>
      </c>
      <c r="QT114" s="171">
        <v>9</v>
      </c>
      <c r="QU114" s="130">
        <v>50</v>
      </c>
      <c r="QV114" s="171">
        <v>7</v>
      </c>
      <c r="QW114" s="130">
        <v>39.999999999999993</v>
      </c>
      <c r="QX114" s="171">
        <v>8</v>
      </c>
      <c r="QY114" s="130">
        <v>300</v>
      </c>
      <c r="QZ114" s="171">
        <v>13</v>
      </c>
      <c r="RA114" s="130">
        <v>85.714285714285722</v>
      </c>
      <c r="RB114" s="171">
        <v>24</v>
      </c>
      <c r="RC114" s="130">
        <v>1100</v>
      </c>
      <c r="RD114" s="171">
        <v>19</v>
      </c>
      <c r="RE114" s="130">
        <v>533.33333333333326</v>
      </c>
      <c r="RF114" s="171">
        <v>52</v>
      </c>
      <c r="RG114" s="130">
        <v>205.88235294117646</v>
      </c>
      <c r="RH114" s="171">
        <v>41</v>
      </c>
      <c r="RI114" s="130">
        <v>719.99999999999989</v>
      </c>
      <c r="RJ114" s="171">
        <v>60</v>
      </c>
      <c r="RK114" s="130">
        <v>1400</v>
      </c>
      <c r="RL114" s="171">
        <v>28</v>
      </c>
      <c r="RM114" s="130">
        <v>179.99999999999997</v>
      </c>
      <c r="RN114" s="171">
        <v>31</v>
      </c>
      <c r="RO114" s="130">
        <v>520</v>
      </c>
      <c r="RP114" s="121">
        <v>308</v>
      </c>
      <c r="RQ114" s="130">
        <v>346.37681159420293</v>
      </c>
      <c r="RR114" s="171">
        <v>19</v>
      </c>
      <c r="RS114" s="130">
        <v>18.75</v>
      </c>
      <c r="RT114" s="171">
        <v>23</v>
      </c>
      <c r="RU114" s="130">
        <v>155.55555555555554</v>
      </c>
      <c r="RV114" s="171">
        <v>80</v>
      </c>
      <c r="RW114" s="130">
        <v>1042.8571428571429</v>
      </c>
      <c r="RX114" s="171">
        <v>72</v>
      </c>
      <c r="RY114" s="130">
        <v>800</v>
      </c>
      <c r="RZ114" s="171">
        <v>65</v>
      </c>
      <c r="SA114" s="130">
        <v>400</v>
      </c>
      <c r="SB114" s="171">
        <v>59</v>
      </c>
      <c r="SC114" s="130">
        <v>145.83333333333334</v>
      </c>
      <c r="SD114" s="186">
        <v>85</v>
      </c>
      <c r="SE114" s="130">
        <v>347.36842105263162</v>
      </c>
      <c r="SF114" s="186">
        <v>68</v>
      </c>
      <c r="SG114" s="130">
        <v>30.76923076923077</v>
      </c>
      <c r="SH114" s="186">
        <v>66</v>
      </c>
      <c r="SI114" s="130">
        <v>60.975609756097569</v>
      </c>
      <c r="SJ114" s="186">
        <v>119</v>
      </c>
      <c r="SK114" s="130">
        <v>98.333333333333343</v>
      </c>
      <c r="SL114" s="186">
        <v>76</v>
      </c>
      <c r="SM114" s="130">
        <v>171.42857142857144</v>
      </c>
      <c r="SN114" s="186">
        <v>39</v>
      </c>
      <c r="SO114" s="130">
        <v>25.806451612903224</v>
      </c>
      <c r="SP114" s="121">
        <v>771</v>
      </c>
      <c r="SQ114" s="130">
        <v>150.32467532467533</v>
      </c>
      <c r="SR114" s="186">
        <v>48</v>
      </c>
      <c r="SS114" s="130">
        <v>152.63157894736841</v>
      </c>
      <c r="ST114" s="186">
        <v>46</v>
      </c>
      <c r="SU114" s="130">
        <v>100</v>
      </c>
      <c r="SV114" s="186">
        <v>203</v>
      </c>
      <c r="SW114" s="130">
        <v>153.75</v>
      </c>
      <c r="SX114" s="186">
        <v>172</v>
      </c>
      <c r="SY114" s="130">
        <v>138.88888888888889</v>
      </c>
      <c r="SZ114" s="186">
        <v>110</v>
      </c>
      <c r="TA114" s="130">
        <v>69.230769230769226</v>
      </c>
      <c r="TB114" s="186">
        <v>121</v>
      </c>
      <c r="TC114" s="130">
        <v>105.08474576271185</v>
      </c>
      <c r="TD114" s="186">
        <v>137</v>
      </c>
      <c r="TE114" s="130">
        <v>61.176470588235297</v>
      </c>
      <c r="TF114" s="186">
        <v>140</v>
      </c>
      <c r="TG114" s="130">
        <v>105.88235294117645</v>
      </c>
      <c r="TH114" s="186">
        <v>122</v>
      </c>
      <c r="TI114" s="130">
        <v>84.848484848484844</v>
      </c>
      <c r="TJ114" s="186">
        <v>158</v>
      </c>
      <c r="TK114" s="130">
        <v>32.773109243697476</v>
      </c>
      <c r="TL114" s="186">
        <v>95</v>
      </c>
      <c r="TM114" s="130">
        <v>25</v>
      </c>
      <c r="TN114" s="186">
        <v>52</v>
      </c>
      <c r="TO114" s="130">
        <v>33.333333333333329</v>
      </c>
      <c r="TP114" s="121">
        <v>1404</v>
      </c>
      <c r="TQ114" s="130">
        <v>82.10116731517509</v>
      </c>
      <c r="TR114" s="186">
        <v>47</v>
      </c>
      <c r="TS114" s="130">
        <v>-2.083333333333337</v>
      </c>
      <c r="TT114" s="186">
        <v>50</v>
      </c>
      <c r="TU114" s="130">
        <v>8.6956521739130377</v>
      </c>
      <c r="TV114" s="186">
        <v>122</v>
      </c>
      <c r="TW114" s="130">
        <v>-39.901477832512313</v>
      </c>
      <c r="TX114" s="186">
        <v>147</v>
      </c>
      <c r="TY114" s="130">
        <f t="shared" si="77"/>
        <v>-14.534883720930235</v>
      </c>
      <c r="TZ114" s="186">
        <v>222</v>
      </c>
      <c r="UA114" s="130">
        <f t="shared" si="78"/>
        <v>101.81818181818181</v>
      </c>
      <c r="UB114" s="186">
        <v>103</v>
      </c>
      <c r="UC114" s="130">
        <f t="shared" si="79"/>
        <v>-14.876033057851235</v>
      </c>
      <c r="UD114" s="186">
        <v>89</v>
      </c>
      <c r="UE114" s="130">
        <v>-35.036496350364963</v>
      </c>
      <c r="UF114" s="186">
        <v>109</v>
      </c>
      <c r="UG114" s="130">
        <v>-22.142857142857142</v>
      </c>
      <c r="UH114" s="186">
        <v>126</v>
      </c>
      <c r="UI114" s="130">
        <v>3.2786885245901676</v>
      </c>
      <c r="UJ114" s="186">
        <v>133</v>
      </c>
      <c r="UK114" s="130">
        <v>-15.822784810126578</v>
      </c>
      <c r="UL114" s="186">
        <v>123</v>
      </c>
      <c r="UM114" s="130">
        <v>29.473684210526319</v>
      </c>
      <c r="UN114" s="186">
        <v>26</v>
      </c>
      <c r="UO114" s="130">
        <v>-50</v>
      </c>
      <c r="UP114" s="121">
        <f t="shared" si="51"/>
        <v>1297</v>
      </c>
      <c r="UQ114" s="122">
        <f t="shared" si="52"/>
        <v>-7.6210826210826195</v>
      </c>
      <c r="UR114" s="186">
        <v>35</v>
      </c>
      <c r="US114" s="130">
        <v>-25.531914893617024</v>
      </c>
      <c r="UT114" s="186">
        <v>79</v>
      </c>
      <c r="UU114" s="130">
        <v>58.000000000000007</v>
      </c>
      <c r="UV114" s="186">
        <v>127</v>
      </c>
      <c r="UW114" s="130">
        <f t="shared" si="80"/>
        <v>4.0983606557376984</v>
      </c>
      <c r="UX114" s="186"/>
      <c r="UY114" s="130"/>
      <c r="UZ114" s="186"/>
      <c r="VA114" s="130"/>
      <c r="VB114" s="186"/>
      <c r="VC114" s="130"/>
      <c r="VD114" s="186"/>
      <c r="VE114" s="130"/>
      <c r="VF114" s="186"/>
      <c r="VG114" s="130"/>
      <c r="VH114" s="186"/>
      <c r="VI114" s="130"/>
      <c r="VJ114" s="186"/>
      <c r="VK114" s="130"/>
      <c r="VL114" s="186"/>
      <c r="VM114" s="130"/>
      <c r="VN114" s="186"/>
      <c r="VO114" s="130"/>
      <c r="VP114" s="121">
        <f t="shared" si="53"/>
        <v>241</v>
      </c>
      <c r="VQ114" s="122">
        <f t="shared" si="54"/>
        <v>10.045662100456632</v>
      </c>
    </row>
    <row r="115" spans="1:589">
      <c r="A115" s="83"/>
      <c r="B115" s="82"/>
      <c r="C115" s="104" t="s">
        <v>114</v>
      </c>
      <c r="D115" s="90">
        <v>0</v>
      </c>
      <c r="E115" s="20">
        <v>4</v>
      </c>
      <c r="F115" s="20">
        <v>1</v>
      </c>
      <c r="G115" s="20">
        <v>7</v>
      </c>
      <c r="H115" s="20">
        <v>25</v>
      </c>
      <c r="I115" s="20">
        <v>5</v>
      </c>
      <c r="J115" s="20">
        <v>17</v>
      </c>
      <c r="K115" s="20">
        <v>71</v>
      </c>
      <c r="L115" s="20">
        <v>161</v>
      </c>
      <c r="M115" s="20">
        <v>52</v>
      </c>
      <c r="N115" s="20">
        <v>146</v>
      </c>
      <c r="O115" s="20">
        <v>282</v>
      </c>
      <c r="P115" s="20">
        <v>264</v>
      </c>
      <c r="Q115" s="20">
        <v>316</v>
      </c>
      <c r="R115" s="21">
        <v>0</v>
      </c>
      <c r="S115" s="21">
        <v>0</v>
      </c>
      <c r="T115" s="21">
        <v>31</v>
      </c>
      <c r="U115" s="21">
        <v>3</v>
      </c>
      <c r="V115" s="21">
        <v>6</v>
      </c>
      <c r="W115" s="21">
        <v>22</v>
      </c>
      <c r="X115" s="21">
        <v>3</v>
      </c>
      <c r="Y115" s="21">
        <v>4</v>
      </c>
      <c r="Z115" s="21">
        <v>10</v>
      </c>
      <c r="AA115" s="21">
        <v>4</v>
      </c>
      <c r="AB115" s="21">
        <v>4</v>
      </c>
      <c r="AC115" s="21">
        <v>34</v>
      </c>
      <c r="AD115" s="20">
        <v>121</v>
      </c>
      <c r="AE115" s="21">
        <v>2</v>
      </c>
      <c r="AF115" s="21">
        <v>35</v>
      </c>
      <c r="AG115" s="21">
        <v>29</v>
      </c>
      <c r="AH115" s="21">
        <v>6</v>
      </c>
      <c r="AI115" s="21">
        <v>36</v>
      </c>
      <c r="AJ115" s="21">
        <v>31</v>
      </c>
      <c r="AK115" s="21">
        <v>5</v>
      </c>
      <c r="AL115" s="21">
        <v>29</v>
      </c>
      <c r="AM115" s="21">
        <v>6</v>
      </c>
      <c r="AN115" s="21">
        <v>25</v>
      </c>
      <c r="AO115" s="21">
        <v>10</v>
      </c>
      <c r="AP115" s="21">
        <v>39</v>
      </c>
      <c r="AQ115" s="20">
        <v>253</v>
      </c>
      <c r="AR115" s="21">
        <v>6</v>
      </c>
      <c r="AS115" s="21">
        <v>33</v>
      </c>
      <c r="AT115" s="21">
        <v>5</v>
      </c>
      <c r="AU115" s="21">
        <v>4</v>
      </c>
      <c r="AV115" s="21">
        <v>12</v>
      </c>
      <c r="AW115" s="21">
        <v>31</v>
      </c>
      <c r="AX115" s="21">
        <v>11</v>
      </c>
      <c r="AY115" s="21">
        <v>58</v>
      </c>
      <c r="AZ115" s="21">
        <v>45</v>
      </c>
      <c r="BA115" s="21">
        <v>11</v>
      </c>
      <c r="BB115" s="21">
        <v>4</v>
      </c>
      <c r="BC115" s="21">
        <v>9</v>
      </c>
      <c r="BD115" s="20">
        <v>229</v>
      </c>
      <c r="BE115" s="21">
        <v>11</v>
      </c>
      <c r="BF115" s="21">
        <v>32</v>
      </c>
      <c r="BG115" s="21">
        <v>36</v>
      </c>
      <c r="BH115" s="21">
        <v>4</v>
      </c>
      <c r="BI115" s="21">
        <v>4</v>
      </c>
      <c r="BJ115" s="21">
        <v>6</v>
      </c>
      <c r="BK115" s="21">
        <v>8</v>
      </c>
      <c r="BL115" s="21">
        <v>10</v>
      </c>
      <c r="BM115" s="21">
        <v>21</v>
      </c>
      <c r="BN115" s="21">
        <v>21</v>
      </c>
      <c r="BO115" s="21">
        <v>5</v>
      </c>
      <c r="BP115" s="21">
        <v>0</v>
      </c>
      <c r="BQ115" s="20">
        <v>158</v>
      </c>
      <c r="BR115" s="21">
        <v>4</v>
      </c>
      <c r="BS115" s="21">
        <v>2</v>
      </c>
      <c r="BT115" s="21">
        <v>6</v>
      </c>
      <c r="BU115" s="21">
        <v>12</v>
      </c>
      <c r="BV115" s="21">
        <v>12</v>
      </c>
      <c r="BW115" s="21">
        <v>7</v>
      </c>
      <c r="BX115" s="21">
        <v>4</v>
      </c>
      <c r="BY115" s="21">
        <v>9</v>
      </c>
      <c r="BZ115" s="21">
        <v>88</v>
      </c>
      <c r="CA115" s="21">
        <v>4</v>
      </c>
      <c r="CB115" s="21">
        <v>30</v>
      </c>
      <c r="CC115" s="21">
        <v>4</v>
      </c>
      <c r="CD115" s="20">
        <v>182</v>
      </c>
      <c r="CE115" s="21">
        <v>8</v>
      </c>
      <c r="CF115" s="21">
        <v>13</v>
      </c>
      <c r="CG115" s="21">
        <v>2</v>
      </c>
      <c r="CH115" s="21">
        <v>5</v>
      </c>
      <c r="CI115" s="21">
        <v>10</v>
      </c>
      <c r="CJ115" s="21">
        <v>16</v>
      </c>
      <c r="CK115" s="21">
        <v>39</v>
      </c>
      <c r="CL115" s="21">
        <v>72</v>
      </c>
      <c r="CM115" s="21">
        <v>3</v>
      </c>
      <c r="CN115" s="21">
        <v>31</v>
      </c>
      <c r="CO115" s="21">
        <v>51</v>
      </c>
      <c r="CP115" s="21">
        <v>10</v>
      </c>
      <c r="CQ115" s="20">
        <v>260</v>
      </c>
      <c r="CR115" s="21">
        <v>4</v>
      </c>
      <c r="CS115" s="21">
        <v>6</v>
      </c>
      <c r="CT115" s="21">
        <v>9</v>
      </c>
      <c r="CU115" s="21">
        <v>14</v>
      </c>
      <c r="CV115" s="21">
        <v>2</v>
      </c>
      <c r="CW115" s="21">
        <v>12</v>
      </c>
      <c r="CX115" s="21">
        <v>27</v>
      </c>
      <c r="CY115" s="21">
        <v>3</v>
      </c>
      <c r="CZ115" s="21">
        <v>6</v>
      </c>
      <c r="DA115" s="21">
        <v>25</v>
      </c>
      <c r="DB115" s="21">
        <v>3</v>
      </c>
      <c r="DC115" s="21">
        <v>4</v>
      </c>
      <c r="DD115" s="20">
        <v>115</v>
      </c>
      <c r="DE115" s="21">
        <v>5</v>
      </c>
      <c r="DF115" s="21">
        <v>3</v>
      </c>
      <c r="DG115" s="21">
        <v>9</v>
      </c>
      <c r="DH115" s="21">
        <v>31</v>
      </c>
      <c r="DI115" s="21">
        <v>13</v>
      </c>
      <c r="DJ115" s="21">
        <v>14</v>
      </c>
      <c r="DK115" s="21">
        <v>5</v>
      </c>
      <c r="DL115" s="21">
        <v>33</v>
      </c>
      <c r="DM115" s="21">
        <v>34</v>
      </c>
      <c r="DN115" s="21">
        <v>20</v>
      </c>
      <c r="DO115" s="21">
        <v>50</v>
      </c>
      <c r="DP115" s="21">
        <v>7</v>
      </c>
      <c r="DQ115" s="20">
        <v>224</v>
      </c>
      <c r="DR115" s="21">
        <v>32</v>
      </c>
      <c r="DS115" s="21">
        <v>33</v>
      </c>
      <c r="DT115" s="21">
        <v>39</v>
      </c>
      <c r="DU115" s="21">
        <v>56</v>
      </c>
      <c r="DV115" s="21">
        <v>38</v>
      </c>
      <c r="DW115" s="21">
        <v>60</v>
      </c>
      <c r="DX115" s="21">
        <v>29</v>
      </c>
      <c r="DY115" s="21">
        <v>34</v>
      </c>
      <c r="DZ115" s="21">
        <v>2</v>
      </c>
      <c r="EA115" s="21">
        <v>5</v>
      </c>
      <c r="EB115" s="21">
        <v>58</v>
      </c>
      <c r="EC115" s="21">
        <v>88</v>
      </c>
      <c r="ED115" s="13">
        <v>474</v>
      </c>
      <c r="EE115" s="21">
        <v>77</v>
      </c>
      <c r="EF115" s="21">
        <v>100</v>
      </c>
      <c r="EG115" s="21">
        <v>60</v>
      </c>
      <c r="EH115" s="21">
        <v>109</v>
      </c>
      <c r="EI115" s="21">
        <v>145</v>
      </c>
      <c r="EJ115" s="21">
        <v>116</v>
      </c>
      <c r="EK115" s="21">
        <v>153</v>
      </c>
      <c r="EL115" s="21">
        <v>305</v>
      </c>
      <c r="EM115" s="21">
        <v>259</v>
      </c>
      <c r="EN115" s="21">
        <v>304</v>
      </c>
      <c r="EO115" s="21">
        <v>28</v>
      </c>
      <c r="EP115" s="21">
        <v>4</v>
      </c>
      <c r="EQ115" s="20">
        <v>1660</v>
      </c>
      <c r="ER115" s="21">
        <v>3</v>
      </c>
      <c r="ES115" s="21">
        <v>3</v>
      </c>
      <c r="ET115" s="21">
        <v>2</v>
      </c>
      <c r="EU115" s="21">
        <v>16</v>
      </c>
      <c r="EV115" s="21">
        <v>60</v>
      </c>
      <c r="EW115" s="21">
        <v>4</v>
      </c>
      <c r="EX115" s="21">
        <v>85</v>
      </c>
      <c r="EY115" s="21">
        <v>19</v>
      </c>
      <c r="EZ115" s="21">
        <v>10</v>
      </c>
      <c r="FA115" s="21">
        <v>13</v>
      </c>
      <c r="FB115" s="21">
        <v>8</v>
      </c>
      <c r="FC115" s="21">
        <v>4</v>
      </c>
      <c r="FD115" s="20">
        <v>227</v>
      </c>
      <c r="FE115" s="21">
        <v>13</v>
      </c>
      <c r="FF115" s="21">
        <v>0</v>
      </c>
      <c r="FG115" s="21">
        <v>17</v>
      </c>
      <c r="FH115" s="21">
        <v>7</v>
      </c>
      <c r="FI115" s="21">
        <v>9</v>
      </c>
      <c r="FJ115" s="21">
        <v>11</v>
      </c>
      <c r="FK115" s="21">
        <v>3</v>
      </c>
      <c r="FL115" s="21">
        <v>13</v>
      </c>
      <c r="FM115" s="21">
        <v>27</v>
      </c>
      <c r="FN115" s="21">
        <v>5</v>
      </c>
      <c r="FO115" s="21">
        <v>17</v>
      </c>
      <c r="FP115" s="21">
        <v>10</v>
      </c>
      <c r="FQ115" s="20">
        <v>132</v>
      </c>
      <c r="FR115" s="21">
        <v>2</v>
      </c>
      <c r="FS115" s="21">
        <v>1</v>
      </c>
      <c r="FT115" s="21">
        <v>8</v>
      </c>
      <c r="FU115" s="21">
        <v>3</v>
      </c>
      <c r="FV115" s="21">
        <v>8</v>
      </c>
      <c r="FW115" s="21">
        <v>2</v>
      </c>
      <c r="FX115" s="21">
        <v>10</v>
      </c>
      <c r="FY115" s="21">
        <v>8</v>
      </c>
      <c r="FZ115" s="21">
        <v>16</v>
      </c>
      <c r="GA115" s="22">
        <v>18</v>
      </c>
      <c r="GB115" s="22">
        <v>3</v>
      </c>
      <c r="GC115" s="21">
        <v>6</v>
      </c>
      <c r="GD115" s="20">
        <v>85</v>
      </c>
      <c r="GE115" s="19">
        <v>6</v>
      </c>
      <c r="GF115" s="18">
        <v>6</v>
      </c>
      <c r="GG115" s="18">
        <v>11</v>
      </c>
      <c r="GH115" s="18">
        <v>4</v>
      </c>
      <c r="GI115" s="18">
        <v>26</v>
      </c>
      <c r="GJ115" s="18">
        <v>26</v>
      </c>
      <c r="GK115" s="18">
        <v>9</v>
      </c>
      <c r="GL115" s="18">
        <v>97</v>
      </c>
      <c r="GM115" s="18">
        <v>9</v>
      </c>
      <c r="GN115" s="17">
        <v>13</v>
      </c>
      <c r="GO115" s="17">
        <v>3</v>
      </c>
      <c r="GP115" s="16">
        <v>11</v>
      </c>
      <c r="GQ115" s="56">
        <v>221</v>
      </c>
      <c r="GR115" s="54">
        <v>3</v>
      </c>
      <c r="GS115" s="24">
        <v>-50</v>
      </c>
      <c r="GT115" s="67">
        <v>3</v>
      </c>
      <c r="GU115" s="15">
        <v>-50</v>
      </c>
      <c r="GV115" s="67">
        <v>4</v>
      </c>
      <c r="GW115" s="15">
        <v>-63.636363636363633</v>
      </c>
      <c r="GX115" s="67">
        <v>10</v>
      </c>
      <c r="GY115" s="15">
        <v>150</v>
      </c>
      <c r="GZ115" s="67">
        <v>14</v>
      </c>
      <c r="HA115" s="15">
        <v>-46.153846153846153</v>
      </c>
      <c r="HB115" s="67">
        <v>19</v>
      </c>
      <c r="HC115" s="15">
        <v>-26.923076923076927</v>
      </c>
      <c r="HD115" s="67">
        <v>1</v>
      </c>
      <c r="HE115" s="15">
        <v>-88.888888888888886</v>
      </c>
      <c r="HF115" s="67">
        <v>5</v>
      </c>
      <c r="HG115" s="15">
        <v>-94.845360824742258</v>
      </c>
      <c r="HH115" s="67">
        <v>10</v>
      </c>
      <c r="HI115" s="15">
        <v>11.111111111111116</v>
      </c>
      <c r="HJ115" s="67">
        <v>2</v>
      </c>
      <c r="HK115" s="15">
        <v>-84.615384615384613</v>
      </c>
      <c r="HL115" s="67">
        <v>9</v>
      </c>
      <c r="HM115" s="15">
        <v>200</v>
      </c>
      <c r="HN115" s="67">
        <v>0</v>
      </c>
      <c r="HO115" s="15">
        <v>-100</v>
      </c>
      <c r="HP115" s="72">
        <v>80</v>
      </c>
      <c r="HQ115" s="24">
        <v>-63.800904977375559</v>
      </c>
      <c r="HR115" s="67">
        <v>3</v>
      </c>
      <c r="HS115" s="15">
        <v>0</v>
      </c>
      <c r="HT115" s="67">
        <v>5</v>
      </c>
      <c r="HU115" s="15">
        <v>66.666666666666671</v>
      </c>
      <c r="HV115" s="67">
        <v>3</v>
      </c>
      <c r="HW115" s="15">
        <v>-25</v>
      </c>
      <c r="HX115" s="67">
        <v>3</v>
      </c>
      <c r="HY115" s="15">
        <v>-70</v>
      </c>
      <c r="HZ115" s="67">
        <v>9</v>
      </c>
      <c r="IA115" s="15">
        <v>-35.714285714285708</v>
      </c>
      <c r="IB115" s="67">
        <v>4</v>
      </c>
      <c r="IC115" s="15">
        <v>-78.94736842105263</v>
      </c>
      <c r="ID115" s="67">
        <v>44</v>
      </c>
      <c r="IE115" s="15">
        <v>4300</v>
      </c>
      <c r="IF115" s="67">
        <v>33</v>
      </c>
      <c r="IG115" s="15">
        <v>560</v>
      </c>
      <c r="IH115" s="67">
        <v>9</v>
      </c>
      <c r="II115" s="15">
        <v>-9.9999999999999982</v>
      </c>
      <c r="IJ115" s="67">
        <v>25</v>
      </c>
      <c r="IK115" s="15">
        <v>1150</v>
      </c>
      <c r="IL115" s="67">
        <v>27</v>
      </c>
      <c r="IM115" s="15">
        <v>200</v>
      </c>
      <c r="IN115" s="67">
        <v>25</v>
      </c>
      <c r="IO115" s="15" t="s">
        <v>0</v>
      </c>
      <c r="IP115" s="98">
        <v>190</v>
      </c>
      <c r="IQ115" s="15">
        <v>137.5</v>
      </c>
      <c r="IR115" s="67">
        <v>7</v>
      </c>
      <c r="IS115" s="15">
        <v>133.33333333333334</v>
      </c>
      <c r="IT115" s="67">
        <v>3</v>
      </c>
      <c r="IU115" s="15">
        <v>-40</v>
      </c>
      <c r="IV115" s="124">
        <v>9</v>
      </c>
      <c r="IW115" s="130">
        <v>200</v>
      </c>
      <c r="IX115" s="124">
        <v>11</v>
      </c>
      <c r="IY115" s="130">
        <v>266.66666666666663</v>
      </c>
      <c r="IZ115" s="124">
        <v>12</v>
      </c>
      <c r="JA115" s="130">
        <v>33.333333333333329</v>
      </c>
      <c r="JB115" s="124">
        <v>11</v>
      </c>
      <c r="JC115" s="130">
        <v>175</v>
      </c>
      <c r="JD115" s="124">
        <v>23</v>
      </c>
      <c r="JE115" s="130">
        <v>-47.727272727272727</v>
      </c>
      <c r="JF115" s="124">
        <v>9</v>
      </c>
      <c r="JG115" s="130">
        <v>-72.727272727272734</v>
      </c>
      <c r="JH115" s="124">
        <v>17</v>
      </c>
      <c r="JI115" s="130">
        <v>88.888888888888886</v>
      </c>
      <c r="JJ115" s="124">
        <v>21</v>
      </c>
      <c r="JK115" s="130">
        <v>-16.000000000000004</v>
      </c>
      <c r="JL115" s="124">
        <v>10</v>
      </c>
      <c r="JM115" s="130">
        <v>-62.962962962962962</v>
      </c>
      <c r="JN115" s="124">
        <v>5</v>
      </c>
      <c r="JO115" s="130">
        <v>-80</v>
      </c>
      <c r="JP115" s="125">
        <v>138</v>
      </c>
      <c r="JQ115" s="130">
        <v>-27.368421052631575</v>
      </c>
      <c r="JR115" s="124">
        <v>5</v>
      </c>
      <c r="JS115" s="130">
        <v>-28.571428571428569</v>
      </c>
      <c r="JT115" s="124">
        <v>6</v>
      </c>
      <c r="JU115" s="130">
        <v>100</v>
      </c>
      <c r="JV115" s="124">
        <v>10</v>
      </c>
      <c r="JW115" s="167">
        <v>11.111111111111116</v>
      </c>
      <c r="JX115" s="172">
        <v>3</v>
      </c>
      <c r="JY115" s="167">
        <v>-72.727272727272734</v>
      </c>
      <c r="JZ115" s="172">
        <v>25</v>
      </c>
      <c r="KA115" s="130">
        <v>108.33333333333334</v>
      </c>
      <c r="KB115" s="172">
        <v>27</v>
      </c>
      <c r="KC115" s="130">
        <v>145.45454545454547</v>
      </c>
      <c r="KD115" s="172">
        <v>49</v>
      </c>
      <c r="KE115" s="130">
        <v>113.04347826086958</v>
      </c>
      <c r="KF115" s="172">
        <v>16</v>
      </c>
      <c r="KG115" s="130">
        <v>77.777777777777771</v>
      </c>
      <c r="KH115" s="172">
        <v>35</v>
      </c>
      <c r="KI115" s="130">
        <v>105.88235294117645</v>
      </c>
      <c r="KJ115" s="172">
        <v>17</v>
      </c>
      <c r="KK115" s="130">
        <v>-19.047619047619047</v>
      </c>
      <c r="KL115" s="172">
        <v>76</v>
      </c>
      <c r="KM115" s="130">
        <v>660</v>
      </c>
      <c r="KN115" s="172">
        <v>2</v>
      </c>
      <c r="KO115" s="130">
        <v>-60</v>
      </c>
      <c r="KP115" s="125">
        <v>271</v>
      </c>
      <c r="KQ115" s="130">
        <v>96.376811594202906</v>
      </c>
      <c r="KR115" s="172">
        <v>9</v>
      </c>
      <c r="KS115" s="130">
        <v>80</v>
      </c>
      <c r="KT115" s="172">
        <v>25</v>
      </c>
      <c r="KU115" s="130">
        <v>316.66666666666669</v>
      </c>
      <c r="KV115" s="172">
        <v>10</v>
      </c>
      <c r="KW115" s="130">
        <v>0</v>
      </c>
      <c r="KX115" s="172">
        <v>16</v>
      </c>
      <c r="KY115" s="130">
        <v>433.33333333333331</v>
      </c>
      <c r="KZ115" s="172">
        <v>33</v>
      </c>
      <c r="LA115" s="181">
        <v>32.000000000000007</v>
      </c>
      <c r="LB115" s="185">
        <v>13</v>
      </c>
      <c r="LC115" s="181">
        <v>-51.851851851851862</v>
      </c>
      <c r="LD115" s="185">
        <v>20</v>
      </c>
      <c r="LE115" s="181">
        <v>-59.183673469387756</v>
      </c>
      <c r="LF115" s="185">
        <v>44</v>
      </c>
      <c r="LG115" s="181">
        <v>175</v>
      </c>
      <c r="LH115" s="185">
        <v>46</v>
      </c>
      <c r="LI115" s="181">
        <v>31.428571428571427</v>
      </c>
      <c r="LJ115" s="185">
        <v>14</v>
      </c>
      <c r="LK115" s="181">
        <v>-17.647058823529417</v>
      </c>
      <c r="LL115" s="185">
        <v>16</v>
      </c>
      <c r="LM115" s="181">
        <v>-78.94736842105263</v>
      </c>
      <c r="LN115" s="185">
        <v>5</v>
      </c>
      <c r="LO115" s="181">
        <v>150</v>
      </c>
      <c r="LP115" s="121">
        <v>251</v>
      </c>
      <c r="LQ115" s="130">
        <v>-7.3800738007380069</v>
      </c>
      <c r="LR115" s="185">
        <v>6</v>
      </c>
      <c r="LS115" s="130">
        <v>-33.333333333333336</v>
      </c>
      <c r="LT115" s="172">
        <v>59</v>
      </c>
      <c r="LU115" s="130">
        <v>136</v>
      </c>
      <c r="LV115" s="172">
        <v>6</v>
      </c>
      <c r="LW115" s="130">
        <v>-40</v>
      </c>
      <c r="LX115" s="172">
        <v>4</v>
      </c>
      <c r="LY115" s="130">
        <v>-75</v>
      </c>
      <c r="LZ115" s="172">
        <v>27</v>
      </c>
      <c r="MA115" s="130">
        <v>-18.181818181818176</v>
      </c>
      <c r="MB115" s="172">
        <v>17</v>
      </c>
      <c r="MC115" s="130">
        <v>30.76923076923077</v>
      </c>
      <c r="MD115" s="172">
        <v>17</v>
      </c>
      <c r="ME115" s="130">
        <v>-15.000000000000002</v>
      </c>
      <c r="MF115" s="172">
        <v>8</v>
      </c>
      <c r="MG115" s="130">
        <v>-81.818181818181813</v>
      </c>
      <c r="MH115" s="172">
        <v>21</v>
      </c>
      <c r="MI115" s="130">
        <v>-54.347826086956516</v>
      </c>
      <c r="MJ115" s="172">
        <v>24</v>
      </c>
      <c r="MK115" s="130">
        <v>71.428571428571416</v>
      </c>
      <c r="ML115" s="172">
        <v>7</v>
      </c>
      <c r="MM115" s="130">
        <v>-56.25</v>
      </c>
      <c r="MN115" s="172">
        <v>6</v>
      </c>
      <c r="MO115" s="130">
        <v>19.999999999999996</v>
      </c>
      <c r="MP115" s="121">
        <v>202</v>
      </c>
      <c r="MQ115" s="130">
        <v>-19.521912350597614</v>
      </c>
      <c r="MR115" s="185">
        <v>7</v>
      </c>
      <c r="MS115" s="130">
        <v>16.666666666666675</v>
      </c>
      <c r="MT115" s="185">
        <v>7</v>
      </c>
      <c r="MU115" s="130">
        <v>-88.135593220338976</v>
      </c>
      <c r="MV115" s="172">
        <v>21</v>
      </c>
      <c r="MW115" s="130">
        <v>250</v>
      </c>
      <c r="MX115" s="172">
        <v>20</v>
      </c>
      <c r="MY115" s="130">
        <v>400</v>
      </c>
      <c r="MZ115" s="172">
        <v>20</v>
      </c>
      <c r="NA115" s="130">
        <v>-25.925925925925931</v>
      </c>
      <c r="NB115" s="172">
        <v>8</v>
      </c>
      <c r="NC115" s="130">
        <v>-52.941176470588239</v>
      </c>
      <c r="ND115" s="172">
        <v>12</v>
      </c>
      <c r="NE115" s="130">
        <v>-29.411764705882348</v>
      </c>
      <c r="NF115" s="172">
        <v>29</v>
      </c>
      <c r="NG115" s="130">
        <v>262.5</v>
      </c>
      <c r="NH115" s="172">
        <v>28</v>
      </c>
      <c r="NI115" s="130">
        <v>33.333333333333329</v>
      </c>
      <c r="NJ115" s="172">
        <v>15</v>
      </c>
      <c r="NK115" s="130">
        <v>-37.5</v>
      </c>
      <c r="NL115" s="172">
        <v>4</v>
      </c>
      <c r="NM115" s="130">
        <v>-42.857142857142861</v>
      </c>
      <c r="NN115" s="171">
        <v>16</v>
      </c>
      <c r="NO115" s="130">
        <v>166.66666666666666</v>
      </c>
      <c r="NP115" s="121">
        <v>187</v>
      </c>
      <c r="NQ115" s="130">
        <v>-7.4257425742574217</v>
      </c>
      <c r="NR115" s="185">
        <v>6</v>
      </c>
      <c r="NS115" s="130">
        <v>-14.28571428571429</v>
      </c>
      <c r="NT115" s="185">
        <v>9</v>
      </c>
      <c r="NU115" s="130">
        <v>28.57142857142858</v>
      </c>
      <c r="NV115" s="172">
        <v>12</v>
      </c>
      <c r="NW115" s="130">
        <v>-42.857142857142861</v>
      </c>
      <c r="NX115" s="172">
        <v>32</v>
      </c>
      <c r="NY115" s="130">
        <v>60.000000000000007</v>
      </c>
      <c r="NZ115" s="172">
        <v>24</v>
      </c>
      <c r="OA115" s="130">
        <v>19.999999999999996</v>
      </c>
      <c r="OB115" s="172">
        <v>35</v>
      </c>
      <c r="OC115" s="130">
        <v>337.5</v>
      </c>
      <c r="OD115" s="172">
        <v>64</v>
      </c>
      <c r="OE115" s="130">
        <v>433.33333333333331</v>
      </c>
      <c r="OF115" s="172">
        <v>18</v>
      </c>
      <c r="OG115" s="130">
        <v>-37.931034482758619</v>
      </c>
      <c r="OH115" s="172">
        <v>34</v>
      </c>
      <c r="OI115" s="130">
        <v>21.42857142857142</v>
      </c>
      <c r="OJ115" s="172">
        <v>14</v>
      </c>
      <c r="OK115" s="130">
        <v>-6.6666666666666652</v>
      </c>
      <c r="OL115" s="172">
        <v>57</v>
      </c>
      <c r="OM115" s="130">
        <v>1325</v>
      </c>
      <c r="ON115" s="171">
        <v>10</v>
      </c>
      <c r="OO115" s="130">
        <v>-37.5</v>
      </c>
      <c r="OP115" s="121">
        <v>315</v>
      </c>
      <c r="OQ115" s="130">
        <v>68.44919786096257</v>
      </c>
      <c r="OR115" s="185">
        <v>10</v>
      </c>
      <c r="OS115" s="130">
        <v>66.666666666666671</v>
      </c>
      <c r="OT115" s="172">
        <v>14</v>
      </c>
      <c r="OU115" s="130">
        <v>55.555555555555557</v>
      </c>
      <c r="OV115" s="172">
        <v>5</v>
      </c>
      <c r="OW115" s="130">
        <v>-58.333333333333329</v>
      </c>
      <c r="OX115" s="172" t="s">
        <v>216</v>
      </c>
      <c r="OY115" s="130" t="s">
        <v>216</v>
      </c>
      <c r="OZ115" s="172" t="s">
        <v>216</v>
      </c>
      <c r="PA115" s="130" t="s">
        <v>216</v>
      </c>
      <c r="PB115" s="172" t="s">
        <v>216</v>
      </c>
      <c r="PC115" s="130" t="s">
        <v>216</v>
      </c>
      <c r="PD115" s="172">
        <v>0</v>
      </c>
      <c r="PE115" s="130">
        <v>-100</v>
      </c>
      <c r="PF115" s="172">
        <v>1</v>
      </c>
      <c r="PG115" s="130">
        <v>-94.444444444444443</v>
      </c>
      <c r="PH115" s="172" t="s">
        <v>216</v>
      </c>
      <c r="PI115" s="130" t="s">
        <v>216</v>
      </c>
      <c r="PJ115" s="172">
        <v>1</v>
      </c>
      <c r="PK115" s="130">
        <v>-92.857142857142861</v>
      </c>
      <c r="PL115" s="172">
        <v>1</v>
      </c>
      <c r="PM115" s="130">
        <v>-98.245614035087712</v>
      </c>
      <c r="PN115" s="172">
        <v>0</v>
      </c>
      <c r="PO115" s="130">
        <v>-100</v>
      </c>
      <c r="PP115" s="121">
        <v>32</v>
      </c>
      <c r="PQ115" s="130">
        <v>-89.841269841269849</v>
      </c>
      <c r="PR115" s="185">
        <v>1</v>
      </c>
      <c r="PS115" s="130">
        <v>-90</v>
      </c>
      <c r="PT115" s="172">
        <v>2</v>
      </c>
      <c r="PU115" s="130">
        <v>-85.714285714285722</v>
      </c>
      <c r="PV115" s="172">
        <v>3</v>
      </c>
      <c r="PW115" s="130">
        <v>-40</v>
      </c>
      <c r="PX115" s="172">
        <v>3</v>
      </c>
      <c r="PY115" s="130" t="s">
        <v>216</v>
      </c>
      <c r="PZ115" s="172">
        <v>2</v>
      </c>
      <c r="QA115" s="130" t="s">
        <v>216</v>
      </c>
      <c r="QB115" s="172">
        <v>1</v>
      </c>
      <c r="QC115" s="130" t="s">
        <v>216</v>
      </c>
      <c r="QD115" s="172">
        <v>5</v>
      </c>
      <c r="QE115" s="130" t="s">
        <v>216</v>
      </c>
      <c r="QF115" s="172">
        <v>4</v>
      </c>
      <c r="QG115" s="130">
        <v>300</v>
      </c>
      <c r="QH115" s="172">
        <v>2</v>
      </c>
      <c r="QI115" s="130" t="s">
        <v>216</v>
      </c>
      <c r="QJ115" s="172">
        <v>0</v>
      </c>
      <c r="QK115" s="130">
        <v>-100</v>
      </c>
      <c r="QL115" s="172">
        <v>4</v>
      </c>
      <c r="QM115" s="130">
        <v>300</v>
      </c>
      <c r="QN115" s="172">
        <v>3</v>
      </c>
      <c r="QO115" s="130" t="s">
        <v>216</v>
      </c>
      <c r="QP115" s="121">
        <v>30</v>
      </c>
      <c r="QQ115" s="130">
        <v>-6.25</v>
      </c>
      <c r="QR115" s="186">
        <v>2</v>
      </c>
      <c r="QS115" s="130">
        <v>100</v>
      </c>
      <c r="QT115" s="171">
        <v>3</v>
      </c>
      <c r="QU115" s="130">
        <v>50</v>
      </c>
      <c r="QV115" s="171">
        <v>1</v>
      </c>
      <c r="QW115" s="130">
        <v>-66.666666666666671</v>
      </c>
      <c r="QX115" s="171" t="s">
        <v>764</v>
      </c>
      <c r="QY115" s="130" t="s">
        <v>216</v>
      </c>
      <c r="QZ115" s="171">
        <v>4</v>
      </c>
      <c r="RA115" s="130">
        <v>100</v>
      </c>
      <c r="RB115" s="171">
        <v>6</v>
      </c>
      <c r="RC115" s="130">
        <v>500</v>
      </c>
      <c r="RD115" s="171">
        <v>21</v>
      </c>
      <c r="RE115" s="130">
        <v>320</v>
      </c>
      <c r="RF115" s="171">
        <v>8</v>
      </c>
      <c r="RG115" s="130">
        <v>100</v>
      </c>
      <c r="RH115" s="171">
        <v>9</v>
      </c>
      <c r="RI115" s="130">
        <v>350</v>
      </c>
      <c r="RJ115" s="171">
        <v>14</v>
      </c>
      <c r="RK115" s="130" t="s">
        <v>216</v>
      </c>
      <c r="RL115" s="171">
        <v>10</v>
      </c>
      <c r="RM115" s="130">
        <v>150</v>
      </c>
      <c r="RN115" s="171">
        <v>8</v>
      </c>
      <c r="RO115" s="130">
        <v>166.66666666666666</v>
      </c>
      <c r="RP115" s="121">
        <v>86</v>
      </c>
      <c r="RQ115" s="130">
        <v>186.66666666666666</v>
      </c>
      <c r="RR115" s="171">
        <v>3</v>
      </c>
      <c r="RS115" s="130">
        <v>50</v>
      </c>
      <c r="RT115" s="171">
        <v>3</v>
      </c>
      <c r="RU115" s="130">
        <v>0</v>
      </c>
      <c r="RV115" s="171">
        <v>8</v>
      </c>
      <c r="RW115" s="130">
        <v>700</v>
      </c>
      <c r="RX115" s="171">
        <v>9</v>
      </c>
      <c r="RY115" s="130" t="s">
        <v>216</v>
      </c>
      <c r="RZ115" s="171">
        <v>25</v>
      </c>
      <c r="SA115" s="130">
        <v>525</v>
      </c>
      <c r="SB115" s="171">
        <v>7</v>
      </c>
      <c r="SC115" s="130">
        <v>16.666666666666675</v>
      </c>
      <c r="SD115" s="186">
        <v>13</v>
      </c>
      <c r="SE115" s="130">
        <v>-38.095238095238095</v>
      </c>
      <c r="SF115" s="186">
        <v>26</v>
      </c>
      <c r="SG115" s="130">
        <v>225</v>
      </c>
      <c r="SH115" s="186">
        <v>8</v>
      </c>
      <c r="SI115" s="130">
        <v>-11.111111111111116</v>
      </c>
      <c r="SJ115" s="186">
        <v>3</v>
      </c>
      <c r="SK115" s="130">
        <v>-78.571428571428569</v>
      </c>
      <c r="SL115" s="186">
        <v>4</v>
      </c>
      <c r="SM115" s="130">
        <v>-60</v>
      </c>
      <c r="SN115" s="186">
        <v>5</v>
      </c>
      <c r="SO115" s="130">
        <v>-37.5</v>
      </c>
      <c r="SP115" s="121">
        <v>114</v>
      </c>
      <c r="SQ115" s="130">
        <v>32.558139534883715</v>
      </c>
      <c r="SR115" s="186">
        <v>5</v>
      </c>
      <c r="SS115" s="130">
        <v>66.666666666666671</v>
      </c>
      <c r="ST115" s="186">
        <v>16</v>
      </c>
      <c r="SU115" s="130">
        <v>433.33333333333331</v>
      </c>
      <c r="SV115" s="186">
        <v>7</v>
      </c>
      <c r="SW115" s="130">
        <v>-12.5</v>
      </c>
      <c r="SX115" s="186">
        <v>9</v>
      </c>
      <c r="SY115" s="130">
        <v>0</v>
      </c>
      <c r="SZ115" s="186">
        <v>12</v>
      </c>
      <c r="TA115" s="130">
        <v>-52</v>
      </c>
      <c r="TB115" s="186">
        <v>69</v>
      </c>
      <c r="TC115" s="130">
        <v>885.71428571428578</v>
      </c>
      <c r="TD115" s="186">
        <v>6</v>
      </c>
      <c r="TE115" s="130">
        <v>-53.846153846153847</v>
      </c>
      <c r="TF115" s="186">
        <v>49</v>
      </c>
      <c r="TG115" s="130">
        <v>88.461538461538453</v>
      </c>
      <c r="TH115" s="186">
        <v>11</v>
      </c>
      <c r="TI115" s="130">
        <v>37.5</v>
      </c>
      <c r="TJ115" s="186">
        <v>56</v>
      </c>
      <c r="TK115" s="130">
        <v>1766.6666666666667</v>
      </c>
      <c r="TL115" s="186">
        <v>11</v>
      </c>
      <c r="TM115" s="130">
        <v>175</v>
      </c>
      <c r="TN115" s="186">
        <v>8</v>
      </c>
      <c r="TO115" s="130">
        <v>60.000000000000007</v>
      </c>
      <c r="TP115" s="121">
        <v>259</v>
      </c>
      <c r="TQ115" s="130">
        <v>127.19298245614037</v>
      </c>
      <c r="TR115" s="186">
        <v>2</v>
      </c>
      <c r="TS115" s="130">
        <v>-60</v>
      </c>
      <c r="TT115" s="186">
        <v>6</v>
      </c>
      <c r="TU115" s="130">
        <v>-62.5</v>
      </c>
      <c r="TV115" s="186">
        <v>12</v>
      </c>
      <c r="TW115" s="130">
        <v>71.428571428571416</v>
      </c>
      <c r="TX115" s="186">
        <v>10</v>
      </c>
      <c r="TY115" s="130">
        <f t="shared" si="77"/>
        <v>11.111111111111116</v>
      </c>
      <c r="TZ115" s="186">
        <v>13</v>
      </c>
      <c r="UA115" s="130">
        <f t="shared" si="78"/>
        <v>8.333333333333325</v>
      </c>
      <c r="UB115" s="186">
        <v>37</v>
      </c>
      <c r="UC115" s="130">
        <f t="shared" si="79"/>
        <v>-46.376811594202891</v>
      </c>
      <c r="UD115" s="186">
        <v>18</v>
      </c>
      <c r="UE115" s="130">
        <v>200</v>
      </c>
      <c r="UF115" s="186">
        <v>20</v>
      </c>
      <c r="UG115" s="130">
        <v>-59.183673469387756</v>
      </c>
      <c r="UH115" s="186">
        <v>43</v>
      </c>
      <c r="UI115" s="130">
        <v>290.90909090909093</v>
      </c>
      <c r="UJ115" s="186">
        <v>48</v>
      </c>
      <c r="UK115" s="130">
        <v>-14.28571428571429</v>
      </c>
      <c r="UL115" s="186">
        <v>36</v>
      </c>
      <c r="UM115" s="130">
        <v>227.27272727272728</v>
      </c>
      <c r="UN115" s="186">
        <v>11</v>
      </c>
      <c r="UO115" s="130">
        <v>37.5</v>
      </c>
      <c r="UP115" s="121">
        <f t="shared" si="51"/>
        <v>256</v>
      </c>
      <c r="UQ115" s="122">
        <f t="shared" si="52"/>
        <v>-1.158301158301156</v>
      </c>
      <c r="UR115" s="186">
        <v>2</v>
      </c>
      <c r="US115" s="130">
        <v>0</v>
      </c>
      <c r="UT115" s="186">
        <v>19</v>
      </c>
      <c r="UU115" s="130">
        <v>216.66666666666666</v>
      </c>
      <c r="UV115" s="186">
        <v>12</v>
      </c>
      <c r="UW115" s="130">
        <f t="shared" si="80"/>
        <v>0</v>
      </c>
      <c r="UX115" s="186"/>
      <c r="UY115" s="130"/>
      <c r="UZ115" s="186"/>
      <c r="VA115" s="130"/>
      <c r="VB115" s="186"/>
      <c r="VC115" s="130"/>
      <c r="VD115" s="186"/>
      <c r="VE115" s="130"/>
      <c r="VF115" s="186"/>
      <c r="VG115" s="130"/>
      <c r="VH115" s="186"/>
      <c r="VI115" s="130"/>
      <c r="VJ115" s="186"/>
      <c r="VK115" s="130"/>
      <c r="VL115" s="186"/>
      <c r="VM115" s="130"/>
      <c r="VN115" s="186"/>
      <c r="VO115" s="130"/>
      <c r="VP115" s="121">
        <f t="shared" si="53"/>
        <v>33</v>
      </c>
      <c r="VQ115" s="122">
        <f t="shared" si="54"/>
        <v>64.999999999999986</v>
      </c>
    </row>
    <row r="116" spans="1:589">
      <c r="A116" s="83"/>
      <c r="B116" s="82"/>
      <c r="C116" s="104" t="s">
        <v>113</v>
      </c>
      <c r="D116" s="90">
        <v>0</v>
      </c>
      <c r="E116" s="20">
        <v>194</v>
      </c>
      <c r="F116" s="20">
        <v>137</v>
      </c>
      <c r="G116" s="20">
        <v>138</v>
      </c>
      <c r="H116" s="20">
        <v>177</v>
      </c>
      <c r="I116" s="20">
        <v>114</v>
      </c>
      <c r="J116" s="20">
        <v>108</v>
      </c>
      <c r="K116" s="20">
        <v>101</v>
      </c>
      <c r="L116" s="20">
        <v>96</v>
      </c>
      <c r="M116" s="20">
        <v>123</v>
      </c>
      <c r="N116" s="20">
        <v>90</v>
      </c>
      <c r="O116" s="20">
        <v>140</v>
      </c>
      <c r="P116" s="20">
        <v>119</v>
      </c>
      <c r="Q116" s="20">
        <v>169</v>
      </c>
      <c r="R116" s="21">
        <v>8</v>
      </c>
      <c r="S116" s="21">
        <v>11</v>
      </c>
      <c r="T116" s="21">
        <v>16</v>
      </c>
      <c r="U116" s="21">
        <v>10</v>
      </c>
      <c r="V116" s="21">
        <v>16</v>
      </c>
      <c r="W116" s="21">
        <v>9</v>
      </c>
      <c r="X116" s="21">
        <v>12</v>
      </c>
      <c r="Y116" s="21">
        <v>14</v>
      </c>
      <c r="Z116" s="21">
        <v>18</v>
      </c>
      <c r="AA116" s="21">
        <v>15</v>
      </c>
      <c r="AB116" s="21">
        <v>47</v>
      </c>
      <c r="AC116" s="21">
        <v>11</v>
      </c>
      <c r="AD116" s="20">
        <v>187</v>
      </c>
      <c r="AE116" s="21">
        <v>6</v>
      </c>
      <c r="AF116" s="21">
        <v>4</v>
      </c>
      <c r="AG116" s="21">
        <v>9</v>
      </c>
      <c r="AH116" s="21">
        <v>9</v>
      </c>
      <c r="AI116" s="21">
        <v>13</v>
      </c>
      <c r="AJ116" s="21">
        <v>10</v>
      </c>
      <c r="AK116" s="21">
        <v>8</v>
      </c>
      <c r="AL116" s="21">
        <v>17</v>
      </c>
      <c r="AM116" s="21">
        <v>10</v>
      </c>
      <c r="AN116" s="21">
        <v>16</v>
      </c>
      <c r="AO116" s="21">
        <v>14</v>
      </c>
      <c r="AP116" s="21">
        <v>7</v>
      </c>
      <c r="AQ116" s="20">
        <v>123</v>
      </c>
      <c r="AR116" s="21">
        <v>3</v>
      </c>
      <c r="AS116" s="21">
        <v>19</v>
      </c>
      <c r="AT116" s="21">
        <v>21</v>
      </c>
      <c r="AU116" s="21">
        <v>16</v>
      </c>
      <c r="AV116" s="21">
        <v>33</v>
      </c>
      <c r="AW116" s="21">
        <v>15</v>
      </c>
      <c r="AX116" s="21">
        <v>22</v>
      </c>
      <c r="AY116" s="21">
        <v>26</v>
      </c>
      <c r="AZ116" s="21">
        <v>11</v>
      </c>
      <c r="BA116" s="21">
        <v>6</v>
      </c>
      <c r="BB116" s="21">
        <v>16</v>
      </c>
      <c r="BC116" s="21">
        <v>3</v>
      </c>
      <c r="BD116" s="20">
        <v>191</v>
      </c>
      <c r="BE116" s="21">
        <v>12</v>
      </c>
      <c r="BF116" s="21">
        <v>7</v>
      </c>
      <c r="BG116" s="21">
        <v>16</v>
      </c>
      <c r="BH116" s="21">
        <v>10</v>
      </c>
      <c r="BI116" s="21">
        <v>33</v>
      </c>
      <c r="BJ116" s="21">
        <v>15</v>
      </c>
      <c r="BK116" s="21">
        <v>9</v>
      </c>
      <c r="BL116" s="21">
        <v>6</v>
      </c>
      <c r="BM116" s="21">
        <v>7</v>
      </c>
      <c r="BN116" s="21">
        <v>7</v>
      </c>
      <c r="BO116" s="21">
        <v>11</v>
      </c>
      <c r="BP116" s="21">
        <v>10</v>
      </c>
      <c r="BQ116" s="20">
        <v>143</v>
      </c>
      <c r="BR116" s="21">
        <v>9</v>
      </c>
      <c r="BS116" s="21">
        <v>4</v>
      </c>
      <c r="BT116" s="21">
        <v>9</v>
      </c>
      <c r="BU116" s="21">
        <v>11</v>
      </c>
      <c r="BV116" s="21">
        <v>33</v>
      </c>
      <c r="BW116" s="21">
        <v>22</v>
      </c>
      <c r="BX116" s="21">
        <v>22</v>
      </c>
      <c r="BY116" s="21">
        <v>4</v>
      </c>
      <c r="BZ116" s="21">
        <v>5</v>
      </c>
      <c r="CA116" s="21">
        <v>4</v>
      </c>
      <c r="CB116" s="21">
        <v>9</v>
      </c>
      <c r="CC116" s="21">
        <v>6</v>
      </c>
      <c r="CD116" s="20">
        <v>138</v>
      </c>
      <c r="CE116" s="21">
        <v>3</v>
      </c>
      <c r="CF116" s="21">
        <v>8</v>
      </c>
      <c r="CG116" s="21">
        <v>9</v>
      </c>
      <c r="CH116" s="21">
        <v>6</v>
      </c>
      <c r="CI116" s="21">
        <v>3</v>
      </c>
      <c r="CJ116" s="21">
        <v>8</v>
      </c>
      <c r="CK116" s="21">
        <v>11</v>
      </c>
      <c r="CL116" s="21">
        <v>11</v>
      </c>
      <c r="CM116" s="21">
        <v>3</v>
      </c>
      <c r="CN116" s="21">
        <v>15</v>
      </c>
      <c r="CO116" s="21">
        <v>4</v>
      </c>
      <c r="CP116" s="21">
        <v>2</v>
      </c>
      <c r="CQ116" s="20">
        <v>83</v>
      </c>
      <c r="CR116" s="21">
        <v>6</v>
      </c>
      <c r="CS116" s="21">
        <v>7</v>
      </c>
      <c r="CT116" s="21">
        <v>7</v>
      </c>
      <c r="CU116" s="21">
        <v>12</v>
      </c>
      <c r="CV116" s="21">
        <v>11</v>
      </c>
      <c r="CW116" s="21">
        <v>12</v>
      </c>
      <c r="CX116" s="21">
        <v>56</v>
      </c>
      <c r="CY116" s="21">
        <v>5</v>
      </c>
      <c r="CZ116" s="21">
        <v>8</v>
      </c>
      <c r="DA116" s="21">
        <v>20</v>
      </c>
      <c r="DB116" s="21">
        <v>6</v>
      </c>
      <c r="DC116" s="21">
        <v>10</v>
      </c>
      <c r="DD116" s="20">
        <v>160</v>
      </c>
      <c r="DE116" s="21">
        <v>4</v>
      </c>
      <c r="DF116" s="21">
        <v>4</v>
      </c>
      <c r="DG116" s="21">
        <v>7</v>
      </c>
      <c r="DH116" s="21">
        <v>12</v>
      </c>
      <c r="DI116" s="21">
        <v>8</v>
      </c>
      <c r="DJ116" s="21">
        <v>12</v>
      </c>
      <c r="DK116" s="21">
        <v>16</v>
      </c>
      <c r="DL116" s="21">
        <v>3</v>
      </c>
      <c r="DM116" s="21">
        <v>13</v>
      </c>
      <c r="DN116" s="21">
        <v>9</v>
      </c>
      <c r="DO116" s="21">
        <v>12</v>
      </c>
      <c r="DP116" s="21">
        <v>5</v>
      </c>
      <c r="DQ116" s="20">
        <v>105</v>
      </c>
      <c r="DR116" s="21">
        <v>6</v>
      </c>
      <c r="DS116" s="21">
        <v>4</v>
      </c>
      <c r="DT116" s="21">
        <v>20</v>
      </c>
      <c r="DU116" s="21">
        <v>13</v>
      </c>
      <c r="DV116" s="21">
        <v>12</v>
      </c>
      <c r="DW116" s="21">
        <v>14</v>
      </c>
      <c r="DX116" s="21">
        <v>11</v>
      </c>
      <c r="DY116" s="21">
        <v>17</v>
      </c>
      <c r="DZ116" s="21">
        <v>9</v>
      </c>
      <c r="EA116" s="21">
        <v>17</v>
      </c>
      <c r="EB116" s="21">
        <v>18</v>
      </c>
      <c r="EC116" s="21">
        <v>9</v>
      </c>
      <c r="ED116" s="13">
        <v>150</v>
      </c>
      <c r="EE116" s="21">
        <v>2</v>
      </c>
      <c r="EF116" s="21">
        <v>78</v>
      </c>
      <c r="EG116" s="21">
        <v>15</v>
      </c>
      <c r="EH116" s="21">
        <v>26</v>
      </c>
      <c r="EI116" s="21">
        <v>10</v>
      </c>
      <c r="EJ116" s="21">
        <v>22</v>
      </c>
      <c r="EK116" s="21">
        <v>11</v>
      </c>
      <c r="EL116" s="21">
        <v>92</v>
      </c>
      <c r="EM116" s="21">
        <v>29</v>
      </c>
      <c r="EN116" s="21">
        <v>12</v>
      </c>
      <c r="EO116" s="21">
        <v>4</v>
      </c>
      <c r="EP116" s="21">
        <v>7</v>
      </c>
      <c r="EQ116" s="20">
        <v>308</v>
      </c>
      <c r="ER116" s="21">
        <v>0</v>
      </c>
      <c r="ES116" s="21">
        <v>5</v>
      </c>
      <c r="ET116" s="21">
        <v>13</v>
      </c>
      <c r="EU116" s="21">
        <v>94</v>
      </c>
      <c r="EV116" s="21">
        <v>29</v>
      </c>
      <c r="EW116" s="21">
        <v>5</v>
      </c>
      <c r="EX116" s="21">
        <v>14</v>
      </c>
      <c r="EY116" s="21">
        <v>57</v>
      </c>
      <c r="EZ116" s="21">
        <v>13</v>
      </c>
      <c r="FA116" s="21">
        <v>15</v>
      </c>
      <c r="FB116" s="21">
        <v>5</v>
      </c>
      <c r="FC116" s="21">
        <v>2</v>
      </c>
      <c r="FD116" s="20">
        <v>252</v>
      </c>
      <c r="FE116" s="21">
        <v>13</v>
      </c>
      <c r="FF116" s="21">
        <v>10</v>
      </c>
      <c r="FG116" s="21">
        <v>14</v>
      </c>
      <c r="FH116" s="21">
        <v>23</v>
      </c>
      <c r="FI116" s="21">
        <v>39</v>
      </c>
      <c r="FJ116" s="21">
        <v>12</v>
      </c>
      <c r="FK116" s="21">
        <v>11</v>
      </c>
      <c r="FL116" s="21">
        <v>21</v>
      </c>
      <c r="FM116" s="21">
        <v>10</v>
      </c>
      <c r="FN116" s="21">
        <v>13</v>
      </c>
      <c r="FO116" s="21">
        <v>2</v>
      </c>
      <c r="FP116" s="21">
        <v>12</v>
      </c>
      <c r="FQ116" s="20">
        <v>180</v>
      </c>
      <c r="FR116" s="21">
        <v>11</v>
      </c>
      <c r="FS116" s="21">
        <v>5</v>
      </c>
      <c r="FT116" s="21">
        <v>29</v>
      </c>
      <c r="FU116" s="21">
        <v>54</v>
      </c>
      <c r="FV116" s="21">
        <v>41</v>
      </c>
      <c r="FW116" s="21">
        <v>48</v>
      </c>
      <c r="FX116" s="21">
        <v>33</v>
      </c>
      <c r="FY116" s="21">
        <v>20</v>
      </c>
      <c r="FZ116" s="21">
        <v>30</v>
      </c>
      <c r="GA116" s="22">
        <v>18</v>
      </c>
      <c r="GB116" s="22">
        <v>22</v>
      </c>
      <c r="GC116" s="21">
        <v>11</v>
      </c>
      <c r="GD116" s="20">
        <v>322</v>
      </c>
      <c r="GE116" s="19">
        <v>14</v>
      </c>
      <c r="GF116" s="18">
        <v>19</v>
      </c>
      <c r="GG116" s="18">
        <v>24</v>
      </c>
      <c r="GH116" s="18">
        <v>18</v>
      </c>
      <c r="GI116" s="18">
        <v>28</v>
      </c>
      <c r="GJ116" s="18">
        <v>14</v>
      </c>
      <c r="GK116" s="18">
        <v>17</v>
      </c>
      <c r="GL116" s="18">
        <v>71</v>
      </c>
      <c r="GM116" s="18">
        <v>25</v>
      </c>
      <c r="GN116" s="17">
        <v>24</v>
      </c>
      <c r="GO116" s="17">
        <v>15</v>
      </c>
      <c r="GP116" s="16">
        <v>2</v>
      </c>
      <c r="GQ116" s="56">
        <v>271</v>
      </c>
      <c r="GR116" s="54">
        <v>9</v>
      </c>
      <c r="GS116" s="24">
        <v>-35.714285714285708</v>
      </c>
      <c r="GT116" s="67">
        <v>12</v>
      </c>
      <c r="GU116" s="15">
        <v>-36.842105263157897</v>
      </c>
      <c r="GV116" s="67">
        <v>15</v>
      </c>
      <c r="GW116" s="15">
        <v>-37.5</v>
      </c>
      <c r="GX116" s="67">
        <v>26</v>
      </c>
      <c r="GY116" s="15">
        <v>44.444444444444443</v>
      </c>
      <c r="GZ116" s="67">
        <v>48</v>
      </c>
      <c r="HA116" s="15">
        <v>71.428571428571416</v>
      </c>
      <c r="HB116" s="67">
        <v>35</v>
      </c>
      <c r="HC116" s="15">
        <v>150</v>
      </c>
      <c r="HD116" s="67">
        <v>27</v>
      </c>
      <c r="HE116" s="15">
        <v>58.823529411764696</v>
      </c>
      <c r="HF116" s="67">
        <v>75</v>
      </c>
      <c r="HG116" s="15">
        <v>5.6338028169014009</v>
      </c>
      <c r="HH116" s="67">
        <v>61</v>
      </c>
      <c r="HI116" s="15">
        <v>144</v>
      </c>
      <c r="HJ116" s="67">
        <v>39</v>
      </c>
      <c r="HK116" s="15">
        <v>62.5</v>
      </c>
      <c r="HL116" s="67">
        <v>18</v>
      </c>
      <c r="HM116" s="15">
        <v>19.999999999999996</v>
      </c>
      <c r="HN116" s="67">
        <v>13</v>
      </c>
      <c r="HO116" s="15">
        <v>550</v>
      </c>
      <c r="HP116" s="72">
        <v>378</v>
      </c>
      <c r="HQ116" s="24">
        <v>39.483394833948338</v>
      </c>
      <c r="HR116" s="67">
        <v>26</v>
      </c>
      <c r="HS116" s="15">
        <v>188.88888888888889</v>
      </c>
      <c r="HT116" s="67">
        <v>21</v>
      </c>
      <c r="HU116" s="15">
        <v>75</v>
      </c>
      <c r="HV116" s="67">
        <v>20</v>
      </c>
      <c r="HW116" s="15">
        <v>33.333333333333329</v>
      </c>
      <c r="HX116" s="67">
        <v>32</v>
      </c>
      <c r="HY116" s="15">
        <v>23.076923076923084</v>
      </c>
      <c r="HZ116" s="67">
        <v>35</v>
      </c>
      <c r="IA116" s="15">
        <v>-27.083333333333336</v>
      </c>
      <c r="IB116" s="67">
        <v>84</v>
      </c>
      <c r="IC116" s="15">
        <v>140</v>
      </c>
      <c r="ID116" s="67">
        <v>147</v>
      </c>
      <c r="IE116" s="15">
        <v>444.44444444444446</v>
      </c>
      <c r="IF116" s="67">
        <v>211</v>
      </c>
      <c r="IG116" s="15">
        <v>181.33333333333334</v>
      </c>
      <c r="IH116" s="67">
        <v>71</v>
      </c>
      <c r="II116" s="15">
        <v>16.393442622950815</v>
      </c>
      <c r="IJ116" s="67">
        <v>101</v>
      </c>
      <c r="IK116" s="15">
        <v>158.97435897435898</v>
      </c>
      <c r="IL116" s="67">
        <v>22</v>
      </c>
      <c r="IM116" s="15">
        <v>22.222222222222232</v>
      </c>
      <c r="IN116" s="67">
        <v>11</v>
      </c>
      <c r="IO116" s="15">
        <v>-15.384615384615385</v>
      </c>
      <c r="IP116" s="98">
        <v>781</v>
      </c>
      <c r="IQ116" s="15">
        <v>106.61375661375661</v>
      </c>
      <c r="IR116" s="67">
        <v>19</v>
      </c>
      <c r="IS116" s="15">
        <v>-26.923076923076927</v>
      </c>
      <c r="IT116" s="67">
        <v>18</v>
      </c>
      <c r="IU116" s="15">
        <v>-14.28571428571429</v>
      </c>
      <c r="IV116" s="124">
        <v>34</v>
      </c>
      <c r="IW116" s="130">
        <v>70</v>
      </c>
      <c r="IX116" s="124">
        <v>51</v>
      </c>
      <c r="IY116" s="130">
        <v>59.375</v>
      </c>
      <c r="IZ116" s="124">
        <v>52</v>
      </c>
      <c r="JA116" s="130">
        <v>48.571428571428577</v>
      </c>
      <c r="JB116" s="124">
        <v>59</v>
      </c>
      <c r="JC116" s="130">
        <v>-29.761904761904766</v>
      </c>
      <c r="JD116" s="124">
        <v>56</v>
      </c>
      <c r="JE116" s="130">
        <v>-61.904761904761905</v>
      </c>
      <c r="JF116" s="124">
        <v>82</v>
      </c>
      <c r="JG116" s="130">
        <v>-61.137440758293835</v>
      </c>
      <c r="JH116" s="124">
        <v>35</v>
      </c>
      <c r="JI116" s="130">
        <v>-50.704225352112672</v>
      </c>
      <c r="JJ116" s="124">
        <v>56</v>
      </c>
      <c r="JK116" s="130">
        <v>-44.554455445544548</v>
      </c>
      <c r="JL116" s="124">
        <v>16</v>
      </c>
      <c r="JM116" s="130">
        <v>-27.27272727272727</v>
      </c>
      <c r="JN116" s="124">
        <v>13</v>
      </c>
      <c r="JO116" s="130">
        <v>18.181818181818187</v>
      </c>
      <c r="JP116" s="125">
        <v>491</v>
      </c>
      <c r="JQ116" s="130">
        <v>-37.13188220230473</v>
      </c>
      <c r="JR116" s="124">
        <v>16</v>
      </c>
      <c r="JS116" s="130">
        <v>-15.789473684210531</v>
      </c>
      <c r="JT116" s="124">
        <v>27</v>
      </c>
      <c r="JU116" s="130">
        <v>50</v>
      </c>
      <c r="JV116" s="124">
        <v>52</v>
      </c>
      <c r="JW116" s="167">
        <v>52.941176470588225</v>
      </c>
      <c r="JX116" s="172">
        <v>46</v>
      </c>
      <c r="JY116" s="167">
        <v>-9.8039215686274499</v>
      </c>
      <c r="JZ116" s="172">
        <v>47</v>
      </c>
      <c r="KA116" s="130">
        <v>-9.615384615384615</v>
      </c>
      <c r="KB116" s="172">
        <v>49</v>
      </c>
      <c r="KC116" s="130">
        <v>-16.949152542372879</v>
      </c>
      <c r="KD116" s="172">
        <v>15</v>
      </c>
      <c r="KE116" s="130">
        <v>-73.214285714285722</v>
      </c>
      <c r="KF116" s="172">
        <v>61</v>
      </c>
      <c r="KG116" s="130">
        <v>-25.609756097560975</v>
      </c>
      <c r="KH116" s="172">
        <v>43</v>
      </c>
      <c r="KI116" s="130">
        <v>22.857142857142865</v>
      </c>
      <c r="KJ116" s="172">
        <v>67</v>
      </c>
      <c r="KK116" s="130">
        <v>19.642857142857139</v>
      </c>
      <c r="KL116" s="172">
        <v>34</v>
      </c>
      <c r="KM116" s="130">
        <v>112.5</v>
      </c>
      <c r="KN116" s="172">
        <v>22</v>
      </c>
      <c r="KO116" s="130">
        <v>69.230769230769226</v>
      </c>
      <c r="KP116" s="125">
        <v>479</v>
      </c>
      <c r="KQ116" s="130">
        <v>-2.4439918533604943</v>
      </c>
      <c r="KR116" s="172">
        <v>23</v>
      </c>
      <c r="KS116" s="130">
        <v>43.75</v>
      </c>
      <c r="KT116" s="172">
        <v>24</v>
      </c>
      <c r="KU116" s="130">
        <v>-11.111111111111116</v>
      </c>
      <c r="KV116" s="172">
        <v>37</v>
      </c>
      <c r="KW116" s="130">
        <v>-28.846153846153843</v>
      </c>
      <c r="KX116" s="172">
        <v>28</v>
      </c>
      <c r="KY116" s="130">
        <v>-39.130434782608688</v>
      </c>
      <c r="KZ116" s="172">
        <v>51</v>
      </c>
      <c r="LA116" s="181">
        <v>8.5106382978723296</v>
      </c>
      <c r="LB116" s="185">
        <v>79</v>
      </c>
      <c r="LC116" s="181">
        <v>61.224489795918366</v>
      </c>
      <c r="LD116" s="185">
        <v>128</v>
      </c>
      <c r="LE116" s="181">
        <v>753.33333333333337</v>
      </c>
      <c r="LF116" s="185">
        <v>129</v>
      </c>
      <c r="LG116" s="181">
        <v>111.47540983606557</v>
      </c>
      <c r="LH116" s="185">
        <v>101</v>
      </c>
      <c r="LI116" s="181">
        <v>134.88372093023258</v>
      </c>
      <c r="LJ116" s="185">
        <v>86</v>
      </c>
      <c r="LK116" s="181">
        <v>28.358208955223873</v>
      </c>
      <c r="LL116" s="185">
        <v>30</v>
      </c>
      <c r="LM116" s="181">
        <v>-11.764705882352944</v>
      </c>
      <c r="LN116" s="185">
        <v>51</v>
      </c>
      <c r="LO116" s="181">
        <v>131.81818181818184</v>
      </c>
      <c r="LP116" s="121">
        <v>767</v>
      </c>
      <c r="LQ116" s="130">
        <v>60.125260960334039</v>
      </c>
      <c r="LR116" s="185">
        <v>24</v>
      </c>
      <c r="LS116" s="130">
        <v>4.3478260869565188</v>
      </c>
      <c r="LT116" s="172">
        <v>40</v>
      </c>
      <c r="LU116" s="130">
        <v>66.666666666666671</v>
      </c>
      <c r="LV116" s="172">
        <v>40</v>
      </c>
      <c r="LW116" s="130">
        <v>8.1081081081081141</v>
      </c>
      <c r="LX116" s="172">
        <v>31</v>
      </c>
      <c r="LY116" s="130">
        <v>10.714285714285721</v>
      </c>
      <c r="LZ116" s="172">
        <v>30</v>
      </c>
      <c r="MA116" s="130">
        <v>-41.17647058823529</v>
      </c>
      <c r="MB116" s="172">
        <v>19</v>
      </c>
      <c r="MC116" s="130">
        <v>-75.949367088607602</v>
      </c>
      <c r="MD116" s="172">
        <v>33</v>
      </c>
      <c r="ME116" s="130">
        <v>-74.21875</v>
      </c>
      <c r="MF116" s="172">
        <v>29</v>
      </c>
      <c r="MG116" s="130">
        <v>-77.51937984496125</v>
      </c>
      <c r="MH116" s="172">
        <v>33</v>
      </c>
      <c r="MI116" s="130">
        <v>-67.326732673267315</v>
      </c>
      <c r="MJ116" s="172">
        <v>28</v>
      </c>
      <c r="MK116" s="130">
        <v>-67.441860465116278</v>
      </c>
      <c r="ML116" s="172">
        <v>23</v>
      </c>
      <c r="MM116" s="130">
        <v>-23.333333333333329</v>
      </c>
      <c r="MN116" s="172">
        <v>13</v>
      </c>
      <c r="MO116" s="130">
        <v>-74.509803921568633</v>
      </c>
      <c r="MP116" s="121">
        <v>343</v>
      </c>
      <c r="MQ116" s="130">
        <v>-55.280312907431551</v>
      </c>
      <c r="MR116" s="185">
        <v>11</v>
      </c>
      <c r="MS116" s="130">
        <v>-54.166666666666671</v>
      </c>
      <c r="MT116" s="185">
        <v>14</v>
      </c>
      <c r="MU116" s="130">
        <v>-65</v>
      </c>
      <c r="MV116" s="172">
        <v>30</v>
      </c>
      <c r="MW116" s="130">
        <v>-25</v>
      </c>
      <c r="MX116" s="172">
        <v>34</v>
      </c>
      <c r="MY116" s="130">
        <v>9.6774193548387011</v>
      </c>
      <c r="MZ116" s="172">
        <v>20</v>
      </c>
      <c r="NA116" s="130">
        <v>-33.333333333333336</v>
      </c>
      <c r="NB116" s="172">
        <v>17</v>
      </c>
      <c r="NC116" s="130">
        <v>-10.526315789473683</v>
      </c>
      <c r="ND116" s="172">
        <v>24</v>
      </c>
      <c r="NE116" s="130">
        <v>-27.27272727272727</v>
      </c>
      <c r="NF116" s="172">
        <v>40</v>
      </c>
      <c r="NG116" s="130">
        <v>37.931034482758633</v>
      </c>
      <c r="NH116" s="172">
        <v>28</v>
      </c>
      <c r="NI116" s="130">
        <v>-15.151515151515149</v>
      </c>
      <c r="NJ116" s="172">
        <v>45</v>
      </c>
      <c r="NK116" s="130">
        <v>60.714285714285722</v>
      </c>
      <c r="NL116" s="172">
        <v>32</v>
      </c>
      <c r="NM116" s="130">
        <v>39.130434782608688</v>
      </c>
      <c r="NN116" s="171">
        <v>24</v>
      </c>
      <c r="NO116" s="130">
        <v>84.615384615384627</v>
      </c>
      <c r="NP116" s="121">
        <v>319</v>
      </c>
      <c r="NQ116" s="130">
        <v>-6.9970845481049597</v>
      </c>
      <c r="NR116" s="185">
        <v>12</v>
      </c>
      <c r="NS116" s="130">
        <v>9.0909090909090828</v>
      </c>
      <c r="NT116" s="185">
        <v>27</v>
      </c>
      <c r="NU116" s="130">
        <v>92.857142857142861</v>
      </c>
      <c r="NV116" s="172">
        <v>27</v>
      </c>
      <c r="NW116" s="130">
        <v>-9.9999999999999982</v>
      </c>
      <c r="NX116" s="172">
        <v>50</v>
      </c>
      <c r="NY116" s="130">
        <v>47.058823529411775</v>
      </c>
      <c r="NZ116" s="172">
        <v>29</v>
      </c>
      <c r="OA116" s="130">
        <v>44.999999999999993</v>
      </c>
      <c r="OB116" s="172">
        <v>22</v>
      </c>
      <c r="OC116" s="130">
        <v>29.411764705882359</v>
      </c>
      <c r="OD116" s="172">
        <v>33</v>
      </c>
      <c r="OE116" s="130">
        <v>37.5</v>
      </c>
      <c r="OF116" s="172">
        <v>63</v>
      </c>
      <c r="OG116" s="130">
        <v>57.499999999999993</v>
      </c>
      <c r="OH116" s="172">
        <v>46</v>
      </c>
      <c r="OI116" s="130">
        <v>64.285714285714278</v>
      </c>
      <c r="OJ116" s="172">
        <v>55</v>
      </c>
      <c r="OK116" s="130">
        <v>22.222222222222232</v>
      </c>
      <c r="OL116" s="172">
        <v>29</v>
      </c>
      <c r="OM116" s="130">
        <v>-9.375</v>
      </c>
      <c r="ON116" s="171">
        <v>18</v>
      </c>
      <c r="OO116" s="130">
        <v>-25</v>
      </c>
      <c r="OP116" s="121">
        <v>411</v>
      </c>
      <c r="OQ116" s="130">
        <v>28.840125391849526</v>
      </c>
      <c r="OR116" s="185">
        <v>26</v>
      </c>
      <c r="OS116" s="130">
        <v>116.66666666666666</v>
      </c>
      <c r="OT116" s="172">
        <v>22</v>
      </c>
      <c r="OU116" s="130">
        <v>-18.518518518518523</v>
      </c>
      <c r="OV116" s="172">
        <v>5</v>
      </c>
      <c r="OW116" s="130">
        <v>-81.481481481481495</v>
      </c>
      <c r="OX116" s="172" t="s">
        <v>216</v>
      </c>
      <c r="OY116" s="130" t="s">
        <v>216</v>
      </c>
      <c r="OZ116" s="172" t="s">
        <v>216</v>
      </c>
      <c r="PA116" s="130" t="s">
        <v>216</v>
      </c>
      <c r="PB116" s="172">
        <v>1</v>
      </c>
      <c r="PC116" s="130">
        <v>-95.454545454545453</v>
      </c>
      <c r="PD116" s="172">
        <v>2</v>
      </c>
      <c r="PE116" s="130">
        <v>-93.939393939393938</v>
      </c>
      <c r="PF116" s="172">
        <v>1</v>
      </c>
      <c r="PG116" s="130">
        <v>-98.412698412698418</v>
      </c>
      <c r="PH116" s="172">
        <v>2</v>
      </c>
      <c r="PI116" s="130">
        <v>-95.652173913043484</v>
      </c>
      <c r="PJ116" s="172">
        <v>2</v>
      </c>
      <c r="PK116" s="130">
        <v>-96.36363636363636</v>
      </c>
      <c r="PL116" s="172">
        <v>2</v>
      </c>
      <c r="PM116" s="130">
        <v>-93.103448275862064</v>
      </c>
      <c r="PN116" s="172">
        <v>3</v>
      </c>
      <c r="PO116" s="130">
        <v>-83.333333333333343</v>
      </c>
      <c r="PP116" s="121">
        <v>66</v>
      </c>
      <c r="PQ116" s="130">
        <v>-83.941605839416056</v>
      </c>
      <c r="PR116" s="185">
        <v>2</v>
      </c>
      <c r="PS116" s="130">
        <v>-92.307692307692307</v>
      </c>
      <c r="PT116" s="172">
        <v>3</v>
      </c>
      <c r="PU116" s="130">
        <v>-86.36363636363636</v>
      </c>
      <c r="PV116" s="172">
        <v>2</v>
      </c>
      <c r="PW116" s="130">
        <v>-60</v>
      </c>
      <c r="PX116" s="172">
        <v>2</v>
      </c>
      <c r="PY116" s="130" t="s">
        <v>216</v>
      </c>
      <c r="PZ116" s="172">
        <v>4</v>
      </c>
      <c r="QA116" s="130" t="s">
        <v>216</v>
      </c>
      <c r="QB116" s="172">
        <v>5</v>
      </c>
      <c r="QC116" s="130">
        <v>400</v>
      </c>
      <c r="QD116" s="172">
        <v>2</v>
      </c>
      <c r="QE116" s="130">
        <v>0</v>
      </c>
      <c r="QF116" s="172">
        <v>2</v>
      </c>
      <c r="QG116" s="130">
        <v>100</v>
      </c>
      <c r="QH116" s="172">
        <v>3</v>
      </c>
      <c r="QI116" s="130">
        <v>50</v>
      </c>
      <c r="QJ116" s="172">
        <v>8</v>
      </c>
      <c r="QK116" s="130">
        <v>300</v>
      </c>
      <c r="QL116" s="172">
        <v>6</v>
      </c>
      <c r="QM116" s="130">
        <v>200</v>
      </c>
      <c r="QN116" s="172">
        <v>4</v>
      </c>
      <c r="QO116" s="130">
        <v>33.333333333333329</v>
      </c>
      <c r="QP116" s="121">
        <v>43</v>
      </c>
      <c r="QQ116" s="130">
        <v>-34.848484848484851</v>
      </c>
      <c r="QR116" s="186">
        <v>7</v>
      </c>
      <c r="QS116" s="130">
        <v>250</v>
      </c>
      <c r="QT116" s="171">
        <v>4</v>
      </c>
      <c r="QU116" s="130">
        <v>33.333333333333329</v>
      </c>
      <c r="QV116" s="171">
        <v>6</v>
      </c>
      <c r="QW116" s="130">
        <v>200</v>
      </c>
      <c r="QX116" s="171">
        <v>8</v>
      </c>
      <c r="QY116" s="130">
        <v>300</v>
      </c>
      <c r="QZ116" s="171">
        <v>12</v>
      </c>
      <c r="RA116" s="130">
        <v>200</v>
      </c>
      <c r="RB116" s="171">
        <v>9</v>
      </c>
      <c r="RC116" s="130">
        <v>80</v>
      </c>
      <c r="RD116" s="171">
        <v>15</v>
      </c>
      <c r="RE116" s="130">
        <v>650</v>
      </c>
      <c r="RF116" s="171">
        <v>18</v>
      </c>
      <c r="RG116" s="130">
        <v>800</v>
      </c>
      <c r="RH116" s="171">
        <v>21</v>
      </c>
      <c r="RI116" s="130">
        <v>600</v>
      </c>
      <c r="RJ116" s="171">
        <v>19</v>
      </c>
      <c r="RK116" s="130">
        <v>137.5</v>
      </c>
      <c r="RL116" s="171">
        <v>20</v>
      </c>
      <c r="RM116" s="130">
        <v>233.33333333333334</v>
      </c>
      <c r="RN116" s="171">
        <v>13</v>
      </c>
      <c r="RO116" s="130">
        <v>225</v>
      </c>
      <c r="RP116" s="121">
        <v>152</v>
      </c>
      <c r="RQ116" s="130">
        <v>253.48837209302326</v>
      </c>
      <c r="RR116" s="171">
        <v>7</v>
      </c>
      <c r="RS116" s="130">
        <v>0</v>
      </c>
      <c r="RT116" s="171">
        <v>17</v>
      </c>
      <c r="RU116" s="130">
        <v>325</v>
      </c>
      <c r="RV116" s="171">
        <v>22</v>
      </c>
      <c r="RW116" s="130">
        <v>266.66666666666663</v>
      </c>
      <c r="RX116" s="171">
        <v>33</v>
      </c>
      <c r="RY116" s="130">
        <v>312.5</v>
      </c>
      <c r="RZ116" s="171">
        <v>19</v>
      </c>
      <c r="SA116" s="130">
        <v>58.333333333333329</v>
      </c>
      <c r="SB116" s="171">
        <v>24</v>
      </c>
      <c r="SC116" s="130">
        <v>166.66666666666666</v>
      </c>
      <c r="SD116" s="186">
        <v>57</v>
      </c>
      <c r="SE116" s="130">
        <v>280</v>
      </c>
      <c r="SF116" s="186">
        <v>43</v>
      </c>
      <c r="SG116" s="130">
        <v>138.88888888888889</v>
      </c>
      <c r="SH116" s="186">
        <v>31</v>
      </c>
      <c r="SI116" s="130">
        <v>47.619047619047628</v>
      </c>
      <c r="SJ116" s="186">
        <v>18</v>
      </c>
      <c r="SK116" s="130">
        <v>-5.2631578947368478</v>
      </c>
      <c r="SL116" s="186">
        <v>33</v>
      </c>
      <c r="SM116" s="130">
        <v>64.999999999999986</v>
      </c>
      <c r="SN116" s="186">
        <v>20</v>
      </c>
      <c r="SO116" s="130">
        <v>53.846153846153854</v>
      </c>
      <c r="SP116" s="121">
        <v>324</v>
      </c>
      <c r="SQ116" s="130">
        <v>113.15789473684212</v>
      </c>
      <c r="SR116" s="186">
        <v>18</v>
      </c>
      <c r="SS116" s="130">
        <v>157.14285714285717</v>
      </c>
      <c r="ST116" s="186">
        <v>10</v>
      </c>
      <c r="SU116" s="130">
        <v>-41.17647058823529</v>
      </c>
      <c r="SV116" s="186">
        <v>71</v>
      </c>
      <c r="SW116" s="130">
        <v>222.72727272727272</v>
      </c>
      <c r="SX116" s="186">
        <v>60</v>
      </c>
      <c r="SY116" s="130">
        <v>81.818181818181813</v>
      </c>
      <c r="SZ116" s="186">
        <v>47</v>
      </c>
      <c r="TA116" s="130">
        <v>147.36842105263159</v>
      </c>
      <c r="TB116" s="186">
        <v>45</v>
      </c>
      <c r="TC116" s="130">
        <v>87.5</v>
      </c>
      <c r="TD116" s="186">
        <v>43</v>
      </c>
      <c r="TE116" s="130">
        <v>-24.561403508771928</v>
      </c>
      <c r="TF116" s="186">
        <v>63</v>
      </c>
      <c r="TG116" s="130">
        <v>46.511627906976742</v>
      </c>
      <c r="TH116" s="186">
        <v>61</v>
      </c>
      <c r="TI116" s="130">
        <v>96.774193548387103</v>
      </c>
      <c r="TJ116" s="186">
        <v>78</v>
      </c>
      <c r="TK116" s="130">
        <v>333.33333333333331</v>
      </c>
      <c r="TL116" s="186">
        <v>69</v>
      </c>
      <c r="TM116" s="130">
        <v>109.09090909090908</v>
      </c>
      <c r="TN116" s="186">
        <v>18</v>
      </c>
      <c r="TO116" s="130">
        <v>-9.9999999999999982</v>
      </c>
      <c r="TP116" s="121">
        <v>583</v>
      </c>
      <c r="TQ116" s="130">
        <v>79.938271604938265</v>
      </c>
      <c r="TR116" s="186">
        <v>15</v>
      </c>
      <c r="TS116" s="130">
        <v>-16.666666666666664</v>
      </c>
      <c r="TT116" s="186">
        <v>20</v>
      </c>
      <c r="TU116" s="130">
        <v>100</v>
      </c>
      <c r="TV116" s="186">
        <v>68</v>
      </c>
      <c r="TW116" s="130">
        <v>-4.2253521126760614</v>
      </c>
      <c r="TX116" s="186">
        <v>99</v>
      </c>
      <c r="TY116" s="130">
        <f t="shared" si="77"/>
        <v>64.999999999999986</v>
      </c>
      <c r="TZ116" s="186">
        <v>71</v>
      </c>
      <c r="UA116" s="130">
        <f t="shared" si="78"/>
        <v>51.063829787234049</v>
      </c>
      <c r="UB116" s="186">
        <v>77</v>
      </c>
      <c r="UC116" s="130">
        <f t="shared" si="79"/>
        <v>71.1111111111111</v>
      </c>
      <c r="UD116" s="186">
        <v>82</v>
      </c>
      <c r="UE116" s="130">
        <v>90.697674418604663</v>
      </c>
      <c r="UF116" s="186">
        <v>71</v>
      </c>
      <c r="UG116" s="130">
        <v>12.698412698412698</v>
      </c>
      <c r="UH116" s="186">
        <v>65</v>
      </c>
      <c r="UI116" s="130">
        <v>6.5573770491803351</v>
      </c>
      <c r="UJ116" s="186">
        <v>67</v>
      </c>
      <c r="UK116" s="130">
        <v>-14.102564102564108</v>
      </c>
      <c r="UL116" s="186">
        <v>55</v>
      </c>
      <c r="UM116" s="130">
        <v>-20.289855072463769</v>
      </c>
      <c r="UN116" s="186">
        <v>23</v>
      </c>
      <c r="UO116" s="130">
        <v>27.777777777777768</v>
      </c>
      <c r="UP116" s="121">
        <f t="shared" si="51"/>
        <v>713</v>
      </c>
      <c r="UQ116" s="122">
        <f t="shared" si="52"/>
        <v>22.2984562607204</v>
      </c>
      <c r="UR116" s="186">
        <v>13</v>
      </c>
      <c r="US116" s="130">
        <v>-13.33333333333333</v>
      </c>
      <c r="UT116" s="186">
        <v>30</v>
      </c>
      <c r="UU116" s="130">
        <v>50</v>
      </c>
      <c r="UV116" s="186">
        <v>72</v>
      </c>
      <c r="UW116" s="130">
        <f t="shared" si="80"/>
        <v>5.8823529411764719</v>
      </c>
      <c r="UX116" s="186"/>
      <c r="UY116" s="130"/>
      <c r="UZ116" s="186"/>
      <c r="VA116" s="130"/>
      <c r="VB116" s="186"/>
      <c r="VC116" s="130"/>
      <c r="VD116" s="186"/>
      <c r="VE116" s="130"/>
      <c r="VF116" s="186"/>
      <c r="VG116" s="130"/>
      <c r="VH116" s="186"/>
      <c r="VI116" s="130"/>
      <c r="VJ116" s="186"/>
      <c r="VK116" s="130"/>
      <c r="VL116" s="186"/>
      <c r="VM116" s="130"/>
      <c r="VN116" s="186"/>
      <c r="VO116" s="130"/>
      <c r="VP116" s="121">
        <f t="shared" si="53"/>
        <v>115</v>
      </c>
      <c r="VQ116" s="122">
        <f t="shared" si="54"/>
        <v>11.650485436893199</v>
      </c>
    </row>
    <row r="117" spans="1:589">
      <c r="A117" s="86" t="s">
        <v>447</v>
      </c>
      <c r="B117" s="82"/>
      <c r="C117" s="104" t="s">
        <v>153</v>
      </c>
      <c r="D117" s="90">
        <v>0</v>
      </c>
      <c r="E117" s="20">
        <v>344</v>
      </c>
      <c r="F117" s="20">
        <v>359</v>
      </c>
      <c r="G117" s="20">
        <v>370</v>
      </c>
      <c r="H117" s="20">
        <v>300</v>
      </c>
      <c r="I117" s="20">
        <v>306</v>
      </c>
      <c r="J117" s="20">
        <v>322</v>
      </c>
      <c r="K117" s="20">
        <v>267</v>
      </c>
      <c r="L117" s="20">
        <v>294</v>
      </c>
      <c r="M117" s="20">
        <v>331</v>
      </c>
      <c r="N117" s="20">
        <v>344</v>
      </c>
      <c r="O117" s="20">
        <v>387</v>
      </c>
      <c r="P117" s="20">
        <v>265</v>
      </c>
      <c r="Q117" s="20">
        <v>350</v>
      </c>
      <c r="R117" s="21">
        <v>11</v>
      </c>
      <c r="S117" s="21">
        <v>25</v>
      </c>
      <c r="T117" s="21">
        <v>44</v>
      </c>
      <c r="U117" s="21">
        <v>33</v>
      </c>
      <c r="V117" s="21">
        <v>32</v>
      </c>
      <c r="W117" s="21">
        <v>37</v>
      </c>
      <c r="X117" s="21">
        <v>22</v>
      </c>
      <c r="Y117" s="21">
        <v>38</v>
      </c>
      <c r="Z117" s="21">
        <v>31</v>
      </c>
      <c r="AA117" s="21">
        <v>62</v>
      </c>
      <c r="AB117" s="21">
        <v>29</v>
      </c>
      <c r="AC117" s="21">
        <v>16</v>
      </c>
      <c r="AD117" s="20">
        <v>380</v>
      </c>
      <c r="AE117" s="21">
        <v>19</v>
      </c>
      <c r="AF117" s="21">
        <v>20</v>
      </c>
      <c r="AG117" s="21">
        <v>35</v>
      </c>
      <c r="AH117" s="21">
        <v>33</v>
      </c>
      <c r="AI117" s="21">
        <v>26</v>
      </c>
      <c r="AJ117" s="21">
        <v>21</v>
      </c>
      <c r="AK117" s="21">
        <v>48</v>
      </c>
      <c r="AL117" s="21">
        <v>27</v>
      </c>
      <c r="AM117" s="21">
        <v>18</v>
      </c>
      <c r="AN117" s="21">
        <v>44</v>
      </c>
      <c r="AO117" s="21">
        <v>65</v>
      </c>
      <c r="AP117" s="21">
        <v>19</v>
      </c>
      <c r="AQ117" s="20">
        <v>375</v>
      </c>
      <c r="AR117" s="21">
        <v>16</v>
      </c>
      <c r="AS117" s="21">
        <v>25</v>
      </c>
      <c r="AT117" s="21">
        <v>67</v>
      </c>
      <c r="AU117" s="21">
        <v>40</v>
      </c>
      <c r="AV117" s="21">
        <v>89</v>
      </c>
      <c r="AW117" s="21">
        <v>36</v>
      </c>
      <c r="AX117" s="21">
        <v>45</v>
      </c>
      <c r="AY117" s="21">
        <v>59</v>
      </c>
      <c r="AZ117" s="21">
        <v>56</v>
      </c>
      <c r="BA117" s="21">
        <v>58</v>
      </c>
      <c r="BB117" s="21">
        <v>46</v>
      </c>
      <c r="BC117" s="21">
        <v>55</v>
      </c>
      <c r="BD117" s="20">
        <v>592</v>
      </c>
      <c r="BE117" s="21">
        <v>51</v>
      </c>
      <c r="BF117" s="21">
        <v>38</v>
      </c>
      <c r="BG117" s="21">
        <v>60</v>
      </c>
      <c r="BH117" s="21">
        <v>40</v>
      </c>
      <c r="BI117" s="21">
        <v>65</v>
      </c>
      <c r="BJ117" s="21">
        <v>38</v>
      </c>
      <c r="BK117" s="21">
        <v>45</v>
      </c>
      <c r="BL117" s="21">
        <v>75</v>
      </c>
      <c r="BM117" s="21">
        <v>48</v>
      </c>
      <c r="BN117" s="21">
        <v>48</v>
      </c>
      <c r="BO117" s="21">
        <v>51</v>
      </c>
      <c r="BP117" s="21">
        <v>40</v>
      </c>
      <c r="BQ117" s="20">
        <v>599</v>
      </c>
      <c r="BR117" s="21">
        <v>45</v>
      </c>
      <c r="BS117" s="21">
        <v>30</v>
      </c>
      <c r="BT117" s="21">
        <v>49</v>
      </c>
      <c r="BU117" s="21">
        <v>37</v>
      </c>
      <c r="BV117" s="21">
        <v>39</v>
      </c>
      <c r="BW117" s="21">
        <v>90</v>
      </c>
      <c r="BX117" s="21">
        <v>34</v>
      </c>
      <c r="BY117" s="21">
        <v>21</v>
      </c>
      <c r="BZ117" s="21">
        <v>58</v>
      </c>
      <c r="CA117" s="21">
        <v>47</v>
      </c>
      <c r="CB117" s="21">
        <v>23</v>
      </c>
      <c r="CC117" s="21">
        <v>24</v>
      </c>
      <c r="CD117" s="20">
        <v>497</v>
      </c>
      <c r="CE117" s="21">
        <v>18</v>
      </c>
      <c r="CF117" s="21">
        <v>38</v>
      </c>
      <c r="CG117" s="21">
        <v>31</v>
      </c>
      <c r="CH117" s="21">
        <v>18</v>
      </c>
      <c r="CI117" s="21">
        <v>20</v>
      </c>
      <c r="CJ117" s="21">
        <v>27</v>
      </c>
      <c r="CK117" s="21">
        <v>37</v>
      </c>
      <c r="CL117" s="21">
        <v>36</v>
      </c>
      <c r="CM117" s="21">
        <v>26</v>
      </c>
      <c r="CN117" s="21">
        <v>42</v>
      </c>
      <c r="CO117" s="21">
        <v>31</v>
      </c>
      <c r="CP117" s="21">
        <v>18</v>
      </c>
      <c r="CQ117" s="20">
        <v>342</v>
      </c>
      <c r="CR117" s="21">
        <v>16</v>
      </c>
      <c r="CS117" s="21">
        <v>25</v>
      </c>
      <c r="CT117" s="21">
        <v>14</v>
      </c>
      <c r="CU117" s="21">
        <v>34</v>
      </c>
      <c r="CV117" s="21">
        <v>31</v>
      </c>
      <c r="CW117" s="21">
        <v>37</v>
      </c>
      <c r="CX117" s="21">
        <v>32</v>
      </c>
      <c r="CY117" s="21">
        <v>29</v>
      </c>
      <c r="CZ117" s="21">
        <v>34</v>
      </c>
      <c r="DA117" s="21">
        <v>63</v>
      </c>
      <c r="DB117" s="21">
        <v>20</v>
      </c>
      <c r="DC117" s="21">
        <v>15</v>
      </c>
      <c r="DD117" s="20">
        <v>350</v>
      </c>
      <c r="DE117" s="21">
        <v>18</v>
      </c>
      <c r="DF117" s="21">
        <v>14</v>
      </c>
      <c r="DG117" s="21">
        <v>19</v>
      </c>
      <c r="DH117" s="21">
        <v>24</v>
      </c>
      <c r="DI117" s="21">
        <v>32</v>
      </c>
      <c r="DJ117" s="21">
        <v>24</v>
      </c>
      <c r="DK117" s="21">
        <v>18</v>
      </c>
      <c r="DL117" s="21">
        <v>12</v>
      </c>
      <c r="DM117" s="21">
        <v>36</v>
      </c>
      <c r="DN117" s="21">
        <v>37</v>
      </c>
      <c r="DO117" s="21">
        <v>26</v>
      </c>
      <c r="DP117" s="21">
        <v>7</v>
      </c>
      <c r="DQ117" s="20">
        <v>267</v>
      </c>
      <c r="DR117" s="21">
        <v>13</v>
      </c>
      <c r="DS117" s="21">
        <v>12</v>
      </c>
      <c r="DT117" s="21">
        <v>31</v>
      </c>
      <c r="DU117" s="21">
        <v>29</v>
      </c>
      <c r="DV117" s="21">
        <v>31</v>
      </c>
      <c r="DW117" s="21">
        <v>54</v>
      </c>
      <c r="DX117" s="21">
        <v>21</v>
      </c>
      <c r="DY117" s="21">
        <v>26</v>
      </c>
      <c r="DZ117" s="21">
        <v>18</v>
      </c>
      <c r="EA117" s="21">
        <v>48</v>
      </c>
      <c r="EB117" s="21">
        <v>39</v>
      </c>
      <c r="EC117" s="21">
        <v>24</v>
      </c>
      <c r="ED117" s="13">
        <v>346</v>
      </c>
      <c r="EE117" s="21">
        <v>22</v>
      </c>
      <c r="EF117" s="21">
        <v>31</v>
      </c>
      <c r="EG117" s="21">
        <v>35</v>
      </c>
      <c r="EH117" s="21">
        <v>29</v>
      </c>
      <c r="EI117" s="21">
        <v>52</v>
      </c>
      <c r="EJ117" s="21">
        <v>37</v>
      </c>
      <c r="EK117" s="21">
        <v>38</v>
      </c>
      <c r="EL117" s="21">
        <v>23</v>
      </c>
      <c r="EM117" s="21">
        <v>51</v>
      </c>
      <c r="EN117" s="21">
        <v>45</v>
      </c>
      <c r="EO117" s="21">
        <v>35</v>
      </c>
      <c r="EP117" s="21">
        <v>16</v>
      </c>
      <c r="EQ117" s="20">
        <v>414</v>
      </c>
      <c r="ER117" s="21">
        <v>19</v>
      </c>
      <c r="ES117" s="21">
        <v>20</v>
      </c>
      <c r="ET117" s="21">
        <v>31</v>
      </c>
      <c r="EU117" s="21">
        <v>44</v>
      </c>
      <c r="EV117" s="21">
        <v>36</v>
      </c>
      <c r="EW117" s="21">
        <v>33</v>
      </c>
      <c r="EX117" s="21">
        <v>44</v>
      </c>
      <c r="EY117" s="21">
        <v>25</v>
      </c>
      <c r="EZ117" s="21">
        <v>39</v>
      </c>
      <c r="FA117" s="21">
        <v>49</v>
      </c>
      <c r="FB117" s="21">
        <v>27</v>
      </c>
      <c r="FC117" s="21">
        <v>22</v>
      </c>
      <c r="FD117" s="20">
        <v>389</v>
      </c>
      <c r="FE117" s="21">
        <v>28</v>
      </c>
      <c r="FF117" s="21">
        <v>23</v>
      </c>
      <c r="FG117" s="21">
        <v>24</v>
      </c>
      <c r="FH117" s="21">
        <v>46</v>
      </c>
      <c r="FI117" s="21">
        <v>34</v>
      </c>
      <c r="FJ117" s="21">
        <v>27</v>
      </c>
      <c r="FK117" s="21">
        <v>18</v>
      </c>
      <c r="FL117" s="21">
        <v>41</v>
      </c>
      <c r="FM117" s="21">
        <v>34</v>
      </c>
      <c r="FN117" s="21">
        <v>71</v>
      </c>
      <c r="FO117" s="21">
        <v>33</v>
      </c>
      <c r="FP117" s="21">
        <v>24</v>
      </c>
      <c r="FQ117" s="20">
        <v>403</v>
      </c>
      <c r="FR117" s="21">
        <v>25</v>
      </c>
      <c r="FS117" s="21">
        <v>41</v>
      </c>
      <c r="FT117" s="21">
        <v>36</v>
      </c>
      <c r="FU117" s="21">
        <v>71</v>
      </c>
      <c r="FV117" s="21">
        <v>51</v>
      </c>
      <c r="FW117" s="21">
        <v>40</v>
      </c>
      <c r="FX117" s="21">
        <v>32</v>
      </c>
      <c r="FY117" s="21">
        <v>41</v>
      </c>
      <c r="FZ117" s="21">
        <v>45</v>
      </c>
      <c r="GA117" s="22">
        <v>96</v>
      </c>
      <c r="GB117" s="22">
        <v>47</v>
      </c>
      <c r="GC117" s="21">
        <v>18</v>
      </c>
      <c r="GD117" s="20">
        <v>543</v>
      </c>
      <c r="GE117" s="19">
        <v>18</v>
      </c>
      <c r="GF117" s="18">
        <v>31</v>
      </c>
      <c r="GG117" s="18">
        <v>48</v>
      </c>
      <c r="GH117" s="18">
        <v>36</v>
      </c>
      <c r="GI117" s="18">
        <v>53</v>
      </c>
      <c r="GJ117" s="18">
        <v>47</v>
      </c>
      <c r="GK117" s="18">
        <v>46</v>
      </c>
      <c r="GL117" s="18">
        <v>61</v>
      </c>
      <c r="GM117" s="18">
        <v>55</v>
      </c>
      <c r="GN117" s="17">
        <v>53</v>
      </c>
      <c r="GO117" s="17">
        <v>67</v>
      </c>
      <c r="GP117" s="16">
        <v>43</v>
      </c>
      <c r="GQ117" s="56">
        <v>558</v>
      </c>
      <c r="GR117" s="54">
        <v>63</v>
      </c>
      <c r="GS117" s="24">
        <v>250</v>
      </c>
      <c r="GT117" s="67">
        <v>57</v>
      </c>
      <c r="GU117" s="15">
        <v>83.870967741935473</v>
      </c>
      <c r="GV117" s="67">
        <v>63</v>
      </c>
      <c r="GW117" s="15">
        <v>31.25</v>
      </c>
      <c r="GX117" s="67">
        <v>55</v>
      </c>
      <c r="GY117" s="15">
        <v>52.777777777777771</v>
      </c>
      <c r="GZ117" s="67">
        <v>81</v>
      </c>
      <c r="HA117" s="15">
        <v>52.830188679245296</v>
      </c>
      <c r="HB117" s="67">
        <v>51</v>
      </c>
      <c r="HC117" s="15">
        <v>8.5106382978723296</v>
      </c>
      <c r="HD117" s="67">
        <v>40</v>
      </c>
      <c r="HE117" s="15">
        <v>-13.043478260869568</v>
      </c>
      <c r="HF117" s="67">
        <v>90</v>
      </c>
      <c r="HG117" s="15">
        <v>47.540983606557383</v>
      </c>
      <c r="HH117" s="67">
        <v>116</v>
      </c>
      <c r="HI117" s="15">
        <v>110.90909090909089</v>
      </c>
      <c r="HJ117" s="67">
        <v>71</v>
      </c>
      <c r="HK117" s="15">
        <v>33.96226415094339</v>
      </c>
      <c r="HL117" s="67">
        <v>48</v>
      </c>
      <c r="HM117" s="15">
        <v>-28.358208955223883</v>
      </c>
      <c r="HN117" s="67">
        <v>34</v>
      </c>
      <c r="HO117" s="15">
        <v>-20.93023255813954</v>
      </c>
      <c r="HP117" s="72">
        <v>769</v>
      </c>
      <c r="HQ117" s="24">
        <v>37.813620071684582</v>
      </c>
      <c r="HR117" s="67">
        <v>73</v>
      </c>
      <c r="HS117" s="15">
        <v>15.873015873015884</v>
      </c>
      <c r="HT117" s="67">
        <v>47</v>
      </c>
      <c r="HU117" s="15">
        <v>-17.543859649122805</v>
      </c>
      <c r="HV117" s="67">
        <v>40</v>
      </c>
      <c r="HW117" s="15">
        <v>-36.507936507936513</v>
      </c>
      <c r="HX117" s="67">
        <v>65</v>
      </c>
      <c r="HY117" s="15">
        <v>18.181818181818187</v>
      </c>
      <c r="HZ117" s="67">
        <v>53</v>
      </c>
      <c r="IA117" s="15">
        <v>-34.567901234567898</v>
      </c>
      <c r="IB117" s="67">
        <v>100</v>
      </c>
      <c r="IC117" s="15">
        <v>96.078431372549005</v>
      </c>
      <c r="ID117" s="67">
        <v>96</v>
      </c>
      <c r="IE117" s="15">
        <v>140</v>
      </c>
      <c r="IF117" s="67">
        <v>121</v>
      </c>
      <c r="IG117" s="15">
        <v>34.444444444444457</v>
      </c>
      <c r="IH117" s="67">
        <v>48</v>
      </c>
      <c r="II117" s="15">
        <v>-58.62068965517242</v>
      </c>
      <c r="IJ117" s="67">
        <v>116</v>
      </c>
      <c r="IK117" s="15">
        <v>63.380281690140848</v>
      </c>
      <c r="IL117" s="67">
        <v>47</v>
      </c>
      <c r="IM117" s="15">
        <v>-2.083333333333337</v>
      </c>
      <c r="IN117" s="67">
        <v>38</v>
      </c>
      <c r="IO117" s="15">
        <v>11.764705882352944</v>
      </c>
      <c r="IP117" s="98">
        <v>844</v>
      </c>
      <c r="IQ117" s="15">
        <v>9.7529258777633299</v>
      </c>
      <c r="IR117" s="67">
        <v>49</v>
      </c>
      <c r="IS117" s="15">
        <v>-32.87671232876712</v>
      </c>
      <c r="IT117" s="67">
        <v>55</v>
      </c>
      <c r="IU117" s="15">
        <v>17.021276595744684</v>
      </c>
      <c r="IV117" s="124">
        <v>58</v>
      </c>
      <c r="IW117" s="130">
        <v>44.999999999999993</v>
      </c>
      <c r="IX117" s="124">
        <v>68</v>
      </c>
      <c r="IY117" s="130">
        <v>4.6153846153846212</v>
      </c>
      <c r="IZ117" s="124">
        <v>96</v>
      </c>
      <c r="JA117" s="130">
        <v>81.132075471698116</v>
      </c>
      <c r="JB117" s="124">
        <v>82</v>
      </c>
      <c r="JC117" s="130">
        <v>-18.000000000000004</v>
      </c>
      <c r="JD117" s="124">
        <v>63</v>
      </c>
      <c r="JE117" s="130">
        <v>-34.375</v>
      </c>
      <c r="JF117" s="124">
        <v>66</v>
      </c>
      <c r="JG117" s="130">
        <v>-45.45454545454546</v>
      </c>
      <c r="JH117" s="124">
        <v>99</v>
      </c>
      <c r="JI117" s="130">
        <v>106.25</v>
      </c>
      <c r="JJ117" s="124">
        <v>121</v>
      </c>
      <c r="JK117" s="130">
        <v>4.31034482758621</v>
      </c>
      <c r="JL117" s="124">
        <v>53</v>
      </c>
      <c r="JM117" s="130">
        <v>12.765957446808507</v>
      </c>
      <c r="JN117" s="124">
        <v>36</v>
      </c>
      <c r="JO117" s="130">
        <v>-5.2631578947368478</v>
      </c>
      <c r="JP117" s="125">
        <v>846</v>
      </c>
      <c r="JQ117" s="130">
        <v>0.23696682464455776</v>
      </c>
      <c r="JR117" s="124">
        <v>57</v>
      </c>
      <c r="JS117" s="130">
        <v>16.326530612244895</v>
      </c>
      <c r="JT117" s="124">
        <v>71</v>
      </c>
      <c r="JU117" s="130">
        <v>29.090909090909101</v>
      </c>
      <c r="JV117" s="124">
        <v>78</v>
      </c>
      <c r="JW117" s="167">
        <v>34.482758620689658</v>
      </c>
      <c r="JX117" s="172">
        <v>91</v>
      </c>
      <c r="JY117" s="167">
        <v>33.823529411764696</v>
      </c>
      <c r="JZ117" s="172">
        <v>77</v>
      </c>
      <c r="KA117" s="130">
        <v>-19.791666666666664</v>
      </c>
      <c r="KB117" s="172">
        <v>73</v>
      </c>
      <c r="KC117" s="130">
        <v>-10.97560975609756</v>
      </c>
      <c r="KD117" s="172">
        <v>93</v>
      </c>
      <c r="KE117" s="130">
        <v>47.619047619047628</v>
      </c>
      <c r="KF117" s="172">
        <v>90</v>
      </c>
      <c r="KG117" s="130">
        <v>36.363636363636353</v>
      </c>
      <c r="KH117" s="172">
        <v>89</v>
      </c>
      <c r="KI117" s="130">
        <v>-10.1010101010101</v>
      </c>
      <c r="KJ117" s="172">
        <v>158</v>
      </c>
      <c r="KK117" s="130">
        <v>30.578512396694222</v>
      </c>
      <c r="KL117" s="172">
        <v>76</v>
      </c>
      <c r="KM117" s="130">
        <v>43.396226415094333</v>
      </c>
      <c r="KN117" s="172">
        <v>45</v>
      </c>
      <c r="KO117" s="130">
        <v>25</v>
      </c>
      <c r="KP117" s="125">
        <v>998</v>
      </c>
      <c r="KQ117" s="130">
        <v>17.966903073286055</v>
      </c>
      <c r="KR117" s="172">
        <v>65</v>
      </c>
      <c r="KS117" s="130">
        <v>14.035087719298245</v>
      </c>
      <c r="KT117" s="172">
        <v>108</v>
      </c>
      <c r="KU117" s="130">
        <v>52.112676056338024</v>
      </c>
      <c r="KV117" s="172">
        <v>94</v>
      </c>
      <c r="KW117" s="130">
        <v>20.512820512820507</v>
      </c>
      <c r="KX117" s="172">
        <v>112</v>
      </c>
      <c r="KY117" s="130">
        <v>23.076923076923084</v>
      </c>
      <c r="KZ117" s="172">
        <v>115</v>
      </c>
      <c r="LA117" s="181">
        <v>49.350649350649348</v>
      </c>
      <c r="LB117" s="185">
        <v>118</v>
      </c>
      <c r="LC117" s="181">
        <v>61.643835616438359</v>
      </c>
      <c r="LD117" s="185">
        <v>156</v>
      </c>
      <c r="LE117" s="181">
        <v>67.741935483870975</v>
      </c>
      <c r="LF117" s="185">
        <v>168</v>
      </c>
      <c r="LG117" s="181">
        <v>86.666666666666671</v>
      </c>
      <c r="LH117" s="185">
        <v>162</v>
      </c>
      <c r="LI117" s="181">
        <v>82.022471910112358</v>
      </c>
      <c r="LJ117" s="185">
        <v>165</v>
      </c>
      <c r="LK117" s="181">
        <v>4.4303797468354444</v>
      </c>
      <c r="LL117" s="185">
        <v>113</v>
      </c>
      <c r="LM117" s="181">
        <v>48.684210526315795</v>
      </c>
      <c r="LN117" s="185">
        <v>66</v>
      </c>
      <c r="LO117" s="181">
        <v>46.666666666666657</v>
      </c>
      <c r="LP117" s="121">
        <v>1442</v>
      </c>
      <c r="LQ117" s="130">
        <v>44.488977955911821</v>
      </c>
      <c r="LR117" s="185">
        <v>78</v>
      </c>
      <c r="LS117" s="130">
        <v>19.999999999999996</v>
      </c>
      <c r="LT117" s="172">
        <v>82</v>
      </c>
      <c r="LU117" s="130">
        <v>-24.074074074074069</v>
      </c>
      <c r="LV117" s="172">
        <v>85</v>
      </c>
      <c r="LW117" s="130">
        <v>-9.5744680851063801</v>
      </c>
      <c r="LX117" s="172">
        <v>102</v>
      </c>
      <c r="LY117" s="130">
        <v>-8.9285714285714306</v>
      </c>
      <c r="LZ117" s="172">
        <v>54</v>
      </c>
      <c r="MA117" s="130">
        <v>-53.04347826086957</v>
      </c>
      <c r="MB117" s="172">
        <v>83</v>
      </c>
      <c r="MC117" s="130">
        <v>-29.66101694915254</v>
      </c>
      <c r="MD117" s="172">
        <v>84</v>
      </c>
      <c r="ME117" s="130">
        <v>-46.153846153846153</v>
      </c>
      <c r="MF117" s="172">
        <v>70</v>
      </c>
      <c r="MG117" s="130">
        <v>-58.333333333333329</v>
      </c>
      <c r="MH117" s="172">
        <v>70</v>
      </c>
      <c r="MI117" s="130">
        <v>-56.790123456790134</v>
      </c>
      <c r="MJ117" s="172">
        <v>111</v>
      </c>
      <c r="MK117" s="130">
        <v>-32.727272727272727</v>
      </c>
      <c r="ML117" s="172">
        <v>69</v>
      </c>
      <c r="MM117" s="130">
        <v>-38.93805309734514</v>
      </c>
      <c r="MN117" s="172">
        <v>39</v>
      </c>
      <c r="MO117" s="130">
        <v>-40.909090909090907</v>
      </c>
      <c r="MP117" s="121">
        <v>927</v>
      </c>
      <c r="MQ117" s="130">
        <v>-35.714285714285708</v>
      </c>
      <c r="MR117" s="185">
        <v>53</v>
      </c>
      <c r="MS117" s="130">
        <v>-32.051282051282051</v>
      </c>
      <c r="MT117" s="185">
        <v>98</v>
      </c>
      <c r="MU117" s="130">
        <v>19.512195121951216</v>
      </c>
      <c r="MV117" s="172">
        <v>48</v>
      </c>
      <c r="MW117" s="130">
        <v>-43.529411764705884</v>
      </c>
      <c r="MX117" s="172">
        <v>121</v>
      </c>
      <c r="MY117" s="130">
        <v>18.627450980392158</v>
      </c>
      <c r="MZ117" s="172">
        <v>78</v>
      </c>
      <c r="NA117" s="130">
        <v>44.444444444444443</v>
      </c>
      <c r="NB117" s="172">
        <v>74</v>
      </c>
      <c r="NC117" s="130">
        <v>-10.843373493975905</v>
      </c>
      <c r="ND117" s="172">
        <v>68</v>
      </c>
      <c r="NE117" s="130">
        <v>-19.047619047619047</v>
      </c>
      <c r="NF117" s="172">
        <v>90</v>
      </c>
      <c r="NG117" s="130">
        <v>28.57142857142858</v>
      </c>
      <c r="NH117" s="172">
        <v>76</v>
      </c>
      <c r="NI117" s="130">
        <v>8.5714285714285623</v>
      </c>
      <c r="NJ117" s="172">
        <v>116</v>
      </c>
      <c r="NK117" s="130">
        <v>4.5045045045045029</v>
      </c>
      <c r="NL117" s="172">
        <v>63</v>
      </c>
      <c r="NM117" s="130">
        <v>-8.6956521739130483</v>
      </c>
      <c r="NN117" s="171">
        <v>52</v>
      </c>
      <c r="NO117" s="130">
        <v>33.333333333333329</v>
      </c>
      <c r="NP117" s="121">
        <v>937</v>
      </c>
      <c r="NQ117" s="130">
        <v>1.0787486515641875</v>
      </c>
      <c r="NR117" s="185">
        <v>70</v>
      </c>
      <c r="NS117" s="130">
        <v>32.075471698113198</v>
      </c>
      <c r="NT117" s="185">
        <v>125</v>
      </c>
      <c r="NU117" s="130">
        <v>27.551020408163261</v>
      </c>
      <c r="NV117" s="172">
        <v>72</v>
      </c>
      <c r="NW117" s="130">
        <v>50</v>
      </c>
      <c r="NX117" s="172">
        <v>131</v>
      </c>
      <c r="NY117" s="130">
        <v>8.2644628099173509</v>
      </c>
      <c r="NZ117" s="172">
        <v>124</v>
      </c>
      <c r="OA117" s="130">
        <v>58.974358974358964</v>
      </c>
      <c r="OB117" s="172">
        <v>88</v>
      </c>
      <c r="OC117" s="130">
        <v>18.918918918918926</v>
      </c>
      <c r="OD117" s="172">
        <v>98</v>
      </c>
      <c r="OE117" s="130">
        <v>44.117647058823529</v>
      </c>
      <c r="OF117" s="172">
        <v>120</v>
      </c>
      <c r="OG117" s="130">
        <v>33.333333333333329</v>
      </c>
      <c r="OH117" s="172">
        <v>134</v>
      </c>
      <c r="OI117" s="130">
        <v>76.315789473684205</v>
      </c>
      <c r="OJ117" s="172">
        <v>164</v>
      </c>
      <c r="OK117" s="130">
        <v>41.37931034482758</v>
      </c>
      <c r="OL117" s="172">
        <v>123</v>
      </c>
      <c r="OM117" s="130">
        <v>95.238095238095227</v>
      </c>
      <c r="ON117" s="171">
        <v>49</v>
      </c>
      <c r="OO117" s="130">
        <v>-5.7692307692307709</v>
      </c>
      <c r="OP117" s="121">
        <v>1298</v>
      </c>
      <c r="OQ117" s="130">
        <v>38.527214514407682</v>
      </c>
      <c r="OR117" s="185">
        <v>114</v>
      </c>
      <c r="OS117" s="130">
        <v>62.857142857142854</v>
      </c>
      <c r="OT117" s="172">
        <v>99</v>
      </c>
      <c r="OU117" s="130">
        <v>-20.799999999999997</v>
      </c>
      <c r="OV117" s="172">
        <v>9</v>
      </c>
      <c r="OW117" s="130">
        <v>-87.5</v>
      </c>
      <c r="OX117" s="172">
        <v>2</v>
      </c>
      <c r="OY117" s="130">
        <v>-98.473282442748086</v>
      </c>
      <c r="OZ117" s="172">
        <v>1</v>
      </c>
      <c r="PA117" s="130">
        <v>-99.193548387096769</v>
      </c>
      <c r="PB117" s="172">
        <v>2</v>
      </c>
      <c r="PC117" s="130">
        <v>-97.727272727272734</v>
      </c>
      <c r="PD117" s="172">
        <v>11</v>
      </c>
      <c r="PE117" s="130">
        <v>-88.775510204081627</v>
      </c>
      <c r="PF117" s="172">
        <v>9</v>
      </c>
      <c r="PG117" s="130">
        <v>-92.5</v>
      </c>
      <c r="PH117" s="172">
        <v>9</v>
      </c>
      <c r="PI117" s="130">
        <v>-93.28358208955224</v>
      </c>
      <c r="PJ117" s="172">
        <v>12</v>
      </c>
      <c r="PK117" s="130">
        <v>-92.682926829268297</v>
      </c>
      <c r="PL117" s="172">
        <v>6</v>
      </c>
      <c r="PM117" s="130">
        <v>-95.121951219512198</v>
      </c>
      <c r="PN117" s="172">
        <v>5</v>
      </c>
      <c r="PO117" s="130">
        <v>-89.795918367346943</v>
      </c>
      <c r="PP117" s="121">
        <v>279</v>
      </c>
      <c r="PQ117" s="130">
        <v>-78.505392912172582</v>
      </c>
      <c r="PR117" s="185">
        <v>2</v>
      </c>
      <c r="PS117" s="130">
        <v>-98.245614035087712</v>
      </c>
      <c r="PT117" s="172">
        <v>5</v>
      </c>
      <c r="PU117" s="130">
        <v>-94.949494949494948</v>
      </c>
      <c r="PV117" s="172">
        <v>7</v>
      </c>
      <c r="PW117" s="130">
        <v>-22.222222222222221</v>
      </c>
      <c r="PX117" s="172">
        <v>18</v>
      </c>
      <c r="PY117" s="130">
        <v>800</v>
      </c>
      <c r="PZ117" s="172">
        <v>9</v>
      </c>
      <c r="QA117" s="130">
        <v>800</v>
      </c>
      <c r="QB117" s="172">
        <v>7</v>
      </c>
      <c r="QC117" s="130">
        <v>250</v>
      </c>
      <c r="QD117" s="172">
        <v>7</v>
      </c>
      <c r="QE117" s="130">
        <v>-36.363636363636367</v>
      </c>
      <c r="QF117" s="172">
        <v>11</v>
      </c>
      <c r="QG117" s="130">
        <v>22.222222222222232</v>
      </c>
      <c r="QH117" s="172">
        <v>15</v>
      </c>
      <c r="QI117" s="130">
        <v>66.666666666666671</v>
      </c>
      <c r="QJ117" s="172">
        <v>7</v>
      </c>
      <c r="QK117" s="130">
        <v>-41.666666666666664</v>
      </c>
      <c r="QL117" s="172">
        <v>7</v>
      </c>
      <c r="QM117" s="130">
        <v>16.666666666666675</v>
      </c>
      <c r="QN117" s="172">
        <v>5</v>
      </c>
      <c r="QO117" s="130">
        <v>0</v>
      </c>
      <c r="QP117" s="121">
        <v>100</v>
      </c>
      <c r="QQ117" s="130">
        <v>-64.157706093189958</v>
      </c>
      <c r="QR117" s="186">
        <v>7</v>
      </c>
      <c r="QS117" s="130">
        <v>250</v>
      </c>
      <c r="QT117" s="171">
        <v>19</v>
      </c>
      <c r="QU117" s="130">
        <v>280</v>
      </c>
      <c r="QV117" s="171">
        <v>16</v>
      </c>
      <c r="QW117" s="130">
        <v>128.57142857142856</v>
      </c>
      <c r="QX117" s="171">
        <v>20</v>
      </c>
      <c r="QY117" s="130">
        <v>11.111111111111116</v>
      </c>
      <c r="QZ117" s="171">
        <v>19</v>
      </c>
      <c r="RA117" s="130">
        <v>111.11111111111111</v>
      </c>
      <c r="RB117" s="171">
        <v>19</v>
      </c>
      <c r="RC117" s="130">
        <v>171.42857142857144</v>
      </c>
      <c r="RD117" s="171">
        <v>24</v>
      </c>
      <c r="RE117" s="130">
        <v>242.85714285714283</v>
      </c>
      <c r="RF117" s="171">
        <v>41</v>
      </c>
      <c r="RG117" s="130">
        <v>272.72727272727269</v>
      </c>
      <c r="RH117" s="171">
        <v>57</v>
      </c>
      <c r="RI117" s="130">
        <v>280</v>
      </c>
      <c r="RJ117" s="171">
        <v>59</v>
      </c>
      <c r="RK117" s="130">
        <v>742.85714285714289</v>
      </c>
      <c r="RL117" s="171">
        <v>62</v>
      </c>
      <c r="RM117" s="130">
        <v>785.71428571428578</v>
      </c>
      <c r="RN117" s="171">
        <v>35</v>
      </c>
      <c r="RO117" s="130">
        <v>600</v>
      </c>
      <c r="RP117" s="121">
        <v>378</v>
      </c>
      <c r="RQ117" s="130">
        <v>278</v>
      </c>
      <c r="RR117" s="171">
        <v>31</v>
      </c>
      <c r="RS117" s="130">
        <v>342.85714285714289</v>
      </c>
      <c r="RT117" s="171">
        <v>52</v>
      </c>
      <c r="RU117" s="130">
        <v>173.68421052631581</v>
      </c>
      <c r="RV117" s="171">
        <v>66</v>
      </c>
      <c r="RW117" s="130">
        <v>312.5</v>
      </c>
      <c r="RX117" s="171">
        <v>111</v>
      </c>
      <c r="RY117" s="130">
        <v>455</v>
      </c>
      <c r="RZ117" s="171">
        <v>105</v>
      </c>
      <c r="SA117" s="130">
        <v>452.63157894736838</v>
      </c>
      <c r="SB117" s="171">
        <v>57</v>
      </c>
      <c r="SC117" s="130">
        <v>200</v>
      </c>
      <c r="SD117" s="186">
        <v>115</v>
      </c>
      <c r="SE117" s="130">
        <v>379.16666666666669</v>
      </c>
      <c r="SF117" s="186">
        <v>94</v>
      </c>
      <c r="SG117" s="130">
        <v>129.26829268292681</v>
      </c>
      <c r="SH117" s="186">
        <v>116</v>
      </c>
      <c r="SI117" s="130">
        <v>103.50877192982458</v>
      </c>
      <c r="SJ117" s="186">
        <v>168</v>
      </c>
      <c r="SK117" s="130">
        <v>184.74576271186442</v>
      </c>
      <c r="SL117" s="186">
        <v>105</v>
      </c>
      <c r="SM117" s="130">
        <v>69.354838709677423</v>
      </c>
      <c r="SN117" s="186">
        <v>48</v>
      </c>
      <c r="SO117" s="130">
        <v>37.142857142857146</v>
      </c>
      <c r="SP117" s="121">
        <v>1068</v>
      </c>
      <c r="SQ117" s="130">
        <v>182.53968253968256</v>
      </c>
      <c r="SR117" s="186">
        <v>61</v>
      </c>
      <c r="SS117" s="130">
        <v>96.774193548387103</v>
      </c>
      <c r="ST117" s="186">
        <v>75</v>
      </c>
      <c r="SU117" s="130">
        <v>44.230769230769226</v>
      </c>
      <c r="SV117" s="186">
        <v>133</v>
      </c>
      <c r="SW117" s="130">
        <v>101.51515151515152</v>
      </c>
      <c r="SX117" s="186">
        <v>144</v>
      </c>
      <c r="SY117" s="130">
        <v>29.729729729729737</v>
      </c>
      <c r="SZ117" s="186">
        <v>95</v>
      </c>
      <c r="TA117" s="130">
        <v>-9.5238095238095237</v>
      </c>
      <c r="TB117" s="186">
        <v>102</v>
      </c>
      <c r="TC117" s="130">
        <v>78.94736842105263</v>
      </c>
      <c r="TD117" s="186">
        <v>149</v>
      </c>
      <c r="TE117" s="130">
        <v>29.565217391304355</v>
      </c>
      <c r="TF117" s="186">
        <v>83</v>
      </c>
      <c r="TG117" s="130">
        <v>-11.702127659574469</v>
      </c>
      <c r="TH117" s="186">
        <v>107</v>
      </c>
      <c r="TI117" s="130">
        <v>-7.7586206896551708</v>
      </c>
      <c r="TJ117" s="186">
        <v>204</v>
      </c>
      <c r="TK117" s="130">
        <v>21.42857142857142</v>
      </c>
      <c r="TL117" s="186">
        <v>159</v>
      </c>
      <c r="TM117" s="130">
        <v>51.428571428571423</v>
      </c>
      <c r="TN117" s="186">
        <v>48</v>
      </c>
      <c r="TO117" s="130">
        <v>0</v>
      </c>
      <c r="TP117" s="121">
        <v>1360</v>
      </c>
      <c r="TQ117" s="130">
        <v>27.340823970037455</v>
      </c>
      <c r="TR117" s="186">
        <v>62</v>
      </c>
      <c r="TS117" s="130">
        <v>1.6393442622950838</v>
      </c>
      <c r="TT117" s="186">
        <v>133</v>
      </c>
      <c r="TU117" s="130">
        <v>77.333333333333343</v>
      </c>
      <c r="TV117" s="186">
        <v>184</v>
      </c>
      <c r="TW117" s="130">
        <v>38.345864661654126</v>
      </c>
      <c r="TX117" s="186">
        <v>324</v>
      </c>
      <c r="TY117" s="130">
        <f t="shared" si="77"/>
        <v>125</v>
      </c>
      <c r="TZ117" s="186">
        <v>200</v>
      </c>
      <c r="UA117" s="130">
        <f t="shared" si="78"/>
        <v>110.52631578947367</v>
      </c>
      <c r="UB117" s="186">
        <v>122</v>
      </c>
      <c r="UC117" s="130">
        <f t="shared" si="79"/>
        <v>19.6078431372549</v>
      </c>
      <c r="UD117" s="186">
        <v>136</v>
      </c>
      <c r="UE117" s="130">
        <v>-8.7248322147650992</v>
      </c>
      <c r="UF117" s="186">
        <v>141</v>
      </c>
      <c r="UG117" s="130">
        <v>69.879518072289159</v>
      </c>
      <c r="UH117" s="186">
        <v>167</v>
      </c>
      <c r="UI117" s="130">
        <v>56.074766355140191</v>
      </c>
      <c r="UJ117" s="186">
        <v>220</v>
      </c>
      <c r="UK117" s="130">
        <v>7.8431372549019551</v>
      </c>
      <c r="UL117" s="186">
        <v>231</v>
      </c>
      <c r="UM117" s="130">
        <v>45.283018867924518</v>
      </c>
      <c r="UN117" s="186">
        <v>88</v>
      </c>
      <c r="UO117" s="130">
        <v>83.333333333333329</v>
      </c>
      <c r="UP117" s="121">
        <f t="shared" si="51"/>
        <v>2008</v>
      </c>
      <c r="UQ117" s="122">
        <f t="shared" si="52"/>
        <v>47.64705882352942</v>
      </c>
      <c r="UR117" s="186">
        <v>123</v>
      </c>
      <c r="US117" s="130">
        <v>98.387096774193552</v>
      </c>
      <c r="UT117" s="186">
        <v>105</v>
      </c>
      <c r="UU117" s="130">
        <v>-21.052631578947366</v>
      </c>
      <c r="UV117" s="186">
        <v>169</v>
      </c>
      <c r="UW117" s="130">
        <f t="shared" si="80"/>
        <v>-8.1521739130434803</v>
      </c>
      <c r="UX117" s="186"/>
      <c r="UY117" s="130"/>
      <c r="UZ117" s="186"/>
      <c r="VA117" s="130"/>
      <c r="VB117" s="186"/>
      <c r="VC117" s="130"/>
      <c r="VD117" s="186"/>
      <c r="VE117" s="130"/>
      <c r="VF117" s="186"/>
      <c r="VG117" s="130"/>
      <c r="VH117" s="186"/>
      <c r="VI117" s="130"/>
      <c r="VJ117" s="186"/>
      <c r="VK117" s="130"/>
      <c r="VL117" s="186"/>
      <c r="VM117" s="130"/>
      <c r="VN117" s="186"/>
      <c r="VO117" s="130"/>
      <c r="VP117" s="121">
        <f t="shared" si="53"/>
        <v>397</v>
      </c>
      <c r="VQ117" s="122">
        <f t="shared" si="54"/>
        <v>4.7493403693931402</v>
      </c>
    </row>
    <row r="118" spans="1:589">
      <c r="A118" s="83"/>
      <c r="B118" s="82"/>
      <c r="C118" s="104" t="s">
        <v>152</v>
      </c>
      <c r="D118" s="90">
        <v>0</v>
      </c>
      <c r="E118" s="20">
        <v>84</v>
      </c>
      <c r="F118" s="20">
        <v>139</v>
      </c>
      <c r="G118" s="20">
        <v>161</v>
      </c>
      <c r="H118" s="20">
        <v>238</v>
      </c>
      <c r="I118" s="20">
        <v>178</v>
      </c>
      <c r="J118" s="20">
        <v>112</v>
      </c>
      <c r="K118" s="20">
        <v>97</v>
      </c>
      <c r="L118" s="20">
        <v>132</v>
      </c>
      <c r="M118" s="20">
        <v>143</v>
      </c>
      <c r="N118" s="20">
        <v>167</v>
      </c>
      <c r="O118" s="20">
        <v>300</v>
      </c>
      <c r="P118" s="20">
        <v>143</v>
      </c>
      <c r="Q118" s="20">
        <v>243</v>
      </c>
      <c r="R118" s="21">
        <v>20</v>
      </c>
      <c r="S118" s="21">
        <v>17</v>
      </c>
      <c r="T118" s="21">
        <v>13</v>
      </c>
      <c r="U118" s="21">
        <v>10</v>
      </c>
      <c r="V118" s="21">
        <v>19</v>
      </c>
      <c r="W118" s="21">
        <v>9</v>
      </c>
      <c r="X118" s="21">
        <v>9</v>
      </c>
      <c r="Y118" s="21">
        <v>23</v>
      </c>
      <c r="Z118" s="21">
        <v>18</v>
      </c>
      <c r="AA118" s="21">
        <v>12</v>
      </c>
      <c r="AB118" s="21">
        <v>13</v>
      </c>
      <c r="AC118" s="21">
        <v>15</v>
      </c>
      <c r="AD118" s="20">
        <v>178</v>
      </c>
      <c r="AE118" s="21">
        <v>14</v>
      </c>
      <c r="AF118" s="21">
        <v>3</v>
      </c>
      <c r="AG118" s="21">
        <v>16</v>
      </c>
      <c r="AH118" s="21">
        <v>32</v>
      </c>
      <c r="AI118" s="21">
        <v>35</v>
      </c>
      <c r="AJ118" s="21">
        <v>15</v>
      </c>
      <c r="AK118" s="21">
        <v>19</v>
      </c>
      <c r="AL118" s="21">
        <v>19</v>
      </c>
      <c r="AM118" s="21">
        <v>17</v>
      </c>
      <c r="AN118" s="21">
        <v>18</v>
      </c>
      <c r="AO118" s="21">
        <v>33</v>
      </c>
      <c r="AP118" s="21">
        <v>15</v>
      </c>
      <c r="AQ118" s="20">
        <v>236</v>
      </c>
      <c r="AR118" s="21">
        <v>22</v>
      </c>
      <c r="AS118" s="21">
        <v>17</v>
      </c>
      <c r="AT118" s="21">
        <v>13</v>
      </c>
      <c r="AU118" s="21">
        <v>12</v>
      </c>
      <c r="AV118" s="21">
        <v>32</v>
      </c>
      <c r="AW118" s="21">
        <v>26</v>
      </c>
      <c r="AX118" s="21">
        <v>26</v>
      </c>
      <c r="AY118" s="21">
        <v>24</v>
      </c>
      <c r="AZ118" s="21">
        <v>41</v>
      </c>
      <c r="BA118" s="21">
        <v>27</v>
      </c>
      <c r="BB118" s="21">
        <v>20</v>
      </c>
      <c r="BC118" s="21">
        <v>12</v>
      </c>
      <c r="BD118" s="20">
        <v>272</v>
      </c>
      <c r="BE118" s="21">
        <v>15</v>
      </c>
      <c r="BF118" s="21">
        <v>11</v>
      </c>
      <c r="BG118" s="21">
        <v>20</v>
      </c>
      <c r="BH118" s="21">
        <v>20</v>
      </c>
      <c r="BI118" s="21">
        <v>36</v>
      </c>
      <c r="BJ118" s="21">
        <v>16</v>
      </c>
      <c r="BK118" s="21">
        <v>12</v>
      </c>
      <c r="BL118" s="21">
        <v>19</v>
      </c>
      <c r="BM118" s="21">
        <v>18</v>
      </c>
      <c r="BN118" s="21">
        <v>38</v>
      </c>
      <c r="BO118" s="21">
        <v>14</v>
      </c>
      <c r="BP118" s="21">
        <v>15</v>
      </c>
      <c r="BQ118" s="20">
        <v>234</v>
      </c>
      <c r="BR118" s="21">
        <v>6</v>
      </c>
      <c r="BS118" s="21">
        <v>7</v>
      </c>
      <c r="BT118" s="21">
        <v>16</v>
      </c>
      <c r="BU118" s="21">
        <v>19</v>
      </c>
      <c r="BV118" s="21">
        <v>38</v>
      </c>
      <c r="BW118" s="21">
        <v>191</v>
      </c>
      <c r="BX118" s="21">
        <v>15</v>
      </c>
      <c r="BY118" s="21">
        <v>17</v>
      </c>
      <c r="BZ118" s="21">
        <v>27</v>
      </c>
      <c r="CA118" s="21">
        <v>34</v>
      </c>
      <c r="CB118" s="21">
        <v>11</v>
      </c>
      <c r="CC118" s="21">
        <v>20</v>
      </c>
      <c r="CD118" s="20">
        <v>401</v>
      </c>
      <c r="CE118" s="21">
        <v>3</v>
      </c>
      <c r="CF118" s="21">
        <v>12</v>
      </c>
      <c r="CG118" s="21">
        <v>5</v>
      </c>
      <c r="CH118" s="21">
        <v>11</v>
      </c>
      <c r="CI118" s="21">
        <v>28</v>
      </c>
      <c r="CJ118" s="21">
        <v>16</v>
      </c>
      <c r="CK118" s="21">
        <v>25</v>
      </c>
      <c r="CL118" s="21">
        <v>16</v>
      </c>
      <c r="CM118" s="21">
        <v>18</v>
      </c>
      <c r="CN118" s="21">
        <v>53</v>
      </c>
      <c r="CO118" s="21">
        <v>21</v>
      </c>
      <c r="CP118" s="21">
        <v>5</v>
      </c>
      <c r="CQ118" s="20">
        <v>213</v>
      </c>
      <c r="CR118" s="21">
        <v>12</v>
      </c>
      <c r="CS118" s="21">
        <v>9</v>
      </c>
      <c r="CT118" s="21">
        <v>12</v>
      </c>
      <c r="CU118" s="21">
        <v>21</v>
      </c>
      <c r="CV118" s="21">
        <v>26</v>
      </c>
      <c r="CW118" s="21">
        <v>33</v>
      </c>
      <c r="CX118" s="21">
        <v>50</v>
      </c>
      <c r="CY118" s="21">
        <v>16</v>
      </c>
      <c r="CZ118" s="21">
        <v>25</v>
      </c>
      <c r="DA118" s="21">
        <v>44</v>
      </c>
      <c r="DB118" s="21">
        <v>23</v>
      </c>
      <c r="DC118" s="21">
        <v>11</v>
      </c>
      <c r="DD118" s="20">
        <v>282</v>
      </c>
      <c r="DE118" s="21">
        <v>10</v>
      </c>
      <c r="DF118" s="21">
        <v>12</v>
      </c>
      <c r="DG118" s="21">
        <v>31</v>
      </c>
      <c r="DH118" s="21">
        <v>22</v>
      </c>
      <c r="DI118" s="21">
        <v>45</v>
      </c>
      <c r="DJ118" s="21">
        <v>29</v>
      </c>
      <c r="DK118" s="21">
        <v>21</v>
      </c>
      <c r="DL118" s="21">
        <v>23</v>
      </c>
      <c r="DM118" s="21">
        <v>14</v>
      </c>
      <c r="DN118" s="21">
        <v>35</v>
      </c>
      <c r="DO118" s="21">
        <v>29</v>
      </c>
      <c r="DP118" s="21">
        <v>19</v>
      </c>
      <c r="DQ118" s="20">
        <v>290</v>
      </c>
      <c r="DR118" s="21">
        <v>14</v>
      </c>
      <c r="DS118" s="21">
        <v>20</v>
      </c>
      <c r="DT118" s="21">
        <v>22</v>
      </c>
      <c r="DU118" s="21">
        <v>10</v>
      </c>
      <c r="DV118" s="21">
        <v>24</v>
      </c>
      <c r="DW118" s="21">
        <v>24</v>
      </c>
      <c r="DX118" s="21">
        <v>36</v>
      </c>
      <c r="DY118" s="21">
        <v>26</v>
      </c>
      <c r="DZ118" s="21">
        <v>39</v>
      </c>
      <c r="EA118" s="21">
        <v>35</v>
      </c>
      <c r="EB118" s="21">
        <v>39</v>
      </c>
      <c r="EC118" s="21">
        <v>21</v>
      </c>
      <c r="ED118" s="13">
        <v>310</v>
      </c>
      <c r="EE118" s="21">
        <v>25</v>
      </c>
      <c r="EF118" s="21">
        <v>18</v>
      </c>
      <c r="EG118" s="21">
        <v>28</v>
      </c>
      <c r="EH118" s="21">
        <v>26</v>
      </c>
      <c r="EI118" s="21">
        <v>49</v>
      </c>
      <c r="EJ118" s="21">
        <v>50</v>
      </c>
      <c r="EK118" s="21">
        <v>56</v>
      </c>
      <c r="EL118" s="21">
        <v>46</v>
      </c>
      <c r="EM118" s="21">
        <v>55</v>
      </c>
      <c r="EN118" s="21">
        <v>82</v>
      </c>
      <c r="EO118" s="21">
        <v>60</v>
      </c>
      <c r="EP118" s="21">
        <v>29</v>
      </c>
      <c r="EQ118" s="20">
        <v>524</v>
      </c>
      <c r="ER118" s="21">
        <v>48</v>
      </c>
      <c r="ES118" s="21">
        <v>49</v>
      </c>
      <c r="ET118" s="21">
        <v>64</v>
      </c>
      <c r="EU118" s="21">
        <v>31</v>
      </c>
      <c r="EV118" s="21">
        <v>67</v>
      </c>
      <c r="EW118" s="21">
        <v>54</v>
      </c>
      <c r="EX118" s="21">
        <v>91</v>
      </c>
      <c r="EY118" s="21">
        <v>44</v>
      </c>
      <c r="EZ118" s="21">
        <v>34</v>
      </c>
      <c r="FA118" s="21">
        <v>35</v>
      </c>
      <c r="FB118" s="21">
        <v>80</v>
      </c>
      <c r="FC118" s="21">
        <v>26</v>
      </c>
      <c r="FD118" s="20">
        <v>623</v>
      </c>
      <c r="FE118" s="21">
        <v>27</v>
      </c>
      <c r="FF118" s="21">
        <v>40</v>
      </c>
      <c r="FG118" s="21">
        <v>60</v>
      </c>
      <c r="FH118" s="21">
        <v>40</v>
      </c>
      <c r="FI118" s="21">
        <v>37</v>
      </c>
      <c r="FJ118" s="21">
        <v>56</v>
      </c>
      <c r="FK118" s="21">
        <v>45</v>
      </c>
      <c r="FL118" s="21">
        <v>82</v>
      </c>
      <c r="FM118" s="21">
        <v>56</v>
      </c>
      <c r="FN118" s="21">
        <v>37</v>
      </c>
      <c r="FO118" s="21">
        <v>67</v>
      </c>
      <c r="FP118" s="21">
        <v>34</v>
      </c>
      <c r="FQ118" s="20">
        <v>581</v>
      </c>
      <c r="FR118" s="21">
        <v>31</v>
      </c>
      <c r="FS118" s="21">
        <v>56</v>
      </c>
      <c r="FT118" s="21">
        <v>51</v>
      </c>
      <c r="FU118" s="21">
        <v>55</v>
      </c>
      <c r="FV118" s="21">
        <v>67</v>
      </c>
      <c r="FW118" s="21">
        <v>57</v>
      </c>
      <c r="FX118" s="21">
        <v>61</v>
      </c>
      <c r="FY118" s="21">
        <v>93</v>
      </c>
      <c r="FZ118" s="21">
        <v>58</v>
      </c>
      <c r="GA118" s="22">
        <v>66</v>
      </c>
      <c r="GB118" s="22">
        <v>43</v>
      </c>
      <c r="GC118" s="21">
        <v>42</v>
      </c>
      <c r="GD118" s="20">
        <v>680</v>
      </c>
      <c r="GE118" s="19">
        <v>48</v>
      </c>
      <c r="GF118" s="18">
        <v>61</v>
      </c>
      <c r="GG118" s="18">
        <v>62</v>
      </c>
      <c r="GH118" s="18">
        <v>65</v>
      </c>
      <c r="GI118" s="18">
        <v>68</v>
      </c>
      <c r="GJ118" s="18">
        <v>62</v>
      </c>
      <c r="GK118" s="18">
        <v>60</v>
      </c>
      <c r="GL118" s="18">
        <v>66</v>
      </c>
      <c r="GM118" s="18">
        <v>77</v>
      </c>
      <c r="GN118" s="17">
        <v>71</v>
      </c>
      <c r="GO118" s="17">
        <v>65</v>
      </c>
      <c r="GP118" s="16">
        <v>37</v>
      </c>
      <c r="GQ118" s="56">
        <v>742</v>
      </c>
      <c r="GR118" s="54">
        <v>40</v>
      </c>
      <c r="GS118" s="24">
        <v>-16.666666666666664</v>
      </c>
      <c r="GT118" s="67">
        <v>56</v>
      </c>
      <c r="GU118" s="15">
        <v>-8.1967213114754074</v>
      </c>
      <c r="GV118" s="67">
        <v>37</v>
      </c>
      <c r="GW118" s="15">
        <v>-40.322580645161288</v>
      </c>
      <c r="GX118" s="67">
        <v>67</v>
      </c>
      <c r="GY118" s="15">
        <v>3.076923076923066</v>
      </c>
      <c r="GZ118" s="67">
        <v>49</v>
      </c>
      <c r="HA118" s="15">
        <v>-27.941176470588236</v>
      </c>
      <c r="HB118" s="67">
        <v>82</v>
      </c>
      <c r="HC118" s="15">
        <v>32.258064516129025</v>
      </c>
      <c r="HD118" s="67">
        <v>58</v>
      </c>
      <c r="HE118" s="15">
        <v>-3.3333333333333326</v>
      </c>
      <c r="HF118" s="67">
        <v>67</v>
      </c>
      <c r="HG118" s="15">
        <v>1.5151515151515138</v>
      </c>
      <c r="HH118" s="67">
        <v>87</v>
      </c>
      <c r="HI118" s="15">
        <v>12.987012987012992</v>
      </c>
      <c r="HJ118" s="67">
        <v>91</v>
      </c>
      <c r="HK118" s="15">
        <v>28.169014084507047</v>
      </c>
      <c r="HL118" s="67">
        <v>67</v>
      </c>
      <c r="HM118" s="15">
        <v>3.076923076923066</v>
      </c>
      <c r="HN118" s="67">
        <v>52</v>
      </c>
      <c r="HO118" s="15">
        <v>40.540540540540547</v>
      </c>
      <c r="HP118" s="72">
        <v>753</v>
      </c>
      <c r="HQ118" s="24">
        <v>1.4824797843665749</v>
      </c>
      <c r="HR118" s="67">
        <v>33</v>
      </c>
      <c r="HS118" s="15">
        <v>-17.500000000000004</v>
      </c>
      <c r="HT118" s="67">
        <v>49</v>
      </c>
      <c r="HU118" s="15">
        <v>-12.5</v>
      </c>
      <c r="HV118" s="67">
        <v>92</v>
      </c>
      <c r="HW118" s="15">
        <v>148.64864864864865</v>
      </c>
      <c r="HX118" s="67">
        <v>74</v>
      </c>
      <c r="HY118" s="15">
        <v>10.447761194029859</v>
      </c>
      <c r="HZ118" s="67">
        <v>61</v>
      </c>
      <c r="IA118" s="15">
        <v>24.489795918367353</v>
      </c>
      <c r="IB118" s="67">
        <v>76</v>
      </c>
      <c r="IC118" s="15">
        <v>-7.3170731707317032</v>
      </c>
      <c r="ID118" s="67">
        <v>111</v>
      </c>
      <c r="IE118" s="15">
        <v>91.379310344827587</v>
      </c>
      <c r="IF118" s="67">
        <v>85</v>
      </c>
      <c r="IG118" s="15">
        <v>26.865671641791057</v>
      </c>
      <c r="IH118" s="67">
        <v>86</v>
      </c>
      <c r="II118" s="15">
        <v>-1.1494252873563204</v>
      </c>
      <c r="IJ118" s="67">
        <v>64</v>
      </c>
      <c r="IK118" s="15">
        <v>-29.670329670329664</v>
      </c>
      <c r="IL118" s="67">
        <v>59</v>
      </c>
      <c r="IM118" s="15">
        <v>-11.940298507462687</v>
      </c>
      <c r="IN118" s="67">
        <v>38</v>
      </c>
      <c r="IO118" s="15">
        <v>-26.923076923076927</v>
      </c>
      <c r="IP118" s="98">
        <v>828</v>
      </c>
      <c r="IQ118" s="15">
        <v>9.960159362549792</v>
      </c>
      <c r="IR118" s="67">
        <v>39</v>
      </c>
      <c r="IS118" s="15">
        <v>18.181818181818187</v>
      </c>
      <c r="IT118" s="67">
        <v>60</v>
      </c>
      <c r="IU118" s="15">
        <v>22.448979591836739</v>
      </c>
      <c r="IV118" s="124">
        <v>89</v>
      </c>
      <c r="IW118" s="130">
        <v>-3.2608695652173947</v>
      </c>
      <c r="IX118" s="124">
        <v>68</v>
      </c>
      <c r="IY118" s="130">
        <v>-8.1081081081081035</v>
      </c>
      <c r="IZ118" s="124">
        <v>70</v>
      </c>
      <c r="JA118" s="130">
        <v>14.754098360655732</v>
      </c>
      <c r="JB118" s="124">
        <v>94</v>
      </c>
      <c r="JC118" s="130">
        <v>23.684210526315795</v>
      </c>
      <c r="JD118" s="124">
        <v>46</v>
      </c>
      <c r="JE118" s="130">
        <v>-58.558558558558559</v>
      </c>
      <c r="JF118" s="124">
        <v>73</v>
      </c>
      <c r="JG118" s="130">
        <v>-14.117647058823534</v>
      </c>
      <c r="JH118" s="124">
        <v>119</v>
      </c>
      <c r="JI118" s="130">
        <v>38.372093023255815</v>
      </c>
      <c r="JJ118" s="124">
        <v>117</v>
      </c>
      <c r="JK118" s="130">
        <v>82.8125</v>
      </c>
      <c r="JL118" s="124">
        <v>87</v>
      </c>
      <c r="JM118" s="130">
        <v>47.457627118644076</v>
      </c>
      <c r="JN118" s="124">
        <v>69</v>
      </c>
      <c r="JO118" s="130">
        <v>81.578947368421069</v>
      </c>
      <c r="JP118" s="125">
        <v>931</v>
      </c>
      <c r="JQ118" s="130">
        <v>12.43961352657006</v>
      </c>
      <c r="JR118" s="124">
        <v>49</v>
      </c>
      <c r="JS118" s="130">
        <v>25.641025641025639</v>
      </c>
      <c r="JT118" s="124">
        <v>78</v>
      </c>
      <c r="JU118" s="130">
        <v>30.000000000000004</v>
      </c>
      <c r="JV118" s="124">
        <v>99</v>
      </c>
      <c r="JW118" s="167">
        <v>11.23595505617978</v>
      </c>
      <c r="JX118" s="172">
        <v>92</v>
      </c>
      <c r="JY118" s="167">
        <v>35.294117647058833</v>
      </c>
      <c r="JZ118" s="172">
        <v>132</v>
      </c>
      <c r="KA118" s="130">
        <v>88.571428571428569</v>
      </c>
      <c r="KB118" s="172">
        <v>100</v>
      </c>
      <c r="KC118" s="130">
        <v>6.3829787234042534</v>
      </c>
      <c r="KD118" s="172">
        <v>57</v>
      </c>
      <c r="KE118" s="130">
        <v>23.913043478260864</v>
      </c>
      <c r="KF118" s="172">
        <v>124</v>
      </c>
      <c r="KG118" s="130">
        <v>69.863013698630127</v>
      </c>
      <c r="KH118" s="172">
        <v>104</v>
      </c>
      <c r="KI118" s="130">
        <v>-12.605042016806722</v>
      </c>
      <c r="KJ118" s="172">
        <v>163</v>
      </c>
      <c r="KK118" s="130">
        <v>39.316239316239312</v>
      </c>
      <c r="KL118" s="172">
        <v>99</v>
      </c>
      <c r="KM118" s="130">
        <v>13.793103448275868</v>
      </c>
      <c r="KN118" s="172">
        <v>51</v>
      </c>
      <c r="KO118" s="130">
        <v>-26.086956521739136</v>
      </c>
      <c r="KP118" s="125">
        <v>1148</v>
      </c>
      <c r="KQ118" s="130">
        <v>23.308270676691723</v>
      </c>
      <c r="KR118" s="172">
        <v>62</v>
      </c>
      <c r="KS118" s="130">
        <v>26.530612244897966</v>
      </c>
      <c r="KT118" s="172">
        <v>53</v>
      </c>
      <c r="KU118" s="130">
        <v>-32.051282051282051</v>
      </c>
      <c r="KV118" s="172">
        <v>116</v>
      </c>
      <c r="KW118" s="130">
        <v>17.171717171717169</v>
      </c>
      <c r="KX118" s="172">
        <v>114</v>
      </c>
      <c r="KY118" s="130">
        <v>23.913043478260864</v>
      </c>
      <c r="KZ118" s="172">
        <v>161</v>
      </c>
      <c r="LA118" s="181">
        <v>21.969696969696972</v>
      </c>
      <c r="LB118" s="185">
        <v>149</v>
      </c>
      <c r="LC118" s="181">
        <v>49</v>
      </c>
      <c r="LD118" s="185">
        <v>123</v>
      </c>
      <c r="LE118" s="181">
        <v>115.78947368421053</v>
      </c>
      <c r="LF118" s="185">
        <v>195</v>
      </c>
      <c r="LG118" s="181">
        <v>57.258064516129025</v>
      </c>
      <c r="LH118" s="185">
        <v>177</v>
      </c>
      <c r="LI118" s="181">
        <v>70.192307692307693</v>
      </c>
      <c r="LJ118" s="185">
        <v>193</v>
      </c>
      <c r="LK118" s="181">
        <v>18.404907975460127</v>
      </c>
      <c r="LL118" s="185">
        <v>131</v>
      </c>
      <c r="LM118" s="181">
        <v>32.323232323232332</v>
      </c>
      <c r="LN118" s="185">
        <v>93</v>
      </c>
      <c r="LO118" s="181">
        <v>82.35294117647058</v>
      </c>
      <c r="LP118" s="121">
        <v>1567</v>
      </c>
      <c r="LQ118" s="130">
        <v>36.498257839721248</v>
      </c>
      <c r="LR118" s="185">
        <v>87</v>
      </c>
      <c r="LS118" s="130">
        <v>40.322580645161295</v>
      </c>
      <c r="LT118" s="172">
        <v>96</v>
      </c>
      <c r="LU118" s="130">
        <v>81.132075471698116</v>
      </c>
      <c r="LV118" s="172">
        <v>91</v>
      </c>
      <c r="LW118" s="130">
        <v>-21.551724137931039</v>
      </c>
      <c r="LX118" s="172">
        <v>96</v>
      </c>
      <c r="LY118" s="130">
        <v>-15.789473684210531</v>
      </c>
      <c r="LZ118" s="172">
        <v>118</v>
      </c>
      <c r="MA118" s="130">
        <v>-26.708074534161486</v>
      </c>
      <c r="MB118" s="172">
        <v>114</v>
      </c>
      <c r="MC118" s="130">
        <v>-23.48993288590604</v>
      </c>
      <c r="MD118" s="172">
        <v>102</v>
      </c>
      <c r="ME118" s="130">
        <v>-17.073170731707322</v>
      </c>
      <c r="MF118" s="172">
        <v>101</v>
      </c>
      <c r="MG118" s="130">
        <v>-48.205128205128197</v>
      </c>
      <c r="MH118" s="172">
        <v>124</v>
      </c>
      <c r="MI118" s="130">
        <v>-29.943502824858758</v>
      </c>
      <c r="MJ118" s="172">
        <v>110</v>
      </c>
      <c r="MK118" s="130">
        <v>-43.005181347150256</v>
      </c>
      <c r="ML118" s="172">
        <v>122</v>
      </c>
      <c r="MM118" s="130">
        <v>-6.8702290076335881</v>
      </c>
      <c r="MN118" s="172">
        <v>72</v>
      </c>
      <c r="MO118" s="130">
        <v>-22.580645161290324</v>
      </c>
      <c r="MP118" s="121">
        <v>1233</v>
      </c>
      <c r="MQ118" s="130">
        <v>-21.314613911933634</v>
      </c>
      <c r="MR118" s="185">
        <v>53</v>
      </c>
      <c r="MS118" s="130">
        <v>-39.080459770114942</v>
      </c>
      <c r="MT118" s="185">
        <v>63</v>
      </c>
      <c r="MU118" s="130">
        <v>-34.375</v>
      </c>
      <c r="MV118" s="172">
        <v>85</v>
      </c>
      <c r="MW118" s="130">
        <v>-6.5934065934065922</v>
      </c>
      <c r="MX118" s="172">
        <v>109</v>
      </c>
      <c r="MY118" s="130">
        <v>13.541666666666675</v>
      </c>
      <c r="MZ118" s="172">
        <v>96</v>
      </c>
      <c r="NA118" s="130">
        <v>-18.644067796610166</v>
      </c>
      <c r="NB118" s="172">
        <v>88</v>
      </c>
      <c r="NC118" s="130">
        <v>-22.807017543859654</v>
      </c>
      <c r="ND118" s="172">
        <v>46</v>
      </c>
      <c r="NE118" s="130">
        <v>-54.901960784313729</v>
      </c>
      <c r="NF118" s="172">
        <v>63</v>
      </c>
      <c r="NG118" s="130">
        <v>-37.623762376237622</v>
      </c>
      <c r="NH118" s="172">
        <v>108</v>
      </c>
      <c r="NI118" s="130">
        <v>-12.903225806451612</v>
      </c>
      <c r="NJ118" s="172">
        <v>109</v>
      </c>
      <c r="NK118" s="130">
        <v>-0.90909090909090384</v>
      </c>
      <c r="NL118" s="172">
        <v>128</v>
      </c>
      <c r="NM118" s="130">
        <v>4.9180327868852514</v>
      </c>
      <c r="NN118" s="171">
        <v>55</v>
      </c>
      <c r="NO118" s="130">
        <v>-23.611111111111114</v>
      </c>
      <c r="NP118" s="121">
        <v>1003</v>
      </c>
      <c r="NQ118" s="130">
        <v>-18.653690186536899</v>
      </c>
      <c r="NR118" s="185">
        <v>52</v>
      </c>
      <c r="NS118" s="130">
        <v>-1.8867924528301883</v>
      </c>
      <c r="NT118" s="185">
        <v>42</v>
      </c>
      <c r="NU118" s="130">
        <v>-33.333333333333336</v>
      </c>
      <c r="NV118" s="172">
        <v>62</v>
      </c>
      <c r="NW118" s="130">
        <v>-27.058823529411768</v>
      </c>
      <c r="NX118" s="172">
        <v>160</v>
      </c>
      <c r="NY118" s="130">
        <v>46.788990825688082</v>
      </c>
      <c r="NZ118" s="172">
        <v>86</v>
      </c>
      <c r="OA118" s="130">
        <v>-10.416666666666663</v>
      </c>
      <c r="OB118" s="172">
        <v>93</v>
      </c>
      <c r="OC118" s="130">
        <v>5.6818181818181879</v>
      </c>
      <c r="OD118" s="172">
        <v>65</v>
      </c>
      <c r="OE118" s="130">
        <v>41.304347826086961</v>
      </c>
      <c r="OF118" s="172">
        <v>86</v>
      </c>
      <c r="OG118" s="130">
        <v>36.507936507936513</v>
      </c>
      <c r="OH118" s="172">
        <v>92</v>
      </c>
      <c r="OI118" s="130">
        <v>-14.814814814814813</v>
      </c>
      <c r="OJ118" s="172">
        <v>99</v>
      </c>
      <c r="OK118" s="130">
        <v>-9.1743119266055047</v>
      </c>
      <c r="OL118" s="172">
        <v>117</v>
      </c>
      <c r="OM118" s="130">
        <v>-8.59375</v>
      </c>
      <c r="ON118" s="171">
        <v>84</v>
      </c>
      <c r="OO118" s="130">
        <v>52.727272727272734</v>
      </c>
      <c r="OP118" s="121">
        <v>1038</v>
      </c>
      <c r="OQ118" s="130">
        <v>3.4895314057826532</v>
      </c>
      <c r="OR118" s="185">
        <v>35</v>
      </c>
      <c r="OS118" s="130">
        <v>-32.692307692307686</v>
      </c>
      <c r="OT118" s="172">
        <v>53</v>
      </c>
      <c r="OU118" s="130">
        <v>26.190476190476186</v>
      </c>
      <c r="OV118" s="172">
        <v>2</v>
      </c>
      <c r="OW118" s="130">
        <v>-96.774193548387103</v>
      </c>
      <c r="OX118" s="172">
        <v>2</v>
      </c>
      <c r="OY118" s="130">
        <v>-98.75</v>
      </c>
      <c r="OZ118" s="172">
        <v>2</v>
      </c>
      <c r="PA118" s="130">
        <v>-97.674418604651152</v>
      </c>
      <c r="PB118" s="172">
        <v>0</v>
      </c>
      <c r="PC118" s="130">
        <v>-100</v>
      </c>
      <c r="PD118" s="172">
        <v>8</v>
      </c>
      <c r="PE118" s="130">
        <v>-87.692307692307693</v>
      </c>
      <c r="PF118" s="172">
        <v>5</v>
      </c>
      <c r="PG118" s="130">
        <v>-94.186046511627907</v>
      </c>
      <c r="PH118" s="172">
        <v>3</v>
      </c>
      <c r="PI118" s="130">
        <v>-96.739130434782609</v>
      </c>
      <c r="PJ118" s="172">
        <v>6</v>
      </c>
      <c r="PK118" s="130">
        <v>-93.939393939393938</v>
      </c>
      <c r="PL118" s="172">
        <v>2</v>
      </c>
      <c r="PM118" s="130">
        <v>-98.290598290598282</v>
      </c>
      <c r="PN118" s="172">
        <v>2</v>
      </c>
      <c r="PO118" s="130">
        <v>-97.61904761904762</v>
      </c>
      <c r="PP118" s="121">
        <v>120</v>
      </c>
      <c r="PQ118" s="130">
        <v>-88.439306358381515</v>
      </c>
      <c r="PR118" s="185">
        <v>4</v>
      </c>
      <c r="PS118" s="130">
        <v>-88.571428571428569</v>
      </c>
      <c r="PT118" s="172">
        <v>3</v>
      </c>
      <c r="PU118" s="130">
        <v>-94.339622641509436</v>
      </c>
      <c r="PV118" s="172">
        <v>5</v>
      </c>
      <c r="PW118" s="130">
        <v>150</v>
      </c>
      <c r="PX118" s="172" t="s">
        <v>216</v>
      </c>
      <c r="PY118" s="130" t="s">
        <v>216</v>
      </c>
      <c r="PZ118" s="172">
        <v>4</v>
      </c>
      <c r="QA118" s="130">
        <v>100</v>
      </c>
      <c r="QB118" s="172">
        <v>2</v>
      </c>
      <c r="QC118" s="130" t="s">
        <v>216</v>
      </c>
      <c r="QD118" s="172">
        <v>7</v>
      </c>
      <c r="QE118" s="130">
        <v>-12.5</v>
      </c>
      <c r="QF118" s="172">
        <v>11</v>
      </c>
      <c r="QG118" s="130">
        <v>120.00000000000001</v>
      </c>
      <c r="QH118" s="172">
        <v>15</v>
      </c>
      <c r="QI118" s="130">
        <v>400</v>
      </c>
      <c r="QJ118" s="172">
        <v>4</v>
      </c>
      <c r="QK118" s="130">
        <v>-33.333333333333336</v>
      </c>
      <c r="QL118" s="172">
        <v>5</v>
      </c>
      <c r="QM118" s="130">
        <v>150</v>
      </c>
      <c r="QN118" s="172">
        <v>2</v>
      </c>
      <c r="QO118" s="130">
        <v>0</v>
      </c>
      <c r="QP118" s="121">
        <v>62</v>
      </c>
      <c r="QQ118" s="130">
        <v>-48.333333333333329</v>
      </c>
      <c r="QR118" s="186">
        <v>4</v>
      </c>
      <c r="QS118" s="130">
        <v>0</v>
      </c>
      <c r="QT118" s="171">
        <v>9</v>
      </c>
      <c r="QU118" s="130">
        <v>200</v>
      </c>
      <c r="QV118" s="171">
        <v>6</v>
      </c>
      <c r="QW118" s="130">
        <v>19.999999999999996</v>
      </c>
      <c r="QX118" s="171">
        <v>10</v>
      </c>
      <c r="QY118" s="130" t="s">
        <v>216</v>
      </c>
      <c r="QZ118" s="171">
        <v>16</v>
      </c>
      <c r="RA118" s="130">
        <v>300</v>
      </c>
      <c r="RB118" s="171">
        <v>16</v>
      </c>
      <c r="RC118" s="130">
        <v>700</v>
      </c>
      <c r="RD118" s="171">
        <v>29</v>
      </c>
      <c r="RE118" s="130">
        <v>314.28571428571433</v>
      </c>
      <c r="RF118" s="171">
        <v>42</v>
      </c>
      <c r="RG118" s="130">
        <v>281.81818181818181</v>
      </c>
      <c r="RH118" s="171">
        <v>23</v>
      </c>
      <c r="RI118" s="130">
        <v>53.333333333333343</v>
      </c>
      <c r="RJ118" s="171">
        <v>77</v>
      </c>
      <c r="RK118" s="130">
        <v>1825</v>
      </c>
      <c r="RL118" s="171">
        <v>72</v>
      </c>
      <c r="RM118" s="130">
        <v>1340</v>
      </c>
      <c r="RN118" s="171">
        <v>36</v>
      </c>
      <c r="RO118" s="130">
        <v>1700</v>
      </c>
      <c r="RP118" s="121">
        <v>340</v>
      </c>
      <c r="RQ118" s="130">
        <v>448.38709677419348</v>
      </c>
      <c r="RR118" s="171">
        <v>38</v>
      </c>
      <c r="RS118" s="130">
        <v>850</v>
      </c>
      <c r="RT118" s="171">
        <v>48</v>
      </c>
      <c r="RU118" s="130">
        <v>433.33333333333331</v>
      </c>
      <c r="RV118" s="171">
        <v>60</v>
      </c>
      <c r="RW118" s="130">
        <v>900</v>
      </c>
      <c r="RX118" s="171">
        <v>59</v>
      </c>
      <c r="RY118" s="130">
        <v>490.00000000000006</v>
      </c>
      <c r="RZ118" s="171">
        <v>103</v>
      </c>
      <c r="SA118" s="130">
        <v>543.75</v>
      </c>
      <c r="SB118" s="171">
        <v>109</v>
      </c>
      <c r="SC118" s="130">
        <v>581.25</v>
      </c>
      <c r="SD118" s="186">
        <v>88</v>
      </c>
      <c r="SE118" s="130">
        <v>203.44827586206895</v>
      </c>
      <c r="SF118" s="186">
        <v>109</v>
      </c>
      <c r="SG118" s="130">
        <v>159.52380952380955</v>
      </c>
      <c r="SH118" s="186">
        <v>86</v>
      </c>
      <c r="SI118" s="130">
        <v>273.91304347826087</v>
      </c>
      <c r="SJ118" s="186">
        <v>166</v>
      </c>
      <c r="SK118" s="130">
        <v>115.58441558441559</v>
      </c>
      <c r="SL118" s="186">
        <v>144</v>
      </c>
      <c r="SM118" s="130">
        <v>100</v>
      </c>
      <c r="SN118" s="186">
        <v>68</v>
      </c>
      <c r="SO118" s="130">
        <v>88.888888888888886</v>
      </c>
      <c r="SP118" s="121">
        <v>1078</v>
      </c>
      <c r="SQ118" s="130">
        <v>217.05882352941174</v>
      </c>
      <c r="SR118" s="186">
        <v>58</v>
      </c>
      <c r="SS118" s="130">
        <v>52.631578947368432</v>
      </c>
      <c r="ST118" s="186">
        <v>58</v>
      </c>
      <c r="SU118" s="130">
        <v>20.833333333333325</v>
      </c>
      <c r="SV118" s="186">
        <v>125</v>
      </c>
      <c r="SW118" s="130">
        <v>108.33333333333334</v>
      </c>
      <c r="SX118" s="186">
        <v>175</v>
      </c>
      <c r="SY118" s="130">
        <v>196.61016949152543</v>
      </c>
      <c r="SZ118" s="186">
        <v>139</v>
      </c>
      <c r="TA118" s="130">
        <v>34.951456310679617</v>
      </c>
      <c r="TB118" s="186">
        <v>181</v>
      </c>
      <c r="TC118" s="130">
        <v>66.055045871559642</v>
      </c>
      <c r="TD118" s="186">
        <v>140</v>
      </c>
      <c r="TE118" s="130">
        <v>59.090909090909079</v>
      </c>
      <c r="TF118" s="186">
        <v>126</v>
      </c>
      <c r="TG118" s="130">
        <v>15.596330275229352</v>
      </c>
      <c r="TH118" s="186">
        <v>169</v>
      </c>
      <c r="TI118" s="130">
        <v>96.511627906976742</v>
      </c>
      <c r="TJ118" s="186">
        <v>249</v>
      </c>
      <c r="TK118" s="130">
        <v>50</v>
      </c>
      <c r="TL118" s="186">
        <v>176</v>
      </c>
      <c r="TM118" s="130">
        <v>22.222222222222232</v>
      </c>
      <c r="TN118" s="186">
        <v>84</v>
      </c>
      <c r="TO118" s="130">
        <v>23.529411764705888</v>
      </c>
      <c r="TP118" s="121">
        <v>1680</v>
      </c>
      <c r="TQ118" s="130">
        <v>55.84415584415585</v>
      </c>
      <c r="TR118" s="186">
        <v>81</v>
      </c>
      <c r="TS118" s="130">
        <v>39.655172413793103</v>
      </c>
      <c r="TT118" s="186">
        <v>66</v>
      </c>
      <c r="TU118" s="130">
        <v>13.793103448275868</v>
      </c>
      <c r="TV118" s="186">
        <v>177</v>
      </c>
      <c r="TW118" s="130">
        <v>41.599999999999994</v>
      </c>
      <c r="TX118" s="186">
        <v>212</v>
      </c>
      <c r="TY118" s="130">
        <f t="shared" si="77"/>
        <v>21.142857142857153</v>
      </c>
      <c r="TZ118" s="186">
        <v>159</v>
      </c>
      <c r="UA118" s="130">
        <f t="shared" si="78"/>
        <v>14.388489208633093</v>
      </c>
      <c r="UB118" s="186">
        <v>203</v>
      </c>
      <c r="UC118" s="130">
        <f t="shared" si="79"/>
        <v>12.154696132596676</v>
      </c>
      <c r="UD118" s="186">
        <v>99</v>
      </c>
      <c r="UE118" s="130">
        <v>-29.285714285714281</v>
      </c>
      <c r="UF118" s="186">
        <v>131</v>
      </c>
      <c r="UG118" s="130">
        <v>3.9682539682539764</v>
      </c>
      <c r="UH118" s="186">
        <v>235</v>
      </c>
      <c r="UI118" s="130">
        <v>39.053254437869825</v>
      </c>
      <c r="UJ118" s="186">
        <v>248</v>
      </c>
      <c r="UK118" s="130">
        <v>-0.40160642570281624</v>
      </c>
      <c r="UL118" s="186">
        <v>166</v>
      </c>
      <c r="UM118" s="130">
        <v>-5.6818181818181763</v>
      </c>
      <c r="UN118" s="186">
        <v>144</v>
      </c>
      <c r="UO118" s="130">
        <v>71.428571428571416</v>
      </c>
      <c r="UP118" s="121">
        <f t="shared" si="51"/>
        <v>1921</v>
      </c>
      <c r="UQ118" s="122">
        <f t="shared" si="52"/>
        <v>14.345238095238088</v>
      </c>
      <c r="UR118" s="186">
        <v>66</v>
      </c>
      <c r="US118" s="130">
        <v>-18.518518518518523</v>
      </c>
      <c r="UT118" s="186">
        <v>70</v>
      </c>
      <c r="UU118" s="130">
        <v>6.0606060606060552</v>
      </c>
      <c r="UV118" s="186">
        <v>218</v>
      </c>
      <c r="UW118" s="130">
        <f t="shared" si="80"/>
        <v>23.163841807909602</v>
      </c>
      <c r="UX118" s="186"/>
      <c r="UY118" s="130"/>
      <c r="UZ118" s="186"/>
      <c r="VA118" s="130"/>
      <c r="VB118" s="186"/>
      <c r="VC118" s="130"/>
      <c r="VD118" s="186"/>
      <c r="VE118" s="130"/>
      <c r="VF118" s="186"/>
      <c r="VG118" s="130"/>
      <c r="VH118" s="186"/>
      <c r="VI118" s="130"/>
      <c r="VJ118" s="186"/>
      <c r="VK118" s="130"/>
      <c r="VL118" s="186"/>
      <c r="VM118" s="130"/>
      <c r="VN118" s="186"/>
      <c r="VO118" s="130"/>
      <c r="VP118" s="121">
        <f t="shared" si="53"/>
        <v>354</v>
      </c>
      <c r="VQ118" s="122">
        <f t="shared" si="54"/>
        <v>9.259259259259256</v>
      </c>
    </row>
    <row r="119" spans="1:589">
      <c r="A119" s="83"/>
      <c r="B119" s="82"/>
      <c r="C119" s="104" t="s">
        <v>151</v>
      </c>
      <c r="D119" s="90">
        <v>0</v>
      </c>
      <c r="E119" s="20">
        <v>68</v>
      </c>
      <c r="F119" s="20">
        <v>90</v>
      </c>
      <c r="G119" s="20">
        <v>84</v>
      </c>
      <c r="H119" s="20">
        <v>137</v>
      </c>
      <c r="I119" s="20">
        <v>165</v>
      </c>
      <c r="J119" s="20">
        <v>128</v>
      </c>
      <c r="K119" s="20">
        <v>83</v>
      </c>
      <c r="L119" s="20">
        <v>71</v>
      </c>
      <c r="M119" s="20">
        <v>84</v>
      </c>
      <c r="N119" s="20">
        <v>79</v>
      </c>
      <c r="O119" s="20">
        <v>170</v>
      </c>
      <c r="P119" s="20">
        <v>123</v>
      </c>
      <c r="Q119" s="20">
        <v>124</v>
      </c>
      <c r="R119" s="21">
        <v>13</v>
      </c>
      <c r="S119" s="21">
        <v>13</v>
      </c>
      <c r="T119" s="21">
        <v>18</v>
      </c>
      <c r="U119" s="21">
        <v>8</v>
      </c>
      <c r="V119" s="21">
        <v>6</v>
      </c>
      <c r="W119" s="21">
        <v>19</v>
      </c>
      <c r="X119" s="21">
        <v>15</v>
      </c>
      <c r="Y119" s="21">
        <v>8</v>
      </c>
      <c r="Z119" s="21">
        <v>4</v>
      </c>
      <c r="AA119" s="21">
        <v>9</v>
      </c>
      <c r="AB119" s="21">
        <v>14</v>
      </c>
      <c r="AC119" s="21">
        <v>5</v>
      </c>
      <c r="AD119" s="20">
        <v>132</v>
      </c>
      <c r="AE119" s="21">
        <v>15</v>
      </c>
      <c r="AF119" s="21">
        <v>10</v>
      </c>
      <c r="AG119" s="21">
        <v>10</v>
      </c>
      <c r="AH119" s="21">
        <v>12</v>
      </c>
      <c r="AI119" s="21">
        <v>11</v>
      </c>
      <c r="AJ119" s="21">
        <v>6</v>
      </c>
      <c r="AK119" s="21">
        <v>10</v>
      </c>
      <c r="AL119" s="21">
        <v>6</v>
      </c>
      <c r="AM119" s="21">
        <v>9</v>
      </c>
      <c r="AN119" s="21">
        <v>10</v>
      </c>
      <c r="AO119" s="21">
        <v>4</v>
      </c>
      <c r="AP119" s="21">
        <v>7</v>
      </c>
      <c r="AQ119" s="20">
        <v>110</v>
      </c>
      <c r="AR119" s="21">
        <v>7</v>
      </c>
      <c r="AS119" s="21">
        <v>10</v>
      </c>
      <c r="AT119" s="21">
        <v>12</v>
      </c>
      <c r="AU119" s="21">
        <v>34</v>
      </c>
      <c r="AV119" s="21">
        <v>18</v>
      </c>
      <c r="AW119" s="21">
        <v>27</v>
      </c>
      <c r="AX119" s="21">
        <v>12</v>
      </c>
      <c r="AY119" s="21">
        <v>5</v>
      </c>
      <c r="AZ119" s="21">
        <v>19</v>
      </c>
      <c r="BA119" s="21">
        <v>28</v>
      </c>
      <c r="BB119" s="21">
        <v>37</v>
      </c>
      <c r="BC119" s="21">
        <v>5</v>
      </c>
      <c r="BD119" s="20">
        <v>214</v>
      </c>
      <c r="BE119" s="21">
        <v>17</v>
      </c>
      <c r="BF119" s="21">
        <v>9</v>
      </c>
      <c r="BG119" s="21">
        <v>13</v>
      </c>
      <c r="BH119" s="21">
        <v>14</v>
      </c>
      <c r="BI119" s="21">
        <v>37</v>
      </c>
      <c r="BJ119" s="21">
        <v>11</v>
      </c>
      <c r="BK119" s="21">
        <v>20</v>
      </c>
      <c r="BL119" s="21">
        <v>15</v>
      </c>
      <c r="BM119" s="21">
        <v>22</v>
      </c>
      <c r="BN119" s="21">
        <v>18</v>
      </c>
      <c r="BO119" s="21">
        <v>10</v>
      </c>
      <c r="BP119" s="21">
        <v>14</v>
      </c>
      <c r="BQ119" s="20">
        <v>200</v>
      </c>
      <c r="BR119" s="21">
        <v>9</v>
      </c>
      <c r="BS119" s="21">
        <v>15</v>
      </c>
      <c r="BT119" s="21">
        <v>27</v>
      </c>
      <c r="BU119" s="21">
        <v>19</v>
      </c>
      <c r="BV119" s="21">
        <v>36</v>
      </c>
      <c r="BW119" s="21">
        <v>88</v>
      </c>
      <c r="BX119" s="21">
        <v>31</v>
      </c>
      <c r="BY119" s="21">
        <v>27</v>
      </c>
      <c r="BZ119" s="21">
        <v>20</v>
      </c>
      <c r="CA119" s="21">
        <v>23</v>
      </c>
      <c r="CB119" s="21">
        <v>13</v>
      </c>
      <c r="CC119" s="21">
        <v>8</v>
      </c>
      <c r="CD119" s="20">
        <v>316</v>
      </c>
      <c r="CE119" s="21">
        <v>10</v>
      </c>
      <c r="CF119" s="21">
        <v>27</v>
      </c>
      <c r="CG119" s="21">
        <v>21</v>
      </c>
      <c r="CH119" s="21">
        <v>23</v>
      </c>
      <c r="CI119" s="21">
        <v>9</v>
      </c>
      <c r="CJ119" s="21">
        <v>19</v>
      </c>
      <c r="CK119" s="21">
        <v>19</v>
      </c>
      <c r="CL119" s="21">
        <v>32</v>
      </c>
      <c r="CM119" s="21">
        <v>18</v>
      </c>
      <c r="CN119" s="21">
        <v>36</v>
      </c>
      <c r="CO119" s="21">
        <v>28</v>
      </c>
      <c r="CP119" s="21">
        <v>31</v>
      </c>
      <c r="CQ119" s="20">
        <v>273</v>
      </c>
      <c r="CR119" s="21">
        <v>24</v>
      </c>
      <c r="CS119" s="21">
        <v>23</v>
      </c>
      <c r="CT119" s="21">
        <v>20</v>
      </c>
      <c r="CU119" s="21">
        <v>32</v>
      </c>
      <c r="CV119" s="21">
        <v>23</v>
      </c>
      <c r="CW119" s="21">
        <v>27</v>
      </c>
      <c r="CX119" s="21">
        <v>31</v>
      </c>
      <c r="CY119" s="21">
        <v>38</v>
      </c>
      <c r="CZ119" s="21">
        <v>31</v>
      </c>
      <c r="DA119" s="21">
        <v>45</v>
      </c>
      <c r="DB119" s="21">
        <v>24</v>
      </c>
      <c r="DC119" s="21">
        <v>24</v>
      </c>
      <c r="DD119" s="20">
        <v>342</v>
      </c>
      <c r="DE119" s="21">
        <v>36</v>
      </c>
      <c r="DF119" s="21">
        <v>32</v>
      </c>
      <c r="DG119" s="21">
        <v>28</v>
      </c>
      <c r="DH119" s="21">
        <v>30</v>
      </c>
      <c r="DI119" s="21">
        <v>54</v>
      </c>
      <c r="DJ119" s="21">
        <v>35</v>
      </c>
      <c r="DK119" s="21">
        <v>38</v>
      </c>
      <c r="DL119" s="21">
        <v>38</v>
      </c>
      <c r="DM119" s="21">
        <v>41</v>
      </c>
      <c r="DN119" s="21">
        <v>51</v>
      </c>
      <c r="DO119" s="21">
        <v>34</v>
      </c>
      <c r="DP119" s="21">
        <v>29</v>
      </c>
      <c r="DQ119" s="20">
        <v>446</v>
      </c>
      <c r="DR119" s="21">
        <v>25</v>
      </c>
      <c r="DS119" s="21">
        <v>28</v>
      </c>
      <c r="DT119" s="21">
        <v>33</v>
      </c>
      <c r="DU119" s="21">
        <v>36</v>
      </c>
      <c r="DV119" s="21">
        <v>55</v>
      </c>
      <c r="DW119" s="21">
        <v>51</v>
      </c>
      <c r="DX119" s="21">
        <v>63</v>
      </c>
      <c r="DY119" s="21">
        <v>77</v>
      </c>
      <c r="DZ119" s="21">
        <v>116</v>
      </c>
      <c r="EA119" s="21">
        <v>133</v>
      </c>
      <c r="EB119" s="21">
        <v>110</v>
      </c>
      <c r="EC119" s="21">
        <v>111</v>
      </c>
      <c r="ED119" s="13">
        <v>838</v>
      </c>
      <c r="EE119" s="21">
        <v>101</v>
      </c>
      <c r="EF119" s="21">
        <v>85</v>
      </c>
      <c r="EG119" s="21">
        <v>104</v>
      </c>
      <c r="EH119" s="21">
        <v>89</v>
      </c>
      <c r="EI119" s="21">
        <v>105</v>
      </c>
      <c r="EJ119" s="21">
        <v>113</v>
      </c>
      <c r="EK119" s="21">
        <v>66</v>
      </c>
      <c r="EL119" s="21">
        <v>60</v>
      </c>
      <c r="EM119" s="21">
        <v>50</v>
      </c>
      <c r="EN119" s="21">
        <v>62</v>
      </c>
      <c r="EO119" s="21">
        <v>37</v>
      </c>
      <c r="EP119" s="21">
        <v>25</v>
      </c>
      <c r="EQ119" s="20">
        <v>897</v>
      </c>
      <c r="ER119" s="21">
        <v>34</v>
      </c>
      <c r="ES119" s="21">
        <v>39</v>
      </c>
      <c r="ET119" s="21">
        <v>41</v>
      </c>
      <c r="EU119" s="21">
        <v>40</v>
      </c>
      <c r="EV119" s="21">
        <v>48</v>
      </c>
      <c r="EW119" s="21">
        <v>49</v>
      </c>
      <c r="EX119" s="21">
        <v>57</v>
      </c>
      <c r="EY119" s="21">
        <v>49</v>
      </c>
      <c r="EZ119" s="21">
        <v>56</v>
      </c>
      <c r="FA119" s="21">
        <v>42</v>
      </c>
      <c r="FB119" s="21">
        <v>75</v>
      </c>
      <c r="FC119" s="21">
        <v>39</v>
      </c>
      <c r="FD119" s="20">
        <v>569</v>
      </c>
      <c r="FE119" s="21">
        <v>52</v>
      </c>
      <c r="FF119" s="21">
        <v>54</v>
      </c>
      <c r="FG119" s="21">
        <v>62</v>
      </c>
      <c r="FH119" s="21">
        <v>44</v>
      </c>
      <c r="FI119" s="21">
        <v>46</v>
      </c>
      <c r="FJ119" s="21">
        <v>46</v>
      </c>
      <c r="FK119" s="21">
        <v>56</v>
      </c>
      <c r="FL119" s="21">
        <v>55</v>
      </c>
      <c r="FM119" s="21">
        <v>54</v>
      </c>
      <c r="FN119" s="21">
        <v>66</v>
      </c>
      <c r="FO119" s="21">
        <v>56</v>
      </c>
      <c r="FP119" s="21">
        <v>48</v>
      </c>
      <c r="FQ119" s="20">
        <v>639</v>
      </c>
      <c r="FR119" s="21">
        <v>64</v>
      </c>
      <c r="FS119" s="21">
        <v>59</v>
      </c>
      <c r="FT119" s="21">
        <v>54</v>
      </c>
      <c r="FU119" s="21">
        <v>43</v>
      </c>
      <c r="FV119" s="21">
        <v>69</v>
      </c>
      <c r="FW119" s="21">
        <v>63</v>
      </c>
      <c r="FX119" s="21">
        <v>43</v>
      </c>
      <c r="FY119" s="21">
        <v>57</v>
      </c>
      <c r="FZ119" s="21">
        <v>70</v>
      </c>
      <c r="GA119" s="22">
        <v>69</v>
      </c>
      <c r="GB119" s="22">
        <v>55</v>
      </c>
      <c r="GC119" s="21">
        <v>48</v>
      </c>
      <c r="GD119" s="20">
        <v>694</v>
      </c>
      <c r="GE119" s="19">
        <v>70</v>
      </c>
      <c r="GF119" s="18">
        <v>55</v>
      </c>
      <c r="GG119" s="18">
        <v>52</v>
      </c>
      <c r="GH119" s="18">
        <v>57</v>
      </c>
      <c r="GI119" s="18">
        <v>78</v>
      </c>
      <c r="GJ119" s="18">
        <v>50</v>
      </c>
      <c r="GK119" s="18">
        <v>56</v>
      </c>
      <c r="GL119" s="18">
        <v>57</v>
      </c>
      <c r="GM119" s="18">
        <v>56</v>
      </c>
      <c r="GN119" s="17">
        <v>56</v>
      </c>
      <c r="GO119" s="17">
        <v>64</v>
      </c>
      <c r="GP119" s="16">
        <v>34</v>
      </c>
      <c r="GQ119" s="56">
        <v>685</v>
      </c>
      <c r="GR119" s="54">
        <v>37</v>
      </c>
      <c r="GS119" s="24">
        <v>-47.142857142857139</v>
      </c>
      <c r="GT119" s="67">
        <v>50</v>
      </c>
      <c r="GU119" s="15">
        <v>-9.0909090909090935</v>
      </c>
      <c r="GV119" s="67">
        <v>30</v>
      </c>
      <c r="GW119" s="15">
        <v>-42.307692307692314</v>
      </c>
      <c r="GX119" s="67">
        <v>43</v>
      </c>
      <c r="GY119" s="15">
        <v>-24.561403508771928</v>
      </c>
      <c r="GZ119" s="67">
        <v>41</v>
      </c>
      <c r="HA119" s="15">
        <v>-47.435897435897431</v>
      </c>
      <c r="HB119" s="67">
        <v>50</v>
      </c>
      <c r="HC119" s="15">
        <v>0</v>
      </c>
      <c r="HD119" s="67">
        <v>39</v>
      </c>
      <c r="HE119" s="15">
        <v>-30.357142857142861</v>
      </c>
      <c r="HF119" s="67">
        <v>54</v>
      </c>
      <c r="HG119" s="15">
        <v>-5.2631578947368478</v>
      </c>
      <c r="HH119" s="67">
        <v>52</v>
      </c>
      <c r="HI119" s="15">
        <v>-7.1428571428571397</v>
      </c>
      <c r="HJ119" s="67">
        <v>79</v>
      </c>
      <c r="HK119" s="15">
        <v>41.071428571428584</v>
      </c>
      <c r="HL119" s="67">
        <v>55</v>
      </c>
      <c r="HM119" s="15">
        <v>-14.0625</v>
      </c>
      <c r="HN119" s="67">
        <v>44</v>
      </c>
      <c r="HO119" s="15">
        <v>29.411764705882359</v>
      </c>
      <c r="HP119" s="72">
        <v>574</v>
      </c>
      <c r="HQ119" s="24">
        <v>-16.20437956204379</v>
      </c>
      <c r="HR119" s="67">
        <v>39</v>
      </c>
      <c r="HS119" s="15">
        <v>5.4054054054053946</v>
      </c>
      <c r="HT119" s="67">
        <v>31</v>
      </c>
      <c r="HU119" s="15">
        <v>-38</v>
      </c>
      <c r="HV119" s="67">
        <v>52</v>
      </c>
      <c r="HW119" s="15">
        <v>73.333333333333343</v>
      </c>
      <c r="HX119" s="67">
        <v>32</v>
      </c>
      <c r="HY119" s="15">
        <v>-25.581395348837212</v>
      </c>
      <c r="HZ119" s="67">
        <v>33</v>
      </c>
      <c r="IA119" s="15">
        <v>-19.512195121951216</v>
      </c>
      <c r="IB119" s="67">
        <v>38</v>
      </c>
      <c r="IC119" s="15">
        <v>-24</v>
      </c>
      <c r="ID119" s="67">
        <v>46</v>
      </c>
      <c r="IE119" s="15">
        <v>17.948717948717952</v>
      </c>
      <c r="IF119" s="67">
        <v>46</v>
      </c>
      <c r="IG119" s="15">
        <v>-14.814814814814813</v>
      </c>
      <c r="IH119" s="67">
        <v>39</v>
      </c>
      <c r="II119" s="15">
        <v>-25</v>
      </c>
      <c r="IJ119" s="67">
        <v>99</v>
      </c>
      <c r="IK119" s="15">
        <v>25.316455696202532</v>
      </c>
      <c r="IL119" s="67">
        <v>50</v>
      </c>
      <c r="IM119" s="15">
        <v>-9.0909090909090935</v>
      </c>
      <c r="IN119" s="67">
        <v>37</v>
      </c>
      <c r="IO119" s="15">
        <v>-15.909090909090907</v>
      </c>
      <c r="IP119" s="98">
        <v>542</v>
      </c>
      <c r="IQ119" s="15">
        <v>-5.5749128919860613</v>
      </c>
      <c r="IR119" s="67">
        <v>40</v>
      </c>
      <c r="IS119" s="15">
        <v>2.564102564102555</v>
      </c>
      <c r="IT119" s="67">
        <v>34</v>
      </c>
      <c r="IU119" s="15">
        <v>9.6774193548387011</v>
      </c>
      <c r="IV119" s="124">
        <v>36</v>
      </c>
      <c r="IW119" s="130">
        <v>-30.76923076923077</v>
      </c>
      <c r="IX119" s="124">
        <v>37</v>
      </c>
      <c r="IY119" s="130">
        <v>15.625</v>
      </c>
      <c r="IZ119" s="124">
        <v>51</v>
      </c>
      <c r="JA119" s="130">
        <v>54.54545454545454</v>
      </c>
      <c r="JB119" s="124">
        <v>38</v>
      </c>
      <c r="JC119" s="130">
        <v>0</v>
      </c>
      <c r="JD119" s="124">
        <v>35</v>
      </c>
      <c r="JE119" s="130">
        <v>-23.913043478260864</v>
      </c>
      <c r="JF119" s="124">
        <v>72</v>
      </c>
      <c r="JG119" s="130">
        <v>56.521739130434788</v>
      </c>
      <c r="JH119" s="124">
        <v>55</v>
      </c>
      <c r="JI119" s="130">
        <v>41.025641025641036</v>
      </c>
      <c r="JJ119" s="124">
        <v>52</v>
      </c>
      <c r="JK119" s="130">
        <v>-47.474747474747467</v>
      </c>
      <c r="JL119" s="124">
        <v>36</v>
      </c>
      <c r="JM119" s="130">
        <v>-28.000000000000004</v>
      </c>
      <c r="JN119" s="124">
        <v>34</v>
      </c>
      <c r="JO119" s="130">
        <v>-8.1081081081081035</v>
      </c>
      <c r="JP119" s="125">
        <v>520</v>
      </c>
      <c r="JQ119" s="130">
        <v>-4.059040590405905</v>
      </c>
      <c r="JR119" s="124">
        <v>42</v>
      </c>
      <c r="JS119" s="130">
        <v>5.0000000000000044</v>
      </c>
      <c r="JT119" s="124">
        <v>38</v>
      </c>
      <c r="JU119" s="130">
        <v>11.764705882352944</v>
      </c>
      <c r="JV119" s="124">
        <v>55</v>
      </c>
      <c r="JW119" s="167">
        <v>52.777777777777771</v>
      </c>
      <c r="JX119" s="172">
        <v>55</v>
      </c>
      <c r="JY119" s="167">
        <v>48.648648648648638</v>
      </c>
      <c r="JZ119" s="172">
        <v>50</v>
      </c>
      <c r="KA119" s="130">
        <v>-1.9607843137254943</v>
      </c>
      <c r="KB119" s="172">
        <v>34</v>
      </c>
      <c r="KC119" s="130">
        <v>-10.526315789473683</v>
      </c>
      <c r="KD119" s="172">
        <v>33</v>
      </c>
      <c r="KE119" s="130">
        <v>-5.7142857142857162</v>
      </c>
      <c r="KF119" s="172">
        <v>59</v>
      </c>
      <c r="KG119" s="130">
        <v>-18.055555555555557</v>
      </c>
      <c r="KH119" s="172">
        <v>54</v>
      </c>
      <c r="KI119" s="130">
        <v>-1.8181818181818188</v>
      </c>
      <c r="KJ119" s="172">
        <v>57</v>
      </c>
      <c r="KK119" s="130">
        <v>9.6153846153846256</v>
      </c>
      <c r="KL119" s="172">
        <v>77</v>
      </c>
      <c r="KM119" s="130">
        <v>113.88888888888889</v>
      </c>
      <c r="KN119" s="172">
        <v>35</v>
      </c>
      <c r="KO119" s="130">
        <v>2.9411764705882248</v>
      </c>
      <c r="KP119" s="125">
        <v>589</v>
      </c>
      <c r="KQ119" s="130">
        <v>13.269230769230766</v>
      </c>
      <c r="KR119" s="172">
        <v>40</v>
      </c>
      <c r="KS119" s="130">
        <v>-4.7619047619047672</v>
      </c>
      <c r="KT119" s="172">
        <v>36</v>
      </c>
      <c r="KU119" s="130">
        <v>-5.2631578947368478</v>
      </c>
      <c r="KV119" s="172">
        <v>51</v>
      </c>
      <c r="KW119" s="130">
        <v>-7.2727272727272751</v>
      </c>
      <c r="KX119" s="172">
        <v>53</v>
      </c>
      <c r="KY119" s="130">
        <v>-3.6363636363636376</v>
      </c>
      <c r="KZ119" s="172">
        <v>48</v>
      </c>
      <c r="LA119" s="181">
        <v>-4.0000000000000036</v>
      </c>
      <c r="LB119" s="185">
        <v>42</v>
      </c>
      <c r="LC119" s="181">
        <v>23.529411764705888</v>
      </c>
      <c r="LD119" s="185">
        <v>52</v>
      </c>
      <c r="LE119" s="181">
        <v>57.575757575757571</v>
      </c>
      <c r="LF119" s="185">
        <v>89</v>
      </c>
      <c r="LG119" s="181">
        <v>50.847457627118644</v>
      </c>
      <c r="LH119" s="185">
        <v>64</v>
      </c>
      <c r="LI119" s="181">
        <v>18.518518518518512</v>
      </c>
      <c r="LJ119" s="185">
        <v>84</v>
      </c>
      <c r="LK119" s="181">
        <v>47.368421052631568</v>
      </c>
      <c r="LL119" s="185">
        <v>71</v>
      </c>
      <c r="LM119" s="181">
        <v>-7.7922077922077948</v>
      </c>
      <c r="LN119" s="185">
        <v>74</v>
      </c>
      <c r="LO119" s="181">
        <v>111.42857142857143</v>
      </c>
      <c r="LP119" s="121">
        <v>704</v>
      </c>
      <c r="LQ119" s="130">
        <v>19.524617996604409</v>
      </c>
      <c r="LR119" s="185">
        <v>56</v>
      </c>
      <c r="LS119" s="130">
        <v>39.999999999999993</v>
      </c>
      <c r="LT119" s="172">
        <v>59</v>
      </c>
      <c r="LU119" s="130">
        <v>63.888888888888886</v>
      </c>
      <c r="LV119" s="172">
        <v>45</v>
      </c>
      <c r="LW119" s="130">
        <v>-11.764705882352944</v>
      </c>
      <c r="LX119" s="172">
        <v>61</v>
      </c>
      <c r="LY119" s="130">
        <v>15.094339622641506</v>
      </c>
      <c r="LZ119" s="172">
        <v>69</v>
      </c>
      <c r="MA119" s="130">
        <v>43.75</v>
      </c>
      <c r="MB119" s="172">
        <v>45</v>
      </c>
      <c r="MC119" s="130">
        <v>7.1428571428571397</v>
      </c>
      <c r="MD119" s="172">
        <v>44</v>
      </c>
      <c r="ME119" s="130">
        <v>-15.384615384615385</v>
      </c>
      <c r="MF119" s="172">
        <v>91</v>
      </c>
      <c r="MG119" s="130">
        <v>2.2471910112359605</v>
      </c>
      <c r="MH119" s="172">
        <v>64</v>
      </c>
      <c r="MI119" s="130">
        <v>0</v>
      </c>
      <c r="MJ119" s="172">
        <v>86</v>
      </c>
      <c r="MK119" s="130">
        <v>2.3809523809523725</v>
      </c>
      <c r="ML119" s="172">
        <v>73</v>
      </c>
      <c r="MM119" s="130">
        <v>2.8169014084507005</v>
      </c>
      <c r="MN119" s="172">
        <v>58</v>
      </c>
      <c r="MO119" s="130">
        <v>-21.621621621621621</v>
      </c>
      <c r="MP119" s="121">
        <v>751</v>
      </c>
      <c r="MQ119" s="130">
        <v>6.6761363636363535</v>
      </c>
      <c r="MR119" s="185">
        <v>47</v>
      </c>
      <c r="MS119" s="130">
        <v>-16.071428571428569</v>
      </c>
      <c r="MT119" s="185">
        <v>71</v>
      </c>
      <c r="MU119" s="130">
        <v>20.338983050847446</v>
      </c>
      <c r="MV119" s="172">
        <v>67</v>
      </c>
      <c r="MW119" s="130">
        <v>48.888888888888893</v>
      </c>
      <c r="MX119" s="172">
        <v>83</v>
      </c>
      <c r="MY119" s="130">
        <v>36.065573770491795</v>
      </c>
      <c r="MZ119" s="172">
        <v>114</v>
      </c>
      <c r="NA119" s="130">
        <v>65.217391304347828</v>
      </c>
      <c r="NB119" s="172">
        <v>73</v>
      </c>
      <c r="NC119" s="130">
        <v>62.222222222222221</v>
      </c>
      <c r="ND119" s="172">
        <v>90</v>
      </c>
      <c r="NE119" s="130">
        <v>104.54545454545455</v>
      </c>
      <c r="NF119" s="172">
        <v>94</v>
      </c>
      <c r="NG119" s="130">
        <v>3.2967032967033072</v>
      </c>
      <c r="NH119" s="172">
        <v>80</v>
      </c>
      <c r="NI119" s="130">
        <v>25</v>
      </c>
      <c r="NJ119" s="172">
        <v>90</v>
      </c>
      <c r="NK119" s="130">
        <v>4.6511627906976827</v>
      </c>
      <c r="NL119" s="172">
        <v>78</v>
      </c>
      <c r="NM119" s="130">
        <v>6.8493150684931559</v>
      </c>
      <c r="NN119" s="171">
        <v>79</v>
      </c>
      <c r="NO119" s="130">
        <v>36.206896551724135</v>
      </c>
      <c r="NP119" s="121">
        <v>966</v>
      </c>
      <c r="NQ119" s="130">
        <v>28.628495339547278</v>
      </c>
      <c r="NR119" s="185">
        <v>65</v>
      </c>
      <c r="NS119" s="130">
        <v>38.297872340425542</v>
      </c>
      <c r="NT119" s="185">
        <v>73</v>
      </c>
      <c r="NU119" s="130">
        <v>2.8169014084507005</v>
      </c>
      <c r="NV119" s="172">
        <v>60</v>
      </c>
      <c r="NW119" s="130">
        <v>-10.447761194029848</v>
      </c>
      <c r="NX119" s="172">
        <v>99</v>
      </c>
      <c r="NY119" s="130">
        <v>19.277108433734934</v>
      </c>
      <c r="NZ119" s="172">
        <v>86</v>
      </c>
      <c r="OA119" s="130">
        <v>-24.561403508771928</v>
      </c>
      <c r="OB119" s="172">
        <v>97</v>
      </c>
      <c r="OC119" s="130">
        <v>32.87671232876712</v>
      </c>
      <c r="OD119" s="172">
        <v>85</v>
      </c>
      <c r="OE119" s="130">
        <v>-5.555555555555558</v>
      </c>
      <c r="OF119" s="172">
        <v>72</v>
      </c>
      <c r="OG119" s="130">
        <v>-23.404255319148938</v>
      </c>
      <c r="OH119" s="172">
        <v>108</v>
      </c>
      <c r="OI119" s="130">
        <v>35.000000000000007</v>
      </c>
      <c r="OJ119" s="172">
        <v>70</v>
      </c>
      <c r="OK119" s="130">
        <v>-22.222222222222221</v>
      </c>
      <c r="OL119" s="172">
        <v>84</v>
      </c>
      <c r="OM119" s="130">
        <v>7.6923076923076872</v>
      </c>
      <c r="ON119" s="171">
        <v>58</v>
      </c>
      <c r="OO119" s="130">
        <v>-26.582278481012654</v>
      </c>
      <c r="OP119" s="121">
        <v>957</v>
      </c>
      <c r="OQ119" s="130">
        <v>-0.93167701863353658</v>
      </c>
      <c r="OR119" s="185">
        <v>53</v>
      </c>
      <c r="OS119" s="130">
        <v>-18.461538461538463</v>
      </c>
      <c r="OT119" s="172">
        <v>36</v>
      </c>
      <c r="OU119" s="130">
        <v>-50.684931506849317</v>
      </c>
      <c r="OV119" s="172">
        <v>4</v>
      </c>
      <c r="OW119" s="130">
        <v>-93.333333333333329</v>
      </c>
      <c r="OX119" s="172">
        <v>4</v>
      </c>
      <c r="OY119" s="130">
        <v>-95.959595959595958</v>
      </c>
      <c r="OZ119" s="172">
        <v>1</v>
      </c>
      <c r="PA119" s="130">
        <v>-98.837209302325576</v>
      </c>
      <c r="PB119" s="172">
        <v>4</v>
      </c>
      <c r="PC119" s="130">
        <v>-95.876288659793815</v>
      </c>
      <c r="PD119" s="172">
        <v>2</v>
      </c>
      <c r="PE119" s="130">
        <v>-97.647058823529406</v>
      </c>
      <c r="PF119" s="172">
        <v>3</v>
      </c>
      <c r="PG119" s="130">
        <v>-95.833333333333343</v>
      </c>
      <c r="PH119" s="172">
        <v>5</v>
      </c>
      <c r="PI119" s="130">
        <v>-95.370370370370367</v>
      </c>
      <c r="PJ119" s="172">
        <v>4</v>
      </c>
      <c r="PK119" s="130">
        <v>-94.285714285714278</v>
      </c>
      <c r="PL119" s="172">
        <v>2</v>
      </c>
      <c r="PM119" s="130">
        <v>-97.61904761904762</v>
      </c>
      <c r="PN119" s="172">
        <v>4</v>
      </c>
      <c r="PO119" s="130">
        <v>-93.103448275862064</v>
      </c>
      <c r="PP119" s="121">
        <v>122</v>
      </c>
      <c r="PQ119" s="130">
        <v>-87.251828631138977</v>
      </c>
      <c r="PR119" s="185">
        <v>6</v>
      </c>
      <c r="PS119" s="130">
        <v>-88.679245283018872</v>
      </c>
      <c r="PT119" s="172">
        <v>6</v>
      </c>
      <c r="PU119" s="130">
        <v>-83.333333333333343</v>
      </c>
      <c r="PV119" s="172">
        <v>4</v>
      </c>
      <c r="PW119" s="130">
        <v>0</v>
      </c>
      <c r="PX119" s="172">
        <v>6</v>
      </c>
      <c r="PY119" s="130">
        <v>50</v>
      </c>
      <c r="PZ119" s="172">
        <v>14</v>
      </c>
      <c r="QA119" s="130">
        <v>1300</v>
      </c>
      <c r="QB119" s="172">
        <v>3</v>
      </c>
      <c r="QC119" s="130">
        <v>-25</v>
      </c>
      <c r="QD119" s="172">
        <v>7</v>
      </c>
      <c r="QE119" s="130">
        <v>250</v>
      </c>
      <c r="QF119" s="172">
        <v>15</v>
      </c>
      <c r="QG119" s="130">
        <v>400</v>
      </c>
      <c r="QH119" s="172">
        <v>4</v>
      </c>
      <c r="QI119" s="130">
        <v>-19.999999999999996</v>
      </c>
      <c r="QJ119" s="172">
        <v>11</v>
      </c>
      <c r="QK119" s="130">
        <v>175</v>
      </c>
      <c r="QL119" s="172">
        <v>8</v>
      </c>
      <c r="QM119" s="130">
        <v>300</v>
      </c>
      <c r="QN119" s="172">
        <v>8</v>
      </c>
      <c r="QO119" s="130">
        <v>100</v>
      </c>
      <c r="QP119" s="121">
        <v>92</v>
      </c>
      <c r="QQ119" s="130">
        <v>-24.590163934426236</v>
      </c>
      <c r="QR119" s="186">
        <v>10</v>
      </c>
      <c r="QS119" s="130">
        <v>66.666666666666671</v>
      </c>
      <c r="QT119" s="171">
        <v>12</v>
      </c>
      <c r="QU119" s="130">
        <v>100</v>
      </c>
      <c r="QV119" s="171">
        <v>12</v>
      </c>
      <c r="QW119" s="130">
        <v>200</v>
      </c>
      <c r="QX119" s="171">
        <v>18</v>
      </c>
      <c r="QY119" s="130">
        <v>200</v>
      </c>
      <c r="QZ119" s="171">
        <v>19</v>
      </c>
      <c r="RA119" s="130">
        <v>35.714285714285722</v>
      </c>
      <c r="RB119" s="171">
        <v>20</v>
      </c>
      <c r="RC119" s="130">
        <v>566.66666666666674</v>
      </c>
      <c r="RD119" s="171">
        <v>22</v>
      </c>
      <c r="RE119" s="130">
        <v>214.28571428571428</v>
      </c>
      <c r="RF119" s="171">
        <v>39</v>
      </c>
      <c r="RG119" s="130">
        <v>160</v>
      </c>
      <c r="RH119" s="171">
        <v>49</v>
      </c>
      <c r="RI119" s="130">
        <v>1125</v>
      </c>
      <c r="RJ119" s="171">
        <v>72</v>
      </c>
      <c r="RK119" s="130">
        <v>554.54545454545462</v>
      </c>
      <c r="RL119" s="171">
        <v>41</v>
      </c>
      <c r="RM119" s="130">
        <v>412.5</v>
      </c>
      <c r="RN119" s="171">
        <v>32</v>
      </c>
      <c r="RO119" s="130">
        <v>300</v>
      </c>
      <c r="RP119" s="121">
        <v>346</v>
      </c>
      <c r="RQ119" s="130">
        <v>276.08695652173913</v>
      </c>
      <c r="RR119" s="171">
        <v>28</v>
      </c>
      <c r="RS119" s="130">
        <v>179.99999999999997</v>
      </c>
      <c r="RT119" s="171">
        <v>43</v>
      </c>
      <c r="RU119" s="130">
        <v>258.33333333333337</v>
      </c>
      <c r="RV119" s="171">
        <v>67</v>
      </c>
      <c r="RW119" s="130">
        <v>458.33333333333331</v>
      </c>
      <c r="RX119" s="171">
        <v>63</v>
      </c>
      <c r="RY119" s="130">
        <v>250</v>
      </c>
      <c r="RZ119" s="171">
        <v>135</v>
      </c>
      <c r="SA119" s="130">
        <v>610.52631578947376</v>
      </c>
      <c r="SB119" s="171">
        <v>139</v>
      </c>
      <c r="SC119" s="130">
        <v>595</v>
      </c>
      <c r="SD119" s="186">
        <v>183</v>
      </c>
      <c r="SE119" s="130">
        <v>731.81818181818187</v>
      </c>
      <c r="SF119" s="186">
        <v>108</v>
      </c>
      <c r="SG119" s="130">
        <v>176.92307692307691</v>
      </c>
      <c r="SH119" s="186">
        <v>87</v>
      </c>
      <c r="SI119" s="130">
        <v>77.551020408163268</v>
      </c>
      <c r="SJ119" s="186">
        <v>163</v>
      </c>
      <c r="SK119" s="130">
        <v>126.38888888888889</v>
      </c>
      <c r="SL119" s="186">
        <v>64</v>
      </c>
      <c r="SM119" s="130">
        <v>56.09756097560976</v>
      </c>
      <c r="SN119" s="186">
        <v>50</v>
      </c>
      <c r="SO119" s="130">
        <v>56.25</v>
      </c>
      <c r="SP119" s="121">
        <v>1130</v>
      </c>
      <c r="SQ119" s="130">
        <v>226.58959537572255</v>
      </c>
      <c r="SR119" s="186">
        <v>42</v>
      </c>
      <c r="SS119" s="130">
        <v>50</v>
      </c>
      <c r="ST119" s="186">
        <v>49</v>
      </c>
      <c r="SU119" s="130">
        <v>13.953488372093027</v>
      </c>
      <c r="SV119" s="186">
        <v>87</v>
      </c>
      <c r="SW119" s="130">
        <v>29.850746268656714</v>
      </c>
      <c r="SX119" s="186">
        <v>108</v>
      </c>
      <c r="SY119" s="130">
        <v>71.428571428571416</v>
      </c>
      <c r="SZ119" s="186">
        <v>70</v>
      </c>
      <c r="TA119" s="130">
        <v>-48.148148148148152</v>
      </c>
      <c r="TB119" s="186">
        <v>83</v>
      </c>
      <c r="TC119" s="130">
        <v>-40.287769784172667</v>
      </c>
      <c r="TD119" s="186">
        <v>113</v>
      </c>
      <c r="TE119" s="130">
        <v>-38.251366120218577</v>
      </c>
      <c r="TF119" s="186">
        <v>155</v>
      </c>
      <c r="TG119" s="130">
        <v>43.518518518518512</v>
      </c>
      <c r="TH119" s="186">
        <v>132</v>
      </c>
      <c r="TI119" s="130">
        <v>51.724137931034477</v>
      </c>
      <c r="TJ119" s="186">
        <v>86</v>
      </c>
      <c r="TK119" s="130">
        <v>-47.239263803680984</v>
      </c>
      <c r="TL119" s="186">
        <v>58</v>
      </c>
      <c r="TM119" s="130">
        <v>-9.375</v>
      </c>
      <c r="TN119" s="186">
        <v>56</v>
      </c>
      <c r="TO119" s="130">
        <v>12.000000000000011</v>
      </c>
      <c r="TP119" s="121">
        <v>1039</v>
      </c>
      <c r="TQ119" s="130">
        <v>-8.053097345132743</v>
      </c>
      <c r="TR119" s="186">
        <v>42</v>
      </c>
      <c r="TS119" s="130">
        <v>0</v>
      </c>
      <c r="TT119" s="186">
        <v>53</v>
      </c>
      <c r="TU119" s="130">
        <v>8.163265306122458</v>
      </c>
      <c r="TV119" s="186">
        <v>76</v>
      </c>
      <c r="TW119" s="130">
        <v>-12.643678160919535</v>
      </c>
      <c r="TX119" s="186">
        <v>131</v>
      </c>
      <c r="TY119" s="130">
        <f t="shared" si="77"/>
        <v>21.296296296296301</v>
      </c>
      <c r="TZ119" s="186">
        <v>124</v>
      </c>
      <c r="UA119" s="130">
        <f t="shared" si="78"/>
        <v>77.142857142857139</v>
      </c>
      <c r="UB119" s="186">
        <v>106</v>
      </c>
      <c r="UC119" s="130">
        <f t="shared" si="79"/>
        <v>27.710843373493965</v>
      </c>
      <c r="UD119" s="186">
        <v>102</v>
      </c>
      <c r="UE119" s="130">
        <v>-9.7345132743362868</v>
      </c>
      <c r="UF119" s="186">
        <v>107</v>
      </c>
      <c r="UG119" s="130">
        <v>-30.967741935483872</v>
      </c>
      <c r="UH119" s="186">
        <v>148</v>
      </c>
      <c r="UI119" s="130">
        <v>12.12121212121211</v>
      </c>
      <c r="UJ119" s="186">
        <v>170</v>
      </c>
      <c r="UK119" s="130">
        <v>97.674418604651152</v>
      </c>
      <c r="UL119" s="186">
        <v>111</v>
      </c>
      <c r="UM119" s="130">
        <v>91.379310344827587</v>
      </c>
      <c r="UN119" s="186">
        <v>32</v>
      </c>
      <c r="UO119" s="130">
        <v>-42.857142857142861</v>
      </c>
      <c r="UP119" s="121">
        <f t="shared" si="51"/>
        <v>1202</v>
      </c>
      <c r="UQ119" s="122">
        <f t="shared" si="52"/>
        <v>15.688161693936475</v>
      </c>
      <c r="UR119" s="186">
        <v>31</v>
      </c>
      <c r="US119" s="130">
        <v>-26.190476190476186</v>
      </c>
      <c r="UT119" s="186">
        <v>84</v>
      </c>
      <c r="UU119" s="130">
        <v>58.49056603773586</v>
      </c>
      <c r="UV119" s="186">
        <v>102</v>
      </c>
      <c r="UW119" s="130">
        <f t="shared" si="80"/>
        <v>34.210526315789465</v>
      </c>
      <c r="UX119" s="186"/>
      <c r="UY119" s="130"/>
      <c r="UZ119" s="186"/>
      <c r="VA119" s="130"/>
      <c r="VB119" s="186"/>
      <c r="VC119" s="130"/>
      <c r="VD119" s="186"/>
      <c r="VE119" s="130"/>
      <c r="VF119" s="186"/>
      <c r="VG119" s="130"/>
      <c r="VH119" s="186"/>
      <c r="VI119" s="130"/>
      <c r="VJ119" s="186"/>
      <c r="VK119" s="130"/>
      <c r="VL119" s="186"/>
      <c r="VM119" s="130"/>
      <c r="VN119" s="186"/>
      <c r="VO119" s="130"/>
      <c r="VP119" s="121">
        <f t="shared" si="53"/>
        <v>217</v>
      </c>
      <c r="VQ119" s="122">
        <f t="shared" si="54"/>
        <v>26.900584795321649</v>
      </c>
    </row>
    <row r="120" spans="1:589">
      <c r="A120" s="83"/>
      <c r="B120" s="82"/>
      <c r="C120" s="104" t="s">
        <v>150</v>
      </c>
      <c r="D120" s="90">
        <v>0</v>
      </c>
      <c r="E120" s="20">
        <v>76</v>
      </c>
      <c r="F120" s="20">
        <v>88</v>
      </c>
      <c r="G120" s="20">
        <v>75</v>
      </c>
      <c r="H120" s="20">
        <v>235</v>
      </c>
      <c r="I120" s="20">
        <v>238</v>
      </c>
      <c r="J120" s="20">
        <v>262</v>
      </c>
      <c r="K120" s="20">
        <v>261</v>
      </c>
      <c r="L120" s="20">
        <v>241</v>
      </c>
      <c r="M120" s="20">
        <v>238</v>
      </c>
      <c r="N120" s="20">
        <v>326</v>
      </c>
      <c r="O120" s="20">
        <v>227</v>
      </c>
      <c r="P120" s="20">
        <v>336</v>
      </c>
      <c r="Q120" s="20">
        <v>507</v>
      </c>
      <c r="R120" s="21">
        <v>17</v>
      </c>
      <c r="S120" s="21">
        <v>4</v>
      </c>
      <c r="T120" s="21">
        <v>20</v>
      </c>
      <c r="U120" s="21">
        <v>31</v>
      </c>
      <c r="V120" s="21">
        <v>21</v>
      </c>
      <c r="W120" s="21">
        <v>17</v>
      </c>
      <c r="X120" s="21">
        <v>7</v>
      </c>
      <c r="Y120" s="21">
        <v>14</v>
      </c>
      <c r="Z120" s="21">
        <v>6</v>
      </c>
      <c r="AA120" s="21">
        <v>11</v>
      </c>
      <c r="AB120" s="21">
        <v>12</v>
      </c>
      <c r="AC120" s="21">
        <v>9</v>
      </c>
      <c r="AD120" s="20">
        <v>169</v>
      </c>
      <c r="AE120" s="21">
        <v>34</v>
      </c>
      <c r="AF120" s="21">
        <v>22</v>
      </c>
      <c r="AG120" s="21">
        <v>57</v>
      </c>
      <c r="AH120" s="21">
        <v>17</v>
      </c>
      <c r="AI120" s="21">
        <v>28</v>
      </c>
      <c r="AJ120" s="21">
        <v>25</v>
      </c>
      <c r="AK120" s="21">
        <v>44</v>
      </c>
      <c r="AL120" s="21">
        <v>25</v>
      </c>
      <c r="AM120" s="21">
        <v>22</v>
      </c>
      <c r="AN120" s="21">
        <v>29</v>
      </c>
      <c r="AO120" s="21">
        <v>23</v>
      </c>
      <c r="AP120" s="21">
        <v>12</v>
      </c>
      <c r="AQ120" s="20">
        <v>338</v>
      </c>
      <c r="AR120" s="21">
        <v>32</v>
      </c>
      <c r="AS120" s="21">
        <v>12</v>
      </c>
      <c r="AT120" s="21">
        <v>7</v>
      </c>
      <c r="AU120" s="21">
        <v>15</v>
      </c>
      <c r="AV120" s="21">
        <v>21</v>
      </c>
      <c r="AW120" s="21">
        <v>16</v>
      </c>
      <c r="AX120" s="21">
        <v>14</v>
      </c>
      <c r="AY120" s="21">
        <v>28</v>
      </c>
      <c r="AZ120" s="21">
        <v>6</v>
      </c>
      <c r="BA120" s="21">
        <v>9</v>
      </c>
      <c r="BB120" s="21">
        <v>4</v>
      </c>
      <c r="BC120" s="21">
        <v>33</v>
      </c>
      <c r="BD120" s="20">
        <v>197</v>
      </c>
      <c r="BE120" s="21">
        <v>6</v>
      </c>
      <c r="BF120" s="21">
        <v>9</v>
      </c>
      <c r="BG120" s="21">
        <v>65</v>
      </c>
      <c r="BH120" s="21">
        <v>56</v>
      </c>
      <c r="BI120" s="21">
        <v>15</v>
      </c>
      <c r="BJ120" s="21">
        <v>8</v>
      </c>
      <c r="BK120" s="21">
        <v>8</v>
      </c>
      <c r="BL120" s="21">
        <v>19</v>
      </c>
      <c r="BM120" s="21">
        <v>7</v>
      </c>
      <c r="BN120" s="21">
        <v>32</v>
      </c>
      <c r="BO120" s="21">
        <v>15</v>
      </c>
      <c r="BP120" s="21">
        <v>12</v>
      </c>
      <c r="BQ120" s="20">
        <v>252</v>
      </c>
      <c r="BR120" s="21">
        <v>11</v>
      </c>
      <c r="BS120" s="21">
        <v>9</v>
      </c>
      <c r="BT120" s="21">
        <v>6</v>
      </c>
      <c r="BU120" s="21">
        <v>20</v>
      </c>
      <c r="BV120" s="21">
        <v>52</v>
      </c>
      <c r="BW120" s="21">
        <v>53</v>
      </c>
      <c r="BX120" s="21">
        <v>12</v>
      </c>
      <c r="BY120" s="21">
        <v>17</v>
      </c>
      <c r="BZ120" s="21">
        <v>9</v>
      </c>
      <c r="CA120" s="21">
        <v>28</v>
      </c>
      <c r="CB120" s="21">
        <v>17</v>
      </c>
      <c r="CC120" s="21">
        <v>19</v>
      </c>
      <c r="CD120" s="20">
        <v>253</v>
      </c>
      <c r="CE120" s="21">
        <v>11</v>
      </c>
      <c r="CF120" s="21">
        <v>6</v>
      </c>
      <c r="CG120" s="21">
        <v>28</v>
      </c>
      <c r="CH120" s="21">
        <v>37</v>
      </c>
      <c r="CI120" s="21">
        <v>8</v>
      </c>
      <c r="CJ120" s="21">
        <v>23</v>
      </c>
      <c r="CK120" s="21">
        <v>12</v>
      </c>
      <c r="CL120" s="21">
        <v>9</v>
      </c>
      <c r="CM120" s="21">
        <v>23</v>
      </c>
      <c r="CN120" s="21">
        <v>33</v>
      </c>
      <c r="CO120" s="21">
        <v>6</v>
      </c>
      <c r="CP120" s="21">
        <v>6</v>
      </c>
      <c r="CQ120" s="20">
        <v>202</v>
      </c>
      <c r="CR120" s="21">
        <v>8</v>
      </c>
      <c r="CS120" s="21">
        <v>8</v>
      </c>
      <c r="CT120" s="21">
        <v>9</v>
      </c>
      <c r="CU120" s="21">
        <v>30</v>
      </c>
      <c r="CV120" s="21">
        <v>10</v>
      </c>
      <c r="CW120" s="21">
        <v>19</v>
      </c>
      <c r="CX120" s="21">
        <v>24</v>
      </c>
      <c r="CY120" s="21">
        <v>8</v>
      </c>
      <c r="CZ120" s="21">
        <v>22</v>
      </c>
      <c r="DA120" s="21">
        <v>9</v>
      </c>
      <c r="DB120" s="21">
        <v>10</v>
      </c>
      <c r="DC120" s="21">
        <v>6</v>
      </c>
      <c r="DD120" s="20">
        <v>163</v>
      </c>
      <c r="DE120" s="21">
        <v>9</v>
      </c>
      <c r="DF120" s="21">
        <v>9</v>
      </c>
      <c r="DG120" s="21">
        <v>28</v>
      </c>
      <c r="DH120" s="21">
        <v>19</v>
      </c>
      <c r="DI120" s="21">
        <v>11</v>
      </c>
      <c r="DJ120" s="21">
        <v>27</v>
      </c>
      <c r="DK120" s="21">
        <v>3</v>
      </c>
      <c r="DL120" s="21">
        <v>20</v>
      </c>
      <c r="DM120" s="21">
        <v>8</v>
      </c>
      <c r="DN120" s="21">
        <v>14</v>
      </c>
      <c r="DO120" s="21">
        <v>11</v>
      </c>
      <c r="DP120" s="21">
        <v>12</v>
      </c>
      <c r="DQ120" s="20">
        <v>171</v>
      </c>
      <c r="DR120" s="21">
        <v>30</v>
      </c>
      <c r="DS120" s="21">
        <v>8</v>
      </c>
      <c r="DT120" s="21">
        <v>7</v>
      </c>
      <c r="DU120" s="21">
        <v>11</v>
      </c>
      <c r="DV120" s="21">
        <v>6</v>
      </c>
      <c r="DW120" s="21">
        <v>7</v>
      </c>
      <c r="DX120" s="21">
        <v>26</v>
      </c>
      <c r="DY120" s="21">
        <v>29</v>
      </c>
      <c r="DZ120" s="21">
        <v>64</v>
      </c>
      <c r="EA120" s="21">
        <v>51</v>
      </c>
      <c r="EB120" s="21">
        <v>10</v>
      </c>
      <c r="EC120" s="21">
        <v>11</v>
      </c>
      <c r="ED120" s="13">
        <v>260</v>
      </c>
      <c r="EE120" s="21">
        <v>12</v>
      </c>
      <c r="EF120" s="21">
        <v>17</v>
      </c>
      <c r="EG120" s="21">
        <v>45</v>
      </c>
      <c r="EH120" s="21">
        <v>8</v>
      </c>
      <c r="EI120" s="21">
        <v>11</v>
      </c>
      <c r="EJ120" s="21">
        <v>11</v>
      </c>
      <c r="EK120" s="21">
        <v>66</v>
      </c>
      <c r="EL120" s="21">
        <v>132</v>
      </c>
      <c r="EM120" s="21">
        <v>86</v>
      </c>
      <c r="EN120" s="21">
        <v>26</v>
      </c>
      <c r="EO120" s="21">
        <v>24</v>
      </c>
      <c r="EP120" s="21">
        <v>32</v>
      </c>
      <c r="EQ120" s="20">
        <v>470</v>
      </c>
      <c r="ER120" s="21">
        <v>3</v>
      </c>
      <c r="ES120" s="21">
        <v>8</v>
      </c>
      <c r="ET120" s="21">
        <v>27</v>
      </c>
      <c r="EU120" s="21">
        <v>18</v>
      </c>
      <c r="EV120" s="21">
        <v>35</v>
      </c>
      <c r="EW120" s="21">
        <v>31</v>
      </c>
      <c r="EX120" s="21">
        <v>45</v>
      </c>
      <c r="EY120" s="21">
        <v>42</v>
      </c>
      <c r="EZ120" s="21">
        <v>24</v>
      </c>
      <c r="FA120" s="21">
        <v>32</v>
      </c>
      <c r="FB120" s="21">
        <v>14</v>
      </c>
      <c r="FC120" s="21">
        <v>18</v>
      </c>
      <c r="FD120" s="20">
        <v>297</v>
      </c>
      <c r="FE120" s="21">
        <v>17</v>
      </c>
      <c r="FF120" s="21">
        <v>97</v>
      </c>
      <c r="FG120" s="21">
        <v>110</v>
      </c>
      <c r="FH120" s="21">
        <v>33</v>
      </c>
      <c r="FI120" s="21">
        <v>31</v>
      </c>
      <c r="FJ120" s="21">
        <v>27</v>
      </c>
      <c r="FK120" s="21">
        <v>80</v>
      </c>
      <c r="FL120" s="21">
        <v>103</v>
      </c>
      <c r="FM120" s="21">
        <v>85</v>
      </c>
      <c r="FN120" s="21">
        <v>23</v>
      </c>
      <c r="FO120" s="21">
        <v>10</v>
      </c>
      <c r="FP120" s="21">
        <v>4</v>
      </c>
      <c r="FQ120" s="20">
        <v>620</v>
      </c>
      <c r="FR120" s="21">
        <v>6</v>
      </c>
      <c r="FS120" s="21">
        <v>11</v>
      </c>
      <c r="FT120" s="21">
        <v>39</v>
      </c>
      <c r="FU120" s="21">
        <v>32</v>
      </c>
      <c r="FV120" s="21">
        <v>84</v>
      </c>
      <c r="FW120" s="21">
        <v>60</v>
      </c>
      <c r="FX120" s="21">
        <v>221</v>
      </c>
      <c r="FY120" s="21">
        <v>185</v>
      </c>
      <c r="FZ120" s="21">
        <v>165</v>
      </c>
      <c r="GA120" s="22">
        <v>93</v>
      </c>
      <c r="GB120" s="22">
        <v>9</v>
      </c>
      <c r="GC120" s="21">
        <v>13</v>
      </c>
      <c r="GD120" s="20">
        <v>918</v>
      </c>
      <c r="GE120" s="19">
        <v>12</v>
      </c>
      <c r="GF120" s="18">
        <v>56</v>
      </c>
      <c r="GG120" s="18">
        <v>87</v>
      </c>
      <c r="GH120" s="18">
        <v>18</v>
      </c>
      <c r="GI120" s="18">
        <v>80</v>
      </c>
      <c r="GJ120" s="18">
        <v>94</v>
      </c>
      <c r="GK120" s="18">
        <v>102</v>
      </c>
      <c r="GL120" s="18">
        <v>108</v>
      </c>
      <c r="GM120" s="18">
        <v>67</v>
      </c>
      <c r="GN120" s="17">
        <v>85</v>
      </c>
      <c r="GO120" s="17">
        <v>40</v>
      </c>
      <c r="GP120" s="16">
        <v>13</v>
      </c>
      <c r="GQ120" s="56">
        <v>762</v>
      </c>
      <c r="GR120" s="54">
        <v>34</v>
      </c>
      <c r="GS120" s="24">
        <v>183.33333333333334</v>
      </c>
      <c r="GT120" s="67">
        <v>16</v>
      </c>
      <c r="GU120" s="15">
        <v>-71.428571428571431</v>
      </c>
      <c r="GV120" s="67">
        <v>32</v>
      </c>
      <c r="GW120" s="15">
        <v>-63.218390804597703</v>
      </c>
      <c r="GX120" s="67">
        <v>38</v>
      </c>
      <c r="GY120" s="15">
        <v>111.11111111111111</v>
      </c>
      <c r="GZ120" s="67">
        <v>79</v>
      </c>
      <c r="HA120" s="15">
        <v>-1.2499999999999956</v>
      </c>
      <c r="HB120" s="67">
        <v>119</v>
      </c>
      <c r="HC120" s="15">
        <v>26.595744680851062</v>
      </c>
      <c r="HD120" s="67">
        <v>67</v>
      </c>
      <c r="HE120" s="15">
        <v>-34.313725490196077</v>
      </c>
      <c r="HF120" s="67">
        <v>134</v>
      </c>
      <c r="HG120" s="15">
        <v>24.074074074074069</v>
      </c>
      <c r="HH120" s="67">
        <v>134</v>
      </c>
      <c r="HI120" s="15">
        <v>100</v>
      </c>
      <c r="HJ120" s="67">
        <v>150</v>
      </c>
      <c r="HK120" s="15">
        <v>76.470588235294116</v>
      </c>
      <c r="HL120" s="67">
        <v>57</v>
      </c>
      <c r="HM120" s="15">
        <v>42.500000000000007</v>
      </c>
      <c r="HN120" s="67">
        <v>43</v>
      </c>
      <c r="HO120" s="15">
        <v>230.76923076923075</v>
      </c>
      <c r="HP120" s="72">
        <v>903</v>
      </c>
      <c r="HQ120" s="24">
        <v>18.503937007874004</v>
      </c>
      <c r="HR120" s="67">
        <v>19</v>
      </c>
      <c r="HS120" s="15">
        <v>-44.117647058823529</v>
      </c>
      <c r="HT120" s="67">
        <v>34</v>
      </c>
      <c r="HU120" s="15">
        <v>112.5</v>
      </c>
      <c r="HV120" s="67">
        <v>245</v>
      </c>
      <c r="HW120" s="15">
        <v>665.625</v>
      </c>
      <c r="HX120" s="67">
        <v>143</v>
      </c>
      <c r="HY120" s="15">
        <v>276.31578947368422</v>
      </c>
      <c r="HZ120" s="67">
        <v>75</v>
      </c>
      <c r="IA120" s="15">
        <v>-5.0632911392405111</v>
      </c>
      <c r="IB120" s="67">
        <v>221</v>
      </c>
      <c r="IC120" s="15">
        <v>85.714285714285722</v>
      </c>
      <c r="ID120" s="67">
        <v>316</v>
      </c>
      <c r="IE120" s="15">
        <v>371.64179104477614</v>
      </c>
      <c r="IF120" s="67">
        <v>343</v>
      </c>
      <c r="IG120" s="15">
        <v>155.97014925373136</v>
      </c>
      <c r="IH120" s="67">
        <v>253</v>
      </c>
      <c r="II120" s="15">
        <v>88.805970149253739</v>
      </c>
      <c r="IJ120" s="67">
        <v>227</v>
      </c>
      <c r="IK120" s="15">
        <v>51.333333333333343</v>
      </c>
      <c r="IL120" s="67">
        <v>121</v>
      </c>
      <c r="IM120" s="15">
        <v>112.28070175438596</v>
      </c>
      <c r="IN120" s="67">
        <v>41</v>
      </c>
      <c r="IO120" s="15">
        <v>-4.651162790697672</v>
      </c>
      <c r="IP120" s="98">
        <v>2038</v>
      </c>
      <c r="IQ120" s="15">
        <v>125.69213732004431</v>
      </c>
      <c r="IR120" s="67">
        <v>63</v>
      </c>
      <c r="IS120" s="15">
        <v>231.57894736842107</v>
      </c>
      <c r="IT120" s="67">
        <v>37</v>
      </c>
      <c r="IU120" s="15">
        <v>8.8235294117646959</v>
      </c>
      <c r="IV120" s="124">
        <v>128</v>
      </c>
      <c r="IW120" s="130">
        <v>-47.755102040816325</v>
      </c>
      <c r="IX120" s="124">
        <v>157</v>
      </c>
      <c r="IY120" s="130">
        <v>9.7902097902097918</v>
      </c>
      <c r="IZ120" s="124">
        <v>143</v>
      </c>
      <c r="JA120" s="130">
        <v>90.666666666666671</v>
      </c>
      <c r="JB120" s="124">
        <v>186</v>
      </c>
      <c r="JC120" s="130">
        <v>-15.837104072398189</v>
      </c>
      <c r="JD120" s="124">
        <v>125</v>
      </c>
      <c r="JE120" s="130">
        <v>-60.443037974683541</v>
      </c>
      <c r="JF120" s="124">
        <v>182</v>
      </c>
      <c r="JG120" s="130">
        <v>-46.938775510204081</v>
      </c>
      <c r="JH120" s="124">
        <v>162</v>
      </c>
      <c r="JI120" s="130">
        <v>-35.96837944664032</v>
      </c>
      <c r="JJ120" s="124">
        <v>185</v>
      </c>
      <c r="JK120" s="130">
        <v>-18.502202643171806</v>
      </c>
      <c r="JL120" s="124">
        <v>74</v>
      </c>
      <c r="JM120" s="130">
        <v>-38.842975206611577</v>
      </c>
      <c r="JN120" s="124">
        <v>63</v>
      </c>
      <c r="JO120" s="130">
        <v>53.658536585365859</v>
      </c>
      <c r="JP120" s="125">
        <v>1505</v>
      </c>
      <c r="JQ120" s="130">
        <v>-26.153091265947005</v>
      </c>
      <c r="JR120" s="124">
        <v>26</v>
      </c>
      <c r="JS120" s="130">
        <v>-58.730158730158735</v>
      </c>
      <c r="JT120" s="124">
        <v>71</v>
      </c>
      <c r="JU120" s="130">
        <v>91.891891891891888</v>
      </c>
      <c r="JV120" s="124">
        <v>196</v>
      </c>
      <c r="JW120" s="167">
        <v>53.125</v>
      </c>
      <c r="JX120" s="172">
        <v>226</v>
      </c>
      <c r="JY120" s="167">
        <v>43.949044585987252</v>
      </c>
      <c r="JZ120" s="172">
        <v>279</v>
      </c>
      <c r="KA120" s="130">
        <v>95.104895104895107</v>
      </c>
      <c r="KB120" s="172">
        <v>311</v>
      </c>
      <c r="KC120" s="130">
        <v>67.20430107526883</v>
      </c>
      <c r="KD120" s="172">
        <v>155</v>
      </c>
      <c r="KE120" s="130">
        <v>24</v>
      </c>
      <c r="KF120" s="172">
        <v>290</v>
      </c>
      <c r="KG120" s="130">
        <v>59.340659340659329</v>
      </c>
      <c r="KH120" s="172">
        <v>306</v>
      </c>
      <c r="KI120" s="130">
        <v>88.888888888888886</v>
      </c>
      <c r="KJ120" s="172">
        <v>284</v>
      </c>
      <c r="KK120" s="130">
        <v>53.513513513513523</v>
      </c>
      <c r="KL120" s="172">
        <v>180</v>
      </c>
      <c r="KM120" s="130">
        <v>143.24324324324326</v>
      </c>
      <c r="KN120" s="172">
        <v>115</v>
      </c>
      <c r="KO120" s="130">
        <v>82.539682539682531</v>
      </c>
      <c r="KP120" s="125">
        <v>2439</v>
      </c>
      <c r="KQ120" s="130">
        <v>62.059800664451828</v>
      </c>
      <c r="KR120" s="172">
        <v>106</v>
      </c>
      <c r="KS120" s="130">
        <v>307.69230769230768</v>
      </c>
      <c r="KT120" s="172">
        <v>96</v>
      </c>
      <c r="KU120" s="130">
        <v>35.2112676056338</v>
      </c>
      <c r="KV120" s="172">
        <v>152</v>
      </c>
      <c r="KW120" s="130">
        <v>-22.448979591836739</v>
      </c>
      <c r="KX120" s="172">
        <v>242</v>
      </c>
      <c r="KY120" s="130">
        <v>7.079646017699126</v>
      </c>
      <c r="KZ120" s="172">
        <v>496</v>
      </c>
      <c r="LA120" s="181">
        <v>77.777777777777771</v>
      </c>
      <c r="LB120" s="185">
        <v>468</v>
      </c>
      <c r="LC120" s="181">
        <v>50.482315112540199</v>
      </c>
      <c r="LD120" s="185">
        <v>430</v>
      </c>
      <c r="LE120" s="181">
        <v>177.41935483870969</v>
      </c>
      <c r="LF120" s="185">
        <v>462</v>
      </c>
      <c r="LG120" s="181">
        <v>59.310344827586214</v>
      </c>
      <c r="LH120" s="185">
        <v>482</v>
      </c>
      <c r="LI120" s="181">
        <v>57.51633986928104</v>
      </c>
      <c r="LJ120" s="185">
        <v>401</v>
      </c>
      <c r="LK120" s="181">
        <v>41.197183098591552</v>
      </c>
      <c r="LL120" s="185">
        <v>328</v>
      </c>
      <c r="LM120" s="181">
        <v>82.222222222222214</v>
      </c>
      <c r="LN120" s="185">
        <v>262</v>
      </c>
      <c r="LO120" s="181">
        <v>127.82608695652175</v>
      </c>
      <c r="LP120" s="121">
        <v>3925</v>
      </c>
      <c r="LQ120" s="130">
        <v>60.926609266092655</v>
      </c>
      <c r="LR120" s="185">
        <v>270</v>
      </c>
      <c r="LS120" s="130">
        <v>154.71698113207549</v>
      </c>
      <c r="LT120" s="172">
        <v>225</v>
      </c>
      <c r="LU120" s="130">
        <v>134.375</v>
      </c>
      <c r="LV120" s="172">
        <v>199</v>
      </c>
      <c r="LW120" s="130">
        <v>30.921052631578938</v>
      </c>
      <c r="LX120" s="172">
        <v>100</v>
      </c>
      <c r="LY120" s="130">
        <v>-58.677685950413228</v>
      </c>
      <c r="LZ120" s="172">
        <v>257</v>
      </c>
      <c r="MA120" s="130">
        <v>-48.185483870967737</v>
      </c>
      <c r="MB120" s="172">
        <v>184</v>
      </c>
      <c r="MC120" s="130">
        <v>-60.683760683760688</v>
      </c>
      <c r="MD120" s="172">
        <v>220</v>
      </c>
      <c r="ME120" s="130">
        <v>-48.837209302325576</v>
      </c>
      <c r="MF120" s="172">
        <v>197</v>
      </c>
      <c r="MG120" s="130">
        <v>-57.359307359307365</v>
      </c>
      <c r="MH120" s="172">
        <v>132</v>
      </c>
      <c r="MI120" s="130">
        <v>-72.614107883817425</v>
      </c>
      <c r="MJ120" s="172">
        <v>111</v>
      </c>
      <c r="MK120" s="130">
        <v>-72.319201995012477</v>
      </c>
      <c r="ML120" s="172">
        <v>50</v>
      </c>
      <c r="MM120" s="130">
        <v>-84.756097560975604</v>
      </c>
      <c r="MN120" s="172">
        <v>40</v>
      </c>
      <c r="MO120" s="130">
        <v>-84.732824427480907</v>
      </c>
      <c r="MP120" s="121">
        <v>1985</v>
      </c>
      <c r="MQ120" s="130">
        <v>-49.426751592356688</v>
      </c>
      <c r="MR120" s="185">
        <v>25</v>
      </c>
      <c r="MS120" s="130">
        <v>-90.740740740740748</v>
      </c>
      <c r="MT120" s="185">
        <v>68</v>
      </c>
      <c r="MU120" s="130">
        <v>-69.777777777777786</v>
      </c>
      <c r="MV120" s="172">
        <v>110</v>
      </c>
      <c r="MW120" s="130">
        <v>-44.723618090452263</v>
      </c>
      <c r="MX120" s="172">
        <v>151</v>
      </c>
      <c r="MY120" s="130">
        <v>51</v>
      </c>
      <c r="MZ120" s="172">
        <v>194</v>
      </c>
      <c r="NA120" s="130">
        <v>-24.513618677042803</v>
      </c>
      <c r="NB120" s="172">
        <v>96</v>
      </c>
      <c r="NC120" s="130">
        <v>-47.826086956521742</v>
      </c>
      <c r="ND120" s="172">
        <v>92</v>
      </c>
      <c r="NE120" s="130">
        <v>-58.18181818181818</v>
      </c>
      <c r="NF120" s="172">
        <v>103</v>
      </c>
      <c r="NG120" s="130">
        <v>-47.715736040609137</v>
      </c>
      <c r="NH120" s="172">
        <v>154</v>
      </c>
      <c r="NI120" s="130">
        <v>16.666666666666675</v>
      </c>
      <c r="NJ120" s="172">
        <v>187</v>
      </c>
      <c r="NK120" s="130">
        <v>68.468468468468458</v>
      </c>
      <c r="NL120" s="172">
        <v>83</v>
      </c>
      <c r="NM120" s="130">
        <v>65.999999999999986</v>
      </c>
      <c r="NN120" s="171">
        <v>49</v>
      </c>
      <c r="NO120" s="130">
        <v>22.500000000000007</v>
      </c>
      <c r="NP120" s="121">
        <v>1312</v>
      </c>
      <c r="NQ120" s="130">
        <v>-33.904282115869023</v>
      </c>
      <c r="NR120" s="185">
        <v>48</v>
      </c>
      <c r="NS120" s="130">
        <v>92</v>
      </c>
      <c r="NT120" s="185">
        <v>27</v>
      </c>
      <c r="NU120" s="130">
        <v>-60.294117647058833</v>
      </c>
      <c r="NV120" s="172">
        <v>104</v>
      </c>
      <c r="NW120" s="130">
        <v>-5.4545454545454568</v>
      </c>
      <c r="NX120" s="172">
        <v>198</v>
      </c>
      <c r="NY120" s="130">
        <v>31.12582781456954</v>
      </c>
      <c r="NZ120" s="172">
        <v>165</v>
      </c>
      <c r="OA120" s="130">
        <v>-14.948453608247425</v>
      </c>
      <c r="OB120" s="172">
        <v>116</v>
      </c>
      <c r="OC120" s="130">
        <v>20.833333333333325</v>
      </c>
      <c r="OD120" s="172">
        <v>118</v>
      </c>
      <c r="OE120" s="130">
        <v>28.260869565217384</v>
      </c>
      <c r="OF120" s="172">
        <v>262</v>
      </c>
      <c r="OG120" s="130">
        <v>154.36893203883497</v>
      </c>
      <c r="OH120" s="172">
        <v>95</v>
      </c>
      <c r="OI120" s="130">
        <v>-38.311688311688307</v>
      </c>
      <c r="OJ120" s="172">
        <v>141</v>
      </c>
      <c r="OK120" s="130">
        <v>-24.598930481283421</v>
      </c>
      <c r="OL120" s="172">
        <v>121</v>
      </c>
      <c r="OM120" s="130">
        <v>45.783132530120476</v>
      </c>
      <c r="ON120" s="171">
        <v>54</v>
      </c>
      <c r="OO120" s="130">
        <v>10.20408163265305</v>
      </c>
      <c r="OP120" s="121">
        <v>1449</v>
      </c>
      <c r="OQ120" s="130">
        <v>10.442073170731714</v>
      </c>
      <c r="OR120" s="185">
        <v>21</v>
      </c>
      <c r="OS120" s="130">
        <v>-56.25</v>
      </c>
      <c r="OT120" s="172">
        <v>38</v>
      </c>
      <c r="OU120" s="130">
        <v>40.740740740740748</v>
      </c>
      <c r="OV120" s="172">
        <v>6</v>
      </c>
      <c r="OW120" s="130">
        <v>-94.230769230769226</v>
      </c>
      <c r="OX120" s="172" t="s">
        <v>216</v>
      </c>
      <c r="OY120" s="130" t="s">
        <v>216</v>
      </c>
      <c r="OZ120" s="172">
        <v>1</v>
      </c>
      <c r="PA120" s="130">
        <v>-99.393939393939391</v>
      </c>
      <c r="PB120" s="172" t="s">
        <v>216</v>
      </c>
      <c r="PC120" s="130" t="s">
        <v>216</v>
      </c>
      <c r="PD120" s="172">
        <v>1</v>
      </c>
      <c r="PE120" s="130">
        <v>-99.152542372881356</v>
      </c>
      <c r="PF120" s="172">
        <v>6</v>
      </c>
      <c r="PG120" s="130">
        <v>-97.70992366412213</v>
      </c>
      <c r="PH120" s="172">
        <v>0</v>
      </c>
      <c r="PI120" s="130">
        <v>-100</v>
      </c>
      <c r="PJ120" s="172" t="s">
        <v>216</v>
      </c>
      <c r="PK120" s="130" t="s">
        <v>216</v>
      </c>
      <c r="PL120" s="172">
        <v>1</v>
      </c>
      <c r="PM120" s="130">
        <v>-99.173553719008268</v>
      </c>
      <c r="PN120" s="172" t="s">
        <v>216</v>
      </c>
      <c r="PO120" s="130" t="s">
        <v>216</v>
      </c>
      <c r="PP120" s="121">
        <v>74</v>
      </c>
      <c r="PQ120" s="130">
        <v>-94.893029675638374</v>
      </c>
      <c r="PR120" s="185" t="s">
        <v>216</v>
      </c>
      <c r="PS120" s="130" t="s">
        <v>216</v>
      </c>
      <c r="PT120" s="172">
        <v>1</v>
      </c>
      <c r="PU120" s="130">
        <v>-97.368421052631575</v>
      </c>
      <c r="PV120" s="172">
        <v>2</v>
      </c>
      <c r="PW120" s="130">
        <v>-66.666666666666671</v>
      </c>
      <c r="PX120" s="172">
        <v>3</v>
      </c>
      <c r="PY120" s="130" t="s">
        <v>216</v>
      </c>
      <c r="PZ120" s="172">
        <v>3</v>
      </c>
      <c r="QA120" s="130">
        <v>200</v>
      </c>
      <c r="QB120" s="172">
        <v>0</v>
      </c>
      <c r="QC120" s="130" t="s">
        <v>216</v>
      </c>
      <c r="QD120" s="172">
        <v>3</v>
      </c>
      <c r="QE120" s="130">
        <v>200</v>
      </c>
      <c r="QF120" s="172">
        <v>8</v>
      </c>
      <c r="QG120" s="130">
        <v>33.333333333333329</v>
      </c>
      <c r="QH120" s="172">
        <v>4</v>
      </c>
      <c r="QI120" s="130" t="s">
        <v>216</v>
      </c>
      <c r="QJ120" s="172">
        <v>6</v>
      </c>
      <c r="QK120" s="130" t="s">
        <v>216</v>
      </c>
      <c r="QL120" s="172">
        <v>14</v>
      </c>
      <c r="QM120" s="130">
        <v>1300</v>
      </c>
      <c r="QN120" s="172">
        <v>1</v>
      </c>
      <c r="QO120" s="130" t="s">
        <v>216</v>
      </c>
      <c r="QP120" s="121">
        <v>45</v>
      </c>
      <c r="QQ120" s="130">
        <v>-39.189189189189186</v>
      </c>
      <c r="QR120" s="186">
        <v>5</v>
      </c>
      <c r="QS120" s="130" t="s">
        <v>216</v>
      </c>
      <c r="QT120" s="171">
        <v>7</v>
      </c>
      <c r="QU120" s="130">
        <v>600</v>
      </c>
      <c r="QV120" s="171" t="s">
        <v>764</v>
      </c>
      <c r="QW120" s="130" t="s">
        <v>216</v>
      </c>
      <c r="QX120" s="171">
        <v>13</v>
      </c>
      <c r="QY120" s="130">
        <v>333.33333333333331</v>
      </c>
      <c r="QZ120" s="171">
        <v>14</v>
      </c>
      <c r="RA120" s="130">
        <v>366.66666666666669</v>
      </c>
      <c r="RB120" s="171">
        <v>10</v>
      </c>
      <c r="RC120" s="130" t="s">
        <v>216</v>
      </c>
      <c r="RD120" s="171">
        <v>58</v>
      </c>
      <c r="RE120" s="130">
        <v>1833.3333333333333</v>
      </c>
      <c r="RF120" s="171">
        <v>12</v>
      </c>
      <c r="RG120" s="130">
        <v>50</v>
      </c>
      <c r="RH120" s="171">
        <v>39</v>
      </c>
      <c r="RI120" s="130">
        <v>875</v>
      </c>
      <c r="RJ120" s="171">
        <v>38</v>
      </c>
      <c r="RK120" s="130">
        <v>533.33333333333326</v>
      </c>
      <c r="RL120" s="171">
        <v>45</v>
      </c>
      <c r="RM120" s="130">
        <v>221.42857142857144</v>
      </c>
      <c r="RN120" s="171">
        <v>23</v>
      </c>
      <c r="RO120" s="130">
        <v>2200</v>
      </c>
      <c r="RP120" s="121">
        <v>264</v>
      </c>
      <c r="RQ120" s="130">
        <v>486.66666666666663</v>
      </c>
      <c r="RR120" s="171">
        <v>19</v>
      </c>
      <c r="RS120" s="130">
        <v>280</v>
      </c>
      <c r="RT120" s="171">
        <v>20</v>
      </c>
      <c r="RU120" s="130">
        <v>185.71428571428572</v>
      </c>
      <c r="RV120" s="171">
        <v>134</v>
      </c>
      <c r="RW120" s="130" t="s">
        <v>216</v>
      </c>
      <c r="RX120" s="171">
        <v>105</v>
      </c>
      <c r="RY120" s="130">
        <v>707.69230769230762</v>
      </c>
      <c r="RZ120" s="171">
        <v>276</v>
      </c>
      <c r="SA120" s="130">
        <v>1871.4285714285716</v>
      </c>
      <c r="SB120" s="171">
        <v>401</v>
      </c>
      <c r="SC120" s="130">
        <v>3910</v>
      </c>
      <c r="SD120" s="186">
        <v>277</v>
      </c>
      <c r="SE120" s="130">
        <v>377.58620689655169</v>
      </c>
      <c r="SF120" s="186">
        <v>257</v>
      </c>
      <c r="SG120" s="130">
        <v>2041.6666666666667</v>
      </c>
      <c r="SH120" s="186">
        <v>188</v>
      </c>
      <c r="SI120" s="130">
        <v>382.05128205128204</v>
      </c>
      <c r="SJ120" s="186">
        <v>252</v>
      </c>
      <c r="SK120" s="130">
        <v>563.15789473684208</v>
      </c>
      <c r="SL120" s="186">
        <v>118</v>
      </c>
      <c r="SM120" s="130">
        <v>162.22222222222223</v>
      </c>
      <c r="SN120" s="186">
        <v>43</v>
      </c>
      <c r="SO120" s="130">
        <v>86.956521739130437</v>
      </c>
      <c r="SP120" s="121">
        <v>2090</v>
      </c>
      <c r="SQ120" s="130">
        <v>691.66666666666674</v>
      </c>
      <c r="SR120" s="186">
        <v>26</v>
      </c>
      <c r="SS120" s="130">
        <v>36.842105263157897</v>
      </c>
      <c r="ST120" s="186">
        <v>42</v>
      </c>
      <c r="SU120" s="130">
        <v>110.00000000000001</v>
      </c>
      <c r="SV120" s="186">
        <v>198</v>
      </c>
      <c r="SW120" s="130">
        <v>47.761194029850749</v>
      </c>
      <c r="SX120" s="186">
        <v>213</v>
      </c>
      <c r="SY120" s="130">
        <v>102.85714285714285</v>
      </c>
      <c r="SZ120" s="186">
        <v>125</v>
      </c>
      <c r="TA120" s="130">
        <v>-54.710144927536234</v>
      </c>
      <c r="TB120" s="186">
        <v>133</v>
      </c>
      <c r="TC120" s="130">
        <v>-66.832917705735667</v>
      </c>
      <c r="TD120" s="186">
        <v>128</v>
      </c>
      <c r="TE120" s="130">
        <v>-53.790613718411549</v>
      </c>
      <c r="TF120" s="186">
        <v>138</v>
      </c>
      <c r="TG120" s="130">
        <v>-46.303501945525291</v>
      </c>
      <c r="TH120" s="186">
        <v>193</v>
      </c>
      <c r="TI120" s="130">
        <v>2.659574468085113</v>
      </c>
      <c r="TJ120" s="186">
        <v>174</v>
      </c>
      <c r="TK120" s="130">
        <v>-30.952380952380953</v>
      </c>
      <c r="TL120" s="186">
        <v>110</v>
      </c>
      <c r="TM120" s="130">
        <v>-6.7796610169491567</v>
      </c>
      <c r="TN120" s="186">
        <v>57</v>
      </c>
      <c r="TO120" s="130">
        <v>32.558139534883715</v>
      </c>
      <c r="TP120" s="121">
        <v>1537</v>
      </c>
      <c r="TQ120" s="130">
        <v>-26.459330143540672</v>
      </c>
      <c r="TR120" s="186">
        <v>74</v>
      </c>
      <c r="TS120" s="130">
        <v>184.61538461538461</v>
      </c>
      <c r="TT120" s="186">
        <v>82</v>
      </c>
      <c r="TU120" s="130">
        <v>95.238095238095227</v>
      </c>
      <c r="TV120" s="186">
        <v>200</v>
      </c>
      <c r="TW120" s="130">
        <v>1.0101010101010166</v>
      </c>
      <c r="TX120" s="186">
        <v>222</v>
      </c>
      <c r="TY120" s="130">
        <f t="shared" si="77"/>
        <v>4.2253521126760507</v>
      </c>
      <c r="TZ120" s="186">
        <v>206</v>
      </c>
      <c r="UA120" s="130">
        <f t="shared" si="78"/>
        <v>64.8</v>
      </c>
      <c r="UB120" s="186">
        <v>153</v>
      </c>
      <c r="UC120" s="130">
        <f t="shared" si="79"/>
        <v>15.037593984962406</v>
      </c>
      <c r="UD120" s="186">
        <v>118</v>
      </c>
      <c r="UE120" s="130">
        <v>-7.8125</v>
      </c>
      <c r="UF120" s="186">
        <v>117</v>
      </c>
      <c r="UG120" s="130">
        <v>-15.217391304347828</v>
      </c>
      <c r="UH120" s="186">
        <v>224</v>
      </c>
      <c r="UI120" s="130">
        <v>16.062176165803098</v>
      </c>
      <c r="UJ120" s="186">
        <v>185</v>
      </c>
      <c r="UK120" s="130">
        <v>6.321839080459779</v>
      </c>
      <c r="UL120" s="186">
        <v>153</v>
      </c>
      <c r="UM120" s="130">
        <v>39.090909090909086</v>
      </c>
      <c r="UN120" s="186">
        <v>47</v>
      </c>
      <c r="UO120" s="130">
        <v>-17.543859649122805</v>
      </c>
      <c r="UP120" s="121">
        <f t="shared" si="51"/>
        <v>1781</v>
      </c>
      <c r="UQ120" s="122">
        <f t="shared" si="52"/>
        <v>15.875081327260897</v>
      </c>
      <c r="UR120" s="186">
        <v>56</v>
      </c>
      <c r="US120" s="130">
        <v>-24.324324324324319</v>
      </c>
      <c r="UT120" s="186">
        <v>136</v>
      </c>
      <c r="UU120" s="130">
        <v>65.853658536585357</v>
      </c>
      <c r="UV120" s="186">
        <v>226</v>
      </c>
      <c r="UW120" s="130">
        <f t="shared" si="80"/>
        <v>12.999999999999989</v>
      </c>
      <c r="UX120" s="186"/>
      <c r="UY120" s="130"/>
      <c r="UZ120" s="186"/>
      <c r="VA120" s="130"/>
      <c r="VB120" s="186"/>
      <c r="VC120" s="130"/>
      <c r="VD120" s="186"/>
      <c r="VE120" s="130"/>
      <c r="VF120" s="186"/>
      <c r="VG120" s="130"/>
      <c r="VH120" s="186"/>
      <c r="VI120" s="130"/>
      <c r="VJ120" s="186"/>
      <c r="VK120" s="130"/>
      <c r="VL120" s="186"/>
      <c r="VM120" s="130"/>
      <c r="VN120" s="186"/>
      <c r="VO120" s="130"/>
      <c r="VP120" s="121">
        <f t="shared" si="53"/>
        <v>418</v>
      </c>
      <c r="VQ120" s="122">
        <f t="shared" si="54"/>
        <v>17.41573033707866</v>
      </c>
    </row>
    <row r="121" spans="1:589">
      <c r="A121" s="83"/>
      <c r="B121" s="82"/>
      <c r="C121" s="104" t="s">
        <v>149</v>
      </c>
      <c r="D121" s="90">
        <v>0</v>
      </c>
      <c r="E121" s="20">
        <v>26</v>
      </c>
      <c r="F121" s="20">
        <v>20</v>
      </c>
      <c r="G121" s="20">
        <v>24</v>
      </c>
      <c r="H121" s="20">
        <v>13</v>
      </c>
      <c r="I121" s="20">
        <v>20</v>
      </c>
      <c r="J121" s="20">
        <v>19</v>
      </c>
      <c r="K121" s="20">
        <v>48</v>
      </c>
      <c r="L121" s="20">
        <v>32</v>
      </c>
      <c r="M121" s="20">
        <v>26</v>
      </c>
      <c r="N121" s="20">
        <v>38</v>
      </c>
      <c r="O121" s="20">
        <v>49</v>
      </c>
      <c r="P121" s="20">
        <v>29</v>
      </c>
      <c r="Q121" s="20">
        <v>41</v>
      </c>
      <c r="R121" s="21">
        <v>4</v>
      </c>
      <c r="S121" s="21">
        <v>1</v>
      </c>
      <c r="T121" s="21">
        <v>2</v>
      </c>
      <c r="U121" s="21">
        <v>1</v>
      </c>
      <c r="V121" s="21">
        <v>3</v>
      </c>
      <c r="W121" s="21">
        <v>2</v>
      </c>
      <c r="X121" s="21">
        <v>9</v>
      </c>
      <c r="Y121" s="21">
        <v>4</v>
      </c>
      <c r="Z121" s="21">
        <v>1</v>
      </c>
      <c r="AA121" s="21">
        <v>2</v>
      </c>
      <c r="AB121" s="21">
        <v>0</v>
      </c>
      <c r="AC121" s="21">
        <v>0</v>
      </c>
      <c r="AD121" s="20">
        <v>29</v>
      </c>
      <c r="AE121" s="21">
        <v>3</v>
      </c>
      <c r="AF121" s="21">
        <v>4</v>
      </c>
      <c r="AG121" s="21">
        <v>2</v>
      </c>
      <c r="AH121" s="21">
        <v>2</v>
      </c>
      <c r="AI121" s="21">
        <v>6</v>
      </c>
      <c r="AJ121" s="21">
        <v>1</v>
      </c>
      <c r="AK121" s="21">
        <v>6</v>
      </c>
      <c r="AL121" s="21">
        <v>2</v>
      </c>
      <c r="AM121" s="21">
        <v>3</v>
      </c>
      <c r="AN121" s="21">
        <v>2</v>
      </c>
      <c r="AO121" s="21">
        <v>4</v>
      </c>
      <c r="AP121" s="21">
        <v>1</v>
      </c>
      <c r="AQ121" s="20">
        <v>36</v>
      </c>
      <c r="AR121" s="21">
        <v>0</v>
      </c>
      <c r="AS121" s="21">
        <v>28</v>
      </c>
      <c r="AT121" s="21">
        <v>4</v>
      </c>
      <c r="AU121" s="21">
        <v>6</v>
      </c>
      <c r="AV121" s="21">
        <v>8</v>
      </c>
      <c r="AW121" s="21">
        <v>1</v>
      </c>
      <c r="AX121" s="21">
        <v>3</v>
      </c>
      <c r="AY121" s="21">
        <v>4</v>
      </c>
      <c r="AZ121" s="21">
        <v>4</v>
      </c>
      <c r="BA121" s="21">
        <v>5</v>
      </c>
      <c r="BB121" s="21">
        <v>2</v>
      </c>
      <c r="BC121" s="21">
        <v>1</v>
      </c>
      <c r="BD121" s="20">
        <v>66</v>
      </c>
      <c r="BE121" s="21">
        <v>0</v>
      </c>
      <c r="BF121" s="21">
        <v>2</v>
      </c>
      <c r="BG121" s="21">
        <v>14</v>
      </c>
      <c r="BH121" s="21">
        <v>11</v>
      </c>
      <c r="BI121" s="21">
        <v>6</v>
      </c>
      <c r="BJ121" s="21">
        <v>4</v>
      </c>
      <c r="BK121" s="21">
        <v>10</v>
      </c>
      <c r="BL121" s="21">
        <v>2</v>
      </c>
      <c r="BM121" s="21">
        <v>2</v>
      </c>
      <c r="BN121" s="21">
        <v>4</v>
      </c>
      <c r="BO121" s="21">
        <v>3</v>
      </c>
      <c r="BP121" s="21">
        <v>1</v>
      </c>
      <c r="BQ121" s="20">
        <v>59</v>
      </c>
      <c r="BR121" s="21">
        <v>4</v>
      </c>
      <c r="BS121" s="21">
        <v>2</v>
      </c>
      <c r="BT121" s="21">
        <v>6</v>
      </c>
      <c r="BU121" s="21">
        <v>4</v>
      </c>
      <c r="BV121" s="21">
        <v>9</v>
      </c>
      <c r="BW121" s="21">
        <v>11</v>
      </c>
      <c r="BX121" s="21">
        <v>8</v>
      </c>
      <c r="BY121" s="21">
        <v>2</v>
      </c>
      <c r="BZ121" s="21">
        <v>5</v>
      </c>
      <c r="CA121" s="21">
        <v>5</v>
      </c>
      <c r="CB121" s="21">
        <v>1</v>
      </c>
      <c r="CC121" s="21">
        <v>1</v>
      </c>
      <c r="CD121" s="20">
        <v>58</v>
      </c>
      <c r="CE121" s="21">
        <v>1</v>
      </c>
      <c r="CF121" s="21">
        <v>1</v>
      </c>
      <c r="CG121" s="21">
        <v>3</v>
      </c>
      <c r="CH121" s="21">
        <v>6</v>
      </c>
      <c r="CI121" s="21">
        <v>2</v>
      </c>
      <c r="CJ121" s="21">
        <v>5</v>
      </c>
      <c r="CK121" s="21">
        <v>2</v>
      </c>
      <c r="CL121" s="21">
        <v>9</v>
      </c>
      <c r="CM121" s="21">
        <v>5</v>
      </c>
      <c r="CN121" s="21">
        <v>2</v>
      </c>
      <c r="CO121" s="21">
        <v>2</v>
      </c>
      <c r="CP121" s="21">
        <v>11</v>
      </c>
      <c r="CQ121" s="20">
        <v>49</v>
      </c>
      <c r="CR121" s="21">
        <v>5</v>
      </c>
      <c r="CS121" s="21">
        <v>2</v>
      </c>
      <c r="CT121" s="21">
        <v>6</v>
      </c>
      <c r="CU121" s="21">
        <v>11</v>
      </c>
      <c r="CV121" s="21">
        <v>3</v>
      </c>
      <c r="CW121" s="21">
        <v>3</v>
      </c>
      <c r="CX121" s="21">
        <v>19</v>
      </c>
      <c r="CY121" s="21">
        <v>4</v>
      </c>
      <c r="CZ121" s="21">
        <v>6</v>
      </c>
      <c r="DA121" s="21">
        <v>8</v>
      </c>
      <c r="DB121" s="21">
        <v>3</v>
      </c>
      <c r="DC121" s="21">
        <v>2</v>
      </c>
      <c r="DD121" s="20">
        <v>72</v>
      </c>
      <c r="DE121" s="21">
        <v>6</v>
      </c>
      <c r="DF121" s="21">
        <v>2</v>
      </c>
      <c r="DG121" s="21">
        <v>3</v>
      </c>
      <c r="DH121" s="21">
        <v>0</v>
      </c>
      <c r="DI121" s="21">
        <v>8</v>
      </c>
      <c r="DJ121" s="21">
        <v>6</v>
      </c>
      <c r="DK121" s="21">
        <v>8</v>
      </c>
      <c r="DL121" s="21">
        <v>2</v>
      </c>
      <c r="DM121" s="21">
        <v>3</v>
      </c>
      <c r="DN121" s="21">
        <v>6</v>
      </c>
      <c r="DO121" s="21">
        <v>9</v>
      </c>
      <c r="DP121" s="21">
        <v>2</v>
      </c>
      <c r="DQ121" s="20">
        <v>55</v>
      </c>
      <c r="DR121" s="21">
        <v>5</v>
      </c>
      <c r="DS121" s="21">
        <v>3</v>
      </c>
      <c r="DT121" s="21">
        <v>6</v>
      </c>
      <c r="DU121" s="21">
        <v>5</v>
      </c>
      <c r="DV121" s="21">
        <v>0</v>
      </c>
      <c r="DW121" s="21">
        <v>6</v>
      </c>
      <c r="DX121" s="21">
        <v>8</v>
      </c>
      <c r="DY121" s="21">
        <v>9</v>
      </c>
      <c r="DZ121" s="21">
        <v>4</v>
      </c>
      <c r="EA121" s="21">
        <v>7</v>
      </c>
      <c r="EB121" s="21">
        <v>7</v>
      </c>
      <c r="EC121" s="21">
        <v>5</v>
      </c>
      <c r="ED121" s="13">
        <v>65</v>
      </c>
      <c r="EE121" s="21">
        <v>1</v>
      </c>
      <c r="EF121" s="21">
        <v>7</v>
      </c>
      <c r="EG121" s="21">
        <v>8</v>
      </c>
      <c r="EH121" s="21">
        <v>6</v>
      </c>
      <c r="EI121" s="21">
        <v>6</v>
      </c>
      <c r="EJ121" s="21">
        <v>9</v>
      </c>
      <c r="EK121" s="21">
        <v>3</v>
      </c>
      <c r="EL121" s="21">
        <v>10</v>
      </c>
      <c r="EM121" s="21">
        <v>2</v>
      </c>
      <c r="EN121" s="21">
        <v>12</v>
      </c>
      <c r="EO121" s="21">
        <v>2</v>
      </c>
      <c r="EP121" s="21">
        <v>2</v>
      </c>
      <c r="EQ121" s="20">
        <v>68</v>
      </c>
      <c r="ER121" s="21">
        <v>1</v>
      </c>
      <c r="ES121" s="21">
        <v>6</v>
      </c>
      <c r="ET121" s="21">
        <v>2</v>
      </c>
      <c r="EU121" s="21">
        <v>54</v>
      </c>
      <c r="EV121" s="21">
        <v>13</v>
      </c>
      <c r="EW121" s="21">
        <v>4</v>
      </c>
      <c r="EX121" s="21">
        <v>18</v>
      </c>
      <c r="EY121" s="21">
        <v>7</v>
      </c>
      <c r="EZ121" s="21">
        <v>20</v>
      </c>
      <c r="FA121" s="21">
        <v>2</v>
      </c>
      <c r="FB121" s="21">
        <v>6</v>
      </c>
      <c r="FC121" s="21">
        <v>2</v>
      </c>
      <c r="FD121" s="20">
        <v>135</v>
      </c>
      <c r="FE121" s="21">
        <v>8</v>
      </c>
      <c r="FF121" s="21">
        <v>23</v>
      </c>
      <c r="FG121" s="21">
        <v>21</v>
      </c>
      <c r="FH121" s="21">
        <v>19</v>
      </c>
      <c r="FI121" s="21">
        <v>6</v>
      </c>
      <c r="FJ121" s="21">
        <v>7</v>
      </c>
      <c r="FK121" s="21">
        <v>8</v>
      </c>
      <c r="FL121" s="21">
        <v>10</v>
      </c>
      <c r="FM121" s="21">
        <v>5</v>
      </c>
      <c r="FN121" s="21">
        <v>11</v>
      </c>
      <c r="FO121" s="21">
        <v>7</v>
      </c>
      <c r="FP121" s="21">
        <v>8</v>
      </c>
      <c r="FQ121" s="20">
        <v>133</v>
      </c>
      <c r="FR121" s="21">
        <v>6</v>
      </c>
      <c r="FS121" s="21">
        <v>5</v>
      </c>
      <c r="FT121" s="21">
        <v>34</v>
      </c>
      <c r="FU121" s="21">
        <v>31</v>
      </c>
      <c r="FV121" s="21">
        <v>57</v>
      </c>
      <c r="FW121" s="21">
        <v>43</v>
      </c>
      <c r="FX121" s="21">
        <v>37</v>
      </c>
      <c r="FY121" s="21">
        <v>37</v>
      </c>
      <c r="FZ121" s="21">
        <v>21</v>
      </c>
      <c r="GA121" s="22">
        <v>11</v>
      </c>
      <c r="GB121" s="22">
        <v>31</v>
      </c>
      <c r="GC121" s="21">
        <v>3</v>
      </c>
      <c r="GD121" s="20">
        <v>316</v>
      </c>
      <c r="GE121" s="19">
        <v>3</v>
      </c>
      <c r="GF121" s="18">
        <v>12</v>
      </c>
      <c r="GG121" s="18">
        <v>38</v>
      </c>
      <c r="GH121" s="18">
        <v>18</v>
      </c>
      <c r="GI121" s="18">
        <v>9</v>
      </c>
      <c r="GJ121" s="18">
        <v>15</v>
      </c>
      <c r="GK121" s="18">
        <v>11</v>
      </c>
      <c r="GL121" s="18">
        <v>18</v>
      </c>
      <c r="GM121" s="18">
        <v>29</v>
      </c>
      <c r="GN121" s="17">
        <v>14</v>
      </c>
      <c r="GO121" s="17">
        <v>18</v>
      </c>
      <c r="GP121" s="16">
        <v>6</v>
      </c>
      <c r="GQ121" s="56">
        <v>191</v>
      </c>
      <c r="GR121" s="54">
        <v>12</v>
      </c>
      <c r="GS121" s="24">
        <v>300</v>
      </c>
      <c r="GT121" s="67">
        <v>9</v>
      </c>
      <c r="GU121" s="15">
        <v>-25</v>
      </c>
      <c r="GV121" s="67">
        <v>12</v>
      </c>
      <c r="GW121" s="15">
        <v>-68.421052631578945</v>
      </c>
      <c r="GX121" s="67">
        <v>14</v>
      </c>
      <c r="GY121" s="15">
        <v>-22.222222222222221</v>
      </c>
      <c r="GZ121" s="67">
        <v>17</v>
      </c>
      <c r="HA121" s="15">
        <v>88.888888888888886</v>
      </c>
      <c r="HB121" s="67">
        <v>28</v>
      </c>
      <c r="HC121" s="15">
        <v>86.666666666666671</v>
      </c>
      <c r="HD121" s="67">
        <v>12</v>
      </c>
      <c r="HE121" s="15">
        <v>9.0909090909090828</v>
      </c>
      <c r="HF121" s="67">
        <v>59</v>
      </c>
      <c r="HG121" s="15">
        <v>227.77777777777777</v>
      </c>
      <c r="HH121" s="67">
        <v>89</v>
      </c>
      <c r="HI121" s="15">
        <v>206.89655172413794</v>
      </c>
      <c r="HJ121" s="67">
        <v>38</v>
      </c>
      <c r="HK121" s="15">
        <v>171.42857142857144</v>
      </c>
      <c r="HL121" s="67">
        <v>13</v>
      </c>
      <c r="HM121" s="15">
        <v>-27.777777777777779</v>
      </c>
      <c r="HN121" s="67">
        <v>11</v>
      </c>
      <c r="HO121" s="15">
        <v>83.333333333333329</v>
      </c>
      <c r="HP121" s="72">
        <v>314</v>
      </c>
      <c r="HQ121" s="24">
        <v>64.397905759162313</v>
      </c>
      <c r="HR121" s="67">
        <v>5</v>
      </c>
      <c r="HS121" s="15">
        <v>-58.333333333333329</v>
      </c>
      <c r="HT121" s="67">
        <v>16</v>
      </c>
      <c r="HU121" s="15">
        <v>77.777777777777771</v>
      </c>
      <c r="HV121" s="67">
        <v>40</v>
      </c>
      <c r="HW121" s="15">
        <v>233.33333333333334</v>
      </c>
      <c r="HX121" s="67">
        <v>37</v>
      </c>
      <c r="HY121" s="15">
        <v>164.28571428571428</v>
      </c>
      <c r="HZ121" s="67">
        <v>20</v>
      </c>
      <c r="IA121" s="15">
        <v>17.647058823529417</v>
      </c>
      <c r="IB121" s="67">
        <v>51</v>
      </c>
      <c r="IC121" s="15">
        <v>82.142857142857139</v>
      </c>
      <c r="ID121" s="67">
        <v>81</v>
      </c>
      <c r="IE121" s="15">
        <v>575</v>
      </c>
      <c r="IF121" s="67">
        <v>66</v>
      </c>
      <c r="IG121" s="15">
        <v>11.864406779661007</v>
      </c>
      <c r="IH121" s="67">
        <v>26</v>
      </c>
      <c r="II121" s="15">
        <v>-70.786516853932582</v>
      </c>
      <c r="IJ121" s="67">
        <v>48</v>
      </c>
      <c r="IK121" s="15">
        <v>26.315789473684205</v>
      </c>
      <c r="IL121" s="67">
        <v>12</v>
      </c>
      <c r="IM121" s="15">
        <v>-7.6923076923076872</v>
      </c>
      <c r="IN121" s="67">
        <v>4</v>
      </c>
      <c r="IO121" s="15">
        <v>-63.636363636363633</v>
      </c>
      <c r="IP121" s="98">
        <v>406</v>
      </c>
      <c r="IQ121" s="15">
        <v>29.299363057324832</v>
      </c>
      <c r="IR121" s="67">
        <v>10</v>
      </c>
      <c r="IS121" s="15">
        <v>100</v>
      </c>
      <c r="IT121" s="67">
        <v>7</v>
      </c>
      <c r="IU121" s="15">
        <v>-56.25</v>
      </c>
      <c r="IV121" s="124">
        <v>20</v>
      </c>
      <c r="IW121" s="130">
        <v>-50</v>
      </c>
      <c r="IX121" s="124">
        <v>35</v>
      </c>
      <c r="IY121" s="130">
        <v>-5.4054054054054053</v>
      </c>
      <c r="IZ121" s="124">
        <v>51</v>
      </c>
      <c r="JA121" s="130">
        <v>154.99999999999997</v>
      </c>
      <c r="JB121" s="124">
        <v>39</v>
      </c>
      <c r="JC121" s="130">
        <v>-23.529411764705888</v>
      </c>
      <c r="JD121" s="124">
        <v>27</v>
      </c>
      <c r="JE121" s="130">
        <v>-66.666666666666671</v>
      </c>
      <c r="JF121" s="124">
        <v>32</v>
      </c>
      <c r="JG121" s="130">
        <v>-51.515151515151516</v>
      </c>
      <c r="JH121" s="124">
        <v>97</v>
      </c>
      <c r="JI121" s="130">
        <v>273.07692307692309</v>
      </c>
      <c r="JJ121" s="124">
        <v>52</v>
      </c>
      <c r="JK121" s="130">
        <v>8.333333333333325</v>
      </c>
      <c r="JL121" s="124">
        <v>53</v>
      </c>
      <c r="JM121" s="130">
        <v>341.66666666666669</v>
      </c>
      <c r="JN121" s="124">
        <v>35</v>
      </c>
      <c r="JO121" s="130">
        <v>775</v>
      </c>
      <c r="JP121" s="125">
        <v>458</v>
      </c>
      <c r="JQ121" s="130">
        <v>12.807881773399021</v>
      </c>
      <c r="JR121" s="124">
        <v>10</v>
      </c>
      <c r="JS121" s="130">
        <v>0</v>
      </c>
      <c r="JT121" s="124">
        <v>10</v>
      </c>
      <c r="JU121" s="130">
        <v>42.857142857142861</v>
      </c>
      <c r="JV121" s="124">
        <v>35</v>
      </c>
      <c r="JW121" s="167">
        <v>75</v>
      </c>
      <c r="JX121" s="172">
        <v>24</v>
      </c>
      <c r="JY121" s="167">
        <v>-31.428571428571427</v>
      </c>
      <c r="JZ121" s="172">
        <v>43</v>
      </c>
      <c r="KA121" s="130">
        <v>-15.686274509803921</v>
      </c>
      <c r="KB121" s="172">
        <v>47</v>
      </c>
      <c r="KC121" s="130">
        <v>20.512820512820507</v>
      </c>
      <c r="KD121" s="172">
        <v>14</v>
      </c>
      <c r="KE121" s="130">
        <v>-48.148148148148152</v>
      </c>
      <c r="KF121" s="172">
        <v>57</v>
      </c>
      <c r="KG121" s="130">
        <v>78.125</v>
      </c>
      <c r="KH121" s="172">
        <v>41</v>
      </c>
      <c r="KI121" s="130">
        <v>-57.731958762886592</v>
      </c>
      <c r="KJ121" s="172">
        <v>49</v>
      </c>
      <c r="KK121" s="130">
        <v>-5.7692307692307709</v>
      </c>
      <c r="KL121" s="172">
        <v>39</v>
      </c>
      <c r="KM121" s="130">
        <v>-26.415094339622648</v>
      </c>
      <c r="KN121" s="172">
        <v>18</v>
      </c>
      <c r="KO121" s="130">
        <v>-48.571428571428577</v>
      </c>
      <c r="KP121" s="125">
        <v>387</v>
      </c>
      <c r="KQ121" s="130">
        <v>-15.502183406113534</v>
      </c>
      <c r="KR121" s="172">
        <v>23</v>
      </c>
      <c r="KS121" s="130">
        <v>129.99999999999997</v>
      </c>
      <c r="KT121" s="172">
        <v>36</v>
      </c>
      <c r="KU121" s="130">
        <v>260</v>
      </c>
      <c r="KV121" s="172">
        <v>28</v>
      </c>
      <c r="KW121" s="130">
        <v>-19.999999999999996</v>
      </c>
      <c r="KX121" s="172">
        <v>42</v>
      </c>
      <c r="KY121" s="130">
        <v>75</v>
      </c>
      <c r="KZ121" s="172">
        <v>57</v>
      </c>
      <c r="LA121" s="181">
        <v>32.558139534883715</v>
      </c>
      <c r="LB121" s="185">
        <v>83</v>
      </c>
      <c r="LC121" s="181">
        <v>76.59574468085107</v>
      </c>
      <c r="LD121" s="185">
        <v>118</v>
      </c>
      <c r="LE121" s="181">
        <v>742.85714285714289</v>
      </c>
      <c r="LF121" s="185">
        <v>115</v>
      </c>
      <c r="LG121" s="181">
        <v>101.75438596491229</v>
      </c>
      <c r="LH121" s="185">
        <v>92</v>
      </c>
      <c r="LI121" s="181">
        <v>124.39024390243904</v>
      </c>
      <c r="LJ121" s="185">
        <v>111</v>
      </c>
      <c r="LK121" s="181">
        <v>126.53061224489797</v>
      </c>
      <c r="LL121" s="185">
        <v>58</v>
      </c>
      <c r="LM121" s="181">
        <v>48.717948717948723</v>
      </c>
      <c r="LN121" s="185">
        <v>47</v>
      </c>
      <c r="LO121" s="181">
        <v>161.11111111111111</v>
      </c>
      <c r="LP121" s="121">
        <v>810</v>
      </c>
      <c r="LQ121" s="130">
        <v>109.30232558139537</v>
      </c>
      <c r="LR121" s="185">
        <v>38</v>
      </c>
      <c r="LS121" s="130">
        <v>65.217391304347828</v>
      </c>
      <c r="LT121" s="172">
        <v>45</v>
      </c>
      <c r="LU121" s="130">
        <v>25</v>
      </c>
      <c r="LV121" s="172">
        <v>37</v>
      </c>
      <c r="LW121" s="130">
        <v>32.142857142857139</v>
      </c>
      <c r="LX121" s="172">
        <v>27</v>
      </c>
      <c r="LY121" s="130">
        <v>-35.714285714285708</v>
      </c>
      <c r="LZ121" s="172">
        <v>20</v>
      </c>
      <c r="MA121" s="130">
        <v>-64.912280701754383</v>
      </c>
      <c r="MB121" s="172">
        <v>42</v>
      </c>
      <c r="MC121" s="130">
        <v>-49.397590361445786</v>
      </c>
      <c r="MD121" s="172">
        <v>40</v>
      </c>
      <c r="ME121" s="130">
        <v>-66.101694915254242</v>
      </c>
      <c r="MF121" s="172">
        <v>27</v>
      </c>
      <c r="MG121" s="130">
        <v>-76.521739130434781</v>
      </c>
      <c r="MH121" s="172">
        <v>27</v>
      </c>
      <c r="MI121" s="130">
        <v>-70.652173913043484</v>
      </c>
      <c r="MJ121" s="172">
        <v>37</v>
      </c>
      <c r="MK121" s="130">
        <v>-66.666666666666671</v>
      </c>
      <c r="ML121" s="172">
        <v>22</v>
      </c>
      <c r="MM121" s="130">
        <v>-62.068965517241381</v>
      </c>
      <c r="MN121" s="172">
        <v>20</v>
      </c>
      <c r="MO121" s="130">
        <v>-57.446808510638306</v>
      </c>
      <c r="MP121" s="121">
        <v>382</v>
      </c>
      <c r="MQ121" s="130">
        <v>-52.839506172839499</v>
      </c>
      <c r="MR121" s="185">
        <v>3</v>
      </c>
      <c r="MS121" s="130">
        <v>-92.10526315789474</v>
      </c>
      <c r="MT121" s="185">
        <v>19</v>
      </c>
      <c r="MU121" s="130">
        <v>-57.777777777777771</v>
      </c>
      <c r="MV121" s="172">
        <v>35</v>
      </c>
      <c r="MW121" s="130">
        <v>-5.4054054054054053</v>
      </c>
      <c r="MX121" s="172">
        <v>46</v>
      </c>
      <c r="MY121" s="130">
        <v>70.370370370370367</v>
      </c>
      <c r="MZ121" s="172">
        <v>39</v>
      </c>
      <c r="NA121" s="130">
        <v>95</v>
      </c>
      <c r="NB121" s="172">
        <v>20</v>
      </c>
      <c r="NC121" s="130">
        <v>-52.380952380952387</v>
      </c>
      <c r="ND121" s="172">
        <v>20</v>
      </c>
      <c r="NE121" s="130">
        <v>-50</v>
      </c>
      <c r="NF121" s="172">
        <v>25</v>
      </c>
      <c r="NG121" s="130">
        <v>-7.4074074074074066</v>
      </c>
      <c r="NH121" s="172">
        <v>43</v>
      </c>
      <c r="NI121" s="130">
        <v>59.259259259259252</v>
      </c>
      <c r="NJ121" s="172">
        <v>25</v>
      </c>
      <c r="NK121" s="130">
        <v>-32.432432432432435</v>
      </c>
      <c r="NL121" s="172">
        <v>45</v>
      </c>
      <c r="NM121" s="130">
        <v>104.54545454545455</v>
      </c>
      <c r="NN121" s="171">
        <v>12</v>
      </c>
      <c r="NO121" s="130">
        <v>-40</v>
      </c>
      <c r="NP121" s="121">
        <v>332</v>
      </c>
      <c r="NQ121" s="130">
        <v>-13.089005235602091</v>
      </c>
      <c r="NR121" s="185">
        <v>15</v>
      </c>
      <c r="NS121" s="130">
        <v>400</v>
      </c>
      <c r="NT121" s="185">
        <v>15</v>
      </c>
      <c r="NU121" s="130">
        <v>-21.052631578947366</v>
      </c>
      <c r="NV121" s="172">
        <v>26</v>
      </c>
      <c r="NW121" s="130">
        <v>-25.714285714285712</v>
      </c>
      <c r="NX121" s="172">
        <v>62</v>
      </c>
      <c r="NY121" s="130">
        <v>34.782608695652172</v>
      </c>
      <c r="NZ121" s="172">
        <v>28</v>
      </c>
      <c r="OA121" s="130">
        <v>-28.205128205128204</v>
      </c>
      <c r="OB121" s="172">
        <v>50</v>
      </c>
      <c r="OC121" s="130">
        <v>150</v>
      </c>
      <c r="OD121" s="172">
        <v>16</v>
      </c>
      <c r="OE121" s="130">
        <v>-19.999999999999996</v>
      </c>
      <c r="OF121" s="172">
        <v>84</v>
      </c>
      <c r="OG121" s="130">
        <v>236</v>
      </c>
      <c r="OH121" s="172">
        <v>25</v>
      </c>
      <c r="OI121" s="130">
        <v>-41.860465116279066</v>
      </c>
      <c r="OJ121" s="172">
        <v>20</v>
      </c>
      <c r="OK121" s="130">
        <v>-19.999999999999996</v>
      </c>
      <c r="OL121" s="172">
        <v>30</v>
      </c>
      <c r="OM121" s="130">
        <v>-33.333333333333336</v>
      </c>
      <c r="ON121" s="171">
        <v>11</v>
      </c>
      <c r="OO121" s="130">
        <v>-8.3333333333333375</v>
      </c>
      <c r="OP121" s="121">
        <v>382</v>
      </c>
      <c r="OQ121" s="130">
        <v>15.060240963855431</v>
      </c>
      <c r="OR121" s="185">
        <v>19</v>
      </c>
      <c r="OS121" s="130">
        <v>26.666666666666661</v>
      </c>
      <c r="OT121" s="172">
        <v>26</v>
      </c>
      <c r="OU121" s="130">
        <v>73.333333333333343</v>
      </c>
      <c r="OV121" s="172">
        <v>5</v>
      </c>
      <c r="OW121" s="130">
        <v>-80.769230769230774</v>
      </c>
      <c r="OX121" s="172">
        <v>3</v>
      </c>
      <c r="OY121" s="130">
        <v>-95.161290322580655</v>
      </c>
      <c r="OZ121" s="172" t="s">
        <v>216</v>
      </c>
      <c r="PA121" s="130" t="s">
        <v>216</v>
      </c>
      <c r="PB121" s="172" t="s">
        <v>216</v>
      </c>
      <c r="PC121" s="130" t="s">
        <v>216</v>
      </c>
      <c r="PD121" s="172">
        <v>1</v>
      </c>
      <c r="PE121" s="130">
        <v>-93.75</v>
      </c>
      <c r="PF121" s="172" t="s">
        <v>216</v>
      </c>
      <c r="PG121" s="130" t="s">
        <v>216</v>
      </c>
      <c r="PH121" s="172" t="s">
        <v>216</v>
      </c>
      <c r="PI121" s="130" t="s">
        <v>216</v>
      </c>
      <c r="PJ121" s="172">
        <v>2</v>
      </c>
      <c r="PK121" s="130">
        <v>-90</v>
      </c>
      <c r="PL121" s="172">
        <v>0</v>
      </c>
      <c r="PM121" s="130">
        <v>-100</v>
      </c>
      <c r="PN121" s="172">
        <v>0</v>
      </c>
      <c r="PO121" s="130">
        <v>-100</v>
      </c>
      <c r="PP121" s="121">
        <v>56</v>
      </c>
      <c r="PQ121" s="130">
        <v>-85.340314136125656</v>
      </c>
      <c r="PR121" s="185">
        <v>2</v>
      </c>
      <c r="PS121" s="130">
        <v>-89.473684210526315</v>
      </c>
      <c r="PT121" s="172">
        <v>1</v>
      </c>
      <c r="PU121" s="130">
        <v>-96.15384615384616</v>
      </c>
      <c r="PV121" s="172">
        <v>1</v>
      </c>
      <c r="PW121" s="130">
        <v>-80</v>
      </c>
      <c r="PX121" s="172">
        <v>1</v>
      </c>
      <c r="PY121" s="130">
        <v>-66.666666666666671</v>
      </c>
      <c r="PZ121" s="172" t="s">
        <v>216</v>
      </c>
      <c r="QA121" s="130" t="s">
        <v>216</v>
      </c>
      <c r="QB121" s="172">
        <v>4</v>
      </c>
      <c r="QC121" s="130" t="s">
        <v>216</v>
      </c>
      <c r="QD121" s="172">
        <v>1</v>
      </c>
      <c r="QE121" s="130">
        <v>0</v>
      </c>
      <c r="QF121" s="172">
        <v>3</v>
      </c>
      <c r="QG121" s="130" t="s">
        <v>216</v>
      </c>
      <c r="QH121" s="172">
        <v>2</v>
      </c>
      <c r="QI121" s="130" t="s">
        <v>216</v>
      </c>
      <c r="QJ121" s="172">
        <v>1</v>
      </c>
      <c r="QK121" s="130">
        <v>-50</v>
      </c>
      <c r="QL121" s="172" t="s">
        <v>216</v>
      </c>
      <c r="QM121" s="130" t="s">
        <v>216</v>
      </c>
      <c r="QN121" s="172">
        <v>2</v>
      </c>
      <c r="QO121" s="130" t="s">
        <v>216</v>
      </c>
      <c r="QP121" s="121">
        <v>18</v>
      </c>
      <c r="QQ121" s="130">
        <v>-67.857142857142861</v>
      </c>
      <c r="QR121" s="186">
        <v>2</v>
      </c>
      <c r="QS121" s="130">
        <v>0</v>
      </c>
      <c r="QT121" s="171">
        <v>2</v>
      </c>
      <c r="QU121" s="130">
        <v>100</v>
      </c>
      <c r="QV121" s="171">
        <v>1</v>
      </c>
      <c r="QW121" s="130">
        <v>0</v>
      </c>
      <c r="QX121" s="171">
        <v>3</v>
      </c>
      <c r="QY121" s="130">
        <v>200</v>
      </c>
      <c r="QZ121" s="171">
        <v>5</v>
      </c>
      <c r="RA121" s="130" t="s">
        <v>216</v>
      </c>
      <c r="RB121" s="171">
        <v>3</v>
      </c>
      <c r="RC121" s="130">
        <v>-25</v>
      </c>
      <c r="RD121" s="171">
        <v>11</v>
      </c>
      <c r="RE121" s="130">
        <v>1000</v>
      </c>
      <c r="RF121" s="171">
        <v>12</v>
      </c>
      <c r="RG121" s="130">
        <v>300</v>
      </c>
      <c r="RH121" s="171">
        <v>11</v>
      </c>
      <c r="RI121" s="130">
        <v>450</v>
      </c>
      <c r="RJ121" s="171">
        <v>12</v>
      </c>
      <c r="RK121" s="130">
        <v>1100</v>
      </c>
      <c r="RL121" s="171">
        <v>9</v>
      </c>
      <c r="RM121" s="130" t="s">
        <v>216</v>
      </c>
      <c r="RN121" s="171">
        <v>6</v>
      </c>
      <c r="RO121" s="130">
        <v>200</v>
      </c>
      <c r="RP121" s="121">
        <v>77</v>
      </c>
      <c r="RQ121" s="130">
        <v>327.77777777777777</v>
      </c>
      <c r="RR121" s="171">
        <v>8</v>
      </c>
      <c r="RS121" s="130">
        <v>300</v>
      </c>
      <c r="RT121" s="171">
        <v>6</v>
      </c>
      <c r="RU121" s="130">
        <v>200</v>
      </c>
      <c r="RV121" s="171">
        <v>57</v>
      </c>
      <c r="RW121" s="130">
        <v>5600</v>
      </c>
      <c r="RX121" s="171">
        <v>110</v>
      </c>
      <c r="RY121" s="130">
        <v>3566.6666666666665</v>
      </c>
      <c r="RZ121" s="171">
        <v>103</v>
      </c>
      <c r="SA121" s="130">
        <v>1960.0000000000002</v>
      </c>
      <c r="SB121" s="171">
        <v>94</v>
      </c>
      <c r="SC121" s="130">
        <v>3033.333333333333</v>
      </c>
      <c r="SD121" s="186">
        <v>111</v>
      </c>
      <c r="SE121" s="130">
        <v>909.09090909090912</v>
      </c>
      <c r="SF121" s="186">
        <v>60</v>
      </c>
      <c r="SG121" s="130">
        <v>400</v>
      </c>
      <c r="SH121" s="186">
        <v>44</v>
      </c>
      <c r="SI121" s="130">
        <v>300</v>
      </c>
      <c r="SJ121" s="186">
        <v>57</v>
      </c>
      <c r="SK121" s="130">
        <v>375</v>
      </c>
      <c r="SL121" s="186">
        <v>38</v>
      </c>
      <c r="SM121" s="130">
        <v>322.22222222222223</v>
      </c>
      <c r="SN121" s="186">
        <v>10</v>
      </c>
      <c r="SO121" s="130">
        <v>66.666666666666671</v>
      </c>
      <c r="SP121" s="121">
        <v>698</v>
      </c>
      <c r="SQ121" s="130">
        <v>806.49350649350652</v>
      </c>
      <c r="SR121" s="186">
        <v>5</v>
      </c>
      <c r="SS121" s="130">
        <v>-37.5</v>
      </c>
      <c r="ST121" s="186">
        <v>17</v>
      </c>
      <c r="SU121" s="130">
        <v>183.33333333333334</v>
      </c>
      <c r="SV121" s="186">
        <v>87</v>
      </c>
      <c r="SW121" s="130">
        <v>52.631578947368432</v>
      </c>
      <c r="SX121" s="186">
        <v>52</v>
      </c>
      <c r="SY121" s="130">
        <v>-52.727272727272734</v>
      </c>
      <c r="SZ121" s="186">
        <v>40</v>
      </c>
      <c r="TA121" s="130">
        <v>-61.165048543689316</v>
      </c>
      <c r="TB121" s="186">
        <v>34</v>
      </c>
      <c r="TC121" s="130">
        <v>-63.829787234042556</v>
      </c>
      <c r="TD121" s="186">
        <v>56</v>
      </c>
      <c r="TE121" s="130">
        <v>-49.549549549549553</v>
      </c>
      <c r="TF121" s="186">
        <v>72</v>
      </c>
      <c r="TG121" s="130">
        <v>19.999999999999996</v>
      </c>
      <c r="TH121" s="186">
        <v>40</v>
      </c>
      <c r="TI121" s="130">
        <v>-9.0909090909090935</v>
      </c>
      <c r="TJ121" s="186">
        <v>38</v>
      </c>
      <c r="TK121" s="130">
        <v>-33.333333333333336</v>
      </c>
      <c r="TL121" s="186">
        <v>23</v>
      </c>
      <c r="TM121" s="130">
        <v>-39.473684210526315</v>
      </c>
      <c r="TN121" s="186">
        <v>9</v>
      </c>
      <c r="TO121" s="130">
        <v>-9.9999999999999982</v>
      </c>
      <c r="TP121" s="121">
        <v>473</v>
      </c>
      <c r="TQ121" s="130">
        <v>-32.234957020057308</v>
      </c>
      <c r="TR121" s="186">
        <v>14</v>
      </c>
      <c r="TS121" s="130">
        <v>179.99999999999997</v>
      </c>
      <c r="TT121" s="186">
        <v>20</v>
      </c>
      <c r="TU121" s="130">
        <v>17.647058823529417</v>
      </c>
      <c r="TV121" s="186">
        <v>86</v>
      </c>
      <c r="TW121" s="130">
        <v>-1.1494252873563204</v>
      </c>
      <c r="TX121" s="186">
        <v>81</v>
      </c>
      <c r="TY121" s="130">
        <f t="shared" si="77"/>
        <v>55.769230769230774</v>
      </c>
      <c r="TZ121" s="186">
        <v>55</v>
      </c>
      <c r="UA121" s="130">
        <f t="shared" si="78"/>
        <v>37.5</v>
      </c>
      <c r="UB121" s="186">
        <v>55</v>
      </c>
      <c r="UC121" s="130">
        <f t="shared" si="79"/>
        <v>61.764705882352942</v>
      </c>
      <c r="UD121" s="186">
        <v>64</v>
      </c>
      <c r="UE121" s="130">
        <v>14.285714285714279</v>
      </c>
      <c r="UF121" s="186">
        <v>61</v>
      </c>
      <c r="UG121" s="130">
        <v>-15.277777777777779</v>
      </c>
      <c r="UH121" s="186">
        <v>59</v>
      </c>
      <c r="UI121" s="130">
        <v>47.500000000000007</v>
      </c>
      <c r="UJ121" s="186">
        <v>70</v>
      </c>
      <c r="UK121" s="130">
        <v>84.210526315789465</v>
      </c>
      <c r="UL121" s="186">
        <v>68</v>
      </c>
      <c r="UM121" s="130">
        <v>195.65217391304347</v>
      </c>
      <c r="UN121" s="186">
        <v>11</v>
      </c>
      <c r="UO121" s="130">
        <v>22.222222222222232</v>
      </c>
      <c r="UP121" s="121">
        <f t="shared" si="51"/>
        <v>644</v>
      </c>
      <c r="UQ121" s="122">
        <f t="shared" si="52"/>
        <v>36.152219873150116</v>
      </c>
      <c r="UR121" s="186">
        <v>14</v>
      </c>
      <c r="US121" s="130">
        <v>0</v>
      </c>
      <c r="UT121" s="186">
        <v>22</v>
      </c>
      <c r="UU121" s="130">
        <v>10.000000000000009</v>
      </c>
      <c r="UV121" s="186">
        <v>74</v>
      </c>
      <c r="UW121" s="130">
        <f t="shared" si="80"/>
        <v>-13.953488372093027</v>
      </c>
      <c r="UX121" s="186"/>
      <c r="UY121" s="130"/>
      <c r="UZ121" s="186"/>
      <c r="VA121" s="130"/>
      <c r="VB121" s="186"/>
      <c r="VC121" s="130"/>
      <c r="VD121" s="186"/>
      <c r="VE121" s="130"/>
      <c r="VF121" s="186"/>
      <c r="VG121" s="130"/>
      <c r="VH121" s="186"/>
      <c r="VI121" s="130"/>
      <c r="VJ121" s="186"/>
      <c r="VK121" s="130"/>
      <c r="VL121" s="186"/>
      <c r="VM121" s="130"/>
      <c r="VN121" s="186"/>
      <c r="VO121" s="130"/>
      <c r="VP121" s="121">
        <f t="shared" si="53"/>
        <v>110</v>
      </c>
      <c r="VQ121" s="122">
        <f t="shared" si="54"/>
        <v>-8.3333333333333375</v>
      </c>
    </row>
    <row r="122" spans="1:589">
      <c r="A122" s="83"/>
      <c r="B122" s="82"/>
      <c r="C122" s="104" t="s">
        <v>148</v>
      </c>
      <c r="D122" s="90">
        <v>0</v>
      </c>
      <c r="E122" s="20">
        <v>241</v>
      </c>
      <c r="F122" s="20">
        <v>197</v>
      </c>
      <c r="G122" s="20">
        <v>196</v>
      </c>
      <c r="H122" s="20">
        <v>234</v>
      </c>
      <c r="I122" s="20">
        <v>182</v>
      </c>
      <c r="J122" s="20">
        <v>183</v>
      </c>
      <c r="K122" s="20">
        <v>219</v>
      </c>
      <c r="L122" s="20">
        <v>166</v>
      </c>
      <c r="M122" s="20">
        <v>150</v>
      </c>
      <c r="N122" s="20">
        <v>140</v>
      </c>
      <c r="O122" s="20">
        <v>312</v>
      </c>
      <c r="P122" s="20">
        <v>164</v>
      </c>
      <c r="Q122" s="20">
        <v>154</v>
      </c>
      <c r="R122" s="21">
        <v>15</v>
      </c>
      <c r="S122" s="21">
        <v>9</v>
      </c>
      <c r="T122" s="21">
        <v>19</v>
      </c>
      <c r="U122" s="21">
        <v>20</v>
      </c>
      <c r="V122" s="21">
        <v>22</v>
      </c>
      <c r="W122" s="21">
        <v>17</v>
      </c>
      <c r="X122" s="21">
        <v>16</v>
      </c>
      <c r="Y122" s="21">
        <v>17</v>
      </c>
      <c r="Z122" s="21">
        <v>28</v>
      </c>
      <c r="AA122" s="21">
        <v>36</v>
      </c>
      <c r="AB122" s="21">
        <v>27</v>
      </c>
      <c r="AC122" s="21">
        <v>10</v>
      </c>
      <c r="AD122" s="20">
        <v>236</v>
      </c>
      <c r="AE122" s="21">
        <v>17</v>
      </c>
      <c r="AF122" s="21">
        <v>20</v>
      </c>
      <c r="AG122" s="21">
        <v>18</v>
      </c>
      <c r="AH122" s="21">
        <v>18</v>
      </c>
      <c r="AI122" s="21">
        <v>37</v>
      </c>
      <c r="AJ122" s="21">
        <v>43</v>
      </c>
      <c r="AK122" s="21">
        <v>36</v>
      </c>
      <c r="AL122" s="21">
        <v>27</v>
      </c>
      <c r="AM122" s="21">
        <v>37</v>
      </c>
      <c r="AN122" s="21">
        <v>52</v>
      </c>
      <c r="AO122" s="21">
        <v>35</v>
      </c>
      <c r="AP122" s="21">
        <v>19</v>
      </c>
      <c r="AQ122" s="20">
        <v>359</v>
      </c>
      <c r="AR122" s="21">
        <v>31</v>
      </c>
      <c r="AS122" s="21">
        <v>121</v>
      </c>
      <c r="AT122" s="21">
        <v>30</v>
      </c>
      <c r="AU122" s="21">
        <v>47</v>
      </c>
      <c r="AV122" s="21">
        <v>40</v>
      </c>
      <c r="AW122" s="21">
        <v>31</v>
      </c>
      <c r="AX122" s="21">
        <v>40</v>
      </c>
      <c r="AY122" s="21">
        <v>31</v>
      </c>
      <c r="AZ122" s="21">
        <v>33</v>
      </c>
      <c r="BA122" s="21">
        <v>59</v>
      </c>
      <c r="BB122" s="21">
        <v>12</v>
      </c>
      <c r="BC122" s="21">
        <v>12</v>
      </c>
      <c r="BD122" s="20">
        <v>487</v>
      </c>
      <c r="BE122" s="21">
        <v>15</v>
      </c>
      <c r="BF122" s="21">
        <v>11</v>
      </c>
      <c r="BG122" s="21">
        <v>21</v>
      </c>
      <c r="BH122" s="21">
        <v>73</v>
      </c>
      <c r="BI122" s="21">
        <v>36</v>
      </c>
      <c r="BJ122" s="21">
        <v>20</v>
      </c>
      <c r="BK122" s="21">
        <v>32</v>
      </c>
      <c r="BL122" s="21">
        <v>27</v>
      </c>
      <c r="BM122" s="21">
        <v>32</v>
      </c>
      <c r="BN122" s="21">
        <v>30</v>
      </c>
      <c r="BO122" s="21">
        <v>37</v>
      </c>
      <c r="BP122" s="21">
        <v>11</v>
      </c>
      <c r="BQ122" s="20">
        <v>345</v>
      </c>
      <c r="BR122" s="21">
        <v>30</v>
      </c>
      <c r="BS122" s="21">
        <v>18</v>
      </c>
      <c r="BT122" s="21">
        <v>42</v>
      </c>
      <c r="BU122" s="21">
        <v>76</v>
      </c>
      <c r="BV122" s="21">
        <v>303</v>
      </c>
      <c r="BW122" s="21">
        <v>1465</v>
      </c>
      <c r="BX122" s="21">
        <v>30</v>
      </c>
      <c r="BY122" s="21">
        <v>10</v>
      </c>
      <c r="BZ122" s="21">
        <v>22</v>
      </c>
      <c r="CA122" s="21">
        <v>27</v>
      </c>
      <c r="CB122" s="21">
        <v>18</v>
      </c>
      <c r="CC122" s="21">
        <v>12</v>
      </c>
      <c r="CD122" s="20">
        <v>2053</v>
      </c>
      <c r="CE122" s="21">
        <v>8</v>
      </c>
      <c r="CF122" s="21">
        <v>14</v>
      </c>
      <c r="CG122" s="21">
        <v>25</v>
      </c>
      <c r="CH122" s="21">
        <v>44</v>
      </c>
      <c r="CI122" s="21">
        <v>20</v>
      </c>
      <c r="CJ122" s="21">
        <v>32</v>
      </c>
      <c r="CK122" s="21">
        <v>13</v>
      </c>
      <c r="CL122" s="21">
        <v>25</v>
      </c>
      <c r="CM122" s="21">
        <v>31</v>
      </c>
      <c r="CN122" s="21">
        <v>23</v>
      </c>
      <c r="CO122" s="21">
        <v>14</v>
      </c>
      <c r="CP122" s="21">
        <v>7</v>
      </c>
      <c r="CQ122" s="20">
        <v>256</v>
      </c>
      <c r="CR122" s="21">
        <v>13</v>
      </c>
      <c r="CS122" s="21">
        <v>25</v>
      </c>
      <c r="CT122" s="21">
        <v>32</v>
      </c>
      <c r="CU122" s="21">
        <v>31</v>
      </c>
      <c r="CV122" s="21">
        <v>24</v>
      </c>
      <c r="CW122" s="21">
        <v>26</v>
      </c>
      <c r="CX122" s="21">
        <v>36</v>
      </c>
      <c r="CY122" s="21">
        <v>22</v>
      </c>
      <c r="CZ122" s="21">
        <v>20</v>
      </c>
      <c r="DA122" s="21">
        <v>46</v>
      </c>
      <c r="DB122" s="21">
        <v>14</v>
      </c>
      <c r="DC122" s="21">
        <v>18</v>
      </c>
      <c r="DD122" s="20">
        <v>307</v>
      </c>
      <c r="DE122" s="21">
        <v>15</v>
      </c>
      <c r="DF122" s="21">
        <v>14</v>
      </c>
      <c r="DG122" s="21">
        <v>52</v>
      </c>
      <c r="DH122" s="21">
        <v>20</v>
      </c>
      <c r="DI122" s="21">
        <v>53</v>
      </c>
      <c r="DJ122" s="21">
        <v>29</v>
      </c>
      <c r="DK122" s="21">
        <v>33</v>
      </c>
      <c r="DL122" s="21">
        <v>22</v>
      </c>
      <c r="DM122" s="21">
        <v>29</v>
      </c>
      <c r="DN122" s="21">
        <v>42</v>
      </c>
      <c r="DO122" s="21">
        <v>32</v>
      </c>
      <c r="DP122" s="21">
        <v>53</v>
      </c>
      <c r="DQ122" s="20">
        <v>394</v>
      </c>
      <c r="DR122" s="21">
        <v>8</v>
      </c>
      <c r="DS122" s="21">
        <v>19</v>
      </c>
      <c r="DT122" s="21">
        <v>43</v>
      </c>
      <c r="DU122" s="21">
        <v>39</v>
      </c>
      <c r="DV122" s="21">
        <v>25</v>
      </c>
      <c r="DW122" s="21">
        <v>42</v>
      </c>
      <c r="DX122" s="21">
        <v>28</v>
      </c>
      <c r="DY122" s="21">
        <v>27</v>
      </c>
      <c r="DZ122" s="21">
        <v>43</v>
      </c>
      <c r="EA122" s="21">
        <v>27</v>
      </c>
      <c r="EB122" s="21">
        <v>68</v>
      </c>
      <c r="EC122" s="21">
        <v>9</v>
      </c>
      <c r="ED122" s="13">
        <v>378</v>
      </c>
      <c r="EE122" s="21">
        <v>17</v>
      </c>
      <c r="EF122" s="21">
        <v>25</v>
      </c>
      <c r="EG122" s="21">
        <v>25</v>
      </c>
      <c r="EH122" s="21">
        <v>20</v>
      </c>
      <c r="EI122" s="21">
        <v>16</v>
      </c>
      <c r="EJ122" s="21">
        <v>66</v>
      </c>
      <c r="EK122" s="21">
        <v>47</v>
      </c>
      <c r="EL122" s="21">
        <v>89</v>
      </c>
      <c r="EM122" s="21">
        <v>34</v>
      </c>
      <c r="EN122" s="21">
        <v>49</v>
      </c>
      <c r="EO122" s="21">
        <v>133</v>
      </c>
      <c r="EP122" s="21">
        <v>16</v>
      </c>
      <c r="EQ122" s="20">
        <v>537</v>
      </c>
      <c r="ER122" s="21">
        <v>18</v>
      </c>
      <c r="ES122" s="21">
        <v>15</v>
      </c>
      <c r="ET122" s="21">
        <v>22</v>
      </c>
      <c r="EU122" s="21">
        <v>39</v>
      </c>
      <c r="EV122" s="21">
        <v>29</v>
      </c>
      <c r="EW122" s="21">
        <v>37</v>
      </c>
      <c r="EX122" s="21">
        <v>34</v>
      </c>
      <c r="EY122" s="21">
        <v>25</v>
      </c>
      <c r="EZ122" s="21">
        <v>27</v>
      </c>
      <c r="FA122" s="21">
        <v>43</v>
      </c>
      <c r="FB122" s="21">
        <v>30</v>
      </c>
      <c r="FC122" s="21">
        <v>17</v>
      </c>
      <c r="FD122" s="20">
        <v>336</v>
      </c>
      <c r="FE122" s="21">
        <v>45</v>
      </c>
      <c r="FF122" s="21">
        <v>44</v>
      </c>
      <c r="FG122" s="21">
        <v>40</v>
      </c>
      <c r="FH122" s="21">
        <v>35</v>
      </c>
      <c r="FI122" s="21">
        <v>42</v>
      </c>
      <c r="FJ122" s="21">
        <v>40</v>
      </c>
      <c r="FK122" s="21">
        <v>67</v>
      </c>
      <c r="FL122" s="21">
        <v>46</v>
      </c>
      <c r="FM122" s="21">
        <v>46</v>
      </c>
      <c r="FN122" s="21">
        <v>64</v>
      </c>
      <c r="FO122" s="21">
        <v>27</v>
      </c>
      <c r="FP122" s="21">
        <v>52</v>
      </c>
      <c r="FQ122" s="20">
        <v>548</v>
      </c>
      <c r="FR122" s="21">
        <v>32</v>
      </c>
      <c r="FS122" s="21">
        <v>29</v>
      </c>
      <c r="FT122" s="21">
        <v>50</v>
      </c>
      <c r="FU122" s="21">
        <v>61</v>
      </c>
      <c r="FV122" s="21">
        <v>77</v>
      </c>
      <c r="FW122" s="21">
        <v>64</v>
      </c>
      <c r="FX122" s="21">
        <v>52</v>
      </c>
      <c r="FY122" s="21">
        <v>74</v>
      </c>
      <c r="FZ122" s="21">
        <v>88</v>
      </c>
      <c r="GA122" s="22">
        <v>70</v>
      </c>
      <c r="GB122" s="22">
        <v>48</v>
      </c>
      <c r="GC122" s="21">
        <v>24</v>
      </c>
      <c r="GD122" s="20">
        <v>669</v>
      </c>
      <c r="GE122" s="19">
        <v>35</v>
      </c>
      <c r="GF122" s="18">
        <v>43</v>
      </c>
      <c r="GG122" s="18">
        <v>47</v>
      </c>
      <c r="GH122" s="18">
        <v>66</v>
      </c>
      <c r="GI122" s="18">
        <v>87</v>
      </c>
      <c r="GJ122" s="18">
        <v>66</v>
      </c>
      <c r="GK122" s="18">
        <v>72</v>
      </c>
      <c r="GL122" s="18">
        <v>66</v>
      </c>
      <c r="GM122" s="18">
        <v>84</v>
      </c>
      <c r="GN122" s="17">
        <v>94</v>
      </c>
      <c r="GO122" s="17">
        <v>47</v>
      </c>
      <c r="GP122" s="16">
        <v>50</v>
      </c>
      <c r="GQ122" s="56">
        <v>757</v>
      </c>
      <c r="GR122" s="54">
        <v>54</v>
      </c>
      <c r="GS122" s="24">
        <v>54.285714285714292</v>
      </c>
      <c r="GT122" s="67">
        <v>46</v>
      </c>
      <c r="GU122" s="15">
        <v>6.9767441860465018</v>
      </c>
      <c r="GV122" s="67">
        <v>31</v>
      </c>
      <c r="GW122" s="15">
        <v>-34.042553191489368</v>
      </c>
      <c r="GX122" s="67">
        <v>50</v>
      </c>
      <c r="GY122" s="15">
        <v>-24.242424242424242</v>
      </c>
      <c r="GZ122" s="67">
        <v>65</v>
      </c>
      <c r="HA122" s="15">
        <v>-25.287356321839084</v>
      </c>
      <c r="HB122" s="67">
        <v>74</v>
      </c>
      <c r="HC122" s="15">
        <v>12.12121212121211</v>
      </c>
      <c r="HD122" s="67">
        <v>67</v>
      </c>
      <c r="HE122" s="15">
        <v>-6.944444444444442</v>
      </c>
      <c r="HF122" s="67">
        <v>96</v>
      </c>
      <c r="HG122" s="15">
        <v>45.45454545454546</v>
      </c>
      <c r="HH122" s="67">
        <v>216</v>
      </c>
      <c r="HI122" s="15">
        <v>157.14285714285717</v>
      </c>
      <c r="HJ122" s="67">
        <v>168</v>
      </c>
      <c r="HK122" s="15">
        <v>78.723404255319139</v>
      </c>
      <c r="HL122" s="67">
        <v>63</v>
      </c>
      <c r="HM122" s="15">
        <v>34.042553191489368</v>
      </c>
      <c r="HN122" s="67">
        <v>38</v>
      </c>
      <c r="HO122" s="15">
        <v>-24</v>
      </c>
      <c r="HP122" s="72">
        <v>968</v>
      </c>
      <c r="HQ122" s="24">
        <v>27.873183619550868</v>
      </c>
      <c r="HR122" s="67">
        <v>78</v>
      </c>
      <c r="HS122" s="15">
        <v>44.444444444444443</v>
      </c>
      <c r="HT122" s="67">
        <v>32</v>
      </c>
      <c r="HU122" s="15">
        <v>-30.434782608695656</v>
      </c>
      <c r="HV122" s="67">
        <v>54</v>
      </c>
      <c r="HW122" s="15">
        <v>74.193548387096769</v>
      </c>
      <c r="HX122" s="67">
        <v>58</v>
      </c>
      <c r="HY122" s="15">
        <v>15.999999999999993</v>
      </c>
      <c r="HZ122" s="67">
        <v>59</v>
      </c>
      <c r="IA122" s="15">
        <v>-9.2307692307692317</v>
      </c>
      <c r="IB122" s="67">
        <v>84</v>
      </c>
      <c r="IC122" s="15">
        <v>13.513513513513509</v>
      </c>
      <c r="ID122" s="67">
        <v>100</v>
      </c>
      <c r="IE122" s="15">
        <v>49.25373134328359</v>
      </c>
      <c r="IF122" s="67">
        <v>135</v>
      </c>
      <c r="IG122" s="15">
        <v>40.625</v>
      </c>
      <c r="IH122" s="67">
        <v>103</v>
      </c>
      <c r="II122" s="15">
        <v>-52.314814814814817</v>
      </c>
      <c r="IJ122" s="67">
        <v>102</v>
      </c>
      <c r="IK122" s="15">
        <v>-39.285714285714292</v>
      </c>
      <c r="IL122" s="67">
        <v>91</v>
      </c>
      <c r="IM122" s="15">
        <v>44.444444444444443</v>
      </c>
      <c r="IN122" s="67">
        <v>52</v>
      </c>
      <c r="IO122" s="15">
        <v>36.842105263157897</v>
      </c>
      <c r="IP122" s="98">
        <v>948</v>
      </c>
      <c r="IQ122" s="15">
        <v>-2.0661157024793431</v>
      </c>
      <c r="IR122" s="67">
        <v>52</v>
      </c>
      <c r="IS122" s="15">
        <v>-33.333333333333336</v>
      </c>
      <c r="IT122" s="67">
        <v>48</v>
      </c>
      <c r="IU122" s="15">
        <v>50</v>
      </c>
      <c r="IV122" s="124">
        <v>75</v>
      </c>
      <c r="IW122" s="130">
        <v>38.888888888888886</v>
      </c>
      <c r="IX122" s="124">
        <v>109</v>
      </c>
      <c r="IY122" s="130">
        <v>87.931034482758633</v>
      </c>
      <c r="IZ122" s="124">
        <v>86</v>
      </c>
      <c r="JA122" s="130">
        <v>45.762711864406768</v>
      </c>
      <c r="JB122" s="124">
        <v>122</v>
      </c>
      <c r="JC122" s="130">
        <v>45.238095238095234</v>
      </c>
      <c r="JD122" s="124">
        <v>75</v>
      </c>
      <c r="JE122" s="130">
        <v>-25</v>
      </c>
      <c r="JF122" s="124">
        <v>98</v>
      </c>
      <c r="JG122" s="130">
        <v>-27.407407407407401</v>
      </c>
      <c r="JH122" s="124">
        <v>108</v>
      </c>
      <c r="JI122" s="130">
        <v>4.8543689320388328</v>
      </c>
      <c r="JJ122" s="124">
        <v>164</v>
      </c>
      <c r="JK122" s="130">
        <v>60.7843137254902</v>
      </c>
      <c r="JL122" s="124">
        <v>78</v>
      </c>
      <c r="JM122" s="130">
        <v>-14.28571428571429</v>
      </c>
      <c r="JN122" s="124">
        <v>49</v>
      </c>
      <c r="JO122" s="130">
        <v>-5.7692307692307709</v>
      </c>
      <c r="JP122" s="125">
        <v>1064</v>
      </c>
      <c r="JQ122" s="130">
        <v>12.23628691983123</v>
      </c>
      <c r="JR122" s="124">
        <v>43</v>
      </c>
      <c r="JS122" s="130">
        <v>-17.307692307692314</v>
      </c>
      <c r="JT122" s="124">
        <v>55</v>
      </c>
      <c r="JU122" s="130">
        <v>14.583333333333325</v>
      </c>
      <c r="JV122" s="124">
        <v>93</v>
      </c>
      <c r="JW122" s="167">
        <v>24</v>
      </c>
      <c r="JX122" s="172">
        <v>65</v>
      </c>
      <c r="JY122" s="167">
        <v>-40.366972477064223</v>
      </c>
      <c r="JZ122" s="172">
        <v>69</v>
      </c>
      <c r="KA122" s="130">
        <v>-19.767441860465119</v>
      </c>
      <c r="KB122" s="172">
        <v>65</v>
      </c>
      <c r="KC122" s="130">
        <v>-46.721311475409834</v>
      </c>
      <c r="KD122" s="172">
        <v>72</v>
      </c>
      <c r="KE122" s="130">
        <v>-4.0000000000000036</v>
      </c>
      <c r="KF122" s="172">
        <v>57</v>
      </c>
      <c r="KG122" s="130">
        <v>-41.836734693877553</v>
      </c>
      <c r="KH122" s="172">
        <v>85</v>
      </c>
      <c r="KI122" s="130">
        <v>-21.296296296296291</v>
      </c>
      <c r="KJ122" s="172">
        <v>108</v>
      </c>
      <c r="KK122" s="130">
        <v>-34.146341463414629</v>
      </c>
      <c r="KL122" s="172">
        <v>103</v>
      </c>
      <c r="KM122" s="130">
        <v>32.051282051282051</v>
      </c>
      <c r="KN122" s="172">
        <v>53</v>
      </c>
      <c r="KO122" s="130">
        <v>8.163265306122458</v>
      </c>
      <c r="KP122" s="125">
        <v>868</v>
      </c>
      <c r="KQ122" s="130">
        <v>-18.421052631578949</v>
      </c>
      <c r="KR122" s="172">
        <v>52</v>
      </c>
      <c r="KS122" s="130">
        <v>20.930232558139529</v>
      </c>
      <c r="KT122" s="172">
        <v>53</v>
      </c>
      <c r="KU122" s="130">
        <v>-3.6363636363636376</v>
      </c>
      <c r="KV122" s="172">
        <v>57</v>
      </c>
      <c r="KW122" s="130">
        <v>-38.70967741935484</v>
      </c>
      <c r="KX122" s="172">
        <v>78</v>
      </c>
      <c r="KY122" s="130">
        <v>19.999999999999996</v>
      </c>
      <c r="KZ122" s="172">
        <v>82</v>
      </c>
      <c r="LA122" s="181">
        <v>18.840579710144922</v>
      </c>
      <c r="LB122" s="185">
        <v>84</v>
      </c>
      <c r="LC122" s="181">
        <v>29.230769230769237</v>
      </c>
      <c r="LD122" s="185">
        <v>97</v>
      </c>
      <c r="LE122" s="181">
        <v>34.722222222222229</v>
      </c>
      <c r="LF122" s="185">
        <v>109</v>
      </c>
      <c r="LG122" s="181">
        <v>91.228070175438589</v>
      </c>
      <c r="LH122" s="185">
        <v>122</v>
      </c>
      <c r="LI122" s="181">
        <v>43.529411764705884</v>
      </c>
      <c r="LJ122" s="185">
        <v>158</v>
      </c>
      <c r="LK122" s="181">
        <v>46.296296296296305</v>
      </c>
      <c r="LL122" s="185">
        <v>99</v>
      </c>
      <c r="LM122" s="181">
        <v>-3.8834951456310662</v>
      </c>
      <c r="LN122" s="185">
        <v>74</v>
      </c>
      <c r="LO122" s="181">
        <v>39.622641509433954</v>
      </c>
      <c r="LP122" s="121">
        <v>1065</v>
      </c>
      <c r="LQ122" s="130">
        <v>22.69585253456221</v>
      </c>
      <c r="LR122" s="185">
        <v>96</v>
      </c>
      <c r="LS122" s="130">
        <v>84.615384615384627</v>
      </c>
      <c r="LT122" s="172">
        <v>85</v>
      </c>
      <c r="LU122" s="130">
        <v>60.377358490566046</v>
      </c>
      <c r="LV122" s="172">
        <v>78</v>
      </c>
      <c r="LW122" s="130">
        <v>36.842105263157897</v>
      </c>
      <c r="LX122" s="172">
        <v>165</v>
      </c>
      <c r="LY122" s="130">
        <v>111.53846153846155</v>
      </c>
      <c r="LZ122" s="172">
        <v>119</v>
      </c>
      <c r="MA122" s="130">
        <v>45.121951219512191</v>
      </c>
      <c r="MB122" s="172">
        <v>59</v>
      </c>
      <c r="MC122" s="130">
        <v>-29.761904761904766</v>
      </c>
      <c r="MD122" s="172">
        <v>80</v>
      </c>
      <c r="ME122" s="130">
        <v>-17.525773195876294</v>
      </c>
      <c r="MF122" s="172">
        <v>73</v>
      </c>
      <c r="MG122" s="130">
        <v>-33.027522935779821</v>
      </c>
      <c r="MH122" s="172">
        <v>142</v>
      </c>
      <c r="MI122" s="130">
        <v>16.393442622950815</v>
      </c>
      <c r="MJ122" s="172">
        <v>141</v>
      </c>
      <c r="MK122" s="130">
        <v>-10.759493670886078</v>
      </c>
      <c r="ML122" s="172">
        <v>90</v>
      </c>
      <c r="MM122" s="130">
        <v>-9.0909090909090935</v>
      </c>
      <c r="MN122" s="172">
        <v>57</v>
      </c>
      <c r="MO122" s="130">
        <v>-22.972972972972972</v>
      </c>
      <c r="MP122" s="121">
        <v>1185</v>
      </c>
      <c r="MQ122" s="130">
        <v>11.267605633802823</v>
      </c>
      <c r="MR122" s="185">
        <v>59</v>
      </c>
      <c r="MS122" s="130">
        <v>-38.541666666666664</v>
      </c>
      <c r="MT122" s="185">
        <v>70</v>
      </c>
      <c r="MU122" s="130">
        <v>-17.647058823529417</v>
      </c>
      <c r="MV122" s="172">
        <v>96</v>
      </c>
      <c r="MW122" s="130">
        <v>23.076923076923084</v>
      </c>
      <c r="MX122" s="172">
        <v>110</v>
      </c>
      <c r="MY122" s="130">
        <v>-33.333333333333336</v>
      </c>
      <c r="MZ122" s="172">
        <v>95</v>
      </c>
      <c r="NA122" s="130">
        <v>-20.168067226890752</v>
      </c>
      <c r="NB122" s="172">
        <v>92</v>
      </c>
      <c r="NC122" s="130">
        <v>55.932203389830512</v>
      </c>
      <c r="ND122" s="172">
        <v>101</v>
      </c>
      <c r="NE122" s="130">
        <v>26.249999999999996</v>
      </c>
      <c r="NF122" s="172">
        <v>91</v>
      </c>
      <c r="NG122" s="130">
        <v>24.657534246575352</v>
      </c>
      <c r="NH122" s="172">
        <v>181</v>
      </c>
      <c r="NI122" s="130">
        <v>27.464788732394375</v>
      </c>
      <c r="NJ122" s="172">
        <v>140</v>
      </c>
      <c r="NK122" s="130">
        <v>-0.70921985815602939</v>
      </c>
      <c r="NL122" s="172">
        <v>132</v>
      </c>
      <c r="NM122" s="130">
        <v>46.666666666666657</v>
      </c>
      <c r="NN122" s="171">
        <v>74</v>
      </c>
      <c r="NO122" s="130">
        <v>29.824561403508774</v>
      </c>
      <c r="NP122" s="121">
        <v>1241</v>
      </c>
      <c r="NQ122" s="130">
        <v>4.7257383966244682</v>
      </c>
      <c r="NR122" s="185">
        <v>62</v>
      </c>
      <c r="NS122" s="130">
        <v>5.0847457627118731</v>
      </c>
      <c r="NT122" s="185">
        <v>74</v>
      </c>
      <c r="NU122" s="130">
        <v>5.7142857142857162</v>
      </c>
      <c r="NV122" s="172">
        <v>88</v>
      </c>
      <c r="NW122" s="130">
        <v>-8.3333333333333375</v>
      </c>
      <c r="NX122" s="172">
        <v>199</v>
      </c>
      <c r="NY122" s="130">
        <v>80.909090909090907</v>
      </c>
      <c r="NZ122" s="172">
        <v>148</v>
      </c>
      <c r="OA122" s="130">
        <v>55.78947368421052</v>
      </c>
      <c r="OB122" s="172">
        <v>104</v>
      </c>
      <c r="OC122" s="130">
        <v>13.043478260869556</v>
      </c>
      <c r="OD122" s="172">
        <v>125</v>
      </c>
      <c r="OE122" s="130">
        <v>23.762376237623762</v>
      </c>
      <c r="OF122" s="172">
        <v>174</v>
      </c>
      <c r="OG122" s="130">
        <v>91.208791208791212</v>
      </c>
      <c r="OH122" s="172">
        <v>113</v>
      </c>
      <c r="OI122" s="130">
        <v>-37.569060773480665</v>
      </c>
      <c r="OJ122" s="172">
        <v>156</v>
      </c>
      <c r="OK122" s="130">
        <v>11.428571428571432</v>
      </c>
      <c r="OL122" s="172">
        <v>140</v>
      </c>
      <c r="OM122" s="130">
        <v>6.0606060606060552</v>
      </c>
      <c r="ON122" s="171">
        <v>105</v>
      </c>
      <c r="OO122" s="130">
        <v>41.891891891891888</v>
      </c>
      <c r="OP122" s="121">
        <v>1488</v>
      </c>
      <c r="OQ122" s="130">
        <v>19.903303787268321</v>
      </c>
      <c r="OR122" s="185">
        <v>104</v>
      </c>
      <c r="OS122" s="130">
        <v>67.741935483870975</v>
      </c>
      <c r="OT122" s="172">
        <v>110</v>
      </c>
      <c r="OU122" s="130">
        <v>48.648648648648638</v>
      </c>
      <c r="OV122" s="172">
        <v>16</v>
      </c>
      <c r="OW122" s="130">
        <v>-81.818181818181813</v>
      </c>
      <c r="OX122" s="172">
        <v>2</v>
      </c>
      <c r="OY122" s="130">
        <v>-98.994974874371849</v>
      </c>
      <c r="OZ122" s="172">
        <v>5</v>
      </c>
      <c r="PA122" s="130">
        <v>-96.621621621621628</v>
      </c>
      <c r="PB122" s="172">
        <v>4</v>
      </c>
      <c r="PC122" s="130">
        <v>-96.15384615384616</v>
      </c>
      <c r="PD122" s="172">
        <v>6</v>
      </c>
      <c r="PE122" s="130">
        <v>-95.199999999999989</v>
      </c>
      <c r="PF122" s="172">
        <v>7</v>
      </c>
      <c r="PG122" s="130">
        <v>-95.977011494252878</v>
      </c>
      <c r="PH122" s="172">
        <v>4</v>
      </c>
      <c r="PI122" s="130">
        <v>-96.460176991150433</v>
      </c>
      <c r="PJ122" s="172">
        <v>5</v>
      </c>
      <c r="PK122" s="130">
        <v>-96.794871794871796</v>
      </c>
      <c r="PL122" s="172">
        <v>9</v>
      </c>
      <c r="PM122" s="130">
        <v>-93.571428571428569</v>
      </c>
      <c r="PN122" s="172">
        <v>7</v>
      </c>
      <c r="PO122" s="130">
        <v>-93.333333333333329</v>
      </c>
      <c r="PP122" s="121">
        <v>279</v>
      </c>
      <c r="PQ122" s="130">
        <v>-81.25</v>
      </c>
      <c r="PR122" s="185">
        <v>8</v>
      </c>
      <c r="PS122" s="130">
        <v>-92.307692307692307</v>
      </c>
      <c r="PT122" s="172">
        <v>8</v>
      </c>
      <c r="PU122" s="130">
        <v>-92.72727272727272</v>
      </c>
      <c r="PV122" s="172">
        <v>5</v>
      </c>
      <c r="PW122" s="130">
        <v>-68.75</v>
      </c>
      <c r="PX122" s="172">
        <v>1</v>
      </c>
      <c r="PY122" s="130">
        <v>-50</v>
      </c>
      <c r="PZ122" s="172">
        <v>3</v>
      </c>
      <c r="QA122" s="130">
        <v>-40</v>
      </c>
      <c r="QB122" s="172">
        <v>3</v>
      </c>
      <c r="QC122" s="130">
        <v>-25</v>
      </c>
      <c r="QD122" s="172">
        <v>4</v>
      </c>
      <c r="QE122" s="130">
        <v>-33.333333333333336</v>
      </c>
      <c r="QF122" s="172">
        <v>25</v>
      </c>
      <c r="QG122" s="130">
        <v>257.14285714285717</v>
      </c>
      <c r="QH122" s="172">
        <v>6</v>
      </c>
      <c r="QI122" s="130">
        <v>50</v>
      </c>
      <c r="QJ122" s="172">
        <v>14</v>
      </c>
      <c r="QK122" s="130">
        <v>179.99999999999997</v>
      </c>
      <c r="QL122" s="172">
        <v>18</v>
      </c>
      <c r="QM122" s="130">
        <v>100</v>
      </c>
      <c r="QN122" s="172">
        <v>11</v>
      </c>
      <c r="QO122" s="130">
        <v>57.142857142857139</v>
      </c>
      <c r="QP122" s="121">
        <v>106</v>
      </c>
      <c r="QQ122" s="130">
        <v>-62.007168458781358</v>
      </c>
      <c r="QR122" s="186">
        <v>13</v>
      </c>
      <c r="QS122" s="130">
        <v>62.5</v>
      </c>
      <c r="QT122" s="171">
        <v>10</v>
      </c>
      <c r="QU122" s="130">
        <v>25</v>
      </c>
      <c r="QV122" s="171">
        <v>13</v>
      </c>
      <c r="QW122" s="130">
        <v>160</v>
      </c>
      <c r="QX122" s="171">
        <v>19</v>
      </c>
      <c r="QY122" s="130">
        <v>1800</v>
      </c>
      <c r="QZ122" s="171">
        <v>23</v>
      </c>
      <c r="RA122" s="130">
        <v>666.66666666666674</v>
      </c>
      <c r="RB122" s="171">
        <v>41</v>
      </c>
      <c r="RC122" s="130">
        <v>1266.6666666666665</v>
      </c>
      <c r="RD122" s="171">
        <v>23</v>
      </c>
      <c r="RE122" s="130">
        <v>475</v>
      </c>
      <c r="RF122" s="171">
        <v>59</v>
      </c>
      <c r="RG122" s="130">
        <v>136</v>
      </c>
      <c r="RH122" s="171">
        <v>111</v>
      </c>
      <c r="RI122" s="130">
        <v>1750</v>
      </c>
      <c r="RJ122" s="171">
        <v>138</v>
      </c>
      <c r="RK122" s="130">
        <v>885.71428571428578</v>
      </c>
      <c r="RL122" s="171">
        <v>92</v>
      </c>
      <c r="RM122" s="130">
        <v>411.11111111111109</v>
      </c>
      <c r="RN122" s="171">
        <v>53</v>
      </c>
      <c r="RO122" s="130">
        <v>381.81818181818181</v>
      </c>
      <c r="RP122" s="121">
        <v>595</v>
      </c>
      <c r="RQ122" s="130">
        <v>461.32075471698118</v>
      </c>
      <c r="RR122" s="171">
        <v>57</v>
      </c>
      <c r="RS122" s="130">
        <v>338.46153846153851</v>
      </c>
      <c r="RT122" s="171">
        <v>49</v>
      </c>
      <c r="RU122" s="130">
        <v>390.00000000000006</v>
      </c>
      <c r="RV122" s="171">
        <v>74</v>
      </c>
      <c r="RW122" s="130">
        <v>469.23076923076923</v>
      </c>
      <c r="RX122" s="171">
        <v>195</v>
      </c>
      <c r="RY122" s="130">
        <v>926.31578947368428</v>
      </c>
      <c r="RZ122" s="171">
        <v>130</v>
      </c>
      <c r="SA122" s="130">
        <v>465.21739130434787</v>
      </c>
      <c r="SB122" s="171">
        <v>123</v>
      </c>
      <c r="SC122" s="130">
        <v>200</v>
      </c>
      <c r="SD122" s="186">
        <v>100</v>
      </c>
      <c r="SE122" s="130">
        <v>334.78260869565213</v>
      </c>
      <c r="SF122" s="186">
        <v>124</v>
      </c>
      <c r="SG122" s="130">
        <v>110.16949152542375</v>
      </c>
      <c r="SH122" s="186">
        <v>189</v>
      </c>
      <c r="SI122" s="130">
        <v>70.27027027027026</v>
      </c>
      <c r="SJ122" s="186">
        <v>308</v>
      </c>
      <c r="SK122" s="130">
        <v>123.18840579710147</v>
      </c>
      <c r="SL122" s="186">
        <v>162</v>
      </c>
      <c r="SM122" s="130">
        <v>76.08695652173914</v>
      </c>
      <c r="SN122" s="186">
        <v>67</v>
      </c>
      <c r="SO122" s="130">
        <v>26.415094339622634</v>
      </c>
      <c r="SP122" s="121">
        <v>1578</v>
      </c>
      <c r="SQ122" s="130">
        <v>165.21008403361344</v>
      </c>
      <c r="SR122" s="186">
        <v>86</v>
      </c>
      <c r="SS122" s="130">
        <v>50.877192982456144</v>
      </c>
      <c r="ST122" s="186">
        <v>102</v>
      </c>
      <c r="SU122" s="130">
        <v>108.16326530612245</v>
      </c>
      <c r="SV122" s="186">
        <v>231</v>
      </c>
      <c r="SW122" s="130">
        <v>212.16216216216216</v>
      </c>
      <c r="SX122" s="186">
        <v>333</v>
      </c>
      <c r="SY122" s="130">
        <v>70.769230769230759</v>
      </c>
      <c r="SZ122" s="186">
        <v>187</v>
      </c>
      <c r="TA122" s="130">
        <v>43.846153846153847</v>
      </c>
      <c r="TB122" s="186">
        <v>102</v>
      </c>
      <c r="TC122" s="130">
        <v>-17.073170731707322</v>
      </c>
      <c r="TD122" s="186">
        <v>125</v>
      </c>
      <c r="TE122" s="130">
        <v>25</v>
      </c>
      <c r="TF122" s="186">
        <v>141</v>
      </c>
      <c r="TG122" s="130">
        <v>13.709677419354849</v>
      </c>
      <c r="TH122" s="186">
        <v>250</v>
      </c>
      <c r="TI122" s="130">
        <v>32.275132275132279</v>
      </c>
      <c r="TJ122" s="186">
        <v>319</v>
      </c>
      <c r="TK122" s="130">
        <v>3.5714285714285809</v>
      </c>
      <c r="TL122" s="186">
        <v>256</v>
      </c>
      <c r="TM122" s="130">
        <v>58.024691358024683</v>
      </c>
      <c r="TN122" s="186">
        <v>109</v>
      </c>
      <c r="TO122" s="130">
        <v>62.68656716417911</v>
      </c>
      <c r="TP122" s="121">
        <v>2241</v>
      </c>
      <c r="TQ122" s="130">
        <v>42.015209125475295</v>
      </c>
      <c r="TR122" s="186">
        <v>118</v>
      </c>
      <c r="TS122" s="130">
        <v>37.209302325581397</v>
      </c>
      <c r="TT122" s="186">
        <v>88</v>
      </c>
      <c r="TU122" s="130">
        <v>-13.725490196078427</v>
      </c>
      <c r="TV122" s="186">
        <v>304</v>
      </c>
      <c r="TW122" s="130">
        <v>31.601731601731608</v>
      </c>
      <c r="TX122" s="186">
        <v>459</v>
      </c>
      <c r="TY122" s="130">
        <f t="shared" si="77"/>
        <v>37.837837837837832</v>
      </c>
      <c r="TZ122" s="186">
        <v>290</v>
      </c>
      <c r="UA122" s="130">
        <f t="shared" si="78"/>
        <v>55.080213903743314</v>
      </c>
      <c r="UB122" s="186">
        <v>151</v>
      </c>
      <c r="UC122" s="130">
        <f t="shared" si="79"/>
        <v>48.039215686274517</v>
      </c>
      <c r="UD122" s="186">
        <v>179</v>
      </c>
      <c r="UE122" s="130">
        <v>43.199999999999996</v>
      </c>
      <c r="UF122" s="186">
        <v>149</v>
      </c>
      <c r="UG122" s="130">
        <v>5.6737588652482351</v>
      </c>
      <c r="UH122" s="186">
        <v>317</v>
      </c>
      <c r="UI122" s="130">
        <v>26.8</v>
      </c>
      <c r="UJ122" s="186">
        <v>393</v>
      </c>
      <c r="UK122" s="130">
        <v>23.197492163009414</v>
      </c>
      <c r="UL122" s="186">
        <v>305</v>
      </c>
      <c r="UM122" s="130">
        <v>19.140625</v>
      </c>
      <c r="UN122" s="186">
        <v>195</v>
      </c>
      <c r="UO122" s="130">
        <v>78.89908256880733</v>
      </c>
      <c r="UP122" s="121">
        <f t="shared" si="51"/>
        <v>2948</v>
      </c>
      <c r="UQ122" s="122">
        <f t="shared" si="52"/>
        <v>31.548415885765291</v>
      </c>
      <c r="UR122" s="186">
        <v>182</v>
      </c>
      <c r="US122" s="130">
        <v>54.237288135593232</v>
      </c>
      <c r="UT122" s="186">
        <v>268</v>
      </c>
      <c r="UU122" s="130">
        <v>204.54545454545453</v>
      </c>
      <c r="UV122" s="186">
        <v>313</v>
      </c>
      <c r="UW122" s="130">
        <f t="shared" si="80"/>
        <v>2.960526315789469</v>
      </c>
      <c r="UX122" s="186"/>
      <c r="UY122" s="130"/>
      <c r="UZ122" s="186"/>
      <c r="VA122" s="130"/>
      <c r="VB122" s="186"/>
      <c r="VC122" s="130"/>
      <c r="VD122" s="186"/>
      <c r="VE122" s="130"/>
      <c r="VF122" s="186"/>
      <c r="VG122" s="130"/>
      <c r="VH122" s="186"/>
      <c r="VI122" s="130"/>
      <c r="VJ122" s="186"/>
      <c r="VK122" s="130"/>
      <c r="VL122" s="186"/>
      <c r="VM122" s="130"/>
      <c r="VN122" s="186"/>
      <c r="VO122" s="130"/>
      <c r="VP122" s="121">
        <f t="shared" si="53"/>
        <v>763</v>
      </c>
      <c r="VQ122" s="122">
        <f t="shared" si="54"/>
        <v>49.607843137254903</v>
      </c>
    </row>
    <row r="123" spans="1:589">
      <c r="A123" s="83"/>
      <c r="B123" s="82"/>
      <c r="C123" s="104" t="s">
        <v>146</v>
      </c>
      <c r="D123" s="90">
        <v>0</v>
      </c>
      <c r="E123" s="20">
        <v>271</v>
      </c>
      <c r="F123" s="20">
        <v>233</v>
      </c>
      <c r="G123" s="20">
        <v>323</v>
      </c>
      <c r="H123" s="20">
        <v>407</v>
      </c>
      <c r="I123" s="20">
        <v>335</v>
      </c>
      <c r="J123" s="20">
        <v>433</v>
      </c>
      <c r="K123" s="20">
        <v>464</v>
      </c>
      <c r="L123" s="20">
        <v>503</v>
      </c>
      <c r="M123" s="20">
        <v>349</v>
      </c>
      <c r="N123" s="20">
        <v>299</v>
      </c>
      <c r="O123" s="20">
        <v>409</v>
      </c>
      <c r="P123" s="20">
        <v>339</v>
      </c>
      <c r="Q123" s="20">
        <v>409</v>
      </c>
      <c r="R123" s="21">
        <v>18</v>
      </c>
      <c r="S123" s="21">
        <v>31</v>
      </c>
      <c r="T123" s="21">
        <v>29</v>
      </c>
      <c r="U123" s="21">
        <v>24</v>
      </c>
      <c r="V123" s="21">
        <v>56</v>
      </c>
      <c r="W123" s="21">
        <v>40</v>
      </c>
      <c r="X123" s="21">
        <v>24</v>
      </c>
      <c r="Y123" s="21">
        <v>48</v>
      </c>
      <c r="Z123" s="21">
        <v>42</v>
      </c>
      <c r="AA123" s="21">
        <v>31</v>
      </c>
      <c r="AB123" s="21">
        <v>31</v>
      </c>
      <c r="AC123" s="21">
        <v>20</v>
      </c>
      <c r="AD123" s="20">
        <v>394</v>
      </c>
      <c r="AE123" s="21">
        <v>27</v>
      </c>
      <c r="AF123" s="21">
        <v>17</v>
      </c>
      <c r="AG123" s="21">
        <v>25</v>
      </c>
      <c r="AH123" s="21">
        <v>39</v>
      </c>
      <c r="AI123" s="21">
        <v>35</v>
      </c>
      <c r="AJ123" s="21">
        <v>31</v>
      </c>
      <c r="AK123" s="21">
        <v>50</v>
      </c>
      <c r="AL123" s="21">
        <v>37</v>
      </c>
      <c r="AM123" s="21">
        <v>64</v>
      </c>
      <c r="AN123" s="21">
        <v>142</v>
      </c>
      <c r="AO123" s="21">
        <v>40</v>
      </c>
      <c r="AP123" s="21">
        <v>45</v>
      </c>
      <c r="AQ123" s="20">
        <v>552</v>
      </c>
      <c r="AR123" s="21">
        <v>27</v>
      </c>
      <c r="AS123" s="21">
        <v>50</v>
      </c>
      <c r="AT123" s="21">
        <v>58</v>
      </c>
      <c r="AU123" s="21">
        <v>50</v>
      </c>
      <c r="AV123" s="21">
        <v>44</v>
      </c>
      <c r="AW123" s="21">
        <v>42</v>
      </c>
      <c r="AX123" s="21">
        <v>53</v>
      </c>
      <c r="AY123" s="21">
        <v>53</v>
      </c>
      <c r="AZ123" s="21">
        <v>59</v>
      </c>
      <c r="BA123" s="21">
        <v>51</v>
      </c>
      <c r="BB123" s="21">
        <v>53</v>
      </c>
      <c r="BC123" s="21">
        <v>44</v>
      </c>
      <c r="BD123" s="20">
        <v>584</v>
      </c>
      <c r="BE123" s="21">
        <v>50</v>
      </c>
      <c r="BF123" s="21">
        <v>55</v>
      </c>
      <c r="BG123" s="21">
        <v>56</v>
      </c>
      <c r="BH123" s="21">
        <v>64</v>
      </c>
      <c r="BI123" s="21">
        <v>196</v>
      </c>
      <c r="BJ123" s="21">
        <v>61</v>
      </c>
      <c r="BK123" s="21">
        <v>74</v>
      </c>
      <c r="BL123" s="21">
        <v>137</v>
      </c>
      <c r="BM123" s="21">
        <v>96</v>
      </c>
      <c r="BN123" s="21">
        <v>75</v>
      </c>
      <c r="BO123" s="21">
        <v>48</v>
      </c>
      <c r="BP123" s="21">
        <v>25</v>
      </c>
      <c r="BQ123" s="20">
        <v>937</v>
      </c>
      <c r="BR123" s="21">
        <v>38</v>
      </c>
      <c r="BS123" s="21">
        <v>29</v>
      </c>
      <c r="BT123" s="21">
        <v>74</v>
      </c>
      <c r="BU123" s="21">
        <v>93</v>
      </c>
      <c r="BV123" s="21">
        <v>109</v>
      </c>
      <c r="BW123" s="21">
        <v>224</v>
      </c>
      <c r="BX123" s="21">
        <v>42</v>
      </c>
      <c r="BY123" s="21">
        <v>83</v>
      </c>
      <c r="BZ123" s="21">
        <v>57</v>
      </c>
      <c r="CA123" s="21">
        <v>82</v>
      </c>
      <c r="CB123" s="21">
        <v>36</v>
      </c>
      <c r="CC123" s="21">
        <v>29</v>
      </c>
      <c r="CD123" s="20">
        <v>896</v>
      </c>
      <c r="CE123" s="21">
        <v>37</v>
      </c>
      <c r="CF123" s="21">
        <v>28</v>
      </c>
      <c r="CG123" s="21">
        <v>36</v>
      </c>
      <c r="CH123" s="21">
        <v>29</v>
      </c>
      <c r="CI123" s="21">
        <v>26</v>
      </c>
      <c r="CJ123" s="21">
        <v>27</v>
      </c>
      <c r="CK123" s="21">
        <v>32</v>
      </c>
      <c r="CL123" s="21">
        <v>40</v>
      </c>
      <c r="CM123" s="21">
        <v>55</v>
      </c>
      <c r="CN123" s="21">
        <v>68</v>
      </c>
      <c r="CO123" s="21">
        <v>43</v>
      </c>
      <c r="CP123" s="21">
        <v>30</v>
      </c>
      <c r="CQ123" s="20">
        <v>451</v>
      </c>
      <c r="CR123" s="21">
        <v>15</v>
      </c>
      <c r="CS123" s="21">
        <v>23</v>
      </c>
      <c r="CT123" s="21">
        <v>36</v>
      </c>
      <c r="CU123" s="21">
        <v>52</v>
      </c>
      <c r="CV123" s="21">
        <v>37</v>
      </c>
      <c r="CW123" s="21">
        <v>94</v>
      </c>
      <c r="CX123" s="21">
        <v>79</v>
      </c>
      <c r="CY123" s="21">
        <v>64</v>
      </c>
      <c r="CZ123" s="21">
        <v>95</v>
      </c>
      <c r="DA123" s="21">
        <v>67</v>
      </c>
      <c r="DB123" s="21">
        <v>35</v>
      </c>
      <c r="DC123" s="21">
        <v>52</v>
      </c>
      <c r="DD123" s="20">
        <v>649</v>
      </c>
      <c r="DE123" s="21">
        <v>23</v>
      </c>
      <c r="DF123" s="21">
        <v>31</v>
      </c>
      <c r="DG123" s="21">
        <v>43</v>
      </c>
      <c r="DH123" s="21">
        <v>54</v>
      </c>
      <c r="DI123" s="21">
        <v>70</v>
      </c>
      <c r="DJ123" s="21">
        <v>70</v>
      </c>
      <c r="DK123" s="21">
        <v>67</v>
      </c>
      <c r="DL123" s="21">
        <v>77</v>
      </c>
      <c r="DM123" s="21">
        <v>141</v>
      </c>
      <c r="DN123" s="21">
        <v>91</v>
      </c>
      <c r="DO123" s="21">
        <v>53</v>
      </c>
      <c r="DP123" s="21">
        <v>38</v>
      </c>
      <c r="DQ123" s="20">
        <v>758</v>
      </c>
      <c r="DR123" s="21">
        <v>41</v>
      </c>
      <c r="DS123" s="21">
        <v>36</v>
      </c>
      <c r="DT123" s="21">
        <v>70</v>
      </c>
      <c r="DU123" s="21">
        <v>99</v>
      </c>
      <c r="DV123" s="21">
        <v>119</v>
      </c>
      <c r="DW123" s="21">
        <v>61</v>
      </c>
      <c r="DX123" s="21">
        <v>81</v>
      </c>
      <c r="DY123" s="21">
        <v>78</v>
      </c>
      <c r="DZ123" s="21">
        <v>75</v>
      </c>
      <c r="EA123" s="21">
        <v>59</v>
      </c>
      <c r="EB123" s="21">
        <v>75</v>
      </c>
      <c r="EC123" s="21">
        <v>25</v>
      </c>
      <c r="ED123" s="13">
        <v>819</v>
      </c>
      <c r="EE123" s="21">
        <v>44</v>
      </c>
      <c r="EF123" s="21">
        <v>48</v>
      </c>
      <c r="EG123" s="21">
        <v>87</v>
      </c>
      <c r="EH123" s="21">
        <v>56</v>
      </c>
      <c r="EI123" s="21">
        <v>113</v>
      </c>
      <c r="EJ123" s="21">
        <v>73</v>
      </c>
      <c r="EK123" s="21">
        <v>90</v>
      </c>
      <c r="EL123" s="21">
        <v>116</v>
      </c>
      <c r="EM123" s="21">
        <v>80</v>
      </c>
      <c r="EN123" s="21">
        <v>115</v>
      </c>
      <c r="EO123" s="21">
        <v>76</v>
      </c>
      <c r="EP123" s="21">
        <v>35</v>
      </c>
      <c r="EQ123" s="20">
        <v>933</v>
      </c>
      <c r="ER123" s="21">
        <v>54</v>
      </c>
      <c r="ES123" s="21">
        <v>58</v>
      </c>
      <c r="ET123" s="21">
        <v>60</v>
      </c>
      <c r="EU123" s="21">
        <v>150</v>
      </c>
      <c r="EV123" s="21">
        <v>116</v>
      </c>
      <c r="EW123" s="21">
        <v>107</v>
      </c>
      <c r="EX123" s="21">
        <v>179</v>
      </c>
      <c r="EY123" s="21">
        <v>123</v>
      </c>
      <c r="EZ123" s="21">
        <v>153</v>
      </c>
      <c r="FA123" s="21">
        <v>126</v>
      </c>
      <c r="FB123" s="21">
        <v>95</v>
      </c>
      <c r="FC123" s="21">
        <v>385</v>
      </c>
      <c r="FD123" s="20">
        <v>1606</v>
      </c>
      <c r="FE123" s="21">
        <v>110</v>
      </c>
      <c r="FF123" s="21">
        <v>63</v>
      </c>
      <c r="FG123" s="21">
        <v>140</v>
      </c>
      <c r="FH123" s="21">
        <v>126</v>
      </c>
      <c r="FI123" s="21">
        <v>117</v>
      </c>
      <c r="FJ123" s="21">
        <v>100</v>
      </c>
      <c r="FK123" s="21">
        <v>135</v>
      </c>
      <c r="FL123" s="21">
        <v>144</v>
      </c>
      <c r="FM123" s="21">
        <v>105</v>
      </c>
      <c r="FN123" s="21">
        <v>150</v>
      </c>
      <c r="FO123" s="21">
        <v>129</v>
      </c>
      <c r="FP123" s="21">
        <v>102</v>
      </c>
      <c r="FQ123" s="20">
        <v>1421</v>
      </c>
      <c r="FR123" s="21">
        <v>100</v>
      </c>
      <c r="FS123" s="21">
        <v>117</v>
      </c>
      <c r="FT123" s="21">
        <v>116</v>
      </c>
      <c r="FU123" s="21">
        <v>112</v>
      </c>
      <c r="FV123" s="21">
        <v>162</v>
      </c>
      <c r="FW123" s="21">
        <v>146</v>
      </c>
      <c r="FX123" s="21">
        <v>169</v>
      </c>
      <c r="FY123" s="21">
        <v>225</v>
      </c>
      <c r="FZ123" s="21">
        <v>95</v>
      </c>
      <c r="GA123" s="22">
        <v>161</v>
      </c>
      <c r="GB123" s="22">
        <v>104</v>
      </c>
      <c r="GC123" s="21">
        <v>113</v>
      </c>
      <c r="GD123" s="20">
        <v>1620</v>
      </c>
      <c r="GE123" s="19">
        <v>73</v>
      </c>
      <c r="GF123" s="18">
        <v>92</v>
      </c>
      <c r="GG123" s="18">
        <v>109</v>
      </c>
      <c r="GH123" s="18">
        <v>129</v>
      </c>
      <c r="GI123" s="18">
        <v>143</v>
      </c>
      <c r="GJ123" s="18">
        <v>124</v>
      </c>
      <c r="GK123" s="18">
        <v>103</v>
      </c>
      <c r="GL123" s="18">
        <v>126</v>
      </c>
      <c r="GM123" s="18">
        <v>165</v>
      </c>
      <c r="GN123" s="17">
        <v>378</v>
      </c>
      <c r="GO123" s="17">
        <v>156</v>
      </c>
      <c r="GP123" s="16">
        <v>87</v>
      </c>
      <c r="GQ123" s="56">
        <v>1685</v>
      </c>
      <c r="GR123" s="54">
        <v>142</v>
      </c>
      <c r="GS123" s="24">
        <v>94.520547945205479</v>
      </c>
      <c r="GT123" s="67">
        <v>84</v>
      </c>
      <c r="GU123" s="15">
        <v>-8.6956521739130483</v>
      </c>
      <c r="GV123" s="67">
        <v>135</v>
      </c>
      <c r="GW123" s="15">
        <v>23.853211009174302</v>
      </c>
      <c r="GX123" s="67">
        <v>189</v>
      </c>
      <c r="GY123" s="15">
        <v>46.511627906976742</v>
      </c>
      <c r="GZ123" s="67">
        <v>159</v>
      </c>
      <c r="HA123" s="15">
        <v>11.188811188811187</v>
      </c>
      <c r="HB123" s="67">
        <v>150</v>
      </c>
      <c r="HC123" s="15">
        <v>20.967741935483875</v>
      </c>
      <c r="HD123" s="67">
        <v>184</v>
      </c>
      <c r="HE123" s="15">
        <v>78.640776699029132</v>
      </c>
      <c r="HF123" s="67">
        <v>204</v>
      </c>
      <c r="HG123" s="15">
        <v>61.904761904761905</v>
      </c>
      <c r="HH123" s="67">
        <v>196</v>
      </c>
      <c r="HI123" s="15">
        <v>18.787878787878796</v>
      </c>
      <c r="HJ123" s="67">
        <v>157</v>
      </c>
      <c r="HK123" s="15">
        <v>-58.465608465608469</v>
      </c>
      <c r="HL123" s="67">
        <v>167</v>
      </c>
      <c r="HM123" s="15">
        <v>7.0512820512820484</v>
      </c>
      <c r="HN123" s="67">
        <v>90</v>
      </c>
      <c r="HO123" s="15">
        <v>3.4482758620689724</v>
      </c>
      <c r="HP123" s="72">
        <v>1857</v>
      </c>
      <c r="HQ123" s="24">
        <v>10.20771513353116</v>
      </c>
      <c r="HR123" s="67">
        <v>181</v>
      </c>
      <c r="HS123" s="15">
        <v>27.464788732394375</v>
      </c>
      <c r="HT123" s="67">
        <v>158</v>
      </c>
      <c r="HU123" s="15">
        <v>88.095238095238088</v>
      </c>
      <c r="HV123" s="67">
        <v>187</v>
      </c>
      <c r="HW123" s="15">
        <v>38.518518518518505</v>
      </c>
      <c r="HX123" s="67">
        <v>161</v>
      </c>
      <c r="HY123" s="15">
        <v>-14.814814814814813</v>
      </c>
      <c r="HZ123" s="67">
        <v>154</v>
      </c>
      <c r="IA123" s="15">
        <v>-3.1446540880503138</v>
      </c>
      <c r="IB123" s="67">
        <v>188</v>
      </c>
      <c r="IC123" s="15">
        <v>25.333333333333343</v>
      </c>
      <c r="ID123" s="67">
        <v>169</v>
      </c>
      <c r="IE123" s="15">
        <v>-8.1521739130434803</v>
      </c>
      <c r="IF123" s="67">
        <v>233</v>
      </c>
      <c r="IG123" s="15">
        <v>14.215686274509798</v>
      </c>
      <c r="IH123" s="67">
        <v>199</v>
      </c>
      <c r="II123" s="15">
        <v>1.5306122448979664</v>
      </c>
      <c r="IJ123" s="67">
        <v>573</v>
      </c>
      <c r="IK123" s="15">
        <v>264.96815286624201</v>
      </c>
      <c r="IL123" s="67">
        <v>107</v>
      </c>
      <c r="IM123" s="15">
        <v>-35.928143712574844</v>
      </c>
      <c r="IN123" s="67">
        <v>89</v>
      </c>
      <c r="IO123" s="15">
        <v>-1.1111111111111072</v>
      </c>
      <c r="IP123" s="98">
        <v>2399</v>
      </c>
      <c r="IQ123" s="15">
        <v>29.186860527732893</v>
      </c>
      <c r="IR123" s="67">
        <v>78</v>
      </c>
      <c r="IS123" s="15">
        <v>-56.906077348066297</v>
      </c>
      <c r="IT123" s="67">
        <v>113</v>
      </c>
      <c r="IU123" s="15">
        <v>-28.481012658227844</v>
      </c>
      <c r="IV123" s="124">
        <v>163</v>
      </c>
      <c r="IW123" s="130">
        <v>-12.834224598930478</v>
      </c>
      <c r="IX123" s="124">
        <v>167</v>
      </c>
      <c r="IY123" s="130">
        <v>3.7267080745341685</v>
      </c>
      <c r="IZ123" s="124">
        <v>188</v>
      </c>
      <c r="JA123" s="130">
        <v>22.077922077922075</v>
      </c>
      <c r="JB123" s="124">
        <v>190</v>
      </c>
      <c r="JC123" s="130">
        <v>1.0638297872340496</v>
      </c>
      <c r="JD123" s="124">
        <v>218</v>
      </c>
      <c r="JE123" s="130">
        <v>28.994082840236679</v>
      </c>
      <c r="JF123" s="124">
        <v>201</v>
      </c>
      <c r="JG123" s="130">
        <v>-13.733905579399142</v>
      </c>
      <c r="JH123" s="124">
        <v>188</v>
      </c>
      <c r="JI123" s="130">
        <v>-5.5276381909547752</v>
      </c>
      <c r="JJ123" s="124">
        <v>164</v>
      </c>
      <c r="JK123" s="130">
        <v>-71.378708551483427</v>
      </c>
      <c r="JL123" s="124">
        <v>122</v>
      </c>
      <c r="JM123" s="130">
        <v>14.018691588785037</v>
      </c>
      <c r="JN123" s="124">
        <v>101</v>
      </c>
      <c r="JO123" s="130">
        <v>13.483146067415742</v>
      </c>
      <c r="JP123" s="125">
        <v>1893</v>
      </c>
      <c r="JQ123" s="130">
        <v>-21.092121717382241</v>
      </c>
      <c r="JR123" s="124">
        <v>104</v>
      </c>
      <c r="JS123" s="130">
        <v>33.333333333333329</v>
      </c>
      <c r="JT123" s="124">
        <v>116</v>
      </c>
      <c r="JU123" s="130">
        <v>2.6548672566371723</v>
      </c>
      <c r="JV123" s="124">
        <v>256</v>
      </c>
      <c r="JW123" s="167">
        <v>57.055214723926383</v>
      </c>
      <c r="JX123" s="172">
        <v>161</v>
      </c>
      <c r="JY123" s="167">
        <v>-3.59281437125748</v>
      </c>
      <c r="JZ123" s="172">
        <v>178</v>
      </c>
      <c r="KA123" s="130">
        <v>-5.3191489361702153</v>
      </c>
      <c r="KB123" s="172">
        <v>273</v>
      </c>
      <c r="KC123" s="130">
        <v>43.684210526315795</v>
      </c>
      <c r="KD123" s="172">
        <v>120</v>
      </c>
      <c r="KE123" s="130">
        <v>-44.954128440366972</v>
      </c>
      <c r="KF123" s="172">
        <v>142</v>
      </c>
      <c r="KG123" s="130">
        <v>-29.35323383084577</v>
      </c>
      <c r="KH123" s="172">
        <v>263</v>
      </c>
      <c r="KI123" s="130">
        <v>39.893617021276604</v>
      </c>
      <c r="KJ123" s="172">
        <v>155</v>
      </c>
      <c r="KK123" s="130">
        <v>-5.4878048780487854</v>
      </c>
      <c r="KL123" s="172">
        <v>136</v>
      </c>
      <c r="KM123" s="130">
        <v>11.475409836065564</v>
      </c>
      <c r="KN123" s="172">
        <v>101</v>
      </c>
      <c r="KO123" s="130">
        <v>0</v>
      </c>
      <c r="KP123" s="125">
        <v>2005</v>
      </c>
      <c r="KQ123" s="130">
        <v>5.9165346011621711</v>
      </c>
      <c r="KR123" s="172">
        <v>126</v>
      </c>
      <c r="KS123" s="130">
        <v>21.153846153846146</v>
      </c>
      <c r="KT123" s="172">
        <v>110</v>
      </c>
      <c r="KU123" s="130">
        <v>-5.1724137931034475</v>
      </c>
      <c r="KV123" s="172">
        <v>146</v>
      </c>
      <c r="KW123" s="130">
        <v>-42.96875</v>
      </c>
      <c r="KX123" s="172">
        <v>148</v>
      </c>
      <c r="KY123" s="130">
        <v>-8.0745341614906874</v>
      </c>
      <c r="KZ123" s="172">
        <v>155</v>
      </c>
      <c r="LA123" s="181">
        <v>-12.921348314606739</v>
      </c>
      <c r="LB123" s="185">
        <v>180</v>
      </c>
      <c r="LC123" s="181">
        <v>-34.065934065934066</v>
      </c>
      <c r="LD123" s="185">
        <v>192</v>
      </c>
      <c r="LE123" s="181">
        <v>60.000000000000007</v>
      </c>
      <c r="LF123" s="185">
        <v>179</v>
      </c>
      <c r="LG123" s="181">
        <v>26.056338028169023</v>
      </c>
      <c r="LH123" s="185">
        <v>187</v>
      </c>
      <c r="LI123" s="181">
        <v>-28.897338403041829</v>
      </c>
      <c r="LJ123" s="185">
        <v>206</v>
      </c>
      <c r="LK123" s="181">
        <v>32.903225806451616</v>
      </c>
      <c r="LL123" s="185">
        <v>134</v>
      </c>
      <c r="LM123" s="181">
        <v>-1.4705882352941124</v>
      </c>
      <c r="LN123" s="185">
        <v>125</v>
      </c>
      <c r="LO123" s="181">
        <v>23.762376237623762</v>
      </c>
      <c r="LP123" s="121">
        <v>1888</v>
      </c>
      <c r="LQ123" s="130">
        <v>-5.8354114713216942</v>
      </c>
      <c r="LR123" s="185">
        <v>169</v>
      </c>
      <c r="LS123" s="130">
        <v>34.126984126984119</v>
      </c>
      <c r="LT123" s="172">
        <v>95</v>
      </c>
      <c r="LU123" s="130">
        <v>-13.636363636363635</v>
      </c>
      <c r="LV123" s="172">
        <v>162</v>
      </c>
      <c r="LW123" s="130">
        <v>10.95890410958904</v>
      </c>
      <c r="LX123" s="172">
        <v>126</v>
      </c>
      <c r="LY123" s="130">
        <v>-14.864864864864868</v>
      </c>
      <c r="LZ123" s="172">
        <v>219</v>
      </c>
      <c r="MA123" s="130">
        <v>41.290322580645153</v>
      </c>
      <c r="MB123" s="172">
        <v>193</v>
      </c>
      <c r="MC123" s="130">
        <v>7.2222222222222188</v>
      </c>
      <c r="MD123" s="172">
        <v>179</v>
      </c>
      <c r="ME123" s="130">
        <v>-6.7708333333333375</v>
      </c>
      <c r="MF123" s="172">
        <v>146</v>
      </c>
      <c r="MG123" s="130">
        <v>-18.435754189944131</v>
      </c>
      <c r="MH123" s="172">
        <v>154</v>
      </c>
      <c r="MI123" s="130">
        <v>-17.647058823529417</v>
      </c>
      <c r="MJ123" s="172">
        <v>184</v>
      </c>
      <c r="MK123" s="130">
        <v>-10.679611650485432</v>
      </c>
      <c r="ML123" s="172">
        <v>138</v>
      </c>
      <c r="MM123" s="130">
        <v>2.9850746268656803</v>
      </c>
      <c r="MN123" s="172">
        <v>123</v>
      </c>
      <c r="MO123" s="130">
        <v>-1.6000000000000014</v>
      </c>
      <c r="MP123" s="121">
        <v>1888</v>
      </c>
      <c r="MQ123" s="130">
        <v>0</v>
      </c>
      <c r="MR123" s="185">
        <v>170</v>
      </c>
      <c r="MS123" s="130">
        <v>0.59171597633136397</v>
      </c>
      <c r="MT123" s="185">
        <v>151</v>
      </c>
      <c r="MU123" s="130">
        <v>58.947368421052637</v>
      </c>
      <c r="MV123" s="172">
        <v>165</v>
      </c>
      <c r="MW123" s="130">
        <v>1.8518518518518601</v>
      </c>
      <c r="MX123" s="172">
        <v>185</v>
      </c>
      <c r="MY123" s="130">
        <v>46.825396825396815</v>
      </c>
      <c r="MZ123" s="172">
        <v>168</v>
      </c>
      <c r="NA123" s="130">
        <v>-23.287671232876718</v>
      </c>
      <c r="NB123" s="172">
        <v>136</v>
      </c>
      <c r="NC123" s="130">
        <v>-29.533678756476689</v>
      </c>
      <c r="ND123" s="172">
        <v>173</v>
      </c>
      <c r="NE123" s="130">
        <v>-3.3519553072625663</v>
      </c>
      <c r="NF123" s="172">
        <v>158</v>
      </c>
      <c r="NG123" s="130">
        <v>8.2191780821917924</v>
      </c>
      <c r="NH123" s="172">
        <v>188</v>
      </c>
      <c r="NI123" s="130">
        <v>22.077922077922075</v>
      </c>
      <c r="NJ123" s="172">
        <v>157</v>
      </c>
      <c r="NK123" s="130">
        <v>-14.67391304347826</v>
      </c>
      <c r="NL123" s="172">
        <v>156</v>
      </c>
      <c r="NM123" s="130">
        <v>13.043478260869556</v>
      </c>
      <c r="NN123" s="171">
        <v>154</v>
      </c>
      <c r="NO123" s="130">
        <v>25.203252032520318</v>
      </c>
      <c r="NP123" s="121">
        <v>1961</v>
      </c>
      <c r="NQ123" s="130">
        <v>3.866525423728806</v>
      </c>
      <c r="NR123" s="185">
        <v>150</v>
      </c>
      <c r="NS123" s="130">
        <v>-11.764705882352944</v>
      </c>
      <c r="NT123" s="185">
        <v>138</v>
      </c>
      <c r="NU123" s="130">
        <v>-8.6092715231788084</v>
      </c>
      <c r="NV123" s="172">
        <v>173</v>
      </c>
      <c r="NW123" s="130">
        <v>4.8484848484848575</v>
      </c>
      <c r="NX123" s="172">
        <v>181</v>
      </c>
      <c r="NY123" s="130">
        <v>-2.1621621621621623</v>
      </c>
      <c r="NZ123" s="172">
        <v>164</v>
      </c>
      <c r="OA123" s="130">
        <v>-2.3809523809523836</v>
      </c>
      <c r="OB123" s="172">
        <v>178</v>
      </c>
      <c r="OC123" s="130">
        <v>30.882352941176471</v>
      </c>
      <c r="OD123" s="172">
        <v>172</v>
      </c>
      <c r="OE123" s="130">
        <v>-0.57803468208093012</v>
      </c>
      <c r="OF123" s="172">
        <v>180</v>
      </c>
      <c r="OG123" s="130">
        <v>13.924050632911399</v>
      </c>
      <c r="OH123" s="172">
        <v>163</v>
      </c>
      <c r="OI123" s="130">
        <v>-13.297872340425531</v>
      </c>
      <c r="OJ123" s="172">
        <v>192</v>
      </c>
      <c r="OK123" s="130">
        <v>22.292993630573243</v>
      </c>
      <c r="OL123" s="172">
        <v>164</v>
      </c>
      <c r="OM123" s="130">
        <v>5.1282051282051322</v>
      </c>
      <c r="ON123" s="171">
        <v>127</v>
      </c>
      <c r="OO123" s="130">
        <v>-17.532467532467532</v>
      </c>
      <c r="OP123" s="121">
        <v>1982</v>
      </c>
      <c r="OQ123" s="130">
        <v>1.0708822029576792</v>
      </c>
      <c r="OR123" s="185">
        <v>158</v>
      </c>
      <c r="OS123" s="130">
        <v>5.3333333333333233</v>
      </c>
      <c r="OT123" s="172">
        <v>186</v>
      </c>
      <c r="OU123" s="130">
        <v>34.782608695652172</v>
      </c>
      <c r="OV123" s="172">
        <v>35</v>
      </c>
      <c r="OW123" s="130">
        <v>-79.76878612716763</v>
      </c>
      <c r="OX123" s="172">
        <v>17</v>
      </c>
      <c r="OY123" s="130">
        <v>-90.607734806629836</v>
      </c>
      <c r="OZ123" s="172">
        <v>9</v>
      </c>
      <c r="PA123" s="130">
        <v>-94.512195121951208</v>
      </c>
      <c r="PB123" s="172">
        <v>9</v>
      </c>
      <c r="PC123" s="130">
        <v>-94.943820224719104</v>
      </c>
      <c r="PD123" s="172">
        <v>17</v>
      </c>
      <c r="PE123" s="130">
        <v>-90.116279069767444</v>
      </c>
      <c r="PF123" s="172">
        <v>13</v>
      </c>
      <c r="PG123" s="130">
        <v>-92.777777777777786</v>
      </c>
      <c r="PH123" s="172">
        <v>10</v>
      </c>
      <c r="PI123" s="130">
        <v>-93.865030674846622</v>
      </c>
      <c r="PJ123" s="172">
        <v>9</v>
      </c>
      <c r="PK123" s="130">
        <v>-95.3125</v>
      </c>
      <c r="PL123" s="172">
        <v>17</v>
      </c>
      <c r="PM123" s="130">
        <v>-89.634146341463421</v>
      </c>
      <c r="PN123" s="172">
        <v>20</v>
      </c>
      <c r="PO123" s="130">
        <v>-84.251968503937007</v>
      </c>
      <c r="PP123" s="121">
        <v>500</v>
      </c>
      <c r="PQ123" s="130">
        <v>-74.772956609485377</v>
      </c>
      <c r="PR123" s="185">
        <v>24</v>
      </c>
      <c r="PS123" s="130">
        <v>-84.810126582278471</v>
      </c>
      <c r="PT123" s="172">
        <v>33</v>
      </c>
      <c r="PU123" s="130">
        <v>-82.258064516129025</v>
      </c>
      <c r="PV123" s="172">
        <v>16</v>
      </c>
      <c r="PW123" s="130">
        <v>-54.285714285714292</v>
      </c>
      <c r="PX123" s="172">
        <v>16</v>
      </c>
      <c r="PY123" s="130">
        <v>-5.8823529411764719</v>
      </c>
      <c r="PZ123" s="172">
        <v>16</v>
      </c>
      <c r="QA123" s="130">
        <v>77.777777777777771</v>
      </c>
      <c r="QB123" s="172">
        <v>27</v>
      </c>
      <c r="QC123" s="130">
        <v>200</v>
      </c>
      <c r="QD123" s="172">
        <v>26</v>
      </c>
      <c r="QE123" s="130">
        <v>52.941176470588225</v>
      </c>
      <c r="QF123" s="172">
        <v>35</v>
      </c>
      <c r="QG123" s="130">
        <v>169.23076923076925</v>
      </c>
      <c r="QH123" s="172">
        <v>22</v>
      </c>
      <c r="QI123" s="130">
        <v>120.00000000000001</v>
      </c>
      <c r="QJ123" s="172">
        <v>23</v>
      </c>
      <c r="QK123" s="130">
        <v>155.55555555555554</v>
      </c>
      <c r="QL123" s="172">
        <v>33</v>
      </c>
      <c r="QM123" s="130">
        <v>94.117647058823522</v>
      </c>
      <c r="QN123" s="172">
        <v>30</v>
      </c>
      <c r="QO123" s="130">
        <v>50</v>
      </c>
      <c r="QP123" s="121">
        <v>301</v>
      </c>
      <c r="QQ123" s="130">
        <v>-39.800000000000004</v>
      </c>
      <c r="QR123" s="186">
        <v>24</v>
      </c>
      <c r="QS123" s="130">
        <v>0</v>
      </c>
      <c r="QT123" s="171">
        <v>34</v>
      </c>
      <c r="QU123" s="130">
        <v>3.0303030303030276</v>
      </c>
      <c r="QV123" s="171">
        <v>30</v>
      </c>
      <c r="QW123" s="130">
        <v>87.5</v>
      </c>
      <c r="QX123" s="171">
        <v>45</v>
      </c>
      <c r="QY123" s="130">
        <v>181.25</v>
      </c>
      <c r="QZ123" s="171">
        <v>37</v>
      </c>
      <c r="RA123" s="130">
        <v>131.25</v>
      </c>
      <c r="RB123" s="171">
        <v>39</v>
      </c>
      <c r="RC123" s="130">
        <v>44.444444444444443</v>
      </c>
      <c r="RD123" s="171">
        <v>55</v>
      </c>
      <c r="RE123" s="130">
        <v>111.53846153846155</v>
      </c>
      <c r="RF123" s="171">
        <v>66</v>
      </c>
      <c r="RG123" s="130">
        <v>88.571428571428569</v>
      </c>
      <c r="RH123" s="171">
        <v>71</v>
      </c>
      <c r="RI123" s="130">
        <v>222.72727272727272</v>
      </c>
      <c r="RJ123" s="171">
        <v>105</v>
      </c>
      <c r="RK123" s="130">
        <v>356.52173913043475</v>
      </c>
      <c r="RL123" s="171">
        <v>67</v>
      </c>
      <c r="RM123" s="130">
        <v>103.03030303030303</v>
      </c>
      <c r="RN123" s="171">
        <v>88</v>
      </c>
      <c r="RO123" s="130">
        <v>193.33333333333331</v>
      </c>
      <c r="RP123" s="121">
        <v>661</v>
      </c>
      <c r="RQ123" s="130">
        <v>119.60132890365446</v>
      </c>
      <c r="RR123" s="171">
        <v>75</v>
      </c>
      <c r="RS123" s="130">
        <v>212.5</v>
      </c>
      <c r="RT123" s="171">
        <v>79</v>
      </c>
      <c r="RU123" s="130">
        <v>132.35294117647061</v>
      </c>
      <c r="RV123" s="171">
        <v>94</v>
      </c>
      <c r="RW123" s="130">
        <v>213.33333333333334</v>
      </c>
      <c r="RX123" s="171">
        <v>117</v>
      </c>
      <c r="RY123" s="130">
        <v>160</v>
      </c>
      <c r="RZ123" s="171">
        <v>114</v>
      </c>
      <c r="SA123" s="130">
        <v>208.10810810810813</v>
      </c>
      <c r="SB123" s="171">
        <v>93</v>
      </c>
      <c r="SC123" s="130">
        <v>138.46153846153845</v>
      </c>
      <c r="SD123" s="186">
        <v>152</v>
      </c>
      <c r="SE123" s="130">
        <v>176.36363636363637</v>
      </c>
      <c r="SF123" s="186">
        <v>127</v>
      </c>
      <c r="SG123" s="130">
        <v>92.424242424242436</v>
      </c>
      <c r="SH123" s="186">
        <v>142</v>
      </c>
      <c r="SI123" s="130">
        <v>100</v>
      </c>
      <c r="SJ123" s="186">
        <v>157</v>
      </c>
      <c r="SK123" s="130">
        <v>49.523809523809526</v>
      </c>
      <c r="SL123" s="186">
        <v>118</v>
      </c>
      <c r="SM123" s="130">
        <v>76.119402985074629</v>
      </c>
      <c r="SN123" s="186">
        <v>86</v>
      </c>
      <c r="SO123" s="130">
        <v>-2.2727272727272707</v>
      </c>
      <c r="SP123" s="121">
        <v>1354</v>
      </c>
      <c r="SQ123" s="130">
        <v>104.84114977307111</v>
      </c>
      <c r="SR123" s="186">
        <v>99</v>
      </c>
      <c r="SS123" s="130">
        <v>32.000000000000007</v>
      </c>
      <c r="ST123" s="186">
        <v>106</v>
      </c>
      <c r="SU123" s="130">
        <v>34.177215189873422</v>
      </c>
      <c r="SV123" s="186">
        <v>197</v>
      </c>
      <c r="SW123" s="130">
        <v>109.57446808510637</v>
      </c>
      <c r="SX123" s="186">
        <v>196</v>
      </c>
      <c r="SY123" s="130">
        <v>67.521367521367523</v>
      </c>
      <c r="SZ123" s="186">
        <v>176</v>
      </c>
      <c r="TA123" s="130">
        <v>54.385964912280691</v>
      </c>
      <c r="TB123" s="186">
        <v>138</v>
      </c>
      <c r="TC123" s="130">
        <v>48.387096774193552</v>
      </c>
      <c r="TD123" s="186">
        <v>154</v>
      </c>
      <c r="TE123" s="130">
        <v>1.3157894736842035</v>
      </c>
      <c r="TF123" s="186">
        <v>176</v>
      </c>
      <c r="TG123" s="130">
        <v>38.582677165354326</v>
      </c>
      <c r="TH123" s="186">
        <v>208</v>
      </c>
      <c r="TI123" s="130">
        <v>46.478873239436624</v>
      </c>
      <c r="TJ123" s="186">
        <v>229</v>
      </c>
      <c r="TK123" s="130">
        <v>45.859872611464958</v>
      </c>
      <c r="TL123" s="186">
        <v>147</v>
      </c>
      <c r="TM123" s="130">
        <v>24.576271186440678</v>
      </c>
      <c r="TN123" s="186">
        <v>103</v>
      </c>
      <c r="TO123" s="130">
        <v>19.767441860465105</v>
      </c>
      <c r="TP123" s="121">
        <v>1929</v>
      </c>
      <c r="TQ123" s="130">
        <v>42.466765140324966</v>
      </c>
      <c r="TR123" s="186">
        <v>115</v>
      </c>
      <c r="TS123" s="130">
        <v>16.161616161616156</v>
      </c>
      <c r="TT123" s="186">
        <v>83</v>
      </c>
      <c r="TU123" s="130">
        <v>-21.698113207547166</v>
      </c>
      <c r="TV123" s="186">
        <v>198</v>
      </c>
      <c r="TW123" s="130">
        <v>0.50761421319795996</v>
      </c>
      <c r="TX123" s="186">
        <v>228</v>
      </c>
      <c r="TY123" s="130">
        <f t="shared" si="77"/>
        <v>16.326530612244895</v>
      </c>
      <c r="TZ123" s="186">
        <v>191</v>
      </c>
      <c r="UA123" s="130">
        <f t="shared" si="78"/>
        <v>8.5227272727272698</v>
      </c>
      <c r="UB123" s="186">
        <v>210</v>
      </c>
      <c r="UC123" s="130">
        <f t="shared" si="79"/>
        <v>52.173913043478272</v>
      </c>
      <c r="UD123" s="186">
        <v>199</v>
      </c>
      <c r="UE123" s="130">
        <v>29.220779220779214</v>
      </c>
      <c r="UF123" s="186">
        <v>205</v>
      </c>
      <c r="UG123" s="130">
        <v>16.47727272727273</v>
      </c>
      <c r="UH123" s="186">
        <v>283</v>
      </c>
      <c r="UI123" s="130">
        <v>36.057692307692314</v>
      </c>
      <c r="UJ123" s="186">
        <v>251</v>
      </c>
      <c r="UK123" s="130">
        <v>9.606986899563319</v>
      </c>
      <c r="UL123" s="186">
        <v>200</v>
      </c>
      <c r="UM123" s="130">
        <v>36.054421768707478</v>
      </c>
      <c r="UN123" s="186">
        <v>116</v>
      </c>
      <c r="UO123" s="130">
        <v>12.621359223300965</v>
      </c>
      <c r="UP123" s="121">
        <f t="shared" si="51"/>
        <v>2279</v>
      </c>
      <c r="UQ123" s="122">
        <f t="shared" si="52"/>
        <v>18.144116122343192</v>
      </c>
      <c r="UR123" s="186">
        <v>114</v>
      </c>
      <c r="US123" s="130">
        <v>-0.86956521739129933</v>
      </c>
      <c r="UT123" s="186">
        <v>156</v>
      </c>
      <c r="UU123" s="130">
        <v>87.951807228915669</v>
      </c>
      <c r="UV123" s="186">
        <v>221</v>
      </c>
      <c r="UW123" s="130">
        <f t="shared" si="80"/>
        <v>11.616161616161612</v>
      </c>
      <c r="UX123" s="186"/>
      <c r="UY123" s="130"/>
      <c r="UZ123" s="186"/>
      <c r="VA123" s="130"/>
      <c r="VB123" s="186"/>
      <c r="VC123" s="130"/>
      <c r="VD123" s="186"/>
      <c r="VE123" s="130"/>
      <c r="VF123" s="186"/>
      <c r="VG123" s="130"/>
      <c r="VH123" s="186"/>
      <c r="VI123" s="130"/>
      <c r="VJ123" s="186"/>
      <c r="VK123" s="130"/>
      <c r="VL123" s="186"/>
      <c r="VM123" s="130"/>
      <c r="VN123" s="186"/>
      <c r="VO123" s="130"/>
      <c r="VP123" s="121">
        <f t="shared" si="53"/>
        <v>491</v>
      </c>
      <c r="VQ123" s="122">
        <f t="shared" si="54"/>
        <v>23.989898989898983</v>
      </c>
    </row>
    <row r="124" spans="1:589">
      <c r="A124" s="83"/>
      <c r="B124" s="82"/>
      <c r="C124" s="104" t="s">
        <v>145</v>
      </c>
      <c r="D124" s="90">
        <v>0</v>
      </c>
      <c r="E124" s="20">
        <v>571</v>
      </c>
      <c r="F124" s="20">
        <v>710</v>
      </c>
      <c r="G124" s="20">
        <v>1111</v>
      </c>
      <c r="H124" s="20">
        <v>1521</v>
      </c>
      <c r="I124" s="20">
        <v>1585</v>
      </c>
      <c r="J124" s="20">
        <v>1723</v>
      </c>
      <c r="K124" s="20">
        <v>1183</v>
      </c>
      <c r="L124" s="20">
        <v>1348</v>
      </c>
      <c r="M124" s="20">
        <v>1498</v>
      </c>
      <c r="N124" s="20">
        <v>1781</v>
      </c>
      <c r="O124" s="20">
        <v>1586</v>
      </c>
      <c r="P124" s="20">
        <v>1307</v>
      </c>
      <c r="Q124" s="20">
        <v>1425</v>
      </c>
      <c r="R124" s="21">
        <v>92</v>
      </c>
      <c r="S124" s="21">
        <v>99</v>
      </c>
      <c r="T124" s="21">
        <v>123</v>
      </c>
      <c r="U124" s="21">
        <v>91</v>
      </c>
      <c r="V124" s="21">
        <v>132</v>
      </c>
      <c r="W124" s="21">
        <v>87</v>
      </c>
      <c r="X124" s="21">
        <v>113</v>
      </c>
      <c r="Y124" s="21">
        <v>84</v>
      </c>
      <c r="Z124" s="21">
        <v>99</v>
      </c>
      <c r="AA124" s="21">
        <v>95</v>
      </c>
      <c r="AB124" s="21">
        <v>68</v>
      </c>
      <c r="AC124" s="21">
        <v>31</v>
      </c>
      <c r="AD124" s="20">
        <v>1114</v>
      </c>
      <c r="AE124" s="21">
        <v>88</v>
      </c>
      <c r="AF124" s="21">
        <v>47</v>
      </c>
      <c r="AG124" s="21">
        <v>115</v>
      </c>
      <c r="AH124" s="21">
        <v>82</v>
      </c>
      <c r="AI124" s="21">
        <v>85</v>
      </c>
      <c r="AJ124" s="21">
        <v>87</v>
      </c>
      <c r="AK124" s="21">
        <v>67</v>
      </c>
      <c r="AL124" s="21">
        <v>72</v>
      </c>
      <c r="AM124" s="21">
        <v>82</v>
      </c>
      <c r="AN124" s="21">
        <v>100</v>
      </c>
      <c r="AO124" s="21">
        <v>59</v>
      </c>
      <c r="AP124" s="21">
        <v>30</v>
      </c>
      <c r="AQ124" s="20">
        <v>914</v>
      </c>
      <c r="AR124" s="21">
        <v>55</v>
      </c>
      <c r="AS124" s="21">
        <v>99</v>
      </c>
      <c r="AT124" s="21">
        <v>67</v>
      </c>
      <c r="AU124" s="21">
        <v>93</v>
      </c>
      <c r="AV124" s="21">
        <v>100</v>
      </c>
      <c r="AW124" s="21">
        <v>104</v>
      </c>
      <c r="AX124" s="21">
        <v>96</v>
      </c>
      <c r="AY124" s="21">
        <v>66</v>
      </c>
      <c r="AZ124" s="21">
        <v>98</v>
      </c>
      <c r="BA124" s="21">
        <v>162</v>
      </c>
      <c r="BB124" s="21">
        <v>96</v>
      </c>
      <c r="BC124" s="21">
        <v>46</v>
      </c>
      <c r="BD124" s="20">
        <v>1082</v>
      </c>
      <c r="BE124" s="21">
        <v>76</v>
      </c>
      <c r="BF124" s="21">
        <v>93</v>
      </c>
      <c r="BG124" s="21">
        <v>110</v>
      </c>
      <c r="BH124" s="21">
        <v>123</v>
      </c>
      <c r="BI124" s="21">
        <v>135</v>
      </c>
      <c r="BJ124" s="21">
        <v>99</v>
      </c>
      <c r="BK124" s="21">
        <v>112</v>
      </c>
      <c r="BL124" s="21">
        <v>68</v>
      </c>
      <c r="BM124" s="21">
        <v>119</v>
      </c>
      <c r="BN124" s="21">
        <v>239</v>
      </c>
      <c r="BO124" s="21">
        <v>100</v>
      </c>
      <c r="BP124" s="21">
        <v>105</v>
      </c>
      <c r="BQ124" s="20">
        <v>1379</v>
      </c>
      <c r="BR124" s="21">
        <v>92</v>
      </c>
      <c r="BS124" s="21">
        <v>86</v>
      </c>
      <c r="BT124" s="21">
        <v>156</v>
      </c>
      <c r="BU124" s="21">
        <v>130</v>
      </c>
      <c r="BV124" s="21">
        <v>193</v>
      </c>
      <c r="BW124" s="21">
        <v>298</v>
      </c>
      <c r="BX124" s="21">
        <v>150</v>
      </c>
      <c r="BY124" s="21">
        <v>103</v>
      </c>
      <c r="BZ124" s="21">
        <v>117</v>
      </c>
      <c r="CA124" s="21">
        <v>144</v>
      </c>
      <c r="CB124" s="21">
        <v>87</v>
      </c>
      <c r="CC124" s="21">
        <v>85</v>
      </c>
      <c r="CD124" s="20">
        <v>1641</v>
      </c>
      <c r="CE124" s="21">
        <v>64</v>
      </c>
      <c r="CF124" s="21">
        <v>66</v>
      </c>
      <c r="CG124" s="21">
        <v>139</v>
      </c>
      <c r="CH124" s="21">
        <v>69</v>
      </c>
      <c r="CI124" s="21">
        <v>60</v>
      </c>
      <c r="CJ124" s="21">
        <v>110</v>
      </c>
      <c r="CK124" s="21">
        <v>91</v>
      </c>
      <c r="CL124" s="21">
        <v>124</v>
      </c>
      <c r="CM124" s="21">
        <v>108</v>
      </c>
      <c r="CN124" s="21">
        <v>158</v>
      </c>
      <c r="CO124" s="21">
        <v>106</v>
      </c>
      <c r="CP124" s="21">
        <v>53</v>
      </c>
      <c r="CQ124" s="20">
        <v>1148</v>
      </c>
      <c r="CR124" s="21">
        <v>52</v>
      </c>
      <c r="CS124" s="21">
        <v>88</v>
      </c>
      <c r="CT124" s="21">
        <v>103</v>
      </c>
      <c r="CU124" s="21">
        <v>153</v>
      </c>
      <c r="CV124" s="21">
        <v>120</v>
      </c>
      <c r="CW124" s="21">
        <v>125</v>
      </c>
      <c r="CX124" s="21">
        <v>121</v>
      </c>
      <c r="CY124" s="21">
        <v>110</v>
      </c>
      <c r="CZ124" s="21">
        <v>96</v>
      </c>
      <c r="DA124" s="21">
        <v>204</v>
      </c>
      <c r="DB124" s="21">
        <v>106</v>
      </c>
      <c r="DC124" s="21">
        <v>73</v>
      </c>
      <c r="DD124" s="20">
        <v>1351</v>
      </c>
      <c r="DE124" s="21">
        <v>77</v>
      </c>
      <c r="DF124" s="21">
        <v>79</v>
      </c>
      <c r="DG124" s="21">
        <v>130</v>
      </c>
      <c r="DH124" s="21">
        <v>187</v>
      </c>
      <c r="DI124" s="21">
        <v>181</v>
      </c>
      <c r="DJ124" s="21">
        <v>152</v>
      </c>
      <c r="DK124" s="21">
        <v>176</v>
      </c>
      <c r="DL124" s="21">
        <v>111</v>
      </c>
      <c r="DM124" s="21">
        <v>139</v>
      </c>
      <c r="DN124" s="21">
        <v>174</v>
      </c>
      <c r="DO124" s="21">
        <v>119</v>
      </c>
      <c r="DP124" s="21">
        <v>75</v>
      </c>
      <c r="DQ124" s="20">
        <v>1600</v>
      </c>
      <c r="DR124" s="21">
        <v>69</v>
      </c>
      <c r="DS124" s="21">
        <v>94</v>
      </c>
      <c r="DT124" s="21">
        <v>104</v>
      </c>
      <c r="DU124" s="21">
        <v>129</v>
      </c>
      <c r="DV124" s="21">
        <v>158</v>
      </c>
      <c r="DW124" s="21">
        <v>109</v>
      </c>
      <c r="DX124" s="21">
        <v>121</v>
      </c>
      <c r="DY124" s="21">
        <v>200</v>
      </c>
      <c r="DZ124" s="21">
        <v>164</v>
      </c>
      <c r="EA124" s="21">
        <v>159</v>
      </c>
      <c r="EB124" s="21">
        <v>110</v>
      </c>
      <c r="EC124" s="21">
        <v>67</v>
      </c>
      <c r="ED124" s="13">
        <v>1484</v>
      </c>
      <c r="EE124" s="21">
        <v>57</v>
      </c>
      <c r="EF124" s="21">
        <v>51</v>
      </c>
      <c r="EG124" s="21">
        <v>106</v>
      </c>
      <c r="EH124" s="21">
        <v>133</v>
      </c>
      <c r="EI124" s="21">
        <v>135</v>
      </c>
      <c r="EJ124" s="21">
        <v>190</v>
      </c>
      <c r="EK124" s="21">
        <v>148</v>
      </c>
      <c r="EL124" s="21">
        <v>156</v>
      </c>
      <c r="EM124" s="21">
        <v>194</v>
      </c>
      <c r="EN124" s="21">
        <v>183</v>
      </c>
      <c r="EO124" s="21">
        <v>109</v>
      </c>
      <c r="EP124" s="21">
        <v>91</v>
      </c>
      <c r="EQ124" s="20">
        <v>1553</v>
      </c>
      <c r="ER124" s="21">
        <v>81</v>
      </c>
      <c r="ES124" s="21">
        <v>74</v>
      </c>
      <c r="ET124" s="21">
        <v>151</v>
      </c>
      <c r="EU124" s="21">
        <v>192</v>
      </c>
      <c r="EV124" s="21">
        <v>165</v>
      </c>
      <c r="EW124" s="21">
        <v>173</v>
      </c>
      <c r="EX124" s="21">
        <v>169</v>
      </c>
      <c r="EY124" s="21">
        <v>150</v>
      </c>
      <c r="EZ124" s="21">
        <v>199</v>
      </c>
      <c r="FA124" s="21">
        <v>211</v>
      </c>
      <c r="FB124" s="21">
        <v>179</v>
      </c>
      <c r="FC124" s="21">
        <v>96</v>
      </c>
      <c r="FD124" s="20">
        <v>1840</v>
      </c>
      <c r="FE124" s="21">
        <v>110</v>
      </c>
      <c r="FF124" s="21">
        <v>135</v>
      </c>
      <c r="FG124" s="21">
        <v>168</v>
      </c>
      <c r="FH124" s="21">
        <v>188</v>
      </c>
      <c r="FI124" s="21">
        <v>145</v>
      </c>
      <c r="FJ124" s="21">
        <v>171</v>
      </c>
      <c r="FK124" s="21">
        <v>409</v>
      </c>
      <c r="FL124" s="21">
        <v>239</v>
      </c>
      <c r="FM124" s="21">
        <v>240</v>
      </c>
      <c r="FN124" s="21">
        <v>249</v>
      </c>
      <c r="FO124" s="21">
        <v>207</v>
      </c>
      <c r="FP124" s="21">
        <v>115</v>
      </c>
      <c r="FQ124" s="20">
        <v>2376</v>
      </c>
      <c r="FR124" s="21">
        <v>84</v>
      </c>
      <c r="FS124" s="21">
        <v>95</v>
      </c>
      <c r="FT124" s="21">
        <v>159</v>
      </c>
      <c r="FU124" s="21">
        <v>233</v>
      </c>
      <c r="FV124" s="21">
        <v>226</v>
      </c>
      <c r="FW124" s="21">
        <v>242</v>
      </c>
      <c r="FX124" s="21">
        <v>248</v>
      </c>
      <c r="FY124" s="21">
        <v>206</v>
      </c>
      <c r="FZ124" s="21">
        <v>290</v>
      </c>
      <c r="GA124" s="22">
        <v>242</v>
      </c>
      <c r="GB124" s="22">
        <v>154</v>
      </c>
      <c r="GC124" s="21">
        <v>124</v>
      </c>
      <c r="GD124" s="20">
        <v>2303</v>
      </c>
      <c r="GE124" s="19">
        <v>116</v>
      </c>
      <c r="GF124" s="18">
        <v>132</v>
      </c>
      <c r="GG124" s="18">
        <v>176</v>
      </c>
      <c r="GH124" s="18">
        <v>239</v>
      </c>
      <c r="GI124" s="18">
        <v>285</v>
      </c>
      <c r="GJ124" s="18">
        <v>226</v>
      </c>
      <c r="GK124" s="18">
        <v>195</v>
      </c>
      <c r="GL124" s="18">
        <v>244</v>
      </c>
      <c r="GM124" s="18">
        <v>322</v>
      </c>
      <c r="GN124" s="17">
        <v>410</v>
      </c>
      <c r="GO124" s="17">
        <v>192</v>
      </c>
      <c r="GP124" s="16">
        <v>137</v>
      </c>
      <c r="GQ124" s="56">
        <v>2674</v>
      </c>
      <c r="GR124" s="54">
        <v>166</v>
      </c>
      <c r="GS124" s="24">
        <v>43.103448275862078</v>
      </c>
      <c r="GT124" s="67">
        <v>167</v>
      </c>
      <c r="GU124" s="15">
        <v>26.515151515151516</v>
      </c>
      <c r="GV124" s="67">
        <v>158</v>
      </c>
      <c r="GW124" s="15">
        <v>-10.22727272727273</v>
      </c>
      <c r="GX124" s="67">
        <v>217</v>
      </c>
      <c r="GY124" s="15">
        <v>-9.2050209205020934</v>
      </c>
      <c r="GZ124" s="67">
        <v>366</v>
      </c>
      <c r="HA124" s="15">
        <v>28.421052631578945</v>
      </c>
      <c r="HB124" s="67">
        <v>356</v>
      </c>
      <c r="HC124" s="15">
        <v>57.522123893805308</v>
      </c>
      <c r="HD124" s="67">
        <v>232</v>
      </c>
      <c r="HE124" s="15">
        <v>18.974358974358974</v>
      </c>
      <c r="HF124" s="67">
        <v>341</v>
      </c>
      <c r="HG124" s="15">
        <v>39.754098360655732</v>
      </c>
      <c r="HH124" s="67">
        <v>427</v>
      </c>
      <c r="HI124" s="15">
        <v>32.6086956521739</v>
      </c>
      <c r="HJ124" s="67">
        <v>393</v>
      </c>
      <c r="HK124" s="15">
        <v>-4.1463414634146378</v>
      </c>
      <c r="HL124" s="67">
        <v>226</v>
      </c>
      <c r="HM124" s="15">
        <v>17.708333333333325</v>
      </c>
      <c r="HN124" s="67">
        <v>184</v>
      </c>
      <c r="HO124" s="15">
        <v>34.306569343065682</v>
      </c>
      <c r="HP124" s="72">
        <v>3233</v>
      </c>
      <c r="HQ124" s="24">
        <v>20.90501121914734</v>
      </c>
      <c r="HR124" s="67">
        <v>158</v>
      </c>
      <c r="HS124" s="15">
        <v>-4.8192771084337398</v>
      </c>
      <c r="HT124" s="67">
        <v>181</v>
      </c>
      <c r="HU124" s="15">
        <v>8.3832335329341312</v>
      </c>
      <c r="HV124" s="67">
        <v>292</v>
      </c>
      <c r="HW124" s="15">
        <v>84.810126582278485</v>
      </c>
      <c r="HX124" s="67">
        <v>290</v>
      </c>
      <c r="HY124" s="15">
        <v>33.640552995391701</v>
      </c>
      <c r="HZ124" s="67">
        <v>409</v>
      </c>
      <c r="IA124" s="15">
        <v>11.748633879781423</v>
      </c>
      <c r="IB124" s="67">
        <v>408</v>
      </c>
      <c r="IC124" s="15">
        <v>14.606741573033698</v>
      </c>
      <c r="ID124" s="67">
        <v>439</v>
      </c>
      <c r="IE124" s="15">
        <v>89.224137931034477</v>
      </c>
      <c r="IF124" s="67">
        <v>440</v>
      </c>
      <c r="IG124" s="15">
        <v>29.032258064516125</v>
      </c>
      <c r="IH124" s="67">
        <v>438</v>
      </c>
      <c r="II124" s="15">
        <v>2.5761124121779888</v>
      </c>
      <c r="IJ124" s="67">
        <v>491</v>
      </c>
      <c r="IK124" s="15">
        <v>24.936386768447825</v>
      </c>
      <c r="IL124" s="67">
        <v>358</v>
      </c>
      <c r="IM124" s="15">
        <v>58.407079646017699</v>
      </c>
      <c r="IN124" s="67">
        <v>184</v>
      </c>
      <c r="IO124" s="15">
        <v>0</v>
      </c>
      <c r="IP124" s="98">
        <v>4088</v>
      </c>
      <c r="IQ124" s="15">
        <v>26.446025363439539</v>
      </c>
      <c r="IR124" s="67">
        <v>168</v>
      </c>
      <c r="IS124" s="15">
        <v>6.3291139240506222</v>
      </c>
      <c r="IT124" s="67">
        <v>165</v>
      </c>
      <c r="IU124" s="15">
        <v>-8.8397790055248606</v>
      </c>
      <c r="IV124" s="124">
        <v>334</v>
      </c>
      <c r="IW124" s="130">
        <v>14.383561643835607</v>
      </c>
      <c r="IX124" s="124">
        <v>416</v>
      </c>
      <c r="IY124" s="130">
        <v>43.448275862068961</v>
      </c>
      <c r="IZ124" s="124">
        <v>385</v>
      </c>
      <c r="JA124" s="130">
        <v>-5.8679706601467041</v>
      </c>
      <c r="JB124" s="124">
        <v>498</v>
      </c>
      <c r="JC124" s="130">
        <v>22.058823529411775</v>
      </c>
      <c r="JD124" s="124">
        <v>290</v>
      </c>
      <c r="JE124" s="130">
        <v>-33.940774487471529</v>
      </c>
      <c r="JF124" s="124">
        <v>445</v>
      </c>
      <c r="JG124" s="130">
        <v>1.1363636363636465</v>
      </c>
      <c r="JH124" s="124">
        <v>447</v>
      </c>
      <c r="JI124" s="130">
        <v>2.0547945205479534</v>
      </c>
      <c r="JJ124" s="124">
        <v>519</v>
      </c>
      <c r="JK124" s="130">
        <v>5.7026476578411422</v>
      </c>
      <c r="JL124" s="124">
        <v>361</v>
      </c>
      <c r="JM124" s="130">
        <v>0.8379888268156499</v>
      </c>
      <c r="JN124" s="124">
        <v>184</v>
      </c>
      <c r="JO124" s="130">
        <v>0</v>
      </c>
      <c r="JP124" s="125">
        <v>4212</v>
      </c>
      <c r="JQ124" s="130">
        <v>3.0332681017612551</v>
      </c>
      <c r="JR124" s="124">
        <v>173</v>
      </c>
      <c r="JS124" s="130">
        <v>2.9761904761904656</v>
      </c>
      <c r="JT124" s="124">
        <v>261</v>
      </c>
      <c r="JU124" s="130">
        <v>58.18181818181818</v>
      </c>
      <c r="JV124" s="124">
        <v>409</v>
      </c>
      <c r="JW124" s="167">
        <v>22.455089820359287</v>
      </c>
      <c r="JX124" s="172">
        <v>467</v>
      </c>
      <c r="JY124" s="167">
        <v>12.259615384615374</v>
      </c>
      <c r="JZ124" s="172">
        <v>473</v>
      </c>
      <c r="KA124" s="130">
        <v>22.857142857142865</v>
      </c>
      <c r="KB124" s="172">
        <v>430</v>
      </c>
      <c r="KC124" s="130">
        <v>-13.654618473895585</v>
      </c>
      <c r="KD124" s="172">
        <v>317</v>
      </c>
      <c r="KE124" s="130">
        <v>9.3103448275862135</v>
      </c>
      <c r="KF124" s="172">
        <v>381</v>
      </c>
      <c r="KG124" s="130">
        <v>-14.382022471910116</v>
      </c>
      <c r="KH124" s="172">
        <v>505</v>
      </c>
      <c r="KI124" s="130">
        <v>12.975391498881429</v>
      </c>
      <c r="KJ124" s="172">
        <v>519</v>
      </c>
      <c r="KK124" s="130">
        <v>0</v>
      </c>
      <c r="KL124" s="172">
        <v>368</v>
      </c>
      <c r="KM124" s="130">
        <v>1.939058171745156</v>
      </c>
      <c r="KN124" s="172">
        <v>261</v>
      </c>
      <c r="KO124" s="130">
        <v>41.847826086956516</v>
      </c>
      <c r="KP124" s="125">
        <v>4564</v>
      </c>
      <c r="KQ124" s="130">
        <v>8.3570750237417002</v>
      </c>
      <c r="KR124" s="172">
        <v>240</v>
      </c>
      <c r="KS124" s="130">
        <v>38.728323699421964</v>
      </c>
      <c r="KT124" s="172">
        <v>277</v>
      </c>
      <c r="KU124" s="130">
        <v>6.1302681992337238</v>
      </c>
      <c r="KV124" s="172">
        <v>350</v>
      </c>
      <c r="KW124" s="130">
        <v>-14.425427872860642</v>
      </c>
      <c r="KX124" s="172">
        <v>398</v>
      </c>
      <c r="KY124" s="130">
        <v>-14.775160599571734</v>
      </c>
      <c r="KZ124" s="172">
        <v>554</v>
      </c>
      <c r="LA124" s="181">
        <v>17.124735729386884</v>
      </c>
      <c r="LB124" s="185">
        <v>528</v>
      </c>
      <c r="LC124" s="181">
        <v>22.790697674418613</v>
      </c>
      <c r="LD124" s="185">
        <v>414</v>
      </c>
      <c r="LE124" s="181">
        <v>30.59936908517351</v>
      </c>
      <c r="LF124" s="185">
        <v>464</v>
      </c>
      <c r="LG124" s="181">
        <v>21.784776902887138</v>
      </c>
      <c r="LH124" s="185">
        <v>433</v>
      </c>
      <c r="LI124" s="181">
        <v>-14.257425742574259</v>
      </c>
      <c r="LJ124" s="185">
        <v>618</v>
      </c>
      <c r="LK124" s="181">
        <v>19.075144508670515</v>
      </c>
      <c r="LL124" s="185">
        <v>410</v>
      </c>
      <c r="LM124" s="181">
        <v>11.413043478260864</v>
      </c>
      <c r="LN124" s="185">
        <v>360</v>
      </c>
      <c r="LO124" s="181">
        <v>37.931034482758633</v>
      </c>
      <c r="LP124" s="121">
        <v>5046</v>
      </c>
      <c r="LQ124" s="130">
        <v>10.560911481156875</v>
      </c>
      <c r="LR124" s="185">
        <v>297</v>
      </c>
      <c r="LS124" s="130">
        <v>23.750000000000004</v>
      </c>
      <c r="LT124" s="172">
        <v>316</v>
      </c>
      <c r="LU124" s="130">
        <v>14.079422382671481</v>
      </c>
      <c r="LV124" s="172">
        <v>373</v>
      </c>
      <c r="LW124" s="130">
        <v>6.5714285714285614</v>
      </c>
      <c r="LX124" s="172">
        <v>553</v>
      </c>
      <c r="LY124" s="130">
        <v>38.94472361809045</v>
      </c>
      <c r="LZ124" s="172">
        <v>493</v>
      </c>
      <c r="MA124" s="130">
        <v>-11.010830324909747</v>
      </c>
      <c r="MB124" s="172">
        <v>475</v>
      </c>
      <c r="MC124" s="130">
        <v>-10.037878787878785</v>
      </c>
      <c r="MD124" s="172">
        <v>493</v>
      </c>
      <c r="ME124" s="130">
        <v>19.082125603864732</v>
      </c>
      <c r="MF124" s="172">
        <v>374</v>
      </c>
      <c r="MG124" s="130">
        <v>-19.396551724137932</v>
      </c>
      <c r="MH124" s="172">
        <v>461</v>
      </c>
      <c r="MI124" s="130">
        <v>6.4665127020785196</v>
      </c>
      <c r="MJ124" s="172">
        <v>483</v>
      </c>
      <c r="MK124" s="130">
        <v>-21.844660194174757</v>
      </c>
      <c r="ML124" s="172">
        <v>541</v>
      </c>
      <c r="MM124" s="130">
        <v>31.951219512195127</v>
      </c>
      <c r="MN124" s="172">
        <v>294</v>
      </c>
      <c r="MO124" s="130">
        <v>-18.333333333333336</v>
      </c>
      <c r="MP124" s="121">
        <v>5153</v>
      </c>
      <c r="MQ124" s="130">
        <v>2.1204914783987228</v>
      </c>
      <c r="MR124" s="185">
        <v>270</v>
      </c>
      <c r="MS124" s="130">
        <v>-9.0909090909090935</v>
      </c>
      <c r="MT124" s="185">
        <v>289</v>
      </c>
      <c r="MU124" s="130">
        <v>-8.5443037974683556</v>
      </c>
      <c r="MV124" s="172">
        <v>406</v>
      </c>
      <c r="MW124" s="130">
        <v>8.847184986595181</v>
      </c>
      <c r="MX124" s="172">
        <v>491</v>
      </c>
      <c r="MY124" s="130">
        <v>-11.211573236889693</v>
      </c>
      <c r="MZ124" s="172">
        <v>514</v>
      </c>
      <c r="NA124" s="130">
        <v>4.2596348884381241</v>
      </c>
      <c r="NB124" s="172">
        <v>600</v>
      </c>
      <c r="NC124" s="130">
        <v>26.315789473684205</v>
      </c>
      <c r="ND124" s="172">
        <v>578</v>
      </c>
      <c r="NE124" s="130">
        <v>17.241379310344819</v>
      </c>
      <c r="NF124" s="172">
        <v>471</v>
      </c>
      <c r="NG124" s="130">
        <v>25.935828877005342</v>
      </c>
      <c r="NH124" s="172">
        <v>618</v>
      </c>
      <c r="NI124" s="130">
        <v>34.056399132321033</v>
      </c>
      <c r="NJ124" s="172">
        <v>700</v>
      </c>
      <c r="NK124" s="130">
        <v>44.927536231884055</v>
      </c>
      <c r="NL124" s="172">
        <v>576</v>
      </c>
      <c r="NM124" s="130">
        <v>6.4695009242144108</v>
      </c>
      <c r="NN124" s="171">
        <v>363</v>
      </c>
      <c r="NO124" s="130">
        <v>23.469387755102034</v>
      </c>
      <c r="NP124" s="121">
        <v>5876</v>
      </c>
      <c r="NQ124" s="130">
        <v>14.030661750436636</v>
      </c>
      <c r="NR124" s="185">
        <v>329</v>
      </c>
      <c r="NS124" s="130">
        <v>21.851851851851855</v>
      </c>
      <c r="NT124" s="185">
        <v>335</v>
      </c>
      <c r="NU124" s="130">
        <v>15.916955017301039</v>
      </c>
      <c r="NV124" s="172">
        <v>582</v>
      </c>
      <c r="NW124" s="130">
        <v>43.349753694581274</v>
      </c>
      <c r="NX124" s="172">
        <v>699</v>
      </c>
      <c r="NY124" s="130">
        <v>42.362525458248477</v>
      </c>
      <c r="NZ124" s="172">
        <v>656</v>
      </c>
      <c r="OA124" s="130">
        <v>27.626459143968862</v>
      </c>
      <c r="OB124" s="172">
        <v>673</v>
      </c>
      <c r="OC124" s="130">
        <v>12.166666666666659</v>
      </c>
      <c r="OD124" s="172">
        <v>670</v>
      </c>
      <c r="OE124" s="130">
        <v>15.916955017301039</v>
      </c>
      <c r="OF124" s="172">
        <v>707</v>
      </c>
      <c r="OG124" s="130">
        <v>50.106157112526553</v>
      </c>
      <c r="OH124" s="172">
        <v>838</v>
      </c>
      <c r="OI124" s="130">
        <v>35.59870550161812</v>
      </c>
      <c r="OJ124" s="172">
        <v>764</v>
      </c>
      <c r="OK124" s="130">
        <v>9.1428571428571423</v>
      </c>
      <c r="OL124" s="172">
        <v>622</v>
      </c>
      <c r="OM124" s="130">
        <v>7.986111111111116</v>
      </c>
      <c r="ON124" s="171">
        <v>509</v>
      </c>
      <c r="OO124" s="130">
        <v>40.220385674931137</v>
      </c>
      <c r="OP124" s="121">
        <v>7384</v>
      </c>
      <c r="OQ124" s="130">
        <v>25.663716814159287</v>
      </c>
      <c r="OR124" s="185">
        <v>376</v>
      </c>
      <c r="OS124" s="130">
        <v>14.285714285714279</v>
      </c>
      <c r="OT124" s="172">
        <v>305</v>
      </c>
      <c r="OU124" s="130">
        <v>-8.9552238805970177</v>
      </c>
      <c r="OV124" s="172">
        <v>73</v>
      </c>
      <c r="OW124" s="130">
        <v>-87.457044673539514</v>
      </c>
      <c r="OX124" s="172">
        <v>12</v>
      </c>
      <c r="OY124" s="130">
        <v>-98.283261802575112</v>
      </c>
      <c r="OZ124" s="172">
        <v>9</v>
      </c>
      <c r="PA124" s="130">
        <v>-98.628048780487802</v>
      </c>
      <c r="PB124" s="172">
        <v>49</v>
      </c>
      <c r="PC124" s="130">
        <v>-92.719167904903415</v>
      </c>
      <c r="PD124" s="172">
        <v>20</v>
      </c>
      <c r="PE124" s="130">
        <v>-97.014925373134332</v>
      </c>
      <c r="PF124" s="172">
        <v>47</v>
      </c>
      <c r="PG124" s="130">
        <v>-93.352192362093362</v>
      </c>
      <c r="PH124" s="172">
        <v>8</v>
      </c>
      <c r="PI124" s="130">
        <v>-99.045346062052502</v>
      </c>
      <c r="PJ124" s="172">
        <v>23</v>
      </c>
      <c r="PK124" s="130">
        <v>-96.989528795811523</v>
      </c>
      <c r="PL124" s="172">
        <v>37</v>
      </c>
      <c r="PM124" s="130">
        <v>-94.051446945337631</v>
      </c>
      <c r="PN124" s="172">
        <v>16</v>
      </c>
      <c r="PO124" s="130">
        <v>-96.856581532416513</v>
      </c>
      <c r="PP124" s="121">
        <v>975</v>
      </c>
      <c r="PQ124" s="130">
        <v>-86.795774647887328</v>
      </c>
      <c r="PR124" s="185">
        <v>23</v>
      </c>
      <c r="PS124" s="130">
        <v>-93.88297872340425</v>
      </c>
      <c r="PT124" s="172">
        <v>45</v>
      </c>
      <c r="PU124" s="130">
        <v>-85.245901639344268</v>
      </c>
      <c r="PV124" s="172">
        <v>20</v>
      </c>
      <c r="PW124" s="130">
        <v>-72.602739726027394</v>
      </c>
      <c r="PX124" s="172">
        <v>17</v>
      </c>
      <c r="PY124" s="130">
        <v>41.666666666666671</v>
      </c>
      <c r="PZ124" s="172">
        <v>24</v>
      </c>
      <c r="QA124" s="130">
        <v>166.66666666666666</v>
      </c>
      <c r="QB124" s="172">
        <v>37</v>
      </c>
      <c r="QC124" s="130">
        <v>-24.489795918367353</v>
      </c>
      <c r="QD124" s="172">
        <v>35</v>
      </c>
      <c r="QE124" s="130">
        <v>75</v>
      </c>
      <c r="QF124" s="172">
        <v>174</v>
      </c>
      <c r="QG124" s="130">
        <v>270.21276595744678</v>
      </c>
      <c r="QH124" s="172">
        <v>35</v>
      </c>
      <c r="QI124" s="130">
        <v>337.5</v>
      </c>
      <c r="QJ124" s="172">
        <v>51</v>
      </c>
      <c r="QK124" s="130">
        <v>121.73913043478262</v>
      </c>
      <c r="QL124" s="172">
        <v>72</v>
      </c>
      <c r="QM124" s="130">
        <v>94.594594594594611</v>
      </c>
      <c r="QN124" s="172">
        <v>37</v>
      </c>
      <c r="QO124" s="130">
        <v>131.25</v>
      </c>
      <c r="QP124" s="121">
        <v>570</v>
      </c>
      <c r="QQ124" s="130">
        <v>-41.538461538461533</v>
      </c>
      <c r="QR124" s="186">
        <v>48</v>
      </c>
      <c r="QS124" s="130">
        <v>108.69565217391303</v>
      </c>
      <c r="QT124" s="171">
        <v>78</v>
      </c>
      <c r="QU124" s="130">
        <v>73.333333333333343</v>
      </c>
      <c r="QV124" s="171">
        <v>34</v>
      </c>
      <c r="QW124" s="130">
        <v>70</v>
      </c>
      <c r="QX124" s="171">
        <v>128</v>
      </c>
      <c r="QY124" s="130">
        <v>652.94117647058818</v>
      </c>
      <c r="QZ124" s="171">
        <v>192</v>
      </c>
      <c r="RA124" s="130">
        <v>700</v>
      </c>
      <c r="RB124" s="171">
        <v>202</v>
      </c>
      <c r="RC124" s="130">
        <v>445.94594594594594</v>
      </c>
      <c r="RD124" s="171">
        <v>194</v>
      </c>
      <c r="RE124" s="130">
        <v>454.28571428571428</v>
      </c>
      <c r="RF124" s="171">
        <v>298</v>
      </c>
      <c r="RG124" s="130">
        <v>71.264367816091962</v>
      </c>
      <c r="RH124" s="171">
        <v>361</v>
      </c>
      <c r="RI124" s="130">
        <v>931.42857142857144</v>
      </c>
      <c r="RJ124" s="171">
        <v>481</v>
      </c>
      <c r="RK124" s="130">
        <v>843.13725490196077</v>
      </c>
      <c r="RL124" s="171">
        <v>304</v>
      </c>
      <c r="RM124" s="130">
        <v>322.22222222222223</v>
      </c>
      <c r="RN124" s="171">
        <v>334</v>
      </c>
      <c r="RO124" s="130">
        <v>802.7027027027026</v>
      </c>
      <c r="RP124" s="121">
        <v>2654</v>
      </c>
      <c r="RQ124" s="130">
        <v>365.61403508771929</v>
      </c>
      <c r="RR124" s="171">
        <v>250</v>
      </c>
      <c r="RS124" s="130">
        <v>420.83333333333331</v>
      </c>
      <c r="RT124" s="171">
        <v>269</v>
      </c>
      <c r="RU124" s="130">
        <v>244.87179487179489</v>
      </c>
      <c r="RV124" s="171">
        <v>518</v>
      </c>
      <c r="RW124" s="130">
        <v>1423.5294117647059</v>
      </c>
      <c r="RX124" s="171">
        <v>563</v>
      </c>
      <c r="RY124" s="130">
        <v>339.84375</v>
      </c>
      <c r="RZ124" s="171">
        <v>562</v>
      </c>
      <c r="SA124" s="130">
        <v>192.70833333333334</v>
      </c>
      <c r="SB124" s="171">
        <v>619</v>
      </c>
      <c r="SC124" s="130">
        <v>206.43564356435644</v>
      </c>
      <c r="SD124" s="186">
        <v>767</v>
      </c>
      <c r="SE124" s="130">
        <v>295.36082474226805</v>
      </c>
      <c r="SF124" s="186">
        <v>586</v>
      </c>
      <c r="SG124" s="130">
        <v>96.644295302013418</v>
      </c>
      <c r="SH124" s="186">
        <v>722</v>
      </c>
      <c r="SI124" s="130">
        <v>100</v>
      </c>
      <c r="SJ124" s="186">
        <v>843</v>
      </c>
      <c r="SK124" s="130">
        <v>75.259875259875258</v>
      </c>
      <c r="SL124" s="186">
        <v>563</v>
      </c>
      <c r="SM124" s="130">
        <v>85.19736842105263</v>
      </c>
      <c r="SN124" s="186">
        <v>381</v>
      </c>
      <c r="SO124" s="130">
        <v>14.071856287425156</v>
      </c>
      <c r="SP124" s="121">
        <v>6643</v>
      </c>
      <c r="SQ124" s="130">
        <v>150.30143180105503</v>
      </c>
      <c r="SR124" s="186">
        <v>358</v>
      </c>
      <c r="SS124" s="130">
        <v>43.199999999999996</v>
      </c>
      <c r="ST124" s="186">
        <v>421</v>
      </c>
      <c r="SU124" s="130">
        <v>56.505576208178439</v>
      </c>
      <c r="SV124" s="186">
        <v>913</v>
      </c>
      <c r="SW124" s="130">
        <v>76.254826254826241</v>
      </c>
      <c r="SX124" s="186">
        <v>1092</v>
      </c>
      <c r="SY124" s="130">
        <v>93.960923623445836</v>
      </c>
      <c r="SZ124" s="186">
        <v>1143</v>
      </c>
      <c r="TA124" s="130">
        <v>103.38078291814945</v>
      </c>
      <c r="TB124" s="186">
        <v>897</v>
      </c>
      <c r="TC124" s="130">
        <v>44.911147011308557</v>
      </c>
      <c r="TD124" s="186">
        <v>942</v>
      </c>
      <c r="TE124" s="130">
        <v>22.816166883963483</v>
      </c>
      <c r="TF124" s="186">
        <v>912</v>
      </c>
      <c r="TG124" s="130">
        <v>55.631399317406149</v>
      </c>
      <c r="TH124" s="186">
        <v>1263</v>
      </c>
      <c r="TI124" s="130">
        <v>74.930747922437675</v>
      </c>
      <c r="TJ124" s="186">
        <v>1614</v>
      </c>
      <c r="TK124" s="130">
        <v>91.459074733096088</v>
      </c>
      <c r="TL124" s="186">
        <v>1092</v>
      </c>
      <c r="TM124" s="130">
        <v>93.960923623445836</v>
      </c>
      <c r="TN124" s="186">
        <v>727</v>
      </c>
      <c r="TO124" s="130">
        <v>90.813648293963254</v>
      </c>
      <c r="TP124" s="121">
        <v>11374</v>
      </c>
      <c r="TQ124" s="130">
        <v>71.217823272617792</v>
      </c>
      <c r="TR124" s="186">
        <v>557</v>
      </c>
      <c r="TS124" s="130">
        <v>55.586592178770957</v>
      </c>
      <c r="TT124" s="186">
        <v>513</v>
      </c>
      <c r="TU124" s="130">
        <v>21.852731591448936</v>
      </c>
      <c r="TV124" s="186">
        <v>1250</v>
      </c>
      <c r="TW124" s="130">
        <v>36.911281489594749</v>
      </c>
      <c r="TX124" s="186">
        <v>1852</v>
      </c>
      <c r="TY124" s="130">
        <f t="shared" si="77"/>
        <v>69.597069597069591</v>
      </c>
      <c r="TZ124" s="186">
        <v>1481</v>
      </c>
      <c r="UA124" s="130">
        <f t="shared" si="78"/>
        <v>29.571303587051624</v>
      </c>
      <c r="UB124" s="186">
        <v>1534</v>
      </c>
      <c r="UC124" s="130">
        <f t="shared" si="79"/>
        <v>71.014492753623188</v>
      </c>
      <c r="UD124" s="186">
        <v>1347</v>
      </c>
      <c r="UE124" s="130">
        <v>42.99363057324841</v>
      </c>
      <c r="UF124" s="186">
        <v>1222</v>
      </c>
      <c r="UG124" s="130">
        <v>33.991228070175424</v>
      </c>
      <c r="UH124" s="186">
        <v>1679</v>
      </c>
      <c r="UI124" s="130">
        <v>32.937450514647672</v>
      </c>
      <c r="UJ124" s="186">
        <v>1924</v>
      </c>
      <c r="UK124" s="130">
        <v>19.206939281288715</v>
      </c>
      <c r="UL124" s="186">
        <v>1554</v>
      </c>
      <c r="UM124" s="130">
        <v>42.307692307692314</v>
      </c>
      <c r="UN124" s="186">
        <v>907</v>
      </c>
      <c r="UO124" s="130">
        <v>24.759284731774422</v>
      </c>
      <c r="UP124" s="121">
        <f t="shared" si="51"/>
        <v>15820</v>
      </c>
      <c r="UQ124" s="122">
        <f t="shared" si="52"/>
        <v>39.089150694566555</v>
      </c>
      <c r="UR124" s="186">
        <v>754</v>
      </c>
      <c r="US124" s="130">
        <v>35.36804308797128</v>
      </c>
      <c r="UT124" s="186">
        <v>667</v>
      </c>
      <c r="UU124" s="130">
        <v>30.019493177387922</v>
      </c>
      <c r="UV124" s="186">
        <v>1842</v>
      </c>
      <c r="UW124" s="130">
        <f t="shared" si="80"/>
        <v>47.36</v>
      </c>
      <c r="UX124" s="186"/>
      <c r="UY124" s="130"/>
      <c r="UZ124" s="186"/>
      <c r="VA124" s="130"/>
      <c r="VB124" s="186"/>
      <c r="VC124" s="130"/>
      <c r="VD124" s="186"/>
      <c r="VE124" s="130"/>
      <c r="VF124" s="186"/>
      <c r="VG124" s="130"/>
      <c r="VH124" s="186"/>
      <c r="VI124" s="130"/>
      <c r="VJ124" s="186"/>
      <c r="VK124" s="130"/>
      <c r="VL124" s="186"/>
      <c r="VM124" s="130"/>
      <c r="VN124" s="186"/>
      <c r="VO124" s="130"/>
      <c r="VP124" s="121">
        <f t="shared" si="53"/>
        <v>3263</v>
      </c>
      <c r="VQ124" s="122">
        <f t="shared" si="54"/>
        <v>40.646551724137936</v>
      </c>
    </row>
    <row r="125" spans="1:589">
      <c r="A125" s="83"/>
      <c r="B125" s="82"/>
      <c r="C125" s="104" t="s">
        <v>144</v>
      </c>
      <c r="D125" s="90">
        <v>0</v>
      </c>
      <c r="E125" s="20">
        <v>203</v>
      </c>
      <c r="F125" s="20">
        <v>190</v>
      </c>
      <c r="G125" s="20">
        <v>238</v>
      </c>
      <c r="H125" s="20">
        <v>485</v>
      </c>
      <c r="I125" s="20">
        <v>472</v>
      </c>
      <c r="J125" s="20">
        <v>521</v>
      </c>
      <c r="K125" s="20">
        <v>583</v>
      </c>
      <c r="L125" s="20">
        <v>582</v>
      </c>
      <c r="M125" s="20">
        <v>601</v>
      </c>
      <c r="N125" s="20">
        <v>435</v>
      </c>
      <c r="O125" s="20">
        <v>429</v>
      </c>
      <c r="P125" s="20">
        <v>315</v>
      </c>
      <c r="Q125" s="20">
        <v>260</v>
      </c>
      <c r="R125" s="21">
        <v>6</v>
      </c>
      <c r="S125" s="21">
        <v>32</v>
      </c>
      <c r="T125" s="21">
        <v>20</v>
      </c>
      <c r="U125" s="21">
        <v>22</v>
      </c>
      <c r="V125" s="21">
        <v>34</v>
      </c>
      <c r="W125" s="21">
        <v>21</v>
      </c>
      <c r="X125" s="21">
        <v>17</v>
      </c>
      <c r="Y125" s="21">
        <v>24</v>
      </c>
      <c r="Z125" s="21">
        <v>33</v>
      </c>
      <c r="AA125" s="21">
        <v>30</v>
      </c>
      <c r="AB125" s="21">
        <v>22</v>
      </c>
      <c r="AC125" s="21">
        <v>17</v>
      </c>
      <c r="AD125" s="20">
        <v>278</v>
      </c>
      <c r="AE125" s="21">
        <v>35</v>
      </c>
      <c r="AF125" s="21">
        <v>40</v>
      </c>
      <c r="AG125" s="21">
        <v>38</v>
      </c>
      <c r="AH125" s="21">
        <v>26</v>
      </c>
      <c r="AI125" s="21">
        <v>53</v>
      </c>
      <c r="AJ125" s="21">
        <v>39</v>
      </c>
      <c r="AK125" s="21">
        <v>50</v>
      </c>
      <c r="AL125" s="21">
        <v>59</v>
      </c>
      <c r="AM125" s="21">
        <v>80</v>
      </c>
      <c r="AN125" s="21">
        <v>23</v>
      </c>
      <c r="AO125" s="21">
        <v>23</v>
      </c>
      <c r="AP125" s="21">
        <v>44</v>
      </c>
      <c r="AQ125" s="20">
        <v>510</v>
      </c>
      <c r="AR125" s="21">
        <v>27</v>
      </c>
      <c r="AS125" s="21">
        <v>22</v>
      </c>
      <c r="AT125" s="21">
        <v>32</v>
      </c>
      <c r="AU125" s="21">
        <v>39</v>
      </c>
      <c r="AV125" s="21">
        <v>30</v>
      </c>
      <c r="AW125" s="21">
        <v>33</v>
      </c>
      <c r="AX125" s="21">
        <v>35</v>
      </c>
      <c r="AY125" s="21">
        <v>20</v>
      </c>
      <c r="AZ125" s="21">
        <v>28</v>
      </c>
      <c r="BA125" s="21">
        <v>32</v>
      </c>
      <c r="BB125" s="21">
        <v>32</v>
      </c>
      <c r="BC125" s="21">
        <v>22</v>
      </c>
      <c r="BD125" s="20">
        <v>352</v>
      </c>
      <c r="BE125" s="21">
        <v>26</v>
      </c>
      <c r="BF125" s="21">
        <v>32</v>
      </c>
      <c r="BG125" s="21">
        <v>37</v>
      </c>
      <c r="BH125" s="21">
        <v>42</v>
      </c>
      <c r="BI125" s="21">
        <v>38</v>
      </c>
      <c r="BJ125" s="21">
        <v>27</v>
      </c>
      <c r="BK125" s="21">
        <v>43</v>
      </c>
      <c r="BL125" s="21">
        <v>20</v>
      </c>
      <c r="BM125" s="21">
        <v>29</v>
      </c>
      <c r="BN125" s="21">
        <v>42</v>
      </c>
      <c r="BO125" s="21">
        <v>45</v>
      </c>
      <c r="BP125" s="21">
        <v>27</v>
      </c>
      <c r="BQ125" s="20">
        <v>408</v>
      </c>
      <c r="BR125" s="21">
        <v>24</v>
      </c>
      <c r="BS125" s="21">
        <v>32</v>
      </c>
      <c r="BT125" s="21">
        <v>72</v>
      </c>
      <c r="BU125" s="21">
        <v>44</v>
      </c>
      <c r="BV125" s="21">
        <v>228</v>
      </c>
      <c r="BW125" s="21">
        <v>205</v>
      </c>
      <c r="BX125" s="21">
        <v>47</v>
      </c>
      <c r="BY125" s="21">
        <v>13</v>
      </c>
      <c r="BZ125" s="21">
        <v>21</v>
      </c>
      <c r="CA125" s="21">
        <v>65</v>
      </c>
      <c r="CB125" s="21">
        <v>12</v>
      </c>
      <c r="CC125" s="21">
        <v>18</v>
      </c>
      <c r="CD125" s="20">
        <v>781</v>
      </c>
      <c r="CE125" s="21">
        <v>26</v>
      </c>
      <c r="CF125" s="21">
        <v>14</v>
      </c>
      <c r="CG125" s="21">
        <v>23</v>
      </c>
      <c r="CH125" s="21">
        <v>21</v>
      </c>
      <c r="CI125" s="21">
        <v>18</v>
      </c>
      <c r="CJ125" s="21">
        <v>36</v>
      </c>
      <c r="CK125" s="21">
        <v>26</v>
      </c>
      <c r="CL125" s="21">
        <v>31</v>
      </c>
      <c r="CM125" s="21">
        <v>22</v>
      </c>
      <c r="CN125" s="21">
        <v>40</v>
      </c>
      <c r="CO125" s="21">
        <v>14</v>
      </c>
      <c r="CP125" s="21">
        <v>10</v>
      </c>
      <c r="CQ125" s="20">
        <v>281</v>
      </c>
      <c r="CR125" s="21">
        <v>11</v>
      </c>
      <c r="CS125" s="21">
        <v>23</v>
      </c>
      <c r="CT125" s="21">
        <v>22</v>
      </c>
      <c r="CU125" s="21">
        <v>30</v>
      </c>
      <c r="CV125" s="21">
        <v>34</v>
      </c>
      <c r="CW125" s="21">
        <v>38</v>
      </c>
      <c r="CX125" s="21">
        <v>45</v>
      </c>
      <c r="CY125" s="21">
        <v>23</v>
      </c>
      <c r="CZ125" s="21">
        <v>47</v>
      </c>
      <c r="DA125" s="21">
        <v>60</v>
      </c>
      <c r="DB125" s="21">
        <v>45</v>
      </c>
      <c r="DC125" s="21">
        <v>19</v>
      </c>
      <c r="DD125" s="20">
        <v>397</v>
      </c>
      <c r="DE125" s="21">
        <v>16</v>
      </c>
      <c r="DF125" s="21">
        <v>16</v>
      </c>
      <c r="DG125" s="21">
        <v>38</v>
      </c>
      <c r="DH125" s="21">
        <v>45</v>
      </c>
      <c r="DI125" s="21">
        <v>30</v>
      </c>
      <c r="DJ125" s="21">
        <v>32</v>
      </c>
      <c r="DK125" s="21">
        <v>54</v>
      </c>
      <c r="DL125" s="21">
        <v>68</v>
      </c>
      <c r="DM125" s="21">
        <v>51</v>
      </c>
      <c r="DN125" s="21">
        <v>37</v>
      </c>
      <c r="DO125" s="21">
        <v>29</v>
      </c>
      <c r="DP125" s="21">
        <v>21</v>
      </c>
      <c r="DQ125" s="20">
        <v>437</v>
      </c>
      <c r="DR125" s="21">
        <v>18</v>
      </c>
      <c r="DS125" s="21">
        <v>9</v>
      </c>
      <c r="DT125" s="21">
        <v>62</v>
      </c>
      <c r="DU125" s="21">
        <v>47</v>
      </c>
      <c r="DV125" s="21">
        <v>34</v>
      </c>
      <c r="DW125" s="21">
        <v>38</v>
      </c>
      <c r="DX125" s="21">
        <v>30</v>
      </c>
      <c r="DY125" s="21">
        <v>38</v>
      </c>
      <c r="DZ125" s="21">
        <v>52</v>
      </c>
      <c r="EA125" s="21">
        <v>28</v>
      </c>
      <c r="EB125" s="21">
        <v>46</v>
      </c>
      <c r="EC125" s="21">
        <v>21</v>
      </c>
      <c r="ED125" s="13">
        <v>423</v>
      </c>
      <c r="EE125" s="21">
        <v>27</v>
      </c>
      <c r="EF125" s="21">
        <v>17</v>
      </c>
      <c r="EG125" s="21">
        <v>41</v>
      </c>
      <c r="EH125" s="21">
        <v>46</v>
      </c>
      <c r="EI125" s="21">
        <v>75</v>
      </c>
      <c r="EJ125" s="21">
        <v>62</v>
      </c>
      <c r="EK125" s="21">
        <v>30</v>
      </c>
      <c r="EL125" s="21">
        <v>23</v>
      </c>
      <c r="EM125" s="21">
        <v>66</v>
      </c>
      <c r="EN125" s="21">
        <v>62</v>
      </c>
      <c r="EO125" s="21">
        <v>38</v>
      </c>
      <c r="EP125" s="21">
        <v>23</v>
      </c>
      <c r="EQ125" s="20">
        <v>510</v>
      </c>
      <c r="ER125" s="21">
        <v>30</v>
      </c>
      <c r="ES125" s="21">
        <v>22</v>
      </c>
      <c r="ET125" s="21">
        <v>45</v>
      </c>
      <c r="EU125" s="21">
        <v>61</v>
      </c>
      <c r="EV125" s="21">
        <v>46</v>
      </c>
      <c r="EW125" s="21">
        <v>52</v>
      </c>
      <c r="EX125" s="21">
        <v>53</v>
      </c>
      <c r="EY125" s="21">
        <v>34</v>
      </c>
      <c r="EZ125" s="21">
        <v>36</v>
      </c>
      <c r="FA125" s="21">
        <v>59</v>
      </c>
      <c r="FB125" s="21">
        <v>30</v>
      </c>
      <c r="FC125" s="21">
        <v>27</v>
      </c>
      <c r="FD125" s="20">
        <v>495</v>
      </c>
      <c r="FE125" s="21">
        <v>16</v>
      </c>
      <c r="FF125" s="21">
        <v>9</v>
      </c>
      <c r="FG125" s="21">
        <v>59</v>
      </c>
      <c r="FH125" s="21">
        <v>43</v>
      </c>
      <c r="FI125" s="21">
        <v>43</v>
      </c>
      <c r="FJ125" s="21">
        <v>56</v>
      </c>
      <c r="FK125" s="21">
        <v>37</v>
      </c>
      <c r="FL125" s="21">
        <v>49</v>
      </c>
      <c r="FM125" s="21">
        <v>86</v>
      </c>
      <c r="FN125" s="21">
        <v>65</v>
      </c>
      <c r="FO125" s="21">
        <v>59</v>
      </c>
      <c r="FP125" s="21">
        <v>24</v>
      </c>
      <c r="FQ125" s="20">
        <v>546</v>
      </c>
      <c r="FR125" s="21">
        <v>25</v>
      </c>
      <c r="FS125" s="21">
        <v>23</v>
      </c>
      <c r="FT125" s="21">
        <v>78</v>
      </c>
      <c r="FU125" s="21">
        <v>49</v>
      </c>
      <c r="FV125" s="21">
        <v>93</v>
      </c>
      <c r="FW125" s="21">
        <v>48</v>
      </c>
      <c r="FX125" s="21">
        <v>56</v>
      </c>
      <c r="FY125" s="21">
        <v>108</v>
      </c>
      <c r="FZ125" s="21">
        <v>188</v>
      </c>
      <c r="GA125" s="22">
        <v>67</v>
      </c>
      <c r="GB125" s="22">
        <v>45</v>
      </c>
      <c r="GC125" s="21">
        <v>35</v>
      </c>
      <c r="GD125" s="20">
        <v>815</v>
      </c>
      <c r="GE125" s="19">
        <v>38</v>
      </c>
      <c r="GF125" s="18">
        <v>66</v>
      </c>
      <c r="GG125" s="18">
        <v>74</v>
      </c>
      <c r="GH125" s="18">
        <v>58</v>
      </c>
      <c r="GI125" s="18">
        <v>91</v>
      </c>
      <c r="GJ125" s="18">
        <v>76</v>
      </c>
      <c r="GK125" s="18">
        <v>34</v>
      </c>
      <c r="GL125" s="18">
        <v>112</v>
      </c>
      <c r="GM125" s="18">
        <v>95</v>
      </c>
      <c r="GN125" s="17">
        <v>116</v>
      </c>
      <c r="GO125" s="17">
        <v>71</v>
      </c>
      <c r="GP125" s="16">
        <v>37</v>
      </c>
      <c r="GQ125" s="56">
        <v>868</v>
      </c>
      <c r="GR125" s="54">
        <v>56</v>
      </c>
      <c r="GS125" s="24">
        <v>47.368421052631568</v>
      </c>
      <c r="GT125" s="67">
        <v>36</v>
      </c>
      <c r="GU125" s="15">
        <v>-45.45454545454546</v>
      </c>
      <c r="GV125" s="67">
        <v>67</v>
      </c>
      <c r="GW125" s="15">
        <v>-9.4594594594594632</v>
      </c>
      <c r="GX125" s="67">
        <v>105</v>
      </c>
      <c r="GY125" s="15">
        <v>81.034482758620683</v>
      </c>
      <c r="GZ125" s="67">
        <v>94</v>
      </c>
      <c r="HA125" s="15">
        <v>3.2967032967033072</v>
      </c>
      <c r="HB125" s="67">
        <v>87</v>
      </c>
      <c r="HC125" s="15">
        <v>14.473684210526304</v>
      </c>
      <c r="HD125" s="67">
        <v>80</v>
      </c>
      <c r="HE125" s="15">
        <v>135.29411764705884</v>
      </c>
      <c r="HF125" s="67">
        <v>74</v>
      </c>
      <c r="HG125" s="15">
        <v>-33.928571428571431</v>
      </c>
      <c r="HH125" s="67">
        <v>128</v>
      </c>
      <c r="HI125" s="15">
        <v>34.736842105263158</v>
      </c>
      <c r="HJ125" s="67">
        <v>94</v>
      </c>
      <c r="HK125" s="15">
        <v>-18.965517241379317</v>
      </c>
      <c r="HL125" s="67">
        <v>76</v>
      </c>
      <c r="HM125" s="15">
        <v>7.0422535211267512</v>
      </c>
      <c r="HN125" s="67">
        <v>47</v>
      </c>
      <c r="HO125" s="15">
        <v>27.027027027027017</v>
      </c>
      <c r="HP125" s="72">
        <v>944</v>
      </c>
      <c r="HQ125" s="24">
        <v>8.7557603686635908</v>
      </c>
      <c r="HR125" s="67">
        <v>62</v>
      </c>
      <c r="HS125" s="15">
        <v>10.714285714285721</v>
      </c>
      <c r="HT125" s="67">
        <v>58</v>
      </c>
      <c r="HU125" s="15">
        <v>61.111111111111114</v>
      </c>
      <c r="HV125" s="67">
        <v>92</v>
      </c>
      <c r="HW125" s="15">
        <v>37.31343283582089</v>
      </c>
      <c r="HX125" s="67">
        <v>87</v>
      </c>
      <c r="HY125" s="15">
        <v>-17.142857142857139</v>
      </c>
      <c r="HZ125" s="67">
        <v>112</v>
      </c>
      <c r="IA125" s="15">
        <v>19.14893617021276</v>
      </c>
      <c r="IB125" s="67">
        <v>119</v>
      </c>
      <c r="IC125" s="15">
        <v>36.781609195402297</v>
      </c>
      <c r="ID125" s="67">
        <v>82</v>
      </c>
      <c r="IE125" s="15">
        <v>2.4999999999999911</v>
      </c>
      <c r="IF125" s="67">
        <v>101</v>
      </c>
      <c r="IG125" s="15">
        <v>36.486486486486491</v>
      </c>
      <c r="IH125" s="67">
        <v>108</v>
      </c>
      <c r="II125" s="15">
        <v>-15.625</v>
      </c>
      <c r="IJ125" s="67">
        <v>133</v>
      </c>
      <c r="IK125" s="15">
        <v>41.489361702127667</v>
      </c>
      <c r="IL125" s="67">
        <v>93</v>
      </c>
      <c r="IM125" s="15">
        <v>22.368421052631572</v>
      </c>
      <c r="IN125" s="67">
        <v>63</v>
      </c>
      <c r="IO125" s="15">
        <v>34.042553191489368</v>
      </c>
      <c r="IP125" s="98">
        <v>1110</v>
      </c>
      <c r="IQ125" s="15">
        <v>17.584745762711872</v>
      </c>
      <c r="IR125" s="67">
        <v>31</v>
      </c>
      <c r="IS125" s="15">
        <v>-50</v>
      </c>
      <c r="IT125" s="67">
        <v>78</v>
      </c>
      <c r="IU125" s="15">
        <v>34.482758620689658</v>
      </c>
      <c r="IV125" s="124">
        <v>109</v>
      </c>
      <c r="IW125" s="130">
        <v>18.478260869565212</v>
      </c>
      <c r="IX125" s="124">
        <v>131</v>
      </c>
      <c r="IY125" s="130">
        <v>50.574712643678168</v>
      </c>
      <c r="IZ125" s="124">
        <v>112</v>
      </c>
      <c r="JA125" s="130">
        <v>0</v>
      </c>
      <c r="JB125" s="124">
        <v>110</v>
      </c>
      <c r="JC125" s="130">
        <v>-7.5630252100840289</v>
      </c>
      <c r="JD125" s="124">
        <v>105</v>
      </c>
      <c r="JE125" s="130">
        <v>28.04878048780488</v>
      </c>
      <c r="JF125" s="124">
        <v>119</v>
      </c>
      <c r="JG125" s="130">
        <v>17.821782178217816</v>
      </c>
      <c r="JH125" s="124">
        <v>152</v>
      </c>
      <c r="JI125" s="130">
        <v>40.740740740740748</v>
      </c>
      <c r="JJ125" s="124">
        <v>209</v>
      </c>
      <c r="JK125" s="130">
        <v>57.142857142857139</v>
      </c>
      <c r="JL125" s="124">
        <v>100</v>
      </c>
      <c r="JM125" s="130">
        <v>7.5268817204301008</v>
      </c>
      <c r="JN125" s="124">
        <v>50</v>
      </c>
      <c r="JO125" s="130">
        <v>-20.63492063492064</v>
      </c>
      <c r="JP125" s="125">
        <v>1306</v>
      </c>
      <c r="JQ125" s="130">
        <v>17.657657657657655</v>
      </c>
      <c r="JR125" s="124">
        <v>54</v>
      </c>
      <c r="JS125" s="130">
        <v>74.193548387096769</v>
      </c>
      <c r="JT125" s="124">
        <v>100</v>
      </c>
      <c r="JU125" s="130">
        <v>28.205128205128215</v>
      </c>
      <c r="JV125" s="124">
        <v>128</v>
      </c>
      <c r="JW125" s="167">
        <v>17.431192660550465</v>
      </c>
      <c r="JX125" s="172">
        <v>199</v>
      </c>
      <c r="JY125" s="167">
        <v>51.908396946564885</v>
      </c>
      <c r="JZ125" s="172">
        <v>136</v>
      </c>
      <c r="KA125" s="130">
        <v>21.42857142857142</v>
      </c>
      <c r="KB125" s="172">
        <v>104</v>
      </c>
      <c r="KC125" s="130">
        <v>-5.4545454545454568</v>
      </c>
      <c r="KD125" s="172">
        <v>94</v>
      </c>
      <c r="KE125" s="130">
        <v>-10.476190476190473</v>
      </c>
      <c r="KF125" s="172">
        <v>158</v>
      </c>
      <c r="KG125" s="130">
        <v>32.773109243697476</v>
      </c>
      <c r="KH125" s="172">
        <v>162</v>
      </c>
      <c r="KI125" s="130">
        <v>6.578947368421062</v>
      </c>
      <c r="KJ125" s="172">
        <v>240</v>
      </c>
      <c r="KK125" s="130">
        <v>14.832535885167463</v>
      </c>
      <c r="KL125" s="172">
        <v>108</v>
      </c>
      <c r="KM125" s="130">
        <v>8.0000000000000071</v>
      </c>
      <c r="KN125" s="172">
        <v>64</v>
      </c>
      <c r="KO125" s="130">
        <v>28.000000000000004</v>
      </c>
      <c r="KP125" s="125">
        <v>1547</v>
      </c>
      <c r="KQ125" s="130">
        <v>18.453292496171514</v>
      </c>
      <c r="KR125" s="172">
        <v>72</v>
      </c>
      <c r="KS125" s="130">
        <v>33.333333333333329</v>
      </c>
      <c r="KT125" s="172">
        <v>97</v>
      </c>
      <c r="KU125" s="130">
        <v>-3.0000000000000027</v>
      </c>
      <c r="KV125" s="172">
        <v>135</v>
      </c>
      <c r="KW125" s="130">
        <v>5.46875</v>
      </c>
      <c r="KX125" s="172">
        <v>168</v>
      </c>
      <c r="KY125" s="130">
        <v>-15.577889447236181</v>
      </c>
      <c r="KZ125" s="172">
        <v>151</v>
      </c>
      <c r="LA125" s="181">
        <v>11.029411764705888</v>
      </c>
      <c r="LB125" s="185">
        <v>131</v>
      </c>
      <c r="LC125" s="181">
        <v>25.96153846153846</v>
      </c>
      <c r="LD125" s="185">
        <v>160</v>
      </c>
      <c r="LE125" s="181">
        <v>70.212765957446805</v>
      </c>
      <c r="LF125" s="185">
        <v>179</v>
      </c>
      <c r="LG125" s="181">
        <v>13.291139240506332</v>
      </c>
      <c r="LH125" s="185">
        <v>136</v>
      </c>
      <c r="LI125" s="181">
        <v>-16.049382716049386</v>
      </c>
      <c r="LJ125" s="185">
        <v>162</v>
      </c>
      <c r="LK125" s="181">
        <v>-32.499999999999993</v>
      </c>
      <c r="LL125" s="185">
        <v>148</v>
      </c>
      <c r="LM125" s="181">
        <v>37.037037037037045</v>
      </c>
      <c r="LN125" s="185">
        <v>93</v>
      </c>
      <c r="LO125" s="181">
        <v>45.3125</v>
      </c>
      <c r="LP125" s="121">
        <v>1632</v>
      </c>
      <c r="LQ125" s="130">
        <v>5.4945054945054972</v>
      </c>
      <c r="LR125" s="185">
        <v>95</v>
      </c>
      <c r="LS125" s="130">
        <v>31.944444444444443</v>
      </c>
      <c r="LT125" s="172">
        <v>116</v>
      </c>
      <c r="LU125" s="130">
        <v>19.587628865979379</v>
      </c>
      <c r="LV125" s="172">
        <v>144</v>
      </c>
      <c r="LW125" s="130">
        <v>6.6666666666666652</v>
      </c>
      <c r="LX125" s="172">
        <v>171</v>
      </c>
      <c r="LY125" s="130">
        <v>1.7857142857142794</v>
      </c>
      <c r="LZ125" s="172">
        <v>208</v>
      </c>
      <c r="MA125" s="130">
        <v>37.74834437086092</v>
      </c>
      <c r="MB125" s="172">
        <v>135</v>
      </c>
      <c r="MC125" s="130">
        <v>3.0534351145038219</v>
      </c>
      <c r="MD125" s="172">
        <v>131</v>
      </c>
      <c r="ME125" s="130">
        <v>-18.125000000000004</v>
      </c>
      <c r="MF125" s="172">
        <v>240</v>
      </c>
      <c r="MG125" s="130">
        <v>34.078212290502783</v>
      </c>
      <c r="MH125" s="172">
        <v>167</v>
      </c>
      <c r="MI125" s="130">
        <v>22.794117647058833</v>
      </c>
      <c r="MJ125" s="172">
        <v>178</v>
      </c>
      <c r="MK125" s="130">
        <v>9.8765432098765427</v>
      </c>
      <c r="ML125" s="172">
        <v>133</v>
      </c>
      <c r="MM125" s="130">
        <v>-10.135135135135132</v>
      </c>
      <c r="MN125" s="172">
        <v>92</v>
      </c>
      <c r="MO125" s="130">
        <v>-1.0752688172043001</v>
      </c>
      <c r="MP125" s="121">
        <v>1810</v>
      </c>
      <c r="MQ125" s="130">
        <v>10.906862745098046</v>
      </c>
      <c r="MR125" s="185">
        <v>85</v>
      </c>
      <c r="MS125" s="130">
        <v>-10.526315789473683</v>
      </c>
      <c r="MT125" s="185">
        <v>145</v>
      </c>
      <c r="MU125" s="130">
        <v>25</v>
      </c>
      <c r="MV125" s="172">
        <v>147</v>
      </c>
      <c r="MW125" s="130">
        <v>2.0833333333333259</v>
      </c>
      <c r="MX125" s="172">
        <v>204</v>
      </c>
      <c r="MY125" s="130">
        <v>19.298245614035082</v>
      </c>
      <c r="MZ125" s="172">
        <v>174</v>
      </c>
      <c r="NA125" s="130">
        <v>-16.346153846153843</v>
      </c>
      <c r="NB125" s="172">
        <v>137</v>
      </c>
      <c r="NC125" s="130">
        <v>1.4814814814814836</v>
      </c>
      <c r="ND125" s="172">
        <v>162</v>
      </c>
      <c r="NE125" s="130">
        <v>23.664122137404586</v>
      </c>
      <c r="NF125" s="172">
        <v>295</v>
      </c>
      <c r="NG125" s="130">
        <v>22.916666666666675</v>
      </c>
      <c r="NH125" s="172">
        <v>240</v>
      </c>
      <c r="NI125" s="130">
        <v>43.712574850299404</v>
      </c>
      <c r="NJ125" s="172">
        <v>273</v>
      </c>
      <c r="NK125" s="130">
        <v>53.37078651685394</v>
      </c>
      <c r="NL125" s="172">
        <v>241</v>
      </c>
      <c r="NM125" s="130">
        <v>81.203007518796994</v>
      </c>
      <c r="NN125" s="171">
        <v>126</v>
      </c>
      <c r="NO125" s="130">
        <v>36.956521739130444</v>
      </c>
      <c r="NP125" s="121">
        <v>2229</v>
      </c>
      <c r="NQ125" s="130">
        <v>23.149171270718227</v>
      </c>
      <c r="NR125" s="185">
        <v>122</v>
      </c>
      <c r="NS125" s="130">
        <v>43.529411764705884</v>
      </c>
      <c r="NT125" s="185">
        <v>174</v>
      </c>
      <c r="NU125" s="130">
        <v>19.999999999999996</v>
      </c>
      <c r="NV125" s="172">
        <v>265</v>
      </c>
      <c r="NW125" s="130">
        <v>80.27210884353741</v>
      </c>
      <c r="NX125" s="172">
        <v>190</v>
      </c>
      <c r="NY125" s="130">
        <v>-6.8627450980392135</v>
      </c>
      <c r="NZ125" s="172">
        <v>196</v>
      </c>
      <c r="OA125" s="130">
        <v>12.643678160919535</v>
      </c>
      <c r="OB125" s="172">
        <v>162</v>
      </c>
      <c r="OC125" s="130">
        <v>18.248175182481763</v>
      </c>
      <c r="OD125" s="172">
        <v>255</v>
      </c>
      <c r="OE125" s="130">
        <v>57.407407407407419</v>
      </c>
      <c r="OF125" s="172">
        <v>288</v>
      </c>
      <c r="OG125" s="130">
        <v>-2.3728813559321993</v>
      </c>
      <c r="OH125" s="172">
        <v>393</v>
      </c>
      <c r="OI125" s="130">
        <v>63.749999999999993</v>
      </c>
      <c r="OJ125" s="172">
        <v>224</v>
      </c>
      <c r="OK125" s="130">
        <v>-17.948717948717952</v>
      </c>
      <c r="OL125" s="172">
        <v>182</v>
      </c>
      <c r="OM125" s="130">
        <v>-24.481327800829877</v>
      </c>
      <c r="ON125" s="171">
        <v>177</v>
      </c>
      <c r="OO125" s="130">
        <v>40.476190476190467</v>
      </c>
      <c r="OP125" s="121">
        <v>2628</v>
      </c>
      <c r="OQ125" s="130">
        <v>17.900403768506056</v>
      </c>
      <c r="OR125" s="185">
        <v>117</v>
      </c>
      <c r="OS125" s="130">
        <v>-4.098360655737709</v>
      </c>
      <c r="OT125" s="172">
        <v>167</v>
      </c>
      <c r="OU125" s="130">
        <v>-4.0229885057471275</v>
      </c>
      <c r="OV125" s="172">
        <v>39</v>
      </c>
      <c r="OW125" s="130">
        <v>-85.283018867924525</v>
      </c>
      <c r="OX125" s="172">
        <v>2</v>
      </c>
      <c r="OY125" s="130">
        <v>-98.94736842105263</v>
      </c>
      <c r="OZ125" s="172">
        <v>7</v>
      </c>
      <c r="PA125" s="130">
        <v>-96.428571428571431</v>
      </c>
      <c r="PB125" s="172">
        <v>5</v>
      </c>
      <c r="PC125" s="130">
        <v>-96.913580246913583</v>
      </c>
      <c r="PD125" s="172">
        <v>6</v>
      </c>
      <c r="PE125" s="130">
        <v>-97.647058823529406</v>
      </c>
      <c r="PF125" s="172">
        <v>20</v>
      </c>
      <c r="PG125" s="130">
        <v>-93.055555555555557</v>
      </c>
      <c r="PH125" s="172">
        <v>18</v>
      </c>
      <c r="PI125" s="130">
        <v>-95.419847328244273</v>
      </c>
      <c r="PJ125" s="172">
        <v>1</v>
      </c>
      <c r="PK125" s="130">
        <v>-99.553571428571431</v>
      </c>
      <c r="PL125" s="172">
        <v>11</v>
      </c>
      <c r="PM125" s="130">
        <v>-93.956043956043956</v>
      </c>
      <c r="PN125" s="172">
        <v>7</v>
      </c>
      <c r="PO125" s="130">
        <v>-96.045197740112997</v>
      </c>
      <c r="PP125" s="121">
        <v>400</v>
      </c>
      <c r="PQ125" s="130">
        <v>-84.779299847792998</v>
      </c>
      <c r="PR125" s="185">
        <v>15</v>
      </c>
      <c r="PS125" s="130">
        <v>-87.179487179487182</v>
      </c>
      <c r="PT125" s="172">
        <v>19</v>
      </c>
      <c r="PU125" s="130">
        <v>-88.622754491017957</v>
      </c>
      <c r="PV125" s="172">
        <v>7</v>
      </c>
      <c r="PW125" s="130">
        <v>-82.051282051282044</v>
      </c>
      <c r="PX125" s="172">
        <v>1</v>
      </c>
      <c r="PY125" s="130">
        <v>-50</v>
      </c>
      <c r="PZ125" s="172">
        <v>9</v>
      </c>
      <c r="QA125" s="130">
        <v>28.57142857142858</v>
      </c>
      <c r="QB125" s="172">
        <v>9</v>
      </c>
      <c r="QC125" s="130">
        <v>80</v>
      </c>
      <c r="QD125" s="172">
        <v>11</v>
      </c>
      <c r="QE125" s="130">
        <v>83.333333333333329</v>
      </c>
      <c r="QF125" s="172">
        <v>40</v>
      </c>
      <c r="QG125" s="130">
        <v>100</v>
      </c>
      <c r="QH125" s="172">
        <v>10</v>
      </c>
      <c r="QI125" s="130">
        <v>-44.444444444444443</v>
      </c>
      <c r="QJ125" s="172">
        <v>16</v>
      </c>
      <c r="QK125" s="130">
        <v>1500</v>
      </c>
      <c r="QL125" s="172">
        <v>45</v>
      </c>
      <c r="QM125" s="130">
        <v>309.09090909090907</v>
      </c>
      <c r="QN125" s="172">
        <v>13</v>
      </c>
      <c r="QO125" s="130">
        <v>85.714285714285722</v>
      </c>
      <c r="QP125" s="121">
        <v>195</v>
      </c>
      <c r="QQ125" s="130">
        <v>-51.249999999999993</v>
      </c>
      <c r="QR125" s="186">
        <v>15</v>
      </c>
      <c r="QS125" s="130">
        <v>0</v>
      </c>
      <c r="QT125" s="171">
        <v>35</v>
      </c>
      <c r="QU125" s="130">
        <v>84.210526315789465</v>
      </c>
      <c r="QV125" s="171">
        <v>9</v>
      </c>
      <c r="QW125" s="130">
        <v>28.57142857142858</v>
      </c>
      <c r="QX125" s="171">
        <v>31</v>
      </c>
      <c r="QY125" s="130">
        <v>3000</v>
      </c>
      <c r="QZ125" s="171">
        <v>77</v>
      </c>
      <c r="RA125" s="130">
        <v>755.55555555555554</v>
      </c>
      <c r="RB125" s="171">
        <v>46</v>
      </c>
      <c r="RC125" s="130">
        <v>411.11111111111109</v>
      </c>
      <c r="RD125" s="171">
        <v>54</v>
      </c>
      <c r="RE125" s="130">
        <v>390.90909090909093</v>
      </c>
      <c r="RF125" s="171">
        <v>99</v>
      </c>
      <c r="RG125" s="130">
        <v>147.5</v>
      </c>
      <c r="RH125" s="171">
        <v>123</v>
      </c>
      <c r="RI125" s="130">
        <v>1130</v>
      </c>
      <c r="RJ125" s="171">
        <v>157</v>
      </c>
      <c r="RK125" s="130">
        <v>881.25</v>
      </c>
      <c r="RL125" s="171">
        <v>121</v>
      </c>
      <c r="RM125" s="130">
        <v>168.88888888888891</v>
      </c>
      <c r="RN125" s="171">
        <v>68</v>
      </c>
      <c r="RO125" s="130">
        <v>423.07692307692309</v>
      </c>
      <c r="RP125" s="121">
        <v>835</v>
      </c>
      <c r="RQ125" s="130">
        <v>328.20512820512818</v>
      </c>
      <c r="RR125" s="171">
        <v>72</v>
      </c>
      <c r="RS125" s="130">
        <v>380</v>
      </c>
      <c r="RT125" s="171">
        <v>107</v>
      </c>
      <c r="RU125" s="130">
        <v>205.71428571428569</v>
      </c>
      <c r="RV125" s="171">
        <v>152</v>
      </c>
      <c r="RW125" s="130">
        <v>1588.8888888888889</v>
      </c>
      <c r="RX125" s="171">
        <v>242</v>
      </c>
      <c r="RY125" s="130">
        <v>680.64516129032256</v>
      </c>
      <c r="RZ125" s="171">
        <v>141</v>
      </c>
      <c r="SA125" s="130">
        <v>83.116883116883116</v>
      </c>
      <c r="SB125" s="171">
        <v>135</v>
      </c>
      <c r="SC125" s="130">
        <v>193.47826086956525</v>
      </c>
      <c r="SD125" s="186">
        <v>414</v>
      </c>
      <c r="SE125" s="130">
        <v>666.66666666666674</v>
      </c>
      <c r="SF125" s="186">
        <v>210</v>
      </c>
      <c r="SG125" s="130">
        <v>112.12121212121211</v>
      </c>
      <c r="SH125" s="186">
        <v>202</v>
      </c>
      <c r="SI125" s="130">
        <v>64.22764227642277</v>
      </c>
      <c r="SJ125" s="186">
        <v>317</v>
      </c>
      <c r="SK125" s="130">
        <v>101.91082802547773</v>
      </c>
      <c r="SL125" s="186">
        <v>124</v>
      </c>
      <c r="SM125" s="130">
        <v>2.4793388429751984</v>
      </c>
      <c r="SN125" s="186">
        <v>101</v>
      </c>
      <c r="SO125" s="130">
        <v>48.529411764705884</v>
      </c>
      <c r="SP125" s="121">
        <v>2217</v>
      </c>
      <c r="SQ125" s="130">
        <v>165.50898203592817</v>
      </c>
      <c r="SR125" s="186">
        <v>89</v>
      </c>
      <c r="SS125" s="130">
        <v>23.611111111111114</v>
      </c>
      <c r="ST125" s="186">
        <v>148</v>
      </c>
      <c r="SU125" s="130">
        <v>38.31775700934579</v>
      </c>
      <c r="SV125" s="186">
        <v>233</v>
      </c>
      <c r="SW125" s="130">
        <v>53.289473684210535</v>
      </c>
      <c r="SX125" s="186">
        <v>334</v>
      </c>
      <c r="SY125" s="130">
        <v>38.016528925619838</v>
      </c>
      <c r="SZ125" s="186">
        <v>246</v>
      </c>
      <c r="TA125" s="130">
        <v>74.468085106382986</v>
      </c>
      <c r="TB125" s="186">
        <v>185</v>
      </c>
      <c r="TC125" s="130">
        <v>37.037037037037045</v>
      </c>
      <c r="TD125" s="186">
        <v>302</v>
      </c>
      <c r="TE125" s="130">
        <v>-27.053140096618357</v>
      </c>
      <c r="TF125" s="186">
        <v>262</v>
      </c>
      <c r="TG125" s="130">
        <v>24.761904761904763</v>
      </c>
      <c r="TH125" s="186">
        <v>350</v>
      </c>
      <c r="TI125" s="130">
        <v>73.267326732673268</v>
      </c>
      <c r="TJ125" s="186">
        <v>463</v>
      </c>
      <c r="TK125" s="130">
        <v>46.056782334384863</v>
      </c>
      <c r="TL125" s="186">
        <v>227</v>
      </c>
      <c r="TM125" s="130">
        <v>83.064516129032256</v>
      </c>
      <c r="TN125" s="186">
        <v>124</v>
      </c>
      <c r="TO125" s="130">
        <v>22.772277227722771</v>
      </c>
      <c r="TP125" s="121">
        <v>2963</v>
      </c>
      <c r="TQ125" s="130">
        <v>33.649075327018487</v>
      </c>
      <c r="TR125" s="186">
        <v>128</v>
      </c>
      <c r="TS125" s="130">
        <v>43.82022471910112</v>
      </c>
      <c r="TT125" s="186">
        <v>153</v>
      </c>
      <c r="TU125" s="130">
        <v>3.3783783783783772</v>
      </c>
      <c r="TV125" s="186">
        <v>302</v>
      </c>
      <c r="TW125" s="130">
        <v>29.613733905579398</v>
      </c>
      <c r="TX125" s="186">
        <v>315</v>
      </c>
      <c r="TY125" s="130">
        <f t="shared" si="77"/>
        <v>-5.6886227544910124</v>
      </c>
      <c r="TZ125" s="186">
        <v>335</v>
      </c>
      <c r="UA125" s="130">
        <f t="shared" si="78"/>
        <v>36.178861788617887</v>
      </c>
      <c r="UB125" s="186">
        <v>315</v>
      </c>
      <c r="UC125" s="130">
        <f t="shared" si="79"/>
        <v>70.27027027027026</v>
      </c>
      <c r="UD125" s="186">
        <v>252</v>
      </c>
      <c r="UE125" s="130">
        <v>-16.556291390728472</v>
      </c>
      <c r="UF125" s="186">
        <v>363</v>
      </c>
      <c r="UG125" s="130">
        <v>38.549618320610676</v>
      </c>
      <c r="UH125" s="186">
        <v>400</v>
      </c>
      <c r="UI125" s="130">
        <v>14.285714285714279</v>
      </c>
      <c r="UJ125" s="186">
        <v>468</v>
      </c>
      <c r="UK125" s="130">
        <v>1.0799136069114423</v>
      </c>
      <c r="UL125" s="186">
        <v>231</v>
      </c>
      <c r="UM125" s="130">
        <v>1.7621145374449254</v>
      </c>
      <c r="UN125" s="186">
        <v>100</v>
      </c>
      <c r="UO125" s="130">
        <v>-19.354838709677423</v>
      </c>
      <c r="UP125" s="121">
        <f t="shared" si="51"/>
        <v>3362</v>
      </c>
      <c r="UQ125" s="122">
        <f t="shared" si="52"/>
        <v>13.466081673979069</v>
      </c>
      <c r="UR125" s="186">
        <v>87</v>
      </c>
      <c r="US125" s="130">
        <v>-32.03125</v>
      </c>
      <c r="UT125" s="186">
        <v>175</v>
      </c>
      <c r="UU125" s="130">
        <v>14.379084967320255</v>
      </c>
      <c r="UV125" s="186">
        <v>403</v>
      </c>
      <c r="UW125" s="130">
        <f t="shared" si="80"/>
        <v>33.443708609271525</v>
      </c>
      <c r="UX125" s="186"/>
      <c r="UY125" s="130"/>
      <c r="UZ125" s="186"/>
      <c r="VA125" s="130"/>
      <c r="VB125" s="186"/>
      <c r="VC125" s="130"/>
      <c r="VD125" s="186"/>
      <c r="VE125" s="130"/>
      <c r="VF125" s="186"/>
      <c r="VG125" s="130"/>
      <c r="VH125" s="186"/>
      <c r="VI125" s="130"/>
      <c r="VJ125" s="186"/>
      <c r="VK125" s="130"/>
      <c r="VL125" s="186"/>
      <c r="VM125" s="130"/>
      <c r="VN125" s="186"/>
      <c r="VO125" s="130"/>
      <c r="VP125" s="121">
        <f t="shared" si="53"/>
        <v>665</v>
      </c>
      <c r="VQ125" s="122">
        <f t="shared" si="54"/>
        <v>14.065180102915953</v>
      </c>
    </row>
    <row r="126" spans="1:589">
      <c r="A126" s="83"/>
      <c r="B126" s="82"/>
      <c r="C126" s="104" t="s">
        <v>143</v>
      </c>
      <c r="D126" s="90">
        <v>0</v>
      </c>
      <c r="E126" s="20">
        <v>311</v>
      </c>
      <c r="F126" s="20">
        <v>401</v>
      </c>
      <c r="G126" s="20">
        <v>388</v>
      </c>
      <c r="H126" s="20">
        <v>640</v>
      </c>
      <c r="I126" s="20">
        <v>987</v>
      </c>
      <c r="J126" s="20">
        <v>1111</v>
      </c>
      <c r="K126" s="20">
        <v>997</v>
      </c>
      <c r="L126" s="20">
        <v>932</v>
      </c>
      <c r="M126" s="20">
        <v>1176</v>
      </c>
      <c r="N126" s="20">
        <v>985</v>
      </c>
      <c r="O126" s="20">
        <v>2377</v>
      </c>
      <c r="P126" s="20">
        <v>2677</v>
      </c>
      <c r="Q126" s="20">
        <v>1425</v>
      </c>
      <c r="R126" s="21">
        <v>68</v>
      </c>
      <c r="S126" s="21">
        <v>100</v>
      </c>
      <c r="T126" s="21">
        <v>77</v>
      </c>
      <c r="U126" s="21">
        <v>109</v>
      </c>
      <c r="V126" s="21">
        <v>126</v>
      </c>
      <c r="W126" s="21">
        <v>58</v>
      </c>
      <c r="X126" s="21">
        <v>108</v>
      </c>
      <c r="Y126" s="21">
        <v>93</v>
      </c>
      <c r="Z126" s="21">
        <v>129</v>
      </c>
      <c r="AA126" s="21">
        <v>119</v>
      </c>
      <c r="AB126" s="21">
        <v>112</v>
      </c>
      <c r="AC126" s="21">
        <v>86</v>
      </c>
      <c r="AD126" s="20">
        <v>1185</v>
      </c>
      <c r="AE126" s="21">
        <v>73</v>
      </c>
      <c r="AF126" s="21">
        <v>63</v>
      </c>
      <c r="AG126" s="21">
        <v>81</v>
      </c>
      <c r="AH126" s="21">
        <v>104</v>
      </c>
      <c r="AI126" s="21">
        <v>136</v>
      </c>
      <c r="AJ126" s="21">
        <v>94</v>
      </c>
      <c r="AK126" s="21">
        <v>87</v>
      </c>
      <c r="AL126" s="21">
        <v>93</v>
      </c>
      <c r="AM126" s="21">
        <v>157</v>
      </c>
      <c r="AN126" s="21">
        <v>139</v>
      </c>
      <c r="AO126" s="21">
        <v>120</v>
      </c>
      <c r="AP126" s="21">
        <v>96</v>
      </c>
      <c r="AQ126" s="20">
        <v>1243</v>
      </c>
      <c r="AR126" s="21">
        <v>58</v>
      </c>
      <c r="AS126" s="21">
        <v>94</v>
      </c>
      <c r="AT126" s="21">
        <v>112</v>
      </c>
      <c r="AU126" s="21">
        <v>152</v>
      </c>
      <c r="AV126" s="21">
        <v>132</v>
      </c>
      <c r="AW126" s="21">
        <v>109</v>
      </c>
      <c r="AX126" s="21">
        <v>127</v>
      </c>
      <c r="AY126" s="21">
        <v>90</v>
      </c>
      <c r="AZ126" s="21">
        <v>136</v>
      </c>
      <c r="BA126" s="21">
        <v>98</v>
      </c>
      <c r="BB126" s="21">
        <v>110</v>
      </c>
      <c r="BC126" s="21">
        <v>77</v>
      </c>
      <c r="BD126" s="20">
        <v>1295</v>
      </c>
      <c r="BE126" s="21">
        <v>61</v>
      </c>
      <c r="BF126" s="21">
        <v>81</v>
      </c>
      <c r="BG126" s="21">
        <v>90</v>
      </c>
      <c r="BH126" s="21">
        <v>131</v>
      </c>
      <c r="BI126" s="21">
        <v>100</v>
      </c>
      <c r="BJ126" s="21">
        <v>115</v>
      </c>
      <c r="BK126" s="21">
        <v>85</v>
      </c>
      <c r="BL126" s="21">
        <v>91</v>
      </c>
      <c r="BM126" s="21">
        <v>81</v>
      </c>
      <c r="BN126" s="21">
        <v>107</v>
      </c>
      <c r="BO126" s="21">
        <v>69</v>
      </c>
      <c r="BP126" s="21">
        <v>69</v>
      </c>
      <c r="BQ126" s="20">
        <v>1080</v>
      </c>
      <c r="BR126" s="21">
        <v>60</v>
      </c>
      <c r="BS126" s="21">
        <v>70</v>
      </c>
      <c r="BT126" s="21">
        <v>111</v>
      </c>
      <c r="BU126" s="21">
        <v>115</v>
      </c>
      <c r="BV126" s="21">
        <v>187</v>
      </c>
      <c r="BW126" s="21">
        <v>181</v>
      </c>
      <c r="BX126" s="21">
        <v>62</v>
      </c>
      <c r="BY126" s="21">
        <v>106</v>
      </c>
      <c r="BZ126" s="21">
        <v>112</v>
      </c>
      <c r="CA126" s="21">
        <v>102</v>
      </c>
      <c r="CB126" s="21">
        <v>101</v>
      </c>
      <c r="CC126" s="21">
        <v>62</v>
      </c>
      <c r="CD126" s="20">
        <v>1269</v>
      </c>
      <c r="CE126" s="21">
        <v>53</v>
      </c>
      <c r="CF126" s="21">
        <v>80</v>
      </c>
      <c r="CG126" s="21">
        <v>82</v>
      </c>
      <c r="CH126" s="21">
        <v>73</v>
      </c>
      <c r="CI126" s="21">
        <v>78</v>
      </c>
      <c r="CJ126" s="21">
        <v>58</v>
      </c>
      <c r="CK126" s="21">
        <v>75</v>
      </c>
      <c r="CL126" s="21">
        <v>83</v>
      </c>
      <c r="CM126" s="21">
        <v>68</v>
      </c>
      <c r="CN126" s="21">
        <v>103</v>
      </c>
      <c r="CO126" s="21">
        <v>122</v>
      </c>
      <c r="CP126" s="21">
        <v>80</v>
      </c>
      <c r="CQ126" s="20">
        <v>955</v>
      </c>
      <c r="CR126" s="21">
        <v>63</v>
      </c>
      <c r="CS126" s="21">
        <v>72</v>
      </c>
      <c r="CT126" s="21">
        <v>80</v>
      </c>
      <c r="CU126" s="21">
        <v>108</v>
      </c>
      <c r="CV126" s="21">
        <v>100</v>
      </c>
      <c r="CW126" s="21">
        <v>99</v>
      </c>
      <c r="CX126" s="21">
        <v>78</v>
      </c>
      <c r="CY126" s="21">
        <v>67</v>
      </c>
      <c r="CZ126" s="21">
        <v>102</v>
      </c>
      <c r="DA126" s="21">
        <v>110</v>
      </c>
      <c r="DB126" s="21">
        <v>64</v>
      </c>
      <c r="DC126" s="21">
        <v>69</v>
      </c>
      <c r="DD126" s="20">
        <v>1012</v>
      </c>
      <c r="DE126" s="21">
        <v>47</v>
      </c>
      <c r="DF126" s="21">
        <v>54</v>
      </c>
      <c r="DG126" s="21">
        <v>105</v>
      </c>
      <c r="DH126" s="21">
        <v>78</v>
      </c>
      <c r="DI126" s="21">
        <v>111</v>
      </c>
      <c r="DJ126" s="21">
        <v>71</v>
      </c>
      <c r="DK126" s="21">
        <v>77</v>
      </c>
      <c r="DL126" s="21">
        <v>100</v>
      </c>
      <c r="DM126" s="21">
        <v>80</v>
      </c>
      <c r="DN126" s="21">
        <v>141</v>
      </c>
      <c r="DO126" s="21">
        <v>181</v>
      </c>
      <c r="DP126" s="21">
        <v>42</v>
      </c>
      <c r="DQ126" s="20">
        <v>1087</v>
      </c>
      <c r="DR126" s="21">
        <v>65</v>
      </c>
      <c r="DS126" s="21">
        <v>461</v>
      </c>
      <c r="DT126" s="21">
        <v>108</v>
      </c>
      <c r="DU126" s="21">
        <v>81</v>
      </c>
      <c r="DV126" s="21">
        <v>80</v>
      </c>
      <c r="DW126" s="21">
        <v>78</v>
      </c>
      <c r="DX126" s="21">
        <v>83</v>
      </c>
      <c r="DY126" s="21">
        <v>100</v>
      </c>
      <c r="DZ126" s="21">
        <v>130</v>
      </c>
      <c r="EA126" s="21">
        <v>170</v>
      </c>
      <c r="EB126" s="21">
        <v>120</v>
      </c>
      <c r="EC126" s="21">
        <v>86</v>
      </c>
      <c r="ED126" s="13">
        <v>1562</v>
      </c>
      <c r="EE126" s="21">
        <v>91</v>
      </c>
      <c r="EF126" s="21">
        <v>75</v>
      </c>
      <c r="EG126" s="21">
        <v>130</v>
      </c>
      <c r="EH126" s="21">
        <v>103</v>
      </c>
      <c r="EI126" s="21">
        <v>109</v>
      </c>
      <c r="EJ126" s="21">
        <v>88</v>
      </c>
      <c r="EK126" s="21">
        <v>164</v>
      </c>
      <c r="EL126" s="21">
        <v>261</v>
      </c>
      <c r="EM126" s="21">
        <v>182</v>
      </c>
      <c r="EN126" s="21">
        <v>147</v>
      </c>
      <c r="EO126" s="21">
        <v>164</v>
      </c>
      <c r="EP126" s="21">
        <v>93</v>
      </c>
      <c r="EQ126" s="20">
        <v>1607</v>
      </c>
      <c r="ER126" s="21">
        <v>83</v>
      </c>
      <c r="ES126" s="21">
        <v>96</v>
      </c>
      <c r="ET126" s="21">
        <v>162</v>
      </c>
      <c r="EU126" s="21">
        <v>124</v>
      </c>
      <c r="EV126" s="21">
        <v>200</v>
      </c>
      <c r="EW126" s="21">
        <v>182</v>
      </c>
      <c r="EX126" s="21">
        <v>85</v>
      </c>
      <c r="EY126" s="21">
        <v>110</v>
      </c>
      <c r="EZ126" s="21">
        <v>95</v>
      </c>
      <c r="FA126" s="21">
        <v>192</v>
      </c>
      <c r="FB126" s="21">
        <v>128</v>
      </c>
      <c r="FC126" s="21">
        <v>68</v>
      </c>
      <c r="FD126" s="20">
        <v>1525</v>
      </c>
      <c r="FE126" s="21">
        <v>62</v>
      </c>
      <c r="FF126" s="21">
        <v>77</v>
      </c>
      <c r="FG126" s="21">
        <v>170</v>
      </c>
      <c r="FH126" s="21">
        <v>166</v>
      </c>
      <c r="FI126" s="21">
        <v>129</v>
      </c>
      <c r="FJ126" s="21">
        <v>181</v>
      </c>
      <c r="FK126" s="21">
        <v>158</v>
      </c>
      <c r="FL126" s="21">
        <v>183</v>
      </c>
      <c r="FM126" s="21">
        <v>195</v>
      </c>
      <c r="FN126" s="21">
        <v>172</v>
      </c>
      <c r="FO126" s="21">
        <v>107</v>
      </c>
      <c r="FP126" s="21">
        <v>90</v>
      </c>
      <c r="FQ126" s="20">
        <v>1690</v>
      </c>
      <c r="FR126" s="21">
        <v>66</v>
      </c>
      <c r="FS126" s="21">
        <v>78</v>
      </c>
      <c r="FT126" s="21">
        <v>140</v>
      </c>
      <c r="FU126" s="21">
        <v>114</v>
      </c>
      <c r="FV126" s="21">
        <v>249</v>
      </c>
      <c r="FW126" s="21">
        <v>172</v>
      </c>
      <c r="FX126" s="21">
        <v>232</v>
      </c>
      <c r="FY126" s="21">
        <v>246</v>
      </c>
      <c r="FZ126" s="21">
        <v>217</v>
      </c>
      <c r="GA126" s="22">
        <v>275</v>
      </c>
      <c r="GB126" s="22">
        <v>254</v>
      </c>
      <c r="GC126" s="21">
        <v>84</v>
      </c>
      <c r="GD126" s="20">
        <v>2127</v>
      </c>
      <c r="GE126" s="19">
        <v>88</v>
      </c>
      <c r="GF126" s="18">
        <v>85</v>
      </c>
      <c r="GG126" s="18">
        <v>153</v>
      </c>
      <c r="GH126" s="18">
        <v>124</v>
      </c>
      <c r="GI126" s="18">
        <v>235</v>
      </c>
      <c r="GJ126" s="18">
        <v>301</v>
      </c>
      <c r="GK126" s="18">
        <v>230</v>
      </c>
      <c r="GL126" s="18">
        <v>277</v>
      </c>
      <c r="GM126" s="18">
        <v>263</v>
      </c>
      <c r="GN126" s="17">
        <v>338</v>
      </c>
      <c r="GO126" s="17">
        <v>217</v>
      </c>
      <c r="GP126" s="16">
        <v>113</v>
      </c>
      <c r="GQ126" s="56">
        <v>2424</v>
      </c>
      <c r="GR126" s="54">
        <v>112</v>
      </c>
      <c r="GS126" s="24">
        <v>27.27272727272727</v>
      </c>
      <c r="GT126" s="67">
        <v>132</v>
      </c>
      <c r="GU126" s="15">
        <v>55.294117647058826</v>
      </c>
      <c r="GV126" s="67">
        <v>147</v>
      </c>
      <c r="GW126" s="15">
        <v>-3.9215686274509776</v>
      </c>
      <c r="GX126" s="67">
        <v>185</v>
      </c>
      <c r="GY126" s="15">
        <v>49.193548387096776</v>
      </c>
      <c r="GZ126" s="67">
        <v>234</v>
      </c>
      <c r="HA126" s="15">
        <v>-0.42553191489361764</v>
      </c>
      <c r="HB126" s="67">
        <v>329</v>
      </c>
      <c r="HC126" s="15">
        <v>9.302325581395344</v>
      </c>
      <c r="HD126" s="67">
        <v>193</v>
      </c>
      <c r="HE126" s="15">
        <v>-16.086956521739125</v>
      </c>
      <c r="HF126" s="67">
        <v>279</v>
      </c>
      <c r="HG126" s="15">
        <v>0.72202166064982976</v>
      </c>
      <c r="HH126" s="67">
        <v>377</v>
      </c>
      <c r="HI126" s="15">
        <v>43.346007604562729</v>
      </c>
      <c r="HJ126" s="67">
        <v>393</v>
      </c>
      <c r="HK126" s="15">
        <v>16.272189349112431</v>
      </c>
      <c r="HL126" s="67">
        <v>207</v>
      </c>
      <c r="HM126" s="15">
        <v>-4.6082949308755783</v>
      </c>
      <c r="HN126" s="67">
        <v>99</v>
      </c>
      <c r="HO126" s="15">
        <v>-12.389380530973447</v>
      </c>
      <c r="HP126" s="72">
        <v>2687</v>
      </c>
      <c r="HQ126" s="24">
        <v>10.84983498349834</v>
      </c>
      <c r="HR126" s="67">
        <v>97</v>
      </c>
      <c r="HS126" s="15">
        <v>-13.392857142857139</v>
      </c>
      <c r="HT126" s="67">
        <v>162</v>
      </c>
      <c r="HU126" s="15">
        <v>22.72727272727273</v>
      </c>
      <c r="HV126" s="67">
        <v>422</v>
      </c>
      <c r="HW126" s="15">
        <v>187.0748299319728</v>
      </c>
      <c r="HX126" s="67">
        <v>321</v>
      </c>
      <c r="HY126" s="15">
        <v>73.513513513513516</v>
      </c>
      <c r="HZ126" s="67">
        <v>271</v>
      </c>
      <c r="IA126" s="15">
        <v>15.811965811965823</v>
      </c>
      <c r="IB126" s="67">
        <v>450</v>
      </c>
      <c r="IC126" s="15">
        <v>36.77811550151975</v>
      </c>
      <c r="ID126" s="67">
        <v>618</v>
      </c>
      <c r="IE126" s="15">
        <v>220.20725388601034</v>
      </c>
      <c r="IF126" s="67">
        <v>654</v>
      </c>
      <c r="IG126" s="15">
        <v>134.40860215053766</v>
      </c>
      <c r="IH126" s="67">
        <v>574</v>
      </c>
      <c r="II126" s="15">
        <v>52.254641909814325</v>
      </c>
      <c r="IJ126" s="67">
        <v>533</v>
      </c>
      <c r="IK126" s="15">
        <v>35.623409669211206</v>
      </c>
      <c r="IL126" s="67">
        <v>335</v>
      </c>
      <c r="IM126" s="15">
        <v>61.835748792270536</v>
      </c>
      <c r="IN126" s="67">
        <v>178</v>
      </c>
      <c r="IO126" s="15">
        <v>79.797979797979806</v>
      </c>
      <c r="IP126" s="98">
        <v>4615</v>
      </c>
      <c r="IQ126" s="15">
        <v>71.75288425753628</v>
      </c>
      <c r="IR126" s="67">
        <v>221</v>
      </c>
      <c r="IS126" s="15">
        <v>127.83505154639174</v>
      </c>
      <c r="IT126" s="67">
        <v>219</v>
      </c>
      <c r="IU126" s="15">
        <v>35.185185185185183</v>
      </c>
      <c r="IV126" s="124">
        <v>224</v>
      </c>
      <c r="IW126" s="130">
        <v>-46.919431279620852</v>
      </c>
      <c r="IX126" s="124">
        <v>232</v>
      </c>
      <c r="IY126" s="130">
        <v>-27.725856697819317</v>
      </c>
      <c r="IZ126" s="124">
        <v>274</v>
      </c>
      <c r="JA126" s="130">
        <v>1.1070110701107083</v>
      </c>
      <c r="JB126" s="124">
        <v>327</v>
      </c>
      <c r="JC126" s="130">
        <v>-27.333333333333332</v>
      </c>
      <c r="JD126" s="124">
        <v>253</v>
      </c>
      <c r="JE126" s="130">
        <v>-59.061488673139159</v>
      </c>
      <c r="JF126" s="124">
        <v>313</v>
      </c>
      <c r="JG126" s="130">
        <v>-52.140672782874617</v>
      </c>
      <c r="JH126" s="124">
        <v>310</v>
      </c>
      <c r="JI126" s="130">
        <v>-45.99303135888502</v>
      </c>
      <c r="JJ126" s="124">
        <v>355</v>
      </c>
      <c r="JK126" s="130">
        <v>-33.395872420262663</v>
      </c>
      <c r="JL126" s="124">
        <v>252</v>
      </c>
      <c r="JM126" s="130">
        <v>-24.776119402985074</v>
      </c>
      <c r="JN126" s="124">
        <v>194</v>
      </c>
      <c r="JO126" s="130">
        <v>8.9887640449438209</v>
      </c>
      <c r="JP126" s="125">
        <v>3174</v>
      </c>
      <c r="JQ126" s="130">
        <v>-31.224268689057421</v>
      </c>
      <c r="JR126" s="124">
        <v>99</v>
      </c>
      <c r="JS126" s="130">
        <v>-55.203619909502265</v>
      </c>
      <c r="JT126" s="124">
        <v>163</v>
      </c>
      <c r="JU126" s="130">
        <v>-25.570776255707763</v>
      </c>
      <c r="JV126" s="124">
        <v>273</v>
      </c>
      <c r="JW126" s="167">
        <v>21.875</v>
      </c>
      <c r="JX126" s="172">
        <v>324</v>
      </c>
      <c r="JY126" s="167">
        <v>39.655172413793103</v>
      </c>
      <c r="JZ126" s="172">
        <v>553</v>
      </c>
      <c r="KA126" s="130">
        <v>101.82481751824817</v>
      </c>
      <c r="KB126" s="172">
        <v>445</v>
      </c>
      <c r="KC126" s="130">
        <v>36.085626911314982</v>
      </c>
      <c r="KD126" s="172">
        <v>248</v>
      </c>
      <c r="KE126" s="130">
        <v>-1.9762845849802368</v>
      </c>
      <c r="KF126" s="172">
        <v>373</v>
      </c>
      <c r="KG126" s="130">
        <v>19.169329073482434</v>
      </c>
      <c r="KH126" s="172">
        <v>448</v>
      </c>
      <c r="KI126" s="130">
        <v>44.516129032258057</v>
      </c>
      <c r="KJ126" s="172">
        <v>436</v>
      </c>
      <c r="KK126" s="130">
        <v>22.816901408450697</v>
      </c>
      <c r="KL126" s="172">
        <v>288</v>
      </c>
      <c r="KM126" s="130">
        <v>14.285714285714279</v>
      </c>
      <c r="KN126" s="172">
        <v>218</v>
      </c>
      <c r="KO126" s="130">
        <v>12.371134020618557</v>
      </c>
      <c r="KP126" s="125">
        <v>3868</v>
      </c>
      <c r="KQ126" s="130">
        <v>21.865154379332076</v>
      </c>
      <c r="KR126" s="172">
        <v>207</v>
      </c>
      <c r="KS126" s="130">
        <v>109.09090909090908</v>
      </c>
      <c r="KT126" s="172">
        <v>237</v>
      </c>
      <c r="KU126" s="130">
        <v>45.398773006134974</v>
      </c>
      <c r="KV126" s="172">
        <v>314</v>
      </c>
      <c r="KW126" s="130">
        <v>15.018315018315009</v>
      </c>
      <c r="KX126" s="172">
        <v>390</v>
      </c>
      <c r="KY126" s="130">
        <v>20.370370370370374</v>
      </c>
      <c r="KZ126" s="172">
        <v>655</v>
      </c>
      <c r="LA126" s="181">
        <v>18.44484629294756</v>
      </c>
      <c r="LB126" s="185">
        <v>673</v>
      </c>
      <c r="LC126" s="181">
        <v>51.235955056179769</v>
      </c>
      <c r="LD126" s="185">
        <v>663</v>
      </c>
      <c r="LE126" s="181">
        <v>167.33870967741936</v>
      </c>
      <c r="LF126" s="185">
        <v>766</v>
      </c>
      <c r="LG126" s="181">
        <v>105.36193029490617</v>
      </c>
      <c r="LH126" s="185">
        <v>765</v>
      </c>
      <c r="LI126" s="181">
        <v>70.758928571428584</v>
      </c>
      <c r="LJ126" s="185">
        <v>653</v>
      </c>
      <c r="LK126" s="181">
        <v>49.770642201834868</v>
      </c>
      <c r="LL126" s="185">
        <v>567</v>
      </c>
      <c r="LM126" s="181">
        <v>96.875</v>
      </c>
      <c r="LN126" s="185">
        <v>423</v>
      </c>
      <c r="LO126" s="181">
        <v>94.036697247706428</v>
      </c>
      <c r="LP126" s="121">
        <v>6313</v>
      </c>
      <c r="LQ126" s="130">
        <v>63.210961737331964</v>
      </c>
      <c r="LR126" s="185">
        <v>393</v>
      </c>
      <c r="LS126" s="130">
        <v>89.85507246376811</v>
      </c>
      <c r="LT126" s="172">
        <v>529</v>
      </c>
      <c r="LU126" s="130">
        <v>123.20675105485233</v>
      </c>
      <c r="LV126" s="172">
        <v>330</v>
      </c>
      <c r="LW126" s="130">
        <v>5.0955414012738842</v>
      </c>
      <c r="LX126" s="172">
        <v>297</v>
      </c>
      <c r="LY126" s="130">
        <v>-23.84615384615385</v>
      </c>
      <c r="LZ126" s="172">
        <v>422</v>
      </c>
      <c r="MA126" s="130">
        <v>-35.572519083969468</v>
      </c>
      <c r="MB126" s="172">
        <v>291</v>
      </c>
      <c r="MC126" s="130">
        <v>-56.760772659732538</v>
      </c>
      <c r="MD126" s="172">
        <v>372</v>
      </c>
      <c r="ME126" s="130">
        <v>-43.891402714932127</v>
      </c>
      <c r="MF126" s="172">
        <v>376</v>
      </c>
      <c r="MG126" s="130">
        <v>-50.913838120104437</v>
      </c>
      <c r="MH126" s="172">
        <v>367</v>
      </c>
      <c r="MI126" s="130">
        <v>-52.026143790849666</v>
      </c>
      <c r="MJ126" s="172">
        <v>396</v>
      </c>
      <c r="MK126" s="130">
        <v>-39.356814701378248</v>
      </c>
      <c r="ML126" s="172">
        <v>223</v>
      </c>
      <c r="MM126" s="130">
        <v>-60.670194003527335</v>
      </c>
      <c r="MN126" s="172">
        <v>217</v>
      </c>
      <c r="MO126" s="130">
        <v>-48.699763593380617</v>
      </c>
      <c r="MP126" s="121">
        <v>4213</v>
      </c>
      <c r="MQ126" s="130">
        <v>-33.26469190559164</v>
      </c>
      <c r="MR126" s="185">
        <v>216</v>
      </c>
      <c r="MS126" s="130">
        <v>-45.038167938931295</v>
      </c>
      <c r="MT126" s="185">
        <v>315</v>
      </c>
      <c r="MU126" s="130">
        <v>-40.453686200378073</v>
      </c>
      <c r="MV126" s="172">
        <v>343</v>
      </c>
      <c r="MW126" s="130">
        <v>3.9393939393939315</v>
      </c>
      <c r="MX126" s="172">
        <v>386</v>
      </c>
      <c r="MY126" s="130">
        <v>29.966329966329972</v>
      </c>
      <c r="MZ126" s="172">
        <v>370</v>
      </c>
      <c r="NA126" s="130">
        <v>-12.322274881516593</v>
      </c>
      <c r="NB126" s="172">
        <v>318</v>
      </c>
      <c r="NC126" s="130">
        <v>9.2783505154639059</v>
      </c>
      <c r="ND126" s="172">
        <v>324</v>
      </c>
      <c r="NE126" s="130">
        <v>-12.903225806451612</v>
      </c>
      <c r="NF126" s="172">
        <v>396</v>
      </c>
      <c r="NG126" s="130">
        <v>5.3191489361702038</v>
      </c>
      <c r="NH126" s="172">
        <v>393</v>
      </c>
      <c r="NI126" s="130">
        <v>7.0844686648501298</v>
      </c>
      <c r="NJ126" s="172">
        <v>459</v>
      </c>
      <c r="NK126" s="130">
        <v>15.909090909090917</v>
      </c>
      <c r="NL126" s="172">
        <v>377</v>
      </c>
      <c r="NM126" s="130">
        <v>69.058295964125563</v>
      </c>
      <c r="NN126" s="171">
        <v>243</v>
      </c>
      <c r="NO126" s="130">
        <v>11.981566820276491</v>
      </c>
      <c r="NP126" s="121">
        <v>4140</v>
      </c>
      <c r="NQ126" s="130">
        <v>-1.7327320199382878</v>
      </c>
      <c r="NR126" s="185">
        <v>251</v>
      </c>
      <c r="NS126" s="130">
        <v>16.203703703703699</v>
      </c>
      <c r="NT126" s="185">
        <v>264</v>
      </c>
      <c r="NU126" s="130">
        <v>-16.19047619047619</v>
      </c>
      <c r="NV126" s="172">
        <v>335</v>
      </c>
      <c r="NW126" s="130">
        <v>-2.3323615160349864</v>
      </c>
      <c r="NX126" s="172">
        <v>451</v>
      </c>
      <c r="NY126" s="130">
        <v>16.839378238341961</v>
      </c>
      <c r="NZ126" s="172">
        <v>407</v>
      </c>
      <c r="OA126" s="130">
        <v>10.000000000000009</v>
      </c>
      <c r="OB126" s="172">
        <v>337</v>
      </c>
      <c r="OC126" s="130">
        <v>5.9748427672956073</v>
      </c>
      <c r="OD126" s="172">
        <v>455</v>
      </c>
      <c r="OE126" s="130">
        <v>40.432098765432102</v>
      </c>
      <c r="OF126" s="172">
        <v>573</v>
      </c>
      <c r="OG126" s="130">
        <v>44.696969696969703</v>
      </c>
      <c r="OH126" s="172">
        <v>477</v>
      </c>
      <c r="OI126" s="130">
        <v>21.374045801526709</v>
      </c>
      <c r="OJ126" s="172">
        <v>532</v>
      </c>
      <c r="OK126" s="130">
        <v>15.904139433551201</v>
      </c>
      <c r="OL126" s="172">
        <v>366</v>
      </c>
      <c r="OM126" s="130">
        <v>-2.917771883289122</v>
      </c>
      <c r="ON126" s="171">
        <v>297</v>
      </c>
      <c r="OO126" s="130">
        <v>22.222222222222232</v>
      </c>
      <c r="OP126" s="121">
        <v>4745</v>
      </c>
      <c r="OQ126" s="130">
        <v>14.613526570048307</v>
      </c>
      <c r="OR126" s="185">
        <v>327</v>
      </c>
      <c r="OS126" s="130">
        <v>30.278884462151389</v>
      </c>
      <c r="OT126" s="172">
        <v>310</v>
      </c>
      <c r="OU126" s="130">
        <v>17.424242424242429</v>
      </c>
      <c r="OV126" s="172">
        <v>53</v>
      </c>
      <c r="OW126" s="130">
        <v>-84.179104477611943</v>
      </c>
      <c r="OX126" s="172">
        <v>1</v>
      </c>
      <c r="OY126" s="130">
        <v>-99.77827050997783</v>
      </c>
      <c r="OZ126" s="172">
        <v>5</v>
      </c>
      <c r="PA126" s="130">
        <v>-98.77149877149877</v>
      </c>
      <c r="PB126" s="172">
        <v>3</v>
      </c>
      <c r="PC126" s="130">
        <v>-99.109792284866472</v>
      </c>
      <c r="PD126" s="172">
        <v>12</v>
      </c>
      <c r="PE126" s="130">
        <v>-97.362637362637358</v>
      </c>
      <c r="PF126" s="172">
        <v>17</v>
      </c>
      <c r="PG126" s="130">
        <v>-97.033158813263526</v>
      </c>
      <c r="PH126" s="172">
        <v>9</v>
      </c>
      <c r="PI126" s="130">
        <v>-98.113207547169807</v>
      </c>
      <c r="PJ126" s="172">
        <v>4</v>
      </c>
      <c r="PK126" s="130">
        <v>-99.248120300751879</v>
      </c>
      <c r="PL126" s="172">
        <v>13</v>
      </c>
      <c r="PM126" s="130">
        <v>-96.448087431693992</v>
      </c>
      <c r="PN126" s="172">
        <v>6</v>
      </c>
      <c r="PO126" s="130">
        <v>-97.979797979797979</v>
      </c>
      <c r="PP126" s="121">
        <v>760</v>
      </c>
      <c r="PQ126" s="130">
        <v>-83.983140147523699</v>
      </c>
      <c r="PR126" s="185">
        <v>8</v>
      </c>
      <c r="PS126" s="130">
        <v>-97.553516819571868</v>
      </c>
      <c r="PT126" s="172">
        <v>21</v>
      </c>
      <c r="PU126" s="130">
        <v>-93.225806451612897</v>
      </c>
      <c r="PV126" s="172">
        <v>16</v>
      </c>
      <c r="PW126" s="130">
        <v>-69.811320754716988</v>
      </c>
      <c r="PX126" s="172">
        <v>5</v>
      </c>
      <c r="PY126" s="130">
        <v>400</v>
      </c>
      <c r="PZ126" s="172">
        <v>10</v>
      </c>
      <c r="QA126" s="130">
        <v>100</v>
      </c>
      <c r="QB126" s="172">
        <v>14</v>
      </c>
      <c r="QC126" s="130">
        <v>366.66666666666669</v>
      </c>
      <c r="QD126" s="172">
        <v>15</v>
      </c>
      <c r="QE126" s="130">
        <v>25</v>
      </c>
      <c r="QF126" s="172">
        <v>52</v>
      </c>
      <c r="QG126" s="130">
        <v>205.88235294117646</v>
      </c>
      <c r="QH126" s="172">
        <v>33</v>
      </c>
      <c r="QI126" s="130">
        <v>266.66666666666663</v>
      </c>
      <c r="QJ126" s="172">
        <v>38</v>
      </c>
      <c r="QK126" s="130">
        <v>850</v>
      </c>
      <c r="QL126" s="172">
        <v>30</v>
      </c>
      <c r="QM126" s="130">
        <v>130.76923076923075</v>
      </c>
      <c r="QN126" s="172">
        <v>16</v>
      </c>
      <c r="QO126" s="130">
        <v>166.66666666666666</v>
      </c>
      <c r="QP126" s="121">
        <v>258</v>
      </c>
      <c r="QQ126" s="130">
        <v>-66.05263157894737</v>
      </c>
      <c r="QR126" s="186">
        <v>32</v>
      </c>
      <c r="QS126" s="130">
        <v>300</v>
      </c>
      <c r="QT126" s="171">
        <v>32</v>
      </c>
      <c r="QU126" s="130">
        <v>52.380952380952372</v>
      </c>
      <c r="QV126" s="171">
        <v>35</v>
      </c>
      <c r="QW126" s="130">
        <v>118.75</v>
      </c>
      <c r="QX126" s="171">
        <v>40</v>
      </c>
      <c r="QY126" s="130">
        <v>700</v>
      </c>
      <c r="QZ126" s="171">
        <v>93</v>
      </c>
      <c r="RA126" s="130">
        <v>830.00000000000011</v>
      </c>
      <c r="RB126" s="171">
        <v>71</v>
      </c>
      <c r="RC126" s="130">
        <v>407.14285714285711</v>
      </c>
      <c r="RD126" s="171">
        <v>101</v>
      </c>
      <c r="RE126" s="130">
        <v>573.33333333333337</v>
      </c>
      <c r="RF126" s="171">
        <v>169</v>
      </c>
      <c r="RG126" s="130">
        <v>225</v>
      </c>
      <c r="RH126" s="171">
        <v>148</v>
      </c>
      <c r="RI126" s="130">
        <v>348.48484848484844</v>
      </c>
      <c r="RJ126" s="171">
        <v>239</v>
      </c>
      <c r="RK126" s="130">
        <v>528.9473684210526</v>
      </c>
      <c r="RL126" s="171">
        <v>262</v>
      </c>
      <c r="RM126" s="130">
        <v>773.33333333333326</v>
      </c>
      <c r="RN126" s="171">
        <v>164</v>
      </c>
      <c r="RO126" s="130">
        <v>925</v>
      </c>
      <c r="RP126" s="121">
        <v>1386</v>
      </c>
      <c r="RQ126" s="130">
        <v>437.20930232558135</v>
      </c>
      <c r="RR126" s="171">
        <v>188</v>
      </c>
      <c r="RS126" s="130">
        <v>487.5</v>
      </c>
      <c r="RT126" s="171">
        <v>201</v>
      </c>
      <c r="RU126" s="130">
        <v>528.125</v>
      </c>
      <c r="RV126" s="171">
        <v>309</v>
      </c>
      <c r="RW126" s="130">
        <v>782.85714285714289</v>
      </c>
      <c r="RX126" s="171">
        <v>394</v>
      </c>
      <c r="RY126" s="130">
        <v>885</v>
      </c>
      <c r="RZ126" s="171">
        <v>434</v>
      </c>
      <c r="SA126" s="130">
        <v>366.66666666666669</v>
      </c>
      <c r="SB126" s="171">
        <v>455</v>
      </c>
      <c r="SC126" s="130">
        <v>540.84507042253517</v>
      </c>
      <c r="SD126" s="186">
        <v>490</v>
      </c>
      <c r="SE126" s="130">
        <v>385.14851485148512</v>
      </c>
      <c r="SF126" s="186">
        <v>343</v>
      </c>
      <c r="SG126" s="130">
        <v>102.9585798816568</v>
      </c>
      <c r="SH126" s="186">
        <v>625</v>
      </c>
      <c r="SI126" s="130">
        <v>322.29729729729729</v>
      </c>
      <c r="SJ126" s="186">
        <v>557</v>
      </c>
      <c r="SK126" s="130">
        <v>133.05439330543933</v>
      </c>
      <c r="SL126" s="186">
        <v>447</v>
      </c>
      <c r="SM126" s="130">
        <v>70.610687022900763</v>
      </c>
      <c r="SN126" s="186">
        <v>275</v>
      </c>
      <c r="SO126" s="130">
        <v>67.682926829268283</v>
      </c>
      <c r="SP126" s="121">
        <v>4718</v>
      </c>
      <c r="SQ126" s="130">
        <v>240.40404040404039</v>
      </c>
      <c r="SR126" s="186">
        <v>256</v>
      </c>
      <c r="SS126" s="130">
        <v>36.170212765957444</v>
      </c>
      <c r="ST126" s="186">
        <v>301</v>
      </c>
      <c r="SU126" s="130">
        <v>49.751243781094523</v>
      </c>
      <c r="SV126" s="186">
        <v>562</v>
      </c>
      <c r="SW126" s="130">
        <v>81.877022653721681</v>
      </c>
      <c r="SX126" s="186">
        <v>617</v>
      </c>
      <c r="SY126" s="130">
        <v>56.598984771573612</v>
      </c>
      <c r="SZ126" s="186">
        <v>481</v>
      </c>
      <c r="TA126" s="130">
        <v>10.829493087557607</v>
      </c>
      <c r="TB126" s="186">
        <v>522</v>
      </c>
      <c r="TC126" s="130">
        <v>14.725274725274717</v>
      </c>
      <c r="TD126" s="186">
        <v>466</v>
      </c>
      <c r="TE126" s="130">
        <v>-4.897959183673473</v>
      </c>
      <c r="TF126" s="186">
        <v>503</v>
      </c>
      <c r="TG126" s="130">
        <v>46.647230320699705</v>
      </c>
      <c r="TH126" s="186">
        <v>585</v>
      </c>
      <c r="TI126" s="130">
        <v>-6.399999999999995</v>
      </c>
      <c r="TJ126" s="186">
        <v>581</v>
      </c>
      <c r="TK126" s="130">
        <v>4.3087971274685888</v>
      </c>
      <c r="TL126" s="186">
        <v>407</v>
      </c>
      <c r="TM126" s="130">
        <v>-8.948545861297541</v>
      </c>
      <c r="TN126" s="186">
        <v>342</v>
      </c>
      <c r="TO126" s="130">
        <v>24.363636363636367</v>
      </c>
      <c r="TP126" s="121">
        <v>5623</v>
      </c>
      <c r="TQ126" s="130">
        <v>19.181856718948698</v>
      </c>
      <c r="TR126" s="186">
        <v>310</v>
      </c>
      <c r="TS126" s="130">
        <v>21.09375</v>
      </c>
      <c r="TT126" s="186">
        <v>392</v>
      </c>
      <c r="TU126" s="130">
        <v>30.232558139534895</v>
      </c>
      <c r="TV126" s="186">
        <v>625</v>
      </c>
      <c r="TW126" s="130">
        <v>11.209964412811392</v>
      </c>
      <c r="TX126" s="186">
        <v>827</v>
      </c>
      <c r="TY126" s="130">
        <f t="shared" si="77"/>
        <v>34.035656401944905</v>
      </c>
      <c r="TZ126" s="186">
        <v>687</v>
      </c>
      <c r="UA126" s="130">
        <f t="shared" si="78"/>
        <v>42.827442827442816</v>
      </c>
      <c r="UB126" s="186">
        <v>697</v>
      </c>
      <c r="UC126" s="130">
        <f t="shared" si="79"/>
        <v>33.524904214559385</v>
      </c>
      <c r="UD126" s="186">
        <v>534</v>
      </c>
      <c r="UE126" s="130">
        <v>14.592274678111593</v>
      </c>
      <c r="UF126" s="186">
        <v>698</v>
      </c>
      <c r="UG126" s="130">
        <v>38.767395626242539</v>
      </c>
      <c r="UH126" s="186">
        <v>772</v>
      </c>
      <c r="UI126" s="130">
        <v>31.965811965811962</v>
      </c>
      <c r="UJ126" s="186">
        <v>872</v>
      </c>
      <c r="UK126" s="130">
        <v>50.086058519793461</v>
      </c>
      <c r="UL126" s="186">
        <v>675</v>
      </c>
      <c r="UM126" s="130">
        <v>65.847665847665837</v>
      </c>
      <c r="UN126" s="186">
        <v>401</v>
      </c>
      <c r="UO126" s="130">
        <v>17.251461988304094</v>
      </c>
      <c r="UP126" s="121">
        <f t="shared" si="51"/>
        <v>7490</v>
      </c>
      <c r="UQ126" s="122">
        <f t="shared" si="52"/>
        <v>33.202916592566247</v>
      </c>
      <c r="UR126" s="186">
        <v>463</v>
      </c>
      <c r="US126" s="130">
        <v>49.354838709677431</v>
      </c>
      <c r="UT126" s="186">
        <v>578</v>
      </c>
      <c r="UU126" s="130">
        <v>47.448979591836739</v>
      </c>
      <c r="UV126" s="186">
        <v>913</v>
      </c>
      <c r="UW126" s="130">
        <f t="shared" si="80"/>
        <v>46.080000000000013</v>
      </c>
      <c r="UX126" s="186"/>
      <c r="UY126" s="130"/>
      <c r="UZ126" s="186"/>
      <c r="VA126" s="130"/>
      <c r="VB126" s="186"/>
      <c r="VC126" s="130"/>
      <c r="VD126" s="186"/>
      <c r="VE126" s="130"/>
      <c r="VF126" s="186"/>
      <c r="VG126" s="130"/>
      <c r="VH126" s="186"/>
      <c r="VI126" s="130"/>
      <c r="VJ126" s="186"/>
      <c r="VK126" s="130"/>
      <c r="VL126" s="186"/>
      <c r="VM126" s="130"/>
      <c r="VN126" s="186"/>
      <c r="VO126" s="130"/>
      <c r="VP126" s="121">
        <f t="shared" si="53"/>
        <v>1954</v>
      </c>
      <c r="VQ126" s="122">
        <f t="shared" si="54"/>
        <v>47.249434815373029</v>
      </c>
    </row>
    <row r="127" spans="1:589">
      <c r="A127" s="83"/>
      <c r="B127" s="82"/>
      <c r="C127" s="104" t="s">
        <v>142</v>
      </c>
      <c r="D127" s="90">
        <v>0</v>
      </c>
      <c r="E127" s="20">
        <v>477</v>
      </c>
      <c r="F127" s="20">
        <v>375</v>
      </c>
      <c r="G127" s="20">
        <v>564</v>
      </c>
      <c r="H127" s="20">
        <v>1069</v>
      </c>
      <c r="I127" s="20">
        <v>1549</v>
      </c>
      <c r="J127" s="20">
        <v>1156</v>
      </c>
      <c r="K127" s="20">
        <v>1078</v>
      </c>
      <c r="L127" s="20">
        <v>1292</v>
      </c>
      <c r="M127" s="20">
        <v>1754</v>
      </c>
      <c r="N127" s="20">
        <v>1349</v>
      </c>
      <c r="O127" s="20">
        <v>1318</v>
      </c>
      <c r="P127" s="20">
        <v>1042</v>
      </c>
      <c r="Q127" s="20">
        <v>1156</v>
      </c>
      <c r="R127" s="21">
        <v>90</v>
      </c>
      <c r="S127" s="21">
        <v>61</v>
      </c>
      <c r="T127" s="21">
        <v>64</v>
      </c>
      <c r="U127" s="21">
        <v>121</v>
      </c>
      <c r="V127" s="21">
        <v>89</v>
      </c>
      <c r="W127" s="21">
        <v>90</v>
      </c>
      <c r="X127" s="21">
        <v>95</v>
      </c>
      <c r="Y127" s="21">
        <v>92</v>
      </c>
      <c r="Z127" s="21">
        <v>143</v>
      </c>
      <c r="AA127" s="21">
        <v>60</v>
      </c>
      <c r="AB127" s="21">
        <v>87</v>
      </c>
      <c r="AC127" s="21">
        <v>57</v>
      </c>
      <c r="AD127" s="20">
        <v>1049</v>
      </c>
      <c r="AE127" s="21">
        <v>80</v>
      </c>
      <c r="AF127" s="21">
        <v>101</v>
      </c>
      <c r="AG127" s="21">
        <v>116</v>
      </c>
      <c r="AH127" s="21">
        <v>102</v>
      </c>
      <c r="AI127" s="21">
        <v>154</v>
      </c>
      <c r="AJ127" s="21">
        <v>118</v>
      </c>
      <c r="AK127" s="21">
        <v>65</v>
      </c>
      <c r="AL127" s="21">
        <v>76</v>
      </c>
      <c r="AM127" s="21">
        <v>80</v>
      </c>
      <c r="AN127" s="21">
        <v>196</v>
      </c>
      <c r="AO127" s="21">
        <v>73</v>
      </c>
      <c r="AP127" s="21">
        <v>47</v>
      </c>
      <c r="AQ127" s="20">
        <v>1208</v>
      </c>
      <c r="AR127" s="21">
        <v>70</v>
      </c>
      <c r="AS127" s="21">
        <v>111</v>
      </c>
      <c r="AT127" s="21">
        <v>119</v>
      </c>
      <c r="AU127" s="21">
        <v>150</v>
      </c>
      <c r="AV127" s="21">
        <v>69</v>
      </c>
      <c r="AW127" s="21">
        <v>102</v>
      </c>
      <c r="AX127" s="21">
        <v>103</v>
      </c>
      <c r="AY127" s="21">
        <v>73</v>
      </c>
      <c r="AZ127" s="21">
        <v>115</v>
      </c>
      <c r="BA127" s="21">
        <v>89</v>
      </c>
      <c r="BB127" s="21">
        <v>139</v>
      </c>
      <c r="BC127" s="21">
        <v>68</v>
      </c>
      <c r="BD127" s="20">
        <v>1208</v>
      </c>
      <c r="BE127" s="21">
        <v>80</v>
      </c>
      <c r="BF127" s="21">
        <v>84</v>
      </c>
      <c r="BG127" s="21">
        <v>107</v>
      </c>
      <c r="BH127" s="21">
        <v>109</v>
      </c>
      <c r="BI127" s="21">
        <v>140</v>
      </c>
      <c r="BJ127" s="21">
        <v>61</v>
      </c>
      <c r="BK127" s="21">
        <v>122</v>
      </c>
      <c r="BL127" s="21">
        <v>73</v>
      </c>
      <c r="BM127" s="21">
        <v>82</v>
      </c>
      <c r="BN127" s="21">
        <v>139</v>
      </c>
      <c r="BO127" s="21">
        <v>88</v>
      </c>
      <c r="BP127" s="21">
        <v>79</v>
      </c>
      <c r="BQ127" s="20">
        <v>1164</v>
      </c>
      <c r="BR127" s="21">
        <v>109</v>
      </c>
      <c r="BS127" s="21">
        <v>57</v>
      </c>
      <c r="BT127" s="21">
        <v>156</v>
      </c>
      <c r="BU127" s="21">
        <v>200</v>
      </c>
      <c r="BV127" s="21">
        <v>213</v>
      </c>
      <c r="BW127" s="21">
        <v>182</v>
      </c>
      <c r="BX127" s="21">
        <v>123</v>
      </c>
      <c r="BY127" s="21">
        <v>122</v>
      </c>
      <c r="BZ127" s="21">
        <v>136</v>
      </c>
      <c r="CA127" s="21">
        <v>230</v>
      </c>
      <c r="CB127" s="21">
        <v>192</v>
      </c>
      <c r="CC127" s="21">
        <v>76</v>
      </c>
      <c r="CD127" s="20">
        <v>1796</v>
      </c>
      <c r="CE127" s="21">
        <v>147</v>
      </c>
      <c r="CF127" s="21">
        <v>110</v>
      </c>
      <c r="CG127" s="21">
        <v>84</v>
      </c>
      <c r="CH127" s="21">
        <v>112</v>
      </c>
      <c r="CI127" s="21">
        <v>65</v>
      </c>
      <c r="CJ127" s="21">
        <v>46</v>
      </c>
      <c r="CK127" s="21">
        <v>92</v>
      </c>
      <c r="CL127" s="21">
        <v>103</v>
      </c>
      <c r="CM127" s="21">
        <v>218</v>
      </c>
      <c r="CN127" s="21">
        <v>143</v>
      </c>
      <c r="CO127" s="21">
        <v>149</v>
      </c>
      <c r="CP127" s="21">
        <v>122</v>
      </c>
      <c r="CQ127" s="20">
        <v>1391</v>
      </c>
      <c r="CR127" s="21">
        <v>164</v>
      </c>
      <c r="CS127" s="21">
        <v>82</v>
      </c>
      <c r="CT127" s="21">
        <v>94</v>
      </c>
      <c r="CU127" s="21">
        <v>180</v>
      </c>
      <c r="CV127" s="21">
        <v>224</v>
      </c>
      <c r="CW127" s="21">
        <v>476</v>
      </c>
      <c r="CX127" s="21">
        <v>286</v>
      </c>
      <c r="CY127" s="21">
        <v>106</v>
      </c>
      <c r="CZ127" s="21">
        <v>139</v>
      </c>
      <c r="DA127" s="21">
        <v>233</v>
      </c>
      <c r="DB127" s="21">
        <v>181</v>
      </c>
      <c r="DC127" s="21">
        <v>109</v>
      </c>
      <c r="DD127" s="20">
        <v>2274</v>
      </c>
      <c r="DE127" s="21">
        <v>135</v>
      </c>
      <c r="DF127" s="21">
        <v>85</v>
      </c>
      <c r="DG127" s="21">
        <v>121</v>
      </c>
      <c r="DH127" s="21">
        <v>161</v>
      </c>
      <c r="DI127" s="21">
        <v>190</v>
      </c>
      <c r="DJ127" s="21">
        <v>334</v>
      </c>
      <c r="DK127" s="21">
        <v>93</v>
      </c>
      <c r="DL127" s="21">
        <v>82</v>
      </c>
      <c r="DM127" s="21">
        <v>211</v>
      </c>
      <c r="DN127" s="21">
        <v>235</v>
      </c>
      <c r="DO127" s="21">
        <v>164</v>
      </c>
      <c r="DP127" s="21">
        <v>101</v>
      </c>
      <c r="DQ127" s="20">
        <v>1912</v>
      </c>
      <c r="DR127" s="21">
        <v>133</v>
      </c>
      <c r="DS127" s="21">
        <v>79</v>
      </c>
      <c r="DT127" s="21">
        <v>101</v>
      </c>
      <c r="DU127" s="21">
        <v>92</v>
      </c>
      <c r="DV127" s="21">
        <v>158</v>
      </c>
      <c r="DW127" s="21">
        <v>140</v>
      </c>
      <c r="DX127" s="21">
        <v>127</v>
      </c>
      <c r="DY127" s="21">
        <v>199</v>
      </c>
      <c r="DZ127" s="21">
        <v>96</v>
      </c>
      <c r="EA127" s="21">
        <v>316</v>
      </c>
      <c r="EB127" s="21">
        <v>154</v>
      </c>
      <c r="EC127" s="21">
        <v>108</v>
      </c>
      <c r="ED127" s="13">
        <v>1703</v>
      </c>
      <c r="EE127" s="21">
        <v>155</v>
      </c>
      <c r="EF127" s="21">
        <v>89</v>
      </c>
      <c r="EG127" s="21">
        <v>158</v>
      </c>
      <c r="EH127" s="21">
        <v>173</v>
      </c>
      <c r="EI127" s="21">
        <v>222</v>
      </c>
      <c r="EJ127" s="21">
        <v>132</v>
      </c>
      <c r="EK127" s="21">
        <v>124</v>
      </c>
      <c r="EL127" s="21">
        <v>132</v>
      </c>
      <c r="EM127" s="21">
        <v>196</v>
      </c>
      <c r="EN127" s="21">
        <v>218</v>
      </c>
      <c r="EO127" s="21">
        <v>128</v>
      </c>
      <c r="EP127" s="21">
        <v>130</v>
      </c>
      <c r="EQ127" s="20">
        <v>1857</v>
      </c>
      <c r="ER127" s="21">
        <v>130</v>
      </c>
      <c r="ES127" s="21">
        <v>79</v>
      </c>
      <c r="ET127" s="21">
        <v>126</v>
      </c>
      <c r="EU127" s="21">
        <v>243</v>
      </c>
      <c r="EV127" s="21">
        <v>323</v>
      </c>
      <c r="EW127" s="21">
        <v>201</v>
      </c>
      <c r="EX127" s="21">
        <v>131</v>
      </c>
      <c r="EY127" s="21">
        <v>96</v>
      </c>
      <c r="EZ127" s="21">
        <v>153</v>
      </c>
      <c r="FA127" s="21">
        <v>164</v>
      </c>
      <c r="FB127" s="21">
        <v>129</v>
      </c>
      <c r="FC127" s="21">
        <v>67</v>
      </c>
      <c r="FD127" s="20">
        <v>1842</v>
      </c>
      <c r="FE127" s="21">
        <v>109</v>
      </c>
      <c r="FF127" s="21">
        <v>118</v>
      </c>
      <c r="FG127" s="21">
        <v>148</v>
      </c>
      <c r="FH127" s="21">
        <v>116</v>
      </c>
      <c r="FI127" s="21">
        <v>163</v>
      </c>
      <c r="FJ127" s="21">
        <v>140</v>
      </c>
      <c r="FK127" s="21">
        <v>99</v>
      </c>
      <c r="FL127" s="21">
        <v>144</v>
      </c>
      <c r="FM127" s="21">
        <v>192</v>
      </c>
      <c r="FN127" s="21">
        <v>199</v>
      </c>
      <c r="FO127" s="21">
        <v>214</v>
      </c>
      <c r="FP127" s="21">
        <v>93</v>
      </c>
      <c r="FQ127" s="20">
        <v>1735</v>
      </c>
      <c r="FR127" s="21">
        <v>91</v>
      </c>
      <c r="FS127" s="21">
        <v>113</v>
      </c>
      <c r="FT127" s="21">
        <v>132</v>
      </c>
      <c r="FU127" s="21">
        <v>151</v>
      </c>
      <c r="FV127" s="21">
        <v>209</v>
      </c>
      <c r="FW127" s="21">
        <v>256</v>
      </c>
      <c r="FX127" s="21">
        <v>140</v>
      </c>
      <c r="FY127" s="21">
        <v>203</v>
      </c>
      <c r="FZ127" s="21">
        <v>255</v>
      </c>
      <c r="GA127" s="22">
        <v>230</v>
      </c>
      <c r="GB127" s="22">
        <v>252</v>
      </c>
      <c r="GC127" s="21">
        <v>77</v>
      </c>
      <c r="GD127" s="20">
        <v>2109</v>
      </c>
      <c r="GE127" s="19">
        <v>155</v>
      </c>
      <c r="GF127" s="18">
        <v>96</v>
      </c>
      <c r="GG127" s="18">
        <v>131</v>
      </c>
      <c r="GH127" s="18">
        <v>263</v>
      </c>
      <c r="GI127" s="18">
        <v>247</v>
      </c>
      <c r="GJ127" s="18">
        <v>194</v>
      </c>
      <c r="GK127" s="18">
        <v>156</v>
      </c>
      <c r="GL127" s="18">
        <v>278</v>
      </c>
      <c r="GM127" s="18">
        <v>233</v>
      </c>
      <c r="GN127" s="17">
        <v>314</v>
      </c>
      <c r="GO127" s="17">
        <v>555</v>
      </c>
      <c r="GP127" s="16">
        <v>206</v>
      </c>
      <c r="GQ127" s="56">
        <v>2828</v>
      </c>
      <c r="GR127" s="54">
        <v>159</v>
      </c>
      <c r="GS127" s="24">
        <v>2.5806451612903292</v>
      </c>
      <c r="GT127" s="67">
        <v>188</v>
      </c>
      <c r="GU127" s="15">
        <v>95.833333333333329</v>
      </c>
      <c r="GV127" s="67">
        <v>345</v>
      </c>
      <c r="GW127" s="15">
        <v>163.35877862595419</v>
      </c>
      <c r="GX127" s="67">
        <v>298</v>
      </c>
      <c r="GY127" s="15">
        <v>13.307984790874517</v>
      </c>
      <c r="GZ127" s="67">
        <v>329</v>
      </c>
      <c r="HA127" s="15">
        <v>33.198380566801625</v>
      </c>
      <c r="HB127" s="67">
        <v>290</v>
      </c>
      <c r="HC127" s="15">
        <v>49.484536082474229</v>
      </c>
      <c r="HD127" s="67">
        <v>195</v>
      </c>
      <c r="HE127" s="15">
        <v>25</v>
      </c>
      <c r="HF127" s="67">
        <v>188</v>
      </c>
      <c r="HG127" s="15">
        <v>-32.374100719424462</v>
      </c>
      <c r="HH127" s="67">
        <v>336</v>
      </c>
      <c r="HI127" s="15">
        <v>44.206008583690995</v>
      </c>
      <c r="HJ127" s="67">
        <v>299</v>
      </c>
      <c r="HK127" s="15">
        <v>-4.777070063694266</v>
      </c>
      <c r="HL127" s="67">
        <v>454</v>
      </c>
      <c r="HM127" s="15">
        <v>-18.198198198198202</v>
      </c>
      <c r="HN127" s="67">
        <v>164</v>
      </c>
      <c r="HO127" s="15">
        <v>-20.38834951456311</v>
      </c>
      <c r="HP127" s="72">
        <v>3245</v>
      </c>
      <c r="HQ127" s="24">
        <v>14.745403111739751</v>
      </c>
      <c r="HR127" s="67">
        <v>233</v>
      </c>
      <c r="HS127" s="15">
        <v>46.540880503144642</v>
      </c>
      <c r="HT127" s="67">
        <v>185</v>
      </c>
      <c r="HU127" s="15">
        <v>-1.5957446808510634</v>
      </c>
      <c r="HV127" s="67">
        <v>250</v>
      </c>
      <c r="HW127" s="15">
        <v>-27.536231884057973</v>
      </c>
      <c r="HX127" s="67">
        <v>382</v>
      </c>
      <c r="HY127" s="15">
        <v>28.187919463087251</v>
      </c>
      <c r="HZ127" s="67">
        <v>286</v>
      </c>
      <c r="IA127" s="15">
        <v>-13.06990881458967</v>
      </c>
      <c r="IB127" s="67">
        <v>312</v>
      </c>
      <c r="IC127" s="15">
        <v>7.5862068965517171</v>
      </c>
      <c r="ID127" s="67">
        <v>301</v>
      </c>
      <c r="IE127" s="15">
        <v>54.358974358974365</v>
      </c>
      <c r="IF127" s="67">
        <v>239</v>
      </c>
      <c r="IG127" s="15">
        <v>27.127659574468076</v>
      </c>
      <c r="IH127" s="67">
        <v>297</v>
      </c>
      <c r="II127" s="15">
        <v>-11.607142857142861</v>
      </c>
      <c r="IJ127" s="67">
        <v>364</v>
      </c>
      <c r="IK127" s="15">
        <v>21.739130434782616</v>
      </c>
      <c r="IL127" s="67">
        <v>308</v>
      </c>
      <c r="IM127" s="15">
        <v>-32.158590308370037</v>
      </c>
      <c r="IN127" s="67">
        <v>142</v>
      </c>
      <c r="IO127" s="15">
        <v>-13.414634146341465</v>
      </c>
      <c r="IP127" s="98">
        <v>3299</v>
      </c>
      <c r="IQ127" s="15">
        <v>1.6640986132511637</v>
      </c>
      <c r="IR127" s="67">
        <v>208</v>
      </c>
      <c r="IS127" s="15">
        <v>-10.729613733905573</v>
      </c>
      <c r="IT127" s="67">
        <v>235</v>
      </c>
      <c r="IU127" s="15">
        <v>27.027027027027017</v>
      </c>
      <c r="IV127" s="124">
        <v>237</v>
      </c>
      <c r="IW127" s="130">
        <v>-5.2000000000000046</v>
      </c>
      <c r="IX127" s="124">
        <v>241</v>
      </c>
      <c r="IY127" s="130">
        <v>-36.910994764397905</v>
      </c>
      <c r="IZ127" s="124">
        <v>323</v>
      </c>
      <c r="JA127" s="130">
        <v>12.937062937062937</v>
      </c>
      <c r="JB127" s="124">
        <v>303</v>
      </c>
      <c r="JC127" s="130">
        <v>-2.8846153846153855</v>
      </c>
      <c r="JD127" s="124">
        <v>282</v>
      </c>
      <c r="JE127" s="130">
        <v>-6.3122923588039832</v>
      </c>
      <c r="JF127" s="124">
        <v>285</v>
      </c>
      <c r="JG127" s="130">
        <v>19.246861924686186</v>
      </c>
      <c r="JH127" s="124">
        <v>471</v>
      </c>
      <c r="JI127" s="130">
        <v>58.585858585858588</v>
      </c>
      <c r="JJ127" s="124">
        <v>393</v>
      </c>
      <c r="JK127" s="130">
        <v>7.9670329670329609</v>
      </c>
      <c r="JL127" s="124">
        <v>303</v>
      </c>
      <c r="JM127" s="130">
        <v>-1.6233766233766267</v>
      </c>
      <c r="JN127" s="124">
        <v>144</v>
      </c>
      <c r="JO127" s="130">
        <v>1.4084507042253502</v>
      </c>
      <c r="JP127" s="125">
        <v>3425</v>
      </c>
      <c r="JQ127" s="130">
        <v>3.8193391936950594</v>
      </c>
      <c r="JR127" s="124">
        <v>243</v>
      </c>
      <c r="JS127" s="130">
        <v>16.826923076923084</v>
      </c>
      <c r="JT127" s="124">
        <v>175</v>
      </c>
      <c r="JU127" s="130">
        <v>-25.531914893617024</v>
      </c>
      <c r="JV127" s="124">
        <v>284</v>
      </c>
      <c r="JW127" s="167">
        <v>19.831223628691987</v>
      </c>
      <c r="JX127" s="172">
        <v>415</v>
      </c>
      <c r="JY127" s="167">
        <v>72.199170124481341</v>
      </c>
      <c r="JZ127" s="172">
        <v>367</v>
      </c>
      <c r="KA127" s="130">
        <v>13.622291021671828</v>
      </c>
      <c r="KB127" s="172">
        <v>400</v>
      </c>
      <c r="KC127" s="130">
        <v>32.013201320132012</v>
      </c>
      <c r="KD127" s="172">
        <v>205</v>
      </c>
      <c r="KE127" s="130">
        <v>-27.304964539007091</v>
      </c>
      <c r="KF127" s="172">
        <v>295</v>
      </c>
      <c r="KG127" s="130">
        <v>3.5087719298245723</v>
      </c>
      <c r="KH127" s="172">
        <v>392</v>
      </c>
      <c r="KI127" s="130">
        <v>-16.772823779193203</v>
      </c>
      <c r="KJ127" s="172">
        <v>358</v>
      </c>
      <c r="KK127" s="130">
        <v>-8.9058524173027962</v>
      </c>
      <c r="KL127" s="172">
        <v>380</v>
      </c>
      <c r="KM127" s="130">
        <v>25.412541254125422</v>
      </c>
      <c r="KN127" s="172">
        <v>268</v>
      </c>
      <c r="KO127" s="130">
        <v>86.111111111111114</v>
      </c>
      <c r="KP127" s="125">
        <v>3782</v>
      </c>
      <c r="KQ127" s="130">
        <v>10.423357664233567</v>
      </c>
      <c r="KR127" s="172">
        <v>257</v>
      </c>
      <c r="KS127" s="130">
        <v>5.7613168724279795</v>
      </c>
      <c r="KT127" s="172">
        <v>256</v>
      </c>
      <c r="KU127" s="130">
        <v>46.285714285714285</v>
      </c>
      <c r="KV127" s="172">
        <v>286</v>
      </c>
      <c r="KW127" s="130">
        <v>0.70422535211267512</v>
      </c>
      <c r="KX127" s="172">
        <v>373</v>
      </c>
      <c r="KY127" s="130">
        <v>-10.120481927710845</v>
      </c>
      <c r="KZ127" s="172">
        <v>464</v>
      </c>
      <c r="LA127" s="181">
        <v>26.430517711171664</v>
      </c>
      <c r="LB127" s="185">
        <v>330</v>
      </c>
      <c r="LC127" s="181">
        <v>-17.500000000000004</v>
      </c>
      <c r="LD127" s="185">
        <v>413</v>
      </c>
      <c r="LE127" s="181">
        <v>101.46341463414635</v>
      </c>
      <c r="LF127" s="185">
        <v>358</v>
      </c>
      <c r="LG127" s="181">
        <v>21.355932203389827</v>
      </c>
      <c r="LH127" s="185">
        <v>699</v>
      </c>
      <c r="LI127" s="181">
        <v>78.316326530612244</v>
      </c>
      <c r="LJ127" s="185">
        <v>407</v>
      </c>
      <c r="LK127" s="181">
        <v>13.687150837988838</v>
      </c>
      <c r="LL127" s="185">
        <v>430</v>
      </c>
      <c r="LM127" s="181">
        <v>13.157894736842103</v>
      </c>
      <c r="LN127" s="185">
        <v>307</v>
      </c>
      <c r="LO127" s="181">
        <v>14.552238805970141</v>
      </c>
      <c r="LP127" s="121">
        <v>4580</v>
      </c>
      <c r="LQ127" s="130">
        <v>21.099947117927019</v>
      </c>
      <c r="LR127" s="185">
        <v>283</v>
      </c>
      <c r="LS127" s="130">
        <v>10.116731517509736</v>
      </c>
      <c r="LT127" s="172">
        <v>382</v>
      </c>
      <c r="LU127" s="130">
        <v>49.21875</v>
      </c>
      <c r="LV127" s="172">
        <v>360</v>
      </c>
      <c r="LW127" s="130">
        <v>25.874125874125873</v>
      </c>
      <c r="LX127" s="172">
        <v>361</v>
      </c>
      <c r="LY127" s="130">
        <v>-3.2171581769437019</v>
      </c>
      <c r="LZ127" s="172">
        <v>485</v>
      </c>
      <c r="MA127" s="130">
        <v>4.5258620689655249</v>
      </c>
      <c r="MB127" s="172">
        <v>323</v>
      </c>
      <c r="MC127" s="130">
        <v>-2.1212121212121238</v>
      </c>
      <c r="MD127" s="172">
        <v>395</v>
      </c>
      <c r="ME127" s="130">
        <v>-4.3583535108958849</v>
      </c>
      <c r="MF127" s="172">
        <v>314</v>
      </c>
      <c r="MG127" s="130">
        <v>-12.290502793296088</v>
      </c>
      <c r="MH127" s="172">
        <v>362</v>
      </c>
      <c r="MI127" s="130">
        <v>-48.211731044349072</v>
      </c>
      <c r="MJ127" s="172">
        <v>416</v>
      </c>
      <c r="MK127" s="130">
        <v>2.2113022113022129</v>
      </c>
      <c r="ML127" s="172">
        <v>288</v>
      </c>
      <c r="MM127" s="130">
        <v>-33.02325581395349</v>
      </c>
      <c r="MN127" s="172">
        <v>250</v>
      </c>
      <c r="MO127" s="130">
        <v>-18.56677524429967</v>
      </c>
      <c r="MP127" s="121">
        <v>4219</v>
      </c>
      <c r="MQ127" s="130">
        <v>-7.882096069868993</v>
      </c>
      <c r="MR127" s="185">
        <v>333</v>
      </c>
      <c r="MS127" s="130">
        <v>17.667844522968188</v>
      </c>
      <c r="MT127" s="185">
        <v>408</v>
      </c>
      <c r="MU127" s="130">
        <v>6.8062827225130906</v>
      </c>
      <c r="MV127" s="172">
        <v>457</v>
      </c>
      <c r="MW127" s="130">
        <v>26.944444444444436</v>
      </c>
      <c r="MX127" s="172">
        <v>460</v>
      </c>
      <c r="MY127" s="130">
        <v>27.423822714681446</v>
      </c>
      <c r="MZ127" s="172">
        <v>494</v>
      </c>
      <c r="NA127" s="130">
        <v>1.8556701030927769</v>
      </c>
      <c r="NB127" s="172">
        <v>379</v>
      </c>
      <c r="NC127" s="130">
        <v>17.337461300309599</v>
      </c>
      <c r="ND127" s="172">
        <v>367</v>
      </c>
      <c r="NE127" s="130">
        <v>-7.0886075949367129</v>
      </c>
      <c r="NF127" s="172">
        <v>412</v>
      </c>
      <c r="NG127" s="130">
        <v>31.210191082802542</v>
      </c>
      <c r="NH127" s="172">
        <v>589</v>
      </c>
      <c r="NI127" s="130">
        <v>62.707182320441987</v>
      </c>
      <c r="NJ127" s="172">
        <v>554</v>
      </c>
      <c r="NK127" s="130">
        <v>33.17307692307692</v>
      </c>
      <c r="NL127" s="172">
        <v>371</v>
      </c>
      <c r="NM127" s="130">
        <v>28.819444444444443</v>
      </c>
      <c r="NN127" s="171">
        <v>325</v>
      </c>
      <c r="NO127" s="130">
        <v>30.000000000000004</v>
      </c>
      <c r="NP127" s="121">
        <v>5149</v>
      </c>
      <c r="NQ127" s="130">
        <v>22.043138184403887</v>
      </c>
      <c r="NR127" s="185">
        <v>407</v>
      </c>
      <c r="NS127" s="130">
        <v>22.222222222222232</v>
      </c>
      <c r="NT127" s="185">
        <v>415</v>
      </c>
      <c r="NU127" s="130">
        <v>1.7156862745097978</v>
      </c>
      <c r="NV127" s="172">
        <v>452</v>
      </c>
      <c r="NW127" s="130">
        <v>-1.0940919037199071</v>
      </c>
      <c r="NX127" s="172">
        <v>697</v>
      </c>
      <c r="NY127" s="130">
        <v>51.521739130434781</v>
      </c>
      <c r="NZ127" s="172">
        <v>603</v>
      </c>
      <c r="OA127" s="130">
        <v>22.064777327935214</v>
      </c>
      <c r="OB127" s="172">
        <v>380</v>
      </c>
      <c r="OC127" s="130">
        <v>0.26385224274405594</v>
      </c>
      <c r="OD127" s="172">
        <v>390</v>
      </c>
      <c r="OE127" s="130">
        <v>6.2670299727520362</v>
      </c>
      <c r="OF127" s="172">
        <v>398</v>
      </c>
      <c r="OG127" s="130">
        <v>-3.398058252427183</v>
      </c>
      <c r="OH127" s="172">
        <v>647</v>
      </c>
      <c r="OI127" s="130">
        <v>9.8471986417657078</v>
      </c>
      <c r="OJ127" s="172">
        <v>863</v>
      </c>
      <c r="OK127" s="130">
        <v>55.776173285198553</v>
      </c>
      <c r="OL127" s="172">
        <v>402</v>
      </c>
      <c r="OM127" s="130">
        <v>8.3557951482479798</v>
      </c>
      <c r="ON127" s="171">
        <v>290</v>
      </c>
      <c r="OO127" s="130">
        <v>-10.769230769230765</v>
      </c>
      <c r="OP127" s="121">
        <v>5944</v>
      </c>
      <c r="OQ127" s="130">
        <v>15.439891241017678</v>
      </c>
      <c r="OR127" s="185">
        <v>383</v>
      </c>
      <c r="OS127" s="130">
        <v>-5.8968058968059012</v>
      </c>
      <c r="OT127" s="172">
        <v>495</v>
      </c>
      <c r="OU127" s="130">
        <v>19.277108433734934</v>
      </c>
      <c r="OV127" s="172">
        <v>49</v>
      </c>
      <c r="OW127" s="130">
        <v>-89.159292035398224</v>
      </c>
      <c r="OX127" s="172">
        <v>12</v>
      </c>
      <c r="OY127" s="130">
        <v>-98.278335724533719</v>
      </c>
      <c r="OZ127" s="172">
        <v>1</v>
      </c>
      <c r="PA127" s="130">
        <v>-99.834162520729691</v>
      </c>
      <c r="PB127" s="172">
        <v>4</v>
      </c>
      <c r="PC127" s="130">
        <v>-98.94736842105263</v>
      </c>
      <c r="PD127" s="172">
        <v>21</v>
      </c>
      <c r="PE127" s="130">
        <v>-94.615384615384613</v>
      </c>
      <c r="PF127" s="172">
        <v>18</v>
      </c>
      <c r="PG127" s="130">
        <v>-95.477386934673376</v>
      </c>
      <c r="PH127" s="172">
        <v>11</v>
      </c>
      <c r="PI127" s="130">
        <v>-98.299845440494593</v>
      </c>
      <c r="PJ127" s="172">
        <v>18</v>
      </c>
      <c r="PK127" s="130">
        <v>-97.914252607184238</v>
      </c>
      <c r="PL127" s="172">
        <v>11</v>
      </c>
      <c r="PM127" s="130">
        <v>-97.263681592039802</v>
      </c>
      <c r="PN127" s="172">
        <v>12</v>
      </c>
      <c r="PO127" s="130">
        <v>-95.862068965517238</v>
      </c>
      <c r="PP127" s="121">
        <v>1035</v>
      </c>
      <c r="PQ127" s="130">
        <v>-82.587483176312247</v>
      </c>
      <c r="PR127" s="185">
        <v>18</v>
      </c>
      <c r="PS127" s="130">
        <v>-95.300261096605738</v>
      </c>
      <c r="PT127" s="172">
        <v>33</v>
      </c>
      <c r="PU127" s="130">
        <v>-93.333333333333329</v>
      </c>
      <c r="PV127" s="172">
        <v>15</v>
      </c>
      <c r="PW127" s="130">
        <v>-69.387755102040813</v>
      </c>
      <c r="PX127" s="172">
        <v>12</v>
      </c>
      <c r="PY127" s="130">
        <v>0</v>
      </c>
      <c r="PZ127" s="172">
        <v>12</v>
      </c>
      <c r="QA127" s="130">
        <v>1100</v>
      </c>
      <c r="QB127" s="172">
        <v>16</v>
      </c>
      <c r="QC127" s="130">
        <v>300</v>
      </c>
      <c r="QD127" s="172">
        <v>15</v>
      </c>
      <c r="QE127" s="130">
        <v>-28.571428571428569</v>
      </c>
      <c r="QF127" s="172">
        <v>34</v>
      </c>
      <c r="QG127" s="130">
        <v>88.888888888888886</v>
      </c>
      <c r="QH127" s="172">
        <v>18</v>
      </c>
      <c r="QI127" s="130">
        <v>63.636363636363647</v>
      </c>
      <c r="QJ127" s="172">
        <v>27</v>
      </c>
      <c r="QK127" s="130">
        <v>50</v>
      </c>
      <c r="QL127" s="172">
        <v>33</v>
      </c>
      <c r="QM127" s="130">
        <v>200</v>
      </c>
      <c r="QN127" s="172">
        <v>21</v>
      </c>
      <c r="QO127" s="130">
        <v>75</v>
      </c>
      <c r="QP127" s="121">
        <v>254</v>
      </c>
      <c r="QQ127" s="130">
        <v>-75.45893719806763</v>
      </c>
      <c r="QR127" s="186">
        <v>35</v>
      </c>
      <c r="QS127" s="130">
        <v>94.444444444444443</v>
      </c>
      <c r="QT127" s="171">
        <v>71</v>
      </c>
      <c r="QU127" s="130">
        <v>115.15151515151514</v>
      </c>
      <c r="QV127" s="171">
        <v>24</v>
      </c>
      <c r="QW127" s="130">
        <v>60.000000000000007</v>
      </c>
      <c r="QX127" s="171">
        <v>84</v>
      </c>
      <c r="QY127" s="130">
        <v>600</v>
      </c>
      <c r="QZ127" s="171">
        <v>97</v>
      </c>
      <c r="RA127" s="130">
        <v>708.33333333333337</v>
      </c>
      <c r="RB127" s="171">
        <v>161</v>
      </c>
      <c r="RC127" s="130">
        <v>906.25</v>
      </c>
      <c r="RD127" s="171">
        <v>168</v>
      </c>
      <c r="RE127" s="130">
        <v>1019.9999999999999</v>
      </c>
      <c r="RF127" s="171">
        <v>192</v>
      </c>
      <c r="RG127" s="130">
        <v>464.70588235294122</v>
      </c>
      <c r="RH127" s="171">
        <v>247</v>
      </c>
      <c r="RI127" s="130">
        <v>1272.2222222222222</v>
      </c>
      <c r="RJ127" s="171">
        <v>341</v>
      </c>
      <c r="RK127" s="130">
        <v>1162.962962962963</v>
      </c>
      <c r="RL127" s="171">
        <v>292</v>
      </c>
      <c r="RM127" s="130">
        <v>784.84848484848476</v>
      </c>
      <c r="RN127" s="171">
        <v>232</v>
      </c>
      <c r="RO127" s="130">
        <v>1004.7619047619047</v>
      </c>
      <c r="RP127" s="121">
        <v>1944</v>
      </c>
      <c r="RQ127" s="130">
        <v>665.35433070866134</v>
      </c>
      <c r="RR127" s="171">
        <v>232</v>
      </c>
      <c r="RS127" s="130">
        <v>562.85714285714289</v>
      </c>
      <c r="RT127" s="171">
        <v>289</v>
      </c>
      <c r="RU127" s="130">
        <v>307.04225352112678</v>
      </c>
      <c r="RV127" s="171">
        <v>454</v>
      </c>
      <c r="RW127" s="130">
        <v>1791.6666666666667</v>
      </c>
      <c r="RX127" s="171">
        <v>540</v>
      </c>
      <c r="RY127" s="130">
        <v>542.85714285714289</v>
      </c>
      <c r="RZ127" s="171">
        <v>457</v>
      </c>
      <c r="SA127" s="130">
        <v>371.13402061855669</v>
      </c>
      <c r="SB127" s="171">
        <v>374</v>
      </c>
      <c r="SC127" s="130">
        <v>132.29813664596276</v>
      </c>
      <c r="SD127" s="186">
        <v>1479</v>
      </c>
      <c r="SE127" s="130">
        <v>780.35714285714289</v>
      </c>
      <c r="SF127" s="186">
        <v>427</v>
      </c>
      <c r="SG127" s="130">
        <v>122.39583333333334</v>
      </c>
      <c r="SH127" s="186">
        <v>554</v>
      </c>
      <c r="SI127" s="130">
        <v>124.29149797570851</v>
      </c>
      <c r="SJ127" s="186">
        <v>607</v>
      </c>
      <c r="SK127" s="130">
        <v>78.005865102639291</v>
      </c>
      <c r="SL127" s="186">
        <v>427</v>
      </c>
      <c r="SM127" s="130">
        <v>46.232876712328761</v>
      </c>
      <c r="SN127" s="186">
        <v>210</v>
      </c>
      <c r="SO127" s="130">
        <v>-9.4827586206896584</v>
      </c>
      <c r="SP127" s="121">
        <v>6050</v>
      </c>
      <c r="SQ127" s="130">
        <v>211.21399176954733</v>
      </c>
      <c r="SR127" s="186">
        <v>398</v>
      </c>
      <c r="SS127" s="130">
        <v>71.551724137931032</v>
      </c>
      <c r="ST127" s="186">
        <v>561</v>
      </c>
      <c r="SU127" s="130">
        <v>94.117647058823522</v>
      </c>
      <c r="SV127" s="186">
        <v>595</v>
      </c>
      <c r="SW127" s="130">
        <v>31.057268722466969</v>
      </c>
      <c r="SX127" s="186">
        <v>782</v>
      </c>
      <c r="SY127" s="130">
        <v>44.814814814814817</v>
      </c>
      <c r="SZ127" s="186">
        <v>762</v>
      </c>
      <c r="TA127" s="130">
        <v>66.739606126914651</v>
      </c>
      <c r="TB127" s="186">
        <v>457</v>
      </c>
      <c r="TC127" s="130">
        <v>22.192513368983956</v>
      </c>
      <c r="TD127" s="186">
        <v>450</v>
      </c>
      <c r="TE127" s="130">
        <v>-69.574036511156194</v>
      </c>
      <c r="TF127" s="186">
        <v>556</v>
      </c>
      <c r="TG127" s="130">
        <v>30.210772833723642</v>
      </c>
      <c r="TH127" s="186">
        <v>776</v>
      </c>
      <c r="TI127" s="130">
        <v>40.072202166064976</v>
      </c>
      <c r="TJ127" s="186">
        <v>779</v>
      </c>
      <c r="TK127" s="130">
        <v>28.336079077429986</v>
      </c>
      <c r="TL127" s="186">
        <v>644</v>
      </c>
      <c r="TM127" s="130">
        <v>50.819672131147527</v>
      </c>
      <c r="TN127" s="186">
        <v>275</v>
      </c>
      <c r="TO127" s="130">
        <v>30.952380952380953</v>
      </c>
      <c r="TP127" s="121">
        <v>7035</v>
      </c>
      <c r="TQ127" s="130">
        <v>16.280991735537185</v>
      </c>
      <c r="TR127" s="186">
        <v>451</v>
      </c>
      <c r="TS127" s="130">
        <v>13.316582914572873</v>
      </c>
      <c r="TT127" s="186">
        <v>729</v>
      </c>
      <c r="TU127" s="130">
        <v>29.946524064171133</v>
      </c>
      <c r="TV127" s="186">
        <v>688</v>
      </c>
      <c r="TW127" s="130">
        <v>15.630252100840348</v>
      </c>
      <c r="TX127" s="186">
        <v>851</v>
      </c>
      <c r="TY127" s="130">
        <f t="shared" si="77"/>
        <v>8.8235294117646959</v>
      </c>
      <c r="TZ127" s="186">
        <v>877</v>
      </c>
      <c r="UA127" s="130">
        <f t="shared" si="78"/>
        <v>15.091863517060379</v>
      </c>
      <c r="UB127" s="186">
        <v>787</v>
      </c>
      <c r="UC127" s="130">
        <f t="shared" si="79"/>
        <v>72.21006564551422</v>
      </c>
      <c r="UD127" s="186">
        <v>525</v>
      </c>
      <c r="UE127" s="130">
        <v>16.666666666666675</v>
      </c>
      <c r="UF127" s="186">
        <v>611</v>
      </c>
      <c r="UG127" s="130">
        <v>9.8920863309352569</v>
      </c>
      <c r="UH127" s="186">
        <v>924</v>
      </c>
      <c r="UI127" s="130">
        <v>19.072164948453608</v>
      </c>
      <c r="UJ127" s="186">
        <v>1067</v>
      </c>
      <c r="UK127" s="130">
        <v>36.970474967907577</v>
      </c>
      <c r="UL127" s="186">
        <v>820</v>
      </c>
      <c r="UM127" s="130">
        <v>27.329192546583858</v>
      </c>
      <c r="UN127" s="186">
        <v>425</v>
      </c>
      <c r="UO127" s="130">
        <v>54.54545454545454</v>
      </c>
      <c r="UP127" s="121">
        <f t="shared" si="51"/>
        <v>8755</v>
      </c>
      <c r="UQ127" s="122">
        <f t="shared" si="52"/>
        <v>24.449182658137893</v>
      </c>
      <c r="UR127" s="186">
        <v>560</v>
      </c>
      <c r="US127" s="130">
        <v>24.168514412416854</v>
      </c>
      <c r="UT127" s="186">
        <v>903</v>
      </c>
      <c r="UU127" s="130">
        <v>23.86831275720165</v>
      </c>
      <c r="UV127" s="186">
        <v>850</v>
      </c>
      <c r="UW127" s="130">
        <f t="shared" si="80"/>
        <v>23.546511627906973</v>
      </c>
      <c r="UX127" s="186"/>
      <c r="UY127" s="130"/>
      <c r="UZ127" s="186"/>
      <c r="VA127" s="130"/>
      <c r="VB127" s="186"/>
      <c r="VC127" s="130"/>
      <c r="VD127" s="186"/>
      <c r="VE127" s="130"/>
      <c r="VF127" s="186"/>
      <c r="VG127" s="130"/>
      <c r="VH127" s="186"/>
      <c r="VI127" s="130"/>
      <c r="VJ127" s="186"/>
      <c r="VK127" s="130"/>
      <c r="VL127" s="186"/>
      <c r="VM127" s="130"/>
      <c r="VN127" s="186"/>
      <c r="VO127" s="130"/>
      <c r="VP127" s="121">
        <f t="shared" si="53"/>
        <v>2313</v>
      </c>
      <c r="VQ127" s="122">
        <f t="shared" si="54"/>
        <v>23.822269807280506</v>
      </c>
    </row>
    <row r="128" spans="1:589">
      <c r="A128" s="83"/>
      <c r="B128" s="82"/>
      <c r="C128" s="104" t="s">
        <v>141</v>
      </c>
      <c r="D128" s="90">
        <v>0</v>
      </c>
      <c r="E128" s="20">
        <v>192</v>
      </c>
      <c r="F128" s="20">
        <v>172</v>
      </c>
      <c r="G128" s="20">
        <v>213</v>
      </c>
      <c r="H128" s="20">
        <v>317</v>
      </c>
      <c r="I128" s="20">
        <v>308</v>
      </c>
      <c r="J128" s="20">
        <v>244</v>
      </c>
      <c r="K128" s="20">
        <v>401</v>
      </c>
      <c r="L128" s="20">
        <v>284</v>
      </c>
      <c r="M128" s="20">
        <v>337</v>
      </c>
      <c r="N128" s="20">
        <v>380</v>
      </c>
      <c r="O128" s="20">
        <v>584</v>
      </c>
      <c r="P128" s="20">
        <v>490</v>
      </c>
      <c r="Q128" s="20">
        <v>614</v>
      </c>
      <c r="R128" s="21">
        <v>32</v>
      </c>
      <c r="S128" s="21">
        <v>44</v>
      </c>
      <c r="T128" s="21">
        <v>76</v>
      </c>
      <c r="U128" s="21">
        <v>83</v>
      </c>
      <c r="V128" s="21">
        <v>69</v>
      </c>
      <c r="W128" s="21">
        <v>53</v>
      </c>
      <c r="X128" s="21">
        <v>45</v>
      </c>
      <c r="Y128" s="21">
        <v>76</v>
      </c>
      <c r="Z128" s="21">
        <v>55</v>
      </c>
      <c r="AA128" s="21">
        <v>101</v>
      </c>
      <c r="AB128" s="21">
        <v>66</v>
      </c>
      <c r="AC128" s="21">
        <v>25</v>
      </c>
      <c r="AD128" s="20">
        <v>725</v>
      </c>
      <c r="AE128" s="21">
        <v>46</v>
      </c>
      <c r="AF128" s="21">
        <v>33</v>
      </c>
      <c r="AG128" s="21">
        <v>48</v>
      </c>
      <c r="AH128" s="21">
        <v>46</v>
      </c>
      <c r="AI128" s="21">
        <v>55</v>
      </c>
      <c r="AJ128" s="21">
        <v>54</v>
      </c>
      <c r="AK128" s="21">
        <v>43</v>
      </c>
      <c r="AL128" s="21">
        <v>27</v>
      </c>
      <c r="AM128" s="21">
        <v>37</v>
      </c>
      <c r="AN128" s="21">
        <v>39</v>
      </c>
      <c r="AO128" s="21">
        <v>30</v>
      </c>
      <c r="AP128" s="21">
        <v>17</v>
      </c>
      <c r="AQ128" s="20">
        <v>475</v>
      </c>
      <c r="AR128" s="21">
        <v>21</v>
      </c>
      <c r="AS128" s="21">
        <v>44</v>
      </c>
      <c r="AT128" s="21">
        <v>24</v>
      </c>
      <c r="AU128" s="21">
        <v>57</v>
      </c>
      <c r="AV128" s="21">
        <v>46</v>
      </c>
      <c r="AW128" s="21">
        <v>23</v>
      </c>
      <c r="AX128" s="21">
        <v>37</v>
      </c>
      <c r="AY128" s="21">
        <v>18</v>
      </c>
      <c r="AZ128" s="21">
        <v>36</v>
      </c>
      <c r="BA128" s="21">
        <v>42</v>
      </c>
      <c r="BB128" s="21">
        <v>29</v>
      </c>
      <c r="BC128" s="21">
        <v>26</v>
      </c>
      <c r="BD128" s="20">
        <v>403</v>
      </c>
      <c r="BE128" s="21">
        <v>32</v>
      </c>
      <c r="BF128" s="21">
        <v>26</v>
      </c>
      <c r="BG128" s="21">
        <v>22</v>
      </c>
      <c r="BH128" s="21">
        <v>37</v>
      </c>
      <c r="BI128" s="21">
        <v>81</v>
      </c>
      <c r="BJ128" s="21">
        <v>62</v>
      </c>
      <c r="BK128" s="21">
        <v>51</v>
      </c>
      <c r="BL128" s="21">
        <v>37</v>
      </c>
      <c r="BM128" s="21">
        <v>32</v>
      </c>
      <c r="BN128" s="21">
        <v>45</v>
      </c>
      <c r="BO128" s="21">
        <v>29</v>
      </c>
      <c r="BP128" s="21">
        <v>13</v>
      </c>
      <c r="BQ128" s="20">
        <v>467</v>
      </c>
      <c r="BR128" s="21">
        <v>34</v>
      </c>
      <c r="BS128" s="21">
        <v>42</v>
      </c>
      <c r="BT128" s="21">
        <v>21</v>
      </c>
      <c r="BU128" s="21">
        <v>57</v>
      </c>
      <c r="BV128" s="21">
        <v>37</v>
      </c>
      <c r="BW128" s="21">
        <v>45</v>
      </c>
      <c r="BX128" s="21">
        <v>17</v>
      </c>
      <c r="BY128" s="21">
        <v>26</v>
      </c>
      <c r="BZ128" s="21">
        <v>43</v>
      </c>
      <c r="CA128" s="21">
        <v>40</v>
      </c>
      <c r="CB128" s="21">
        <v>24</v>
      </c>
      <c r="CC128" s="21">
        <v>32</v>
      </c>
      <c r="CD128" s="20">
        <v>418</v>
      </c>
      <c r="CE128" s="21">
        <v>10</v>
      </c>
      <c r="CF128" s="21">
        <v>27</v>
      </c>
      <c r="CG128" s="21">
        <v>14</v>
      </c>
      <c r="CH128" s="21">
        <v>15</v>
      </c>
      <c r="CI128" s="21">
        <v>9</v>
      </c>
      <c r="CJ128" s="21">
        <v>18</v>
      </c>
      <c r="CK128" s="21">
        <v>17</v>
      </c>
      <c r="CL128" s="21">
        <v>17</v>
      </c>
      <c r="CM128" s="21">
        <v>13</v>
      </c>
      <c r="CN128" s="21">
        <v>22</v>
      </c>
      <c r="CO128" s="21">
        <v>13</v>
      </c>
      <c r="CP128" s="21">
        <v>19</v>
      </c>
      <c r="CQ128" s="20">
        <v>194</v>
      </c>
      <c r="CR128" s="21">
        <v>11</v>
      </c>
      <c r="CS128" s="21">
        <v>20</v>
      </c>
      <c r="CT128" s="21">
        <v>13</v>
      </c>
      <c r="CU128" s="21">
        <v>22</v>
      </c>
      <c r="CV128" s="21">
        <v>28</v>
      </c>
      <c r="CW128" s="21">
        <v>37</v>
      </c>
      <c r="CX128" s="21">
        <v>30</v>
      </c>
      <c r="CY128" s="21">
        <v>15</v>
      </c>
      <c r="CZ128" s="21">
        <v>38</v>
      </c>
      <c r="DA128" s="21">
        <v>24</v>
      </c>
      <c r="DB128" s="21">
        <v>11</v>
      </c>
      <c r="DC128" s="21">
        <v>12</v>
      </c>
      <c r="DD128" s="20">
        <v>261</v>
      </c>
      <c r="DE128" s="21">
        <v>15</v>
      </c>
      <c r="DF128" s="21">
        <v>12</v>
      </c>
      <c r="DG128" s="21">
        <v>13</v>
      </c>
      <c r="DH128" s="21">
        <v>15</v>
      </c>
      <c r="DI128" s="21">
        <v>13</v>
      </c>
      <c r="DJ128" s="21">
        <v>34</v>
      </c>
      <c r="DK128" s="21">
        <v>16</v>
      </c>
      <c r="DL128" s="21">
        <v>20</v>
      </c>
      <c r="DM128" s="21">
        <v>14</v>
      </c>
      <c r="DN128" s="21">
        <v>19</v>
      </c>
      <c r="DO128" s="21">
        <v>14</v>
      </c>
      <c r="DP128" s="21">
        <v>24</v>
      </c>
      <c r="DQ128" s="20">
        <v>209</v>
      </c>
      <c r="DR128" s="21">
        <v>32</v>
      </c>
      <c r="DS128" s="21">
        <v>20</v>
      </c>
      <c r="DT128" s="21">
        <v>23</v>
      </c>
      <c r="DU128" s="21">
        <v>29</v>
      </c>
      <c r="DV128" s="21">
        <v>32</v>
      </c>
      <c r="DW128" s="21">
        <v>25</v>
      </c>
      <c r="DX128" s="21">
        <v>28</v>
      </c>
      <c r="DY128" s="21">
        <v>22</v>
      </c>
      <c r="DZ128" s="21">
        <v>13</v>
      </c>
      <c r="EA128" s="21">
        <v>23</v>
      </c>
      <c r="EB128" s="21">
        <v>14</v>
      </c>
      <c r="EC128" s="21">
        <v>6</v>
      </c>
      <c r="ED128" s="13">
        <v>267</v>
      </c>
      <c r="EE128" s="21">
        <v>5</v>
      </c>
      <c r="EF128" s="21">
        <v>8</v>
      </c>
      <c r="EG128" s="21">
        <v>8</v>
      </c>
      <c r="EH128" s="21">
        <v>21</v>
      </c>
      <c r="EI128" s="21">
        <v>14</v>
      </c>
      <c r="EJ128" s="21">
        <v>52</v>
      </c>
      <c r="EK128" s="21">
        <v>42</v>
      </c>
      <c r="EL128" s="21">
        <v>49</v>
      </c>
      <c r="EM128" s="21">
        <v>53</v>
      </c>
      <c r="EN128" s="21">
        <v>59</v>
      </c>
      <c r="EO128" s="21">
        <v>37</v>
      </c>
      <c r="EP128" s="21">
        <v>38</v>
      </c>
      <c r="EQ128" s="20">
        <v>386</v>
      </c>
      <c r="ER128" s="21">
        <v>38</v>
      </c>
      <c r="ES128" s="21">
        <v>23</v>
      </c>
      <c r="ET128" s="21">
        <v>37</v>
      </c>
      <c r="EU128" s="21">
        <v>29</v>
      </c>
      <c r="EV128" s="21">
        <v>36</v>
      </c>
      <c r="EW128" s="21">
        <v>36</v>
      </c>
      <c r="EX128" s="21">
        <v>52</v>
      </c>
      <c r="EY128" s="21">
        <v>48</v>
      </c>
      <c r="EZ128" s="21">
        <v>39</v>
      </c>
      <c r="FA128" s="21">
        <v>32</v>
      </c>
      <c r="FB128" s="21">
        <v>31</v>
      </c>
      <c r="FC128" s="21">
        <v>37</v>
      </c>
      <c r="FD128" s="20">
        <v>438</v>
      </c>
      <c r="FE128" s="21">
        <v>25</v>
      </c>
      <c r="FF128" s="21">
        <v>39</v>
      </c>
      <c r="FG128" s="21">
        <v>34</v>
      </c>
      <c r="FH128" s="21">
        <v>25</v>
      </c>
      <c r="FI128" s="21">
        <v>33</v>
      </c>
      <c r="FJ128" s="21">
        <v>48</v>
      </c>
      <c r="FK128" s="21">
        <v>35</v>
      </c>
      <c r="FL128" s="21">
        <v>49</v>
      </c>
      <c r="FM128" s="21">
        <v>44</v>
      </c>
      <c r="FN128" s="21">
        <v>44</v>
      </c>
      <c r="FO128" s="21">
        <v>46</v>
      </c>
      <c r="FP128" s="21">
        <v>29</v>
      </c>
      <c r="FQ128" s="20">
        <v>451</v>
      </c>
      <c r="FR128" s="21">
        <v>30</v>
      </c>
      <c r="FS128" s="21">
        <v>38</v>
      </c>
      <c r="FT128" s="21">
        <v>41</v>
      </c>
      <c r="FU128" s="21">
        <v>39</v>
      </c>
      <c r="FV128" s="21">
        <v>74</v>
      </c>
      <c r="FW128" s="21">
        <v>49</v>
      </c>
      <c r="FX128" s="21">
        <v>32</v>
      </c>
      <c r="FY128" s="21">
        <v>57</v>
      </c>
      <c r="FZ128" s="21">
        <v>55</v>
      </c>
      <c r="GA128" s="22">
        <v>50</v>
      </c>
      <c r="GB128" s="22">
        <v>30</v>
      </c>
      <c r="GC128" s="21">
        <v>39</v>
      </c>
      <c r="GD128" s="20">
        <v>534</v>
      </c>
      <c r="GE128" s="19">
        <v>29</v>
      </c>
      <c r="GF128" s="18">
        <v>56</v>
      </c>
      <c r="GG128" s="18">
        <v>48</v>
      </c>
      <c r="GH128" s="18">
        <v>40</v>
      </c>
      <c r="GI128" s="18">
        <v>50</v>
      </c>
      <c r="GJ128" s="18">
        <v>48</v>
      </c>
      <c r="GK128" s="18">
        <v>53</v>
      </c>
      <c r="GL128" s="18">
        <v>57</v>
      </c>
      <c r="GM128" s="18">
        <v>51</v>
      </c>
      <c r="GN128" s="17">
        <v>57</v>
      </c>
      <c r="GO128" s="17">
        <v>47</v>
      </c>
      <c r="GP128" s="16">
        <v>36</v>
      </c>
      <c r="GQ128" s="56">
        <v>572</v>
      </c>
      <c r="GR128" s="54">
        <v>30</v>
      </c>
      <c r="GS128" s="24">
        <v>3.4482758620689724</v>
      </c>
      <c r="GT128" s="67">
        <v>36</v>
      </c>
      <c r="GU128" s="15">
        <v>-35.714285714285708</v>
      </c>
      <c r="GV128" s="67">
        <v>38</v>
      </c>
      <c r="GW128" s="15">
        <v>-20.833333333333336</v>
      </c>
      <c r="GX128" s="67">
        <v>48</v>
      </c>
      <c r="GY128" s="15">
        <v>19.999999999999996</v>
      </c>
      <c r="GZ128" s="67">
        <v>42</v>
      </c>
      <c r="HA128" s="15">
        <v>-16.000000000000004</v>
      </c>
      <c r="HB128" s="67">
        <v>49</v>
      </c>
      <c r="HC128" s="15">
        <v>2.0833333333333259</v>
      </c>
      <c r="HD128" s="67">
        <v>42</v>
      </c>
      <c r="HE128" s="15">
        <v>-20.75471698113207</v>
      </c>
      <c r="HF128" s="67">
        <v>54</v>
      </c>
      <c r="HG128" s="15">
        <v>-5.2631578947368478</v>
      </c>
      <c r="HH128" s="67">
        <v>100</v>
      </c>
      <c r="HI128" s="15">
        <v>96.078431372549005</v>
      </c>
      <c r="HJ128" s="67">
        <v>71</v>
      </c>
      <c r="HK128" s="15">
        <v>24.561403508771939</v>
      </c>
      <c r="HL128" s="67">
        <v>77</v>
      </c>
      <c r="HM128" s="15">
        <v>63.829787234042556</v>
      </c>
      <c r="HN128" s="67">
        <v>61</v>
      </c>
      <c r="HO128" s="15">
        <v>69.444444444444443</v>
      </c>
      <c r="HP128" s="72">
        <v>648</v>
      </c>
      <c r="HQ128" s="24">
        <v>13.286713286713292</v>
      </c>
      <c r="HR128" s="67">
        <v>56</v>
      </c>
      <c r="HS128" s="15">
        <v>86.666666666666671</v>
      </c>
      <c r="HT128" s="67">
        <v>50</v>
      </c>
      <c r="HU128" s="15">
        <v>38.888888888888886</v>
      </c>
      <c r="HV128" s="67">
        <v>53</v>
      </c>
      <c r="HW128" s="15">
        <v>39.473684210526308</v>
      </c>
      <c r="HX128" s="67">
        <v>68</v>
      </c>
      <c r="HY128" s="15">
        <v>41.666666666666671</v>
      </c>
      <c r="HZ128" s="67">
        <v>67</v>
      </c>
      <c r="IA128" s="15">
        <v>59.523809523809533</v>
      </c>
      <c r="IB128" s="67">
        <v>84</v>
      </c>
      <c r="IC128" s="15">
        <v>71.428571428571416</v>
      </c>
      <c r="ID128" s="67">
        <v>66</v>
      </c>
      <c r="IE128" s="15">
        <v>57.142857142857139</v>
      </c>
      <c r="IF128" s="67">
        <v>82</v>
      </c>
      <c r="IG128" s="15">
        <v>51.851851851851862</v>
      </c>
      <c r="IH128" s="67">
        <v>106</v>
      </c>
      <c r="II128" s="15">
        <v>6.0000000000000053</v>
      </c>
      <c r="IJ128" s="67">
        <v>106</v>
      </c>
      <c r="IK128" s="15">
        <v>49.295774647887328</v>
      </c>
      <c r="IL128" s="67">
        <v>101</v>
      </c>
      <c r="IM128" s="15">
        <v>31.168831168831179</v>
      </c>
      <c r="IN128" s="67">
        <v>58</v>
      </c>
      <c r="IO128" s="15">
        <v>-4.9180327868852514</v>
      </c>
      <c r="IP128" s="98">
        <v>897</v>
      </c>
      <c r="IQ128" s="15">
        <v>38.425925925925931</v>
      </c>
      <c r="IR128" s="67">
        <v>46</v>
      </c>
      <c r="IS128" s="15">
        <v>-17.857142857142861</v>
      </c>
      <c r="IT128" s="67">
        <v>58</v>
      </c>
      <c r="IU128" s="15">
        <v>15.999999999999993</v>
      </c>
      <c r="IV128" s="124">
        <v>51</v>
      </c>
      <c r="IW128" s="130">
        <v>-3.7735849056603765</v>
      </c>
      <c r="IX128" s="124">
        <v>66</v>
      </c>
      <c r="IY128" s="130">
        <v>-2.9411764705882359</v>
      </c>
      <c r="IZ128" s="124">
        <v>106</v>
      </c>
      <c r="JA128" s="130">
        <v>58.208955223880587</v>
      </c>
      <c r="JB128" s="124">
        <v>81</v>
      </c>
      <c r="JC128" s="130">
        <v>-3.5714285714285698</v>
      </c>
      <c r="JD128" s="124">
        <v>76</v>
      </c>
      <c r="JE128" s="130">
        <v>15.151515151515159</v>
      </c>
      <c r="JF128" s="124">
        <v>54</v>
      </c>
      <c r="JG128" s="130">
        <v>-34.146341463414629</v>
      </c>
      <c r="JH128" s="124">
        <v>50</v>
      </c>
      <c r="JI128" s="130">
        <v>-52.830188679245282</v>
      </c>
      <c r="JJ128" s="124">
        <v>83</v>
      </c>
      <c r="JK128" s="130">
        <v>-21.698113207547166</v>
      </c>
      <c r="JL128" s="124">
        <v>38</v>
      </c>
      <c r="JM128" s="130">
        <v>-62.376237623762378</v>
      </c>
      <c r="JN128" s="124">
        <v>37</v>
      </c>
      <c r="JO128" s="130">
        <v>-36.206896551724135</v>
      </c>
      <c r="JP128" s="125">
        <v>746</v>
      </c>
      <c r="JQ128" s="130">
        <v>-16.833890746934223</v>
      </c>
      <c r="JR128" s="124">
        <v>43</v>
      </c>
      <c r="JS128" s="130">
        <v>-6.5217391304347778</v>
      </c>
      <c r="JT128" s="124">
        <v>48</v>
      </c>
      <c r="JU128" s="130">
        <v>-17.241379310344829</v>
      </c>
      <c r="JV128" s="124">
        <v>87</v>
      </c>
      <c r="JW128" s="167">
        <v>70.588235294117638</v>
      </c>
      <c r="JX128" s="172">
        <v>61</v>
      </c>
      <c r="JY128" s="167">
        <v>-7.5757575757575797</v>
      </c>
      <c r="JZ128" s="172">
        <v>63</v>
      </c>
      <c r="KA128" s="130">
        <v>-40.566037735849058</v>
      </c>
      <c r="KB128" s="172">
        <v>64</v>
      </c>
      <c r="KC128" s="130">
        <v>-20.987654320987659</v>
      </c>
      <c r="KD128" s="172">
        <v>40</v>
      </c>
      <c r="KE128" s="130">
        <v>-47.368421052631582</v>
      </c>
      <c r="KF128" s="172">
        <v>58</v>
      </c>
      <c r="KG128" s="130">
        <v>7.4074074074074181</v>
      </c>
      <c r="KH128" s="172">
        <v>57</v>
      </c>
      <c r="KI128" s="130">
        <v>13.999999999999989</v>
      </c>
      <c r="KJ128" s="172">
        <v>60</v>
      </c>
      <c r="KK128" s="130">
        <v>-27.710843373493976</v>
      </c>
      <c r="KL128" s="172">
        <v>60</v>
      </c>
      <c r="KM128" s="130">
        <v>57.894736842105267</v>
      </c>
      <c r="KN128" s="172">
        <v>54</v>
      </c>
      <c r="KO128" s="130">
        <v>45.945945945945944</v>
      </c>
      <c r="KP128" s="125">
        <v>695</v>
      </c>
      <c r="KQ128" s="130">
        <v>-6.836461126005366</v>
      </c>
      <c r="KR128" s="172">
        <v>39</v>
      </c>
      <c r="KS128" s="130">
        <v>-9.3023255813953547</v>
      </c>
      <c r="KT128" s="172">
        <v>49</v>
      </c>
      <c r="KU128" s="130">
        <v>2.0833333333333259</v>
      </c>
      <c r="KV128" s="172">
        <v>51</v>
      </c>
      <c r="KW128" s="130">
        <v>-41.379310344827594</v>
      </c>
      <c r="KX128" s="172">
        <v>49</v>
      </c>
      <c r="KY128" s="130">
        <v>-19.672131147540984</v>
      </c>
      <c r="KZ128" s="172">
        <v>64</v>
      </c>
      <c r="LA128" s="181">
        <v>1.5873015873015817</v>
      </c>
      <c r="LB128" s="185">
        <v>65</v>
      </c>
      <c r="LC128" s="181">
        <v>1.5625</v>
      </c>
      <c r="LD128" s="185">
        <v>53</v>
      </c>
      <c r="LE128" s="181">
        <v>32.499999999999993</v>
      </c>
      <c r="LF128" s="185">
        <v>56</v>
      </c>
      <c r="LG128" s="181">
        <v>-3.4482758620689613</v>
      </c>
      <c r="LH128" s="185">
        <v>76</v>
      </c>
      <c r="LI128" s="181">
        <v>33.333333333333329</v>
      </c>
      <c r="LJ128" s="185">
        <v>83</v>
      </c>
      <c r="LK128" s="181">
        <v>38.333333333333329</v>
      </c>
      <c r="LL128" s="185">
        <v>46</v>
      </c>
      <c r="LM128" s="181">
        <v>-23.333333333333329</v>
      </c>
      <c r="LN128" s="185">
        <v>45</v>
      </c>
      <c r="LO128" s="181">
        <v>-16.666666666666664</v>
      </c>
      <c r="LP128" s="121">
        <v>676</v>
      </c>
      <c r="LQ128" s="130">
        <v>-2.7338129496402908</v>
      </c>
      <c r="LR128" s="185">
        <v>59</v>
      </c>
      <c r="LS128" s="130">
        <v>51.282051282051277</v>
      </c>
      <c r="LT128" s="172">
        <v>53</v>
      </c>
      <c r="LU128" s="130">
        <v>8.163265306122458</v>
      </c>
      <c r="LV128" s="172">
        <v>53</v>
      </c>
      <c r="LW128" s="130">
        <v>3.9215686274509887</v>
      </c>
      <c r="LX128" s="172">
        <v>43</v>
      </c>
      <c r="LY128" s="130">
        <v>-12.244897959183676</v>
      </c>
      <c r="LZ128" s="172">
        <v>44</v>
      </c>
      <c r="MA128" s="130">
        <v>-31.25</v>
      </c>
      <c r="MB128" s="172">
        <v>53</v>
      </c>
      <c r="MC128" s="130">
        <v>-18.461538461538463</v>
      </c>
      <c r="MD128" s="172">
        <v>54</v>
      </c>
      <c r="ME128" s="130">
        <v>1.8867924528301883</v>
      </c>
      <c r="MF128" s="172">
        <v>51</v>
      </c>
      <c r="MG128" s="130">
        <v>-8.9285714285714306</v>
      </c>
      <c r="MH128" s="172">
        <v>97</v>
      </c>
      <c r="MI128" s="130">
        <v>27.631578947368428</v>
      </c>
      <c r="MJ128" s="172">
        <v>66</v>
      </c>
      <c r="MK128" s="130">
        <v>-20.481927710843372</v>
      </c>
      <c r="ML128" s="172">
        <v>40</v>
      </c>
      <c r="MM128" s="130">
        <v>-13.043478260869568</v>
      </c>
      <c r="MN128" s="172">
        <v>24</v>
      </c>
      <c r="MO128" s="130">
        <v>-46.666666666666664</v>
      </c>
      <c r="MP128" s="121">
        <v>637</v>
      </c>
      <c r="MQ128" s="130">
        <v>-5.7692307692307709</v>
      </c>
      <c r="MR128" s="185">
        <v>62</v>
      </c>
      <c r="MS128" s="130">
        <v>5.0847457627118731</v>
      </c>
      <c r="MT128" s="185">
        <v>52</v>
      </c>
      <c r="MU128" s="130">
        <v>-1.8867924528301883</v>
      </c>
      <c r="MV128" s="172">
        <v>43</v>
      </c>
      <c r="MW128" s="130">
        <v>-18.867924528301884</v>
      </c>
      <c r="MX128" s="172">
        <v>58</v>
      </c>
      <c r="MY128" s="130">
        <v>34.883720930232556</v>
      </c>
      <c r="MZ128" s="172">
        <v>36</v>
      </c>
      <c r="NA128" s="130">
        <v>-18.181818181818176</v>
      </c>
      <c r="NB128" s="172">
        <v>52</v>
      </c>
      <c r="NC128" s="130">
        <v>-1.8867924528301883</v>
      </c>
      <c r="ND128" s="172">
        <v>83</v>
      </c>
      <c r="NE128" s="130">
        <v>53.703703703703695</v>
      </c>
      <c r="NF128" s="172">
        <v>65</v>
      </c>
      <c r="NG128" s="130">
        <v>27.450980392156854</v>
      </c>
      <c r="NH128" s="172">
        <v>55</v>
      </c>
      <c r="NI128" s="130">
        <v>-43.298969072164951</v>
      </c>
      <c r="NJ128" s="172">
        <v>72</v>
      </c>
      <c r="NK128" s="130">
        <v>9.0909090909090828</v>
      </c>
      <c r="NL128" s="172">
        <v>40</v>
      </c>
      <c r="NM128" s="130">
        <v>0</v>
      </c>
      <c r="NN128" s="171">
        <v>52</v>
      </c>
      <c r="NO128" s="130">
        <v>116.66666666666666</v>
      </c>
      <c r="NP128" s="121">
        <v>670</v>
      </c>
      <c r="NQ128" s="130">
        <v>5.180533751962324</v>
      </c>
      <c r="NR128" s="185">
        <v>39</v>
      </c>
      <c r="NS128" s="130">
        <v>-37.096774193548384</v>
      </c>
      <c r="NT128" s="185">
        <v>42</v>
      </c>
      <c r="NU128" s="130">
        <v>-19.23076923076923</v>
      </c>
      <c r="NV128" s="172">
        <v>78</v>
      </c>
      <c r="NW128" s="130">
        <v>81.395348837209298</v>
      </c>
      <c r="NX128" s="172">
        <v>59</v>
      </c>
      <c r="NY128" s="130">
        <v>1.7241379310344751</v>
      </c>
      <c r="NZ128" s="172">
        <v>54</v>
      </c>
      <c r="OA128" s="130">
        <v>50</v>
      </c>
      <c r="OB128" s="172">
        <v>72</v>
      </c>
      <c r="OC128" s="130">
        <v>38.46153846153846</v>
      </c>
      <c r="OD128" s="172">
        <v>84</v>
      </c>
      <c r="OE128" s="130">
        <v>1.2048192771084265</v>
      </c>
      <c r="OF128" s="172">
        <v>71</v>
      </c>
      <c r="OG128" s="130">
        <v>9.2307692307692193</v>
      </c>
      <c r="OH128" s="172">
        <v>97</v>
      </c>
      <c r="OI128" s="130">
        <v>76.363636363636374</v>
      </c>
      <c r="OJ128" s="172">
        <v>56</v>
      </c>
      <c r="OK128" s="130">
        <v>-22.222222222222221</v>
      </c>
      <c r="OL128" s="172">
        <v>34</v>
      </c>
      <c r="OM128" s="130">
        <v>-15.000000000000002</v>
      </c>
      <c r="ON128" s="171">
        <v>31</v>
      </c>
      <c r="OO128" s="130">
        <v>-40.384615384615387</v>
      </c>
      <c r="OP128" s="121">
        <v>717</v>
      </c>
      <c r="OQ128" s="130">
        <v>7.0149253731343286</v>
      </c>
      <c r="OR128" s="185">
        <v>50</v>
      </c>
      <c r="OS128" s="130">
        <v>28.205128205128215</v>
      </c>
      <c r="OT128" s="172">
        <v>77</v>
      </c>
      <c r="OU128" s="130">
        <v>83.333333333333329</v>
      </c>
      <c r="OV128" s="172">
        <v>16</v>
      </c>
      <c r="OW128" s="130">
        <v>-79.487179487179489</v>
      </c>
      <c r="OX128" s="172">
        <v>9</v>
      </c>
      <c r="OY128" s="130">
        <v>-84.745762711864401</v>
      </c>
      <c r="OZ128" s="172">
        <v>6</v>
      </c>
      <c r="PA128" s="130">
        <v>-88.888888888888886</v>
      </c>
      <c r="PB128" s="172">
        <v>7</v>
      </c>
      <c r="PC128" s="130">
        <v>-90.277777777777786</v>
      </c>
      <c r="PD128" s="172">
        <v>7</v>
      </c>
      <c r="PE128" s="130">
        <v>-91.666666666666657</v>
      </c>
      <c r="PF128" s="172">
        <v>9</v>
      </c>
      <c r="PG128" s="130">
        <v>-87.323943661971825</v>
      </c>
      <c r="PH128" s="172">
        <v>4</v>
      </c>
      <c r="PI128" s="130">
        <v>-95.876288659793815</v>
      </c>
      <c r="PJ128" s="172">
        <v>10</v>
      </c>
      <c r="PK128" s="130">
        <v>-82.142857142857139</v>
      </c>
      <c r="PL128" s="172">
        <v>6</v>
      </c>
      <c r="PM128" s="130">
        <v>-82.35294117647058</v>
      </c>
      <c r="PN128" s="172">
        <v>5</v>
      </c>
      <c r="PO128" s="130">
        <v>-83.870967741935488</v>
      </c>
      <c r="PP128" s="121">
        <v>206</v>
      </c>
      <c r="PQ128" s="130">
        <v>-71.269177126917711</v>
      </c>
      <c r="PR128" s="185">
        <v>2</v>
      </c>
      <c r="PS128" s="130">
        <v>-96</v>
      </c>
      <c r="PT128" s="172">
        <v>7</v>
      </c>
      <c r="PU128" s="130">
        <v>-90.909090909090907</v>
      </c>
      <c r="PV128" s="172">
        <v>9</v>
      </c>
      <c r="PW128" s="130">
        <v>-43.75</v>
      </c>
      <c r="PX128" s="172">
        <v>6</v>
      </c>
      <c r="PY128" s="130">
        <v>-33.333333333333336</v>
      </c>
      <c r="PZ128" s="172">
        <v>5</v>
      </c>
      <c r="QA128" s="130">
        <v>-16.666666666666664</v>
      </c>
      <c r="QB128" s="172">
        <v>5</v>
      </c>
      <c r="QC128" s="130">
        <v>-28.571428571428569</v>
      </c>
      <c r="QD128" s="172">
        <v>1</v>
      </c>
      <c r="QE128" s="130">
        <v>-85.714285714285722</v>
      </c>
      <c r="QF128" s="172">
        <v>15</v>
      </c>
      <c r="QG128" s="130">
        <v>66.666666666666671</v>
      </c>
      <c r="QH128" s="172">
        <v>12</v>
      </c>
      <c r="QI128" s="130">
        <v>200</v>
      </c>
      <c r="QJ128" s="172">
        <v>6</v>
      </c>
      <c r="QK128" s="130">
        <v>-40</v>
      </c>
      <c r="QL128" s="172">
        <v>4</v>
      </c>
      <c r="QM128" s="130">
        <v>-33.333333333333336</v>
      </c>
      <c r="QN128" s="172">
        <v>4</v>
      </c>
      <c r="QO128" s="130">
        <v>-19.999999999999996</v>
      </c>
      <c r="QP128" s="121">
        <v>76</v>
      </c>
      <c r="QQ128" s="130">
        <v>-63.106796116504846</v>
      </c>
      <c r="QR128" s="186">
        <v>9</v>
      </c>
      <c r="QS128" s="130">
        <v>350</v>
      </c>
      <c r="QT128" s="171">
        <v>10</v>
      </c>
      <c r="QU128" s="130">
        <v>42.857142857142861</v>
      </c>
      <c r="QV128" s="171">
        <v>8</v>
      </c>
      <c r="QW128" s="130">
        <v>-11.111111111111116</v>
      </c>
      <c r="QX128" s="171">
        <v>13</v>
      </c>
      <c r="QY128" s="130">
        <v>116.66666666666666</v>
      </c>
      <c r="QZ128" s="171">
        <v>14</v>
      </c>
      <c r="RA128" s="130">
        <v>179.99999999999997</v>
      </c>
      <c r="RB128" s="171">
        <v>5</v>
      </c>
      <c r="RC128" s="130">
        <v>0</v>
      </c>
      <c r="RD128" s="171">
        <v>13</v>
      </c>
      <c r="RE128" s="130">
        <v>1200</v>
      </c>
      <c r="RF128" s="171">
        <v>35</v>
      </c>
      <c r="RG128" s="130">
        <v>133.33333333333334</v>
      </c>
      <c r="RH128" s="171">
        <v>37</v>
      </c>
      <c r="RI128" s="130">
        <v>208.33333333333334</v>
      </c>
      <c r="RJ128" s="171">
        <v>59</v>
      </c>
      <c r="RK128" s="130">
        <v>883.33333333333337</v>
      </c>
      <c r="RL128" s="171">
        <v>35</v>
      </c>
      <c r="RM128" s="130">
        <v>775</v>
      </c>
      <c r="RN128" s="171">
        <v>24</v>
      </c>
      <c r="RO128" s="130">
        <v>500</v>
      </c>
      <c r="RP128" s="121">
        <v>262</v>
      </c>
      <c r="RQ128" s="130">
        <v>244.73684210526315</v>
      </c>
      <c r="RR128" s="171">
        <v>12</v>
      </c>
      <c r="RS128" s="130">
        <v>33.333333333333329</v>
      </c>
      <c r="RT128" s="171">
        <v>20</v>
      </c>
      <c r="RU128" s="130">
        <v>100</v>
      </c>
      <c r="RV128" s="171">
        <v>41</v>
      </c>
      <c r="RW128" s="130">
        <v>412.5</v>
      </c>
      <c r="RX128" s="171">
        <v>31</v>
      </c>
      <c r="RY128" s="130">
        <v>138.46153846153845</v>
      </c>
      <c r="RZ128" s="171">
        <v>35</v>
      </c>
      <c r="SA128" s="130">
        <v>150</v>
      </c>
      <c r="SB128" s="171">
        <v>41</v>
      </c>
      <c r="SC128" s="130">
        <v>719.99999999999989</v>
      </c>
      <c r="SD128" s="186">
        <v>88</v>
      </c>
      <c r="SE128" s="130">
        <v>576.92307692307691</v>
      </c>
      <c r="SF128" s="186">
        <v>89</v>
      </c>
      <c r="SG128" s="130">
        <v>154.28571428571428</v>
      </c>
      <c r="SH128" s="186">
        <v>32</v>
      </c>
      <c r="SI128" s="130">
        <v>-13.513513513513509</v>
      </c>
      <c r="SJ128" s="186">
        <v>67</v>
      </c>
      <c r="SK128" s="130">
        <v>13.559322033898313</v>
      </c>
      <c r="SL128" s="186">
        <v>26</v>
      </c>
      <c r="SM128" s="130">
        <v>-25.714285714285712</v>
      </c>
      <c r="SN128" s="186">
        <v>26</v>
      </c>
      <c r="SO128" s="130">
        <v>8.333333333333325</v>
      </c>
      <c r="SP128" s="121">
        <v>508</v>
      </c>
      <c r="SQ128" s="130">
        <v>93.89312977099236</v>
      </c>
      <c r="SR128" s="186">
        <v>49</v>
      </c>
      <c r="SS128" s="130">
        <v>308.33333333333331</v>
      </c>
      <c r="ST128" s="186">
        <v>21</v>
      </c>
      <c r="SU128" s="130">
        <v>5.0000000000000044</v>
      </c>
      <c r="SV128" s="186">
        <v>25</v>
      </c>
      <c r="SW128" s="130">
        <v>-39.024390243902438</v>
      </c>
      <c r="SX128" s="186">
        <v>56</v>
      </c>
      <c r="SY128" s="130">
        <v>80.645161290322577</v>
      </c>
      <c r="SZ128" s="186">
        <v>31</v>
      </c>
      <c r="TA128" s="130">
        <v>-11.428571428571432</v>
      </c>
      <c r="TB128" s="186">
        <v>55</v>
      </c>
      <c r="TC128" s="130">
        <v>34.146341463414643</v>
      </c>
      <c r="TD128" s="186">
        <v>22</v>
      </c>
      <c r="TE128" s="130">
        <v>-75</v>
      </c>
      <c r="TF128" s="186">
        <v>67</v>
      </c>
      <c r="TG128" s="130">
        <v>-24.719101123595511</v>
      </c>
      <c r="TH128" s="186">
        <v>94</v>
      </c>
      <c r="TI128" s="130">
        <v>193.75</v>
      </c>
      <c r="TJ128" s="186">
        <v>42</v>
      </c>
      <c r="TK128" s="130">
        <v>-37.31343283582089</v>
      </c>
      <c r="TL128" s="186">
        <v>43</v>
      </c>
      <c r="TM128" s="130">
        <v>65.384615384615373</v>
      </c>
      <c r="TN128" s="186">
        <v>33</v>
      </c>
      <c r="TO128" s="130">
        <v>26.923076923076916</v>
      </c>
      <c r="TP128" s="121">
        <v>538</v>
      </c>
      <c r="TQ128" s="130">
        <v>5.9055118110236116</v>
      </c>
      <c r="TR128" s="186">
        <v>23</v>
      </c>
      <c r="TS128" s="130">
        <v>-53.061224489795912</v>
      </c>
      <c r="TT128" s="186">
        <v>19</v>
      </c>
      <c r="TU128" s="130">
        <v>-9.5238095238095237</v>
      </c>
      <c r="TV128" s="186">
        <v>82</v>
      </c>
      <c r="TW128" s="130">
        <v>227.99999999999997</v>
      </c>
      <c r="TX128" s="186">
        <v>60</v>
      </c>
      <c r="TY128" s="130">
        <f t="shared" si="77"/>
        <v>7.1428571428571397</v>
      </c>
      <c r="TZ128" s="186">
        <v>35</v>
      </c>
      <c r="UA128" s="130">
        <f t="shared" si="78"/>
        <v>12.903225806451623</v>
      </c>
      <c r="UB128" s="186">
        <v>38</v>
      </c>
      <c r="UC128" s="130">
        <f t="shared" si="79"/>
        <v>-30.909090909090907</v>
      </c>
      <c r="UD128" s="186">
        <v>38</v>
      </c>
      <c r="UE128" s="130">
        <v>72.727272727272734</v>
      </c>
      <c r="UF128" s="186">
        <v>31</v>
      </c>
      <c r="UG128" s="130">
        <v>-53.731343283582092</v>
      </c>
      <c r="UH128" s="186">
        <v>76</v>
      </c>
      <c r="UI128" s="130">
        <v>-19.148936170212771</v>
      </c>
      <c r="UJ128" s="186">
        <v>56</v>
      </c>
      <c r="UK128" s="130">
        <v>33.333333333333329</v>
      </c>
      <c r="UL128" s="186">
        <v>90</v>
      </c>
      <c r="UM128" s="130">
        <v>109.30232558139537</v>
      </c>
      <c r="UN128" s="186">
        <v>15</v>
      </c>
      <c r="UO128" s="130">
        <v>-54.54545454545454</v>
      </c>
      <c r="UP128" s="121">
        <f t="shared" si="51"/>
        <v>563</v>
      </c>
      <c r="UQ128" s="122">
        <f t="shared" si="52"/>
        <v>4.6468401486988942</v>
      </c>
      <c r="UR128" s="186">
        <v>25</v>
      </c>
      <c r="US128" s="130">
        <v>8.6956521739130377</v>
      </c>
      <c r="UT128" s="186">
        <v>22</v>
      </c>
      <c r="UU128" s="130">
        <v>15.789473684210531</v>
      </c>
      <c r="UV128" s="186">
        <v>36</v>
      </c>
      <c r="UW128" s="130">
        <f t="shared" si="80"/>
        <v>-56.09756097560976</v>
      </c>
      <c r="UX128" s="186"/>
      <c r="UY128" s="130"/>
      <c r="UZ128" s="186"/>
      <c r="VA128" s="130"/>
      <c r="VB128" s="186"/>
      <c r="VC128" s="130"/>
      <c r="VD128" s="186"/>
      <c r="VE128" s="130"/>
      <c r="VF128" s="186"/>
      <c r="VG128" s="130"/>
      <c r="VH128" s="186"/>
      <c r="VI128" s="130"/>
      <c r="VJ128" s="186"/>
      <c r="VK128" s="130"/>
      <c r="VL128" s="186"/>
      <c r="VM128" s="130"/>
      <c r="VN128" s="186"/>
      <c r="VO128" s="130"/>
      <c r="VP128" s="121">
        <f t="shared" si="53"/>
        <v>83</v>
      </c>
      <c r="VQ128" s="122">
        <f t="shared" si="54"/>
        <v>-33.064516129032263</v>
      </c>
    </row>
    <row r="129" spans="1:589" s="52" customFormat="1">
      <c r="A129" s="83"/>
      <c r="B129" s="82"/>
      <c r="C129" s="104" t="s">
        <v>140</v>
      </c>
      <c r="D129" s="90">
        <v>0</v>
      </c>
      <c r="E129" s="20">
        <v>1384</v>
      </c>
      <c r="F129" s="20">
        <v>1779</v>
      </c>
      <c r="G129" s="20">
        <v>1956</v>
      </c>
      <c r="H129" s="20">
        <v>3875</v>
      </c>
      <c r="I129" s="20">
        <v>4791</v>
      </c>
      <c r="J129" s="20">
        <v>6801</v>
      </c>
      <c r="K129" s="20">
        <v>8126</v>
      </c>
      <c r="L129" s="20">
        <v>5412</v>
      </c>
      <c r="M129" s="20">
        <v>6604</v>
      </c>
      <c r="N129" s="20">
        <v>7472</v>
      </c>
      <c r="O129" s="20">
        <v>9362</v>
      </c>
      <c r="P129" s="20">
        <v>9397</v>
      </c>
      <c r="Q129" s="20">
        <v>8289</v>
      </c>
      <c r="R129" s="21">
        <v>498</v>
      </c>
      <c r="S129" s="21">
        <v>457</v>
      </c>
      <c r="T129" s="21">
        <v>522</v>
      </c>
      <c r="U129" s="21">
        <v>863</v>
      </c>
      <c r="V129" s="21">
        <v>525</v>
      </c>
      <c r="W129" s="21">
        <v>600</v>
      </c>
      <c r="X129" s="21">
        <v>520</v>
      </c>
      <c r="Y129" s="21">
        <v>457</v>
      </c>
      <c r="Z129" s="21">
        <v>605</v>
      </c>
      <c r="AA129" s="21">
        <v>511</v>
      </c>
      <c r="AB129" s="21">
        <v>352</v>
      </c>
      <c r="AC129" s="21">
        <v>417</v>
      </c>
      <c r="AD129" s="20">
        <v>6327</v>
      </c>
      <c r="AE129" s="21">
        <v>416</v>
      </c>
      <c r="AF129" s="21">
        <v>220</v>
      </c>
      <c r="AG129" s="21">
        <v>278</v>
      </c>
      <c r="AH129" s="21">
        <v>290</v>
      </c>
      <c r="AI129" s="21">
        <v>316</v>
      </c>
      <c r="AJ129" s="21">
        <v>282</v>
      </c>
      <c r="AK129" s="21">
        <v>346</v>
      </c>
      <c r="AL129" s="21">
        <v>325</v>
      </c>
      <c r="AM129" s="21">
        <v>272</v>
      </c>
      <c r="AN129" s="21">
        <v>361</v>
      </c>
      <c r="AO129" s="21">
        <v>288</v>
      </c>
      <c r="AP129" s="21">
        <v>354</v>
      </c>
      <c r="AQ129" s="20">
        <v>3748</v>
      </c>
      <c r="AR129" s="21">
        <v>360</v>
      </c>
      <c r="AS129" s="21">
        <v>378</v>
      </c>
      <c r="AT129" s="21">
        <v>320</v>
      </c>
      <c r="AU129" s="21">
        <v>478</v>
      </c>
      <c r="AV129" s="21">
        <v>420</v>
      </c>
      <c r="AW129" s="21">
        <v>345</v>
      </c>
      <c r="AX129" s="21">
        <v>360</v>
      </c>
      <c r="AY129" s="21">
        <v>347</v>
      </c>
      <c r="AZ129" s="21">
        <v>367</v>
      </c>
      <c r="BA129" s="21">
        <v>422</v>
      </c>
      <c r="BB129" s="21">
        <v>322</v>
      </c>
      <c r="BC129" s="21">
        <v>373</v>
      </c>
      <c r="BD129" s="20">
        <v>4492</v>
      </c>
      <c r="BE129" s="21">
        <v>492</v>
      </c>
      <c r="BF129" s="21">
        <v>301</v>
      </c>
      <c r="BG129" s="21">
        <v>320</v>
      </c>
      <c r="BH129" s="21">
        <v>438</v>
      </c>
      <c r="BI129" s="21">
        <v>434</v>
      </c>
      <c r="BJ129" s="21">
        <v>432</v>
      </c>
      <c r="BK129" s="21">
        <v>450</v>
      </c>
      <c r="BL129" s="21">
        <v>414</v>
      </c>
      <c r="BM129" s="21">
        <v>349</v>
      </c>
      <c r="BN129" s="21">
        <v>429</v>
      </c>
      <c r="BO129" s="21">
        <v>327</v>
      </c>
      <c r="BP129" s="21">
        <v>348</v>
      </c>
      <c r="BQ129" s="20">
        <v>4734</v>
      </c>
      <c r="BR129" s="21">
        <v>356</v>
      </c>
      <c r="BS129" s="21">
        <v>397</v>
      </c>
      <c r="BT129" s="21">
        <v>425</v>
      </c>
      <c r="BU129" s="21">
        <v>470</v>
      </c>
      <c r="BV129" s="21">
        <v>1177</v>
      </c>
      <c r="BW129" s="21">
        <v>1741</v>
      </c>
      <c r="BX129" s="21">
        <v>558</v>
      </c>
      <c r="BY129" s="21">
        <v>407</v>
      </c>
      <c r="BZ129" s="21">
        <v>431</v>
      </c>
      <c r="CA129" s="21">
        <v>441</v>
      </c>
      <c r="CB129" s="21">
        <v>404</v>
      </c>
      <c r="CC129" s="21">
        <v>471</v>
      </c>
      <c r="CD129" s="20">
        <v>7278</v>
      </c>
      <c r="CE129" s="21">
        <v>408</v>
      </c>
      <c r="CF129" s="21">
        <v>440</v>
      </c>
      <c r="CG129" s="21">
        <v>406</v>
      </c>
      <c r="CH129" s="21">
        <v>298</v>
      </c>
      <c r="CI129" s="21">
        <v>295</v>
      </c>
      <c r="CJ129" s="21">
        <v>334</v>
      </c>
      <c r="CK129" s="21">
        <v>380</v>
      </c>
      <c r="CL129" s="21">
        <v>524</v>
      </c>
      <c r="CM129" s="21">
        <v>344</v>
      </c>
      <c r="CN129" s="21">
        <v>472</v>
      </c>
      <c r="CO129" s="21">
        <v>373</v>
      </c>
      <c r="CP129" s="21">
        <v>542</v>
      </c>
      <c r="CQ129" s="20">
        <v>4816</v>
      </c>
      <c r="CR129" s="21">
        <v>430</v>
      </c>
      <c r="CS129" s="21">
        <v>410</v>
      </c>
      <c r="CT129" s="21">
        <v>441</v>
      </c>
      <c r="CU129" s="21">
        <v>487</v>
      </c>
      <c r="CV129" s="21">
        <v>533</v>
      </c>
      <c r="CW129" s="21">
        <v>513</v>
      </c>
      <c r="CX129" s="21">
        <v>504</v>
      </c>
      <c r="CY129" s="21">
        <v>463</v>
      </c>
      <c r="CZ129" s="21">
        <v>544</v>
      </c>
      <c r="DA129" s="21">
        <v>610</v>
      </c>
      <c r="DB129" s="21">
        <v>393</v>
      </c>
      <c r="DC129" s="21">
        <v>521</v>
      </c>
      <c r="DD129" s="20">
        <v>5849</v>
      </c>
      <c r="DE129" s="21">
        <v>437</v>
      </c>
      <c r="DF129" s="21">
        <v>380</v>
      </c>
      <c r="DG129" s="21">
        <v>456</v>
      </c>
      <c r="DH129" s="21">
        <v>501</v>
      </c>
      <c r="DI129" s="21">
        <v>720</v>
      </c>
      <c r="DJ129" s="21">
        <v>551</v>
      </c>
      <c r="DK129" s="21">
        <v>615</v>
      </c>
      <c r="DL129" s="21">
        <v>434</v>
      </c>
      <c r="DM129" s="21">
        <v>487</v>
      </c>
      <c r="DN129" s="21">
        <v>697</v>
      </c>
      <c r="DO129" s="21">
        <v>518</v>
      </c>
      <c r="DP129" s="21">
        <v>528</v>
      </c>
      <c r="DQ129" s="20">
        <v>6324</v>
      </c>
      <c r="DR129" s="21">
        <v>460</v>
      </c>
      <c r="DS129" s="21">
        <v>495</v>
      </c>
      <c r="DT129" s="21">
        <v>599</v>
      </c>
      <c r="DU129" s="21">
        <v>488</v>
      </c>
      <c r="DV129" s="21">
        <v>616</v>
      </c>
      <c r="DW129" s="21">
        <v>551</v>
      </c>
      <c r="DX129" s="21">
        <v>525</v>
      </c>
      <c r="DY129" s="21">
        <v>550</v>
      </c>
      <c r="DZ129" s="21">
        <v>540</v>
      </c>
      <c r="EA129" s="21">
        <v>793</v>
      </c>
      <c r="EB129" s="21">
        <v>533</v>
      </c>
      <c r="EC129" s="21">
        <v>544</v>
      </c>
      <c r="ED129" s="13">
        <v>6694</v>
      </c>
      <c r="EE129" s="21">
        <v>595</v>
      </c>
      <c r="EF129" s="21">
        <v>616</v>
      </c>
      <c r="EG129" s="21">
        <v>642</v>
      </c>
      <c r="EH129" s="21">
        <v>723</v>
      </c>
      <c r="EI129" s="21">
        <v>775</v>
      </c>
      <c r="EJ129" s="21">
        <v>839</v>
      </c>
      <c r="EK129" s="21">
        <v>816</v>
      </c>
      <c r="EL129" s="21">
        <v>882</v>
      </c>
      <c r="EM129" s="21">
        <v>813</v>
      </c>
      <c r="EN129" s="21">
        <v>1007</v>
      </c>
      <c r="EO129" s="21">
        <v>783</v>
      </c>
      <c r="EP129" s="21">
        <v>690</v>
      </c>
      <c r="EQ129" s="20">
        <v>9181</v>
      </c>
      <c r="ER129" s="21">
        <v>743</v>
      </c>
      <c r="ES129" s="21">
        <v>680</v>
      </c>
      <c r="ET129" s="21">
        <v>834</v>
      </c>
      <c r="EU129" s="21">
        <v>814</v>
      </c>
      <c r="EV129" s="21">
        <v>827</v>
      </c>
      <c r="EW129" s="21">
        <v>938</v>
      </c>
      <c r="EX129" s="21">
        <v>1013</v>
      </c>
      <c r="EY129" s="21">
        <v>809</v>
      </c>
      <c r="EZ129" s="21">
        <v>838</v>
      </c>
      <c r="FA129" s="21">
        <v>924</v>
      </c>
      <c r="FB129" s="21">
        <v>690</v>
      </c>
      <c r="FC129" s="21">
        <v>734</v>
      </c>
      <c r="FD129" s="20">
        <v>9844</v>
      </c>
      <c r="FE129" s="21">
        <v>748</v>
      </c>
      <c r="FF129" s="21">
        <v>655</v>
      </c>
      <c r="FG129" s="21">
        <v>814</v>
      </c>
      <c r="FH129" s="21">
        <v>709</v>
      </c>
      <c r="FI129" s="21">
        <v>1030</v>
      </c>
      <c r="FJ129" s="21">
        <v>743</v>
      </c>
      <c r="FK129" s="21">
        <v>869</v>
      </c>
      <c r="FL129" s="21">
        <v>876</v>
      </c>
      <c r="FM129" s="21">
        <v>769</v>
      </c>
      <c r="FN129" s="21">
        <v>1243</v>
      </c>
      <c r="FO129" s="21">
        <v>896</v>
      </c>
      <c r="FP129" s="21">
        <v>793</v>
      </c>
      <c r="FQ129" s="20">
        <v>10145</v>
      </c>
      <c r="FR129" s="21">
        <v>765</v>
      </c>
      <c r="FS129" s="21">
        <v>792</v>
      </c>
      <c r="FT129" s="21">
        <v>979</v>
      </c>
      <c r="FU129" s="21">
        <v>855</v>
      </c>
      <c r="FV129" s="21">
        <v>1240</v>
      </c>
      <c r="FW129" s="21">
        <v>1012</v>
      </c>
      <c r="FX129" s="21">
        <v>1050</v>
      </c>
      <c r="FY129" s="21">
        <v>1165</v>
      </c>
      <c r="FZ129" s="21">
        <v>1137</v>
      </c>
      <c r="GA129" s="22">
        <v>1431</v>
      </c>
      <c r="GB129" s="22">
        <v>1303</v>
      </c>
      <c r="GC129" s="21">
        <v>1018</v>
      </c>
      <c r="GD129" s="20">
        <v>12747</v>
      </c>
      <c r="GE129" s="19">
        <v>973</v>
      </c>
      <c r="GF129" s="18">
        <v>873</v>
      </c>
      <c r="GG129" s="18">
        <v>975</v>
      </c>
      <c r="GH129" s="18">
        <v>1171</v>
      </c>
      <c r="GI129" s="18">
        <v>1928</v>
      </c>
      <c r="GJ129" s="18">
        <v>1002</v>
      </c>
      <c r="GK129" s="18">
        <v>1084</v>
      </c>
      <c r="GL129" s="18">
        <v>1152</v>
      </c>
      <c r="GM129" s="18">
        <v>1203</v>
      </c>
      <c r="GN129" s="17">
        <v>1641</v>
      </c>
      <c r="GO129" s="17">
        <v>1333</v>
      </c>
      <c r="GP129" s="16">
        <v>1304</v>
      </c>
      <c r="GQ129" s="56">
        <v>14639</v>
      </c>
      <c r="GR129" s="54">
        <v>1059</v>
      </c>
      <c r="GS129" s="24">
        <v>8.8386433710174739</v>
      </c>
      <c r="GT129" s="67">
        <v>897</v>
      </c>
      <c r="GU129" s="15">
        <v>2.7491408934707806</v>
      </c>
      <c r="GV129" s="67">
        <v>1146</v>
      </c>
      <c r="GW129" s="15">
        <v>17.538461538461547</v>
      </c>
      <c r="GX129" s="67">
        <v>1592</v>
      </c>
      <c r="GY129" s="15">
        <v>35.952177625960722</v>
      </c>
      <c r="GZ129" s="67">
        <v>1561</v>
      </c>
      <c r="HA129" s="15">
        <v>-19.035269709543567</v>
      </c>
      <c r="HB129" s="67">
        <v>1650</v>
      </c>
      <c r="HC129" s="15">
        <v>64.670658682634723</v>
      </c>
      <c r="HD129" s="67">
        <v>1175</v>
      </c>
      <c r="HE129" s="15">
        <v>8.3948339483394854</v>
      </c>
      <c r="HF129" s="67">
        <v>1201</v>
      </c>
      <c r="HG129" s="15">
        <v>4.2534722222222321</v>
      </c>
      <c r="HH129" s="67">
        <v>1254</v>
      </c>
      <c r="HI129" s="15">
        <v>4.2394014962593429</v>
      </c>
      <c r="HJ129" s="67">
        <v>1809</v>
      </c>
      <c r="HK129" s="15">
        <v>10.237659963436929</v>
      </c>
      <c r="HL129" s="67">
        <v>1414</v>
      </c>
      <c r="HM129" s="15">
        <v>6.0765191297824428</v>
      </c>
      <c r="HN129" s="67">
        <v>1003</v>
      </c>
      <c r="HO129" s="15">
        <v>-23.082822085889575</v>
      </c>
      <c r="HP129" s="72">
        <v>15761</v>
      </c>
      <c r="HQ129" s="24">
        <v>7.6644579547783254</v>
      </c>
      <c r="HR129" s="67">
        <v>902</v>
      </c>
      <c r="HS129" s="15">
        <v>-14.825306893295565</v>
      </c>
      <c r="HT129" s="67">
        <v>1058</v>
      </c>
      <c r="HU129" s="15">
        <v>17.948717948717952</v>
      </c>
      <c r="HV129" s="67">
        <v>1109</v>
      </c>
      <c r="HW129" s="15">
        <v>-3.2286212914485191</v>
      </c>
      <c r="HX129" s="67">
        <v>915</v>
      </c>
      <c r="HY129" s="15">
        <v>-42.5251256281407</v>
      </c>
      <c r="HZ129" s="67">
        <v>1640</v>
      </c>
      <c r="IA129" s="15">
        <v>5.0608584240871224</v>
      </c>
      <c r="IB129" s="67">
        <v>1655</v>
      </c>
      <c r="IC129" s="15">
        <v>0.30303030303029388</v>
      </c>
      <c r="ID129" s="67">
        <v>1283</v>
      </c>
      <c r="IE129" s="15">
        <v>9.191489361702132</v>
      </c>
      <c r="IF129" s="67">
        <v>1539</v>
      </c>
      <c r="IG129" s="15">
        <v>28.143213988343053</v>
      </c>
      <c r="IH129" s="67">
        <v>1541</v>
      </c>
      <c r="II129" s="15">
        <v>22.886762360446578</v>
      </c>
      <c r="IJ129" s="67">
        <v>1849</v>
      </c>
      <c r="IK129" s="15">
        <v>2.2111663902708578</v>
      </c>
      <c r="IL129" s="67">
        <v>1097</v>
      </c>
      <c r="IM129" s="15">
        <v>-22.418670438472422</v>
      </c>
      <c r="IN129" s="67">
        <v>1151</v>
      </c>
      <c r="IO129" s="15">
        <v>14.755732801595212</v>
      </c>
      <c r="IP129" s="98">
        <v>15739</v>
      </c>
      <c r="IQ129" s="15">
        <v>-0.13958505170991176</v>
      </c>
      <c r="IR129" s="67">
        <v>1033</v>
      </c>
      <c r="IS129" s="15">
        <v>14.523281596452332</v>
      </c>
      <c r="IT129" s="67">
        <v>1118</v>
      </c>
      <c r="IU129" s="15">
        <v>5.6710775047259077</v>
      </c>
      <c r="IV129" s="124">
        <v>1267</v>
      </c>
      <c r="IW129" s="130">
        <v>14.247069431920645</v>
      </c>
      <c r="IX129" s="124">
        <v>1290</v>
      </c>
      <c r="IY129" s="130">
        <v>40.983606557377051</v>
      </c>
      <c r="IZ129" s="124">
        <v>1240</v>
      </c>
      <c r="JA129" s="130">
        <v>-24.390243902439025</v>
      </c>
      <c r="JB129" s="124">
        <v>1280</v>
      </c>
      <c r="JC129" s="130">
        <v>-22.658610271903324</v>
      </c>
      <c r="JD129" s="124">
        <v>1131</v>
      </c>
      <c r="JE129" s="130">
        <v>-11.847233047544814</v>
      </c>
      <c r="JF129" s="124">
        <v>1538</v>
      </c>
      <c r="JG129" s="130">
        <v>-6.4977257959719648E-2</v>
      </c>
      <c r="JH129" s="124">
        <v>1490</v>
      </c>
      <c r="JI129" s="130">
        <v>-3.3095392602206397</v>
      </c>
      <c r="JJ129" s="124">
        <v>1852</v>
      </c>
      <c r="JK129" s="130">
        <v>0.16224986479178582</v>
      </c>
      <c r="JL129" s="124">
        <v>1185</v>
      </c>
      <c r="JM129" s="130">
        <v>8.021877848678205</v>
      </c>
      <c r="JN129" s="124">
        <v>1227</v>
      </c>
      <c r="JO129" s="130">
        <v>6.6029539530842785</v>
      </c>
      <c r="JP129" s="125">
        <v>15651</v>
      </c>
      <c r="JQ129" s="130">
        <v>-0.55912065569604374</v>
      </c>
      <c r="JR129" s="124">
        <v>1079</v>
      </c>
      <c r="JS129" s="130">
        <v>4.4530493707647612</v>
      </c>
      <c r="JT129" s="124">
        <v>1159</v>
      </c>
      <c r="JU129" s="130">
        <v>3.6672629695885473</v>
      </c>
      <c r="JV129" s="124">
        <v>1353</v>
      </c>
      <c r="JW129" s="167">
        <v>6.7876874506708651</v>
      </c>
      <c r="JX129" s="172">
        <v>1732</v>
      </c>
      <c r="JY129" s="167">
        <v>34.263565891472858</v>
      </c>
      <c r="JZ129" s="172">
        <v>1377</v>
      </c>
      <c r="KA129" s="130">
        <v>11.048387096774203</v>
      </c>
      <c r="KB129" s="172">
        <v>1029</v>
      </c>
      <c r="KC129" s="130">
        <v>-19.609374999999996</v>
      </c>
      <c r="KD129" s="172">
        <v>1296</v>
      </c>
      <c r="KE129" s="130">
        <v>14.588859416445633</v>
      </c>
      <c r="KF129" s="172">
        <v>1294</v>
      </c>
      <c r="KG129" s="130">
        <v>-15.864759427828346</v>
      </c>
      <c r="KH129" s="172">
        <v>1553</v>
      </c>
      <c r="KI129" s="130">
        <v>4.2281879194630889</v>
      </c>
      <c r="KJ129" s="172">
        <v>1644</v>
      </c>
      <c r="KK129" s="130">
        <v>-11.23110151187905</v>
      </c>
      <c r="KL129" s="172">
        <v>1045</v>
      </c>
      <c r="KM129" s="130">
        <v>-11.814345991561181</v>
      </c>
      <c r="KN129" s="172">
        <v>1008</v>
      </c>
      <c r="KO129" s="130">
        <v>-17.848410757946208</v>
      </c>
      <c r="KP129" s="125">
        <v>15569</v>
      </c>
      <c r="KQ129" s="130">
        <v>-0.52392818350265324</v>
      </c>
      <c r="KR129" s="172">
        <v>991</v>
      </c>
      <c r="KS129" s="130">
        <v>-8.1556997219647815</v>
      </c>
      <c r="KT129" s="172">
        <v>932</v>
      </c>
      <c r="KU129" s="130">
        <v>-19.585849870578087</v>
      </c>
      <c r="KV129" s="172">
        <v>1204</v>
      </c>
      <c r="KW129" s="130">
        <v>-11.012564671101256</v>
      </c>
      <c r="KX129" s="172">
        <v>1393</v>
      </c>
      <c r="KY129" s="130">
        <v>-19.572748267898387</v>
      </c>
      <c r="KZ129" s="172">
        <v>1967</v>
      </c>
      <c r="LA129" s="181">
        <v>42.846768336964416</v>
      </c>
      <c r="LB129" s="185">
        <v>1920</v>
      </c>
      <c r="LC129" s="181">
        <v>86.588921282798822</v>
      </c>
      <c r="LD129" s="185">
        <v>1578</v>
      </c>
      <c r="LE129" s="181">
        <v>21.759259259259256</v>
      </c>
      <c r="LF129" s="185">
        <v>1531</v>
      </c>
      <c r="LG129" s="181">
        <v>18.315301391035543</v>
      </c>
      <c r="LH129" s="185">
        <v>1736</v>
      </c>
      <c r="LI129" s="181">
        <v>11.783644558918226</v>
      </c>
      <c r="LJ129" s="185">
        <v>1747</v>
      </c>
      <c r="LK129" s="181">
        <v>6.2652068126520577</v>
      </c>
      <c r="LL129" s="185">
        <v>1451</v>
      </c>
      <c r="LM129" s="181">
        <v>38.851674641148314</v>
      </c>
      <c r="LN129" s="185">
        <v>1392</v>
      </c>
      <c r="LO129" s="181">
        <v>38.095238095238095</v>
      </c>
      <c r="LP129" s="121">
        <v>17842</v>
      </c>
      <c r="LQ129" s="130">
        <v>14.59952469651229</v>
      </c>
      <c r="LR129" s="185">
        <v>1270</v>
      </c>
      <c r="LS129" s="130">
        <v>28.153380423814323</v>
      </c>
      <c r="LT129" s="172">
        <v>1165</v>
      </c>
      <c r="LU129" s="130">
        <v>25</v>
      </c>
      <c r="LV129" s="172">
        <v>1397</v>
      </c>
      <c r="LW129" s="130">
        <v>16.02990033222591</v>
      </c>
      <c r="LX129" s="172">
        <v>1566</v>
      </c>
      <c r="LY129" s="130">
        <v>12.419239052404873</v>
      </c>
      <c r="LZ129" s="172">
        <v>1446</v>
      </c>
      <c r="MA129" s="130">
        <v>-26.487036095577022</v>
      </c>
      <c r="MB129" s="172">
        <v>1407</v>
      </c>
      <c r="MC129" s="130">
        <v>-26.718750000000004</v>
      </c>
      <c r="MD129" s="172">
        <v>1740</v>
      </c>
      <c r="ME129" s="130">
        <v>10.2661596958175</v>
      </c>
      <c r="MF129" s="172">
        <v>1480</v>
      </c>
      <c r="MG129" s="130">
        <v>-3.3311561071195261</v>
      </c>
      <c r="MH129" s="172">
        <v>1560</v>
      </c>
      <c r="MI129" s="130">
        <v>-10.138248847926267</v>
      </c>
      <c r="MJ129" s="172">
        <v>1691</v>
      </c>
      <c r="MK129" s="130">
        <v>-3.2054951345163119</v>
      </c>
      <c r="ML129" s="172">
        <v>1775</v>
      </c>
      <c r="MM129" s="130">
        <v>22.329427980702967</v>
      </c>
      <c r="MN129" s="172">
        <v>1349</v>
      </c>
      <c r="MO129" s="130">
        <v>-3.0890804597701105</v>
      </c>
      <c r="MP129" s="121">
        <v>17846</v>
      </c>
      <c r="MQ129" s="130">
        <v>2.2419011321606064E-2</v>
      </c>
      <c r="MR129" s="185">
        <v>1407</v>
      </c>
      <c r="MS129" s="130">
        <v>10.787401574803157</v>
      </c>
      <c r="MT129" s="185">
        <v>1552</v>
      </c>
      <c r="MU129" s="130">
        <v>33.218884120171666</v>
      </c>
      <c r="MV129" s="172">
        <v>1598</v>
      </c>
      <c r="MW129" s="130">
        <v>14.387974230493917</v>
      </c>
      <c r="MX129" s="172">
        <v>1803</v>
      </c>
      <c r="MY129" s="130">
        <v>15.134099616858233</v>
      </c>
      <c r="MZ129" s="172">
        <v>1699</v>
      </c>
      <c r="NA129" s="130">
        <v>17.496542185338871</v>
      </c>
      <c r="NB129" s="172">
        <v>1615</v>
      </c>
      <c r="NC129" s="130">
        <v>14.783226723525233</v>
      </c>
      <c r="ND129" s="172">
        <v>1611</v>
      </c>
      <c r="NE129" s="130">
        <v>-7.413793103448274</v>
      </c>
      <c r="NF129" s="172">
        <v>1771</v>
      </c>
      <c r="NG129" s="130">
        <v>19.662162162162168</v>
      </c>
      <c r="NH129" s="172">
        <v>1708</v>
      </c>
      <c r="NI129" s="130">
        <v>9.4871794871794979</v>
      </c>
      <c r="NJ129" s="172">
        <v>1973</v>
      </c>
      <c r="NK129" s="130">
        <v>16.676522767593148</v>
      </c>
      <c r="NL129" s="172">
        <v>1594</v>
      </c>
      <c r="NM129" s="130">
        <v>-10.197183098591545</v>
      </c>
      <c r="NN129" s="171">
        <v>1414</v>
      </c>
      <c r="NO129" s="130">
        <v>4.8183839881393631</v>
      </c>
      <c r="NP129" s="121">
        <v>19745</v>
      </c>
      <c r="NQ129" s="130">
        <v>10.641040008965597</v>
      </c>
      <c r="NR129" s="185">
        <v>1605</v>
      </c>
      <c r="NS129" s="130">
        <v>14.072494669509595</v>
      </c>
      <c r="NT129" s="185">
        <v>1354</v>
      </c>
      <c r="NU129" s="130">
        <v>-12.757731958762886</v>
      </c>
      <c r="NV129" s="172">
        <v>1673</v>
      </c>
      <c r="NW129" s="130">
        <v>4.6933667083854713</v>
      </c>
      <c r="NX129" s="172">
        <v>2212</v>
      </c>
      <c r="NY129" s="130">
        <v>22.684414864115364</v>
      </c>
      <c r="NZ129" s="172">
        <v>2054</v>
      </c>
      <c r="OA129" s="130">
        <v>20.894643908181276</v>
      </c>
      <c r="OB129" s="172">
        <v>1924</v>
      </c>
      <c r="OC129" s="130">
        <v>19.133126934984524</v>
      </c>
      <c r="OD129" s="172">
        <v>1979</v>
      </c>
      <c r="OE129" s="130">
        <v>22.842954686530103</v>
      </c>
      <c r="OF129" s="172">
        <v>2188</v>
      </c>
      <c r="OG129" s="130">
        <v>23.5460191981931</v>
      </c>
      <c r="OH129" s="172">
        <v>2498</v>
      </c>
      <c r="OI129" s="130">
        <v>46.25292740046838</v>
      </c>
      <c r="OJ129" s="172">
        <v>2452</v>
      </c>
      <c r="OK129" s="130">
        <v>24.277749619868217</v>
      </c>
      <c r="OL129" s="172">
        <v>1916</v>
      </c>
      <c r="OM129" s="130">
        <v>20.200752823086574</v>
      </c>
      <c r="ON129" s="171">
        <v>1933</v>
      </c>
      <c r="OO129" s="130">
        <v>36.70438472418671</v>
      </c>
      <c r="OP129" s="121">
        <v>23788</v>
      </c>
      <c r="OQ129" s="130">
        <v>20.476069891111681</v>
      </c>
      <c r="OR129" s="185">
        <v>1801</v>
      </c>
      <c r="OS129" s="130">
        <v>12.211838006230536</v>
      </c>
      <c r="OT129" s="172">
        <v>1188</v>
      </c>
      <c r="OU129" s="130">
        <v>-12.259970457902513</v>
      </c>
      <c r="OV129" s="172">
        <v>291</v>
      </c>
      <c r="OW129" s="130">
        <v>-82.606096832038261</v>
      </c>
      <c r="OX129" s="172">
        <v>52</v>
      </c>
      <c r="OY129" s="130">
        <v>-97.649186256781192</v>
      </c>
      <c r="OZ129" s="172">
        <v>53</v>
      </c>
      <c r="PA129" s="130">
        <v>-97.419668938656272</v>
      </c>
      <c r="PB129" s="172">
        <v>47</v>
      </c>
      <c r="PC129" s="130">
        <v>-97.557172557172549</v>
      </c>
      <c r="PD129" s="172">
        <v>62</v>
      </c>
      <c r="PE129" s="130">
        <v>-96.867104598281955</v>
      </c>
      <c r="PF129" s="172">
        <v>101</v>
      </c>
      <c r="PG129" s="130">
        <v>-95.383912248628889</v>
      </c>
      <c r="PH129" s="172">
        <v>100</v>
      </c>
      <c r="PI129" s="130">
        <v>-95.996797437950363</v>
      </c>
      <c r="PJ129" s="172">
        <v>81</v>
      </c>
      <c r="PK129" s="130">
        <v>-96.696574225122347</v>
      </c>
      <c r="PL129" s="172">
        <v>74</v>
      </c>
      <c r="PM129" s="130">
        <v>-96.137787056367429</v>
      </c>
      <c r="PN129" s="172">
        <v>104</v>
      </c>
      <c r="PO129" s="130">
        <v>-94.619762027935849</v>
      </c>
      <c r="PP129" s="121">
        <v>3954</v>
      </c>
      <c r="PQ129" s="130">
        <v>-83.378173869177743</v>
      </c>
      <c r="PR129" s="185">
        <v>144</v>
      </c>
      <c r="PS129" s="130">
        <v>-92.004441976679615</v>
      </c>
      <c r="PT129" s="172">
        <v>152</v>
      </c>
      <c r="PU129" s="130">
        <v>-87.205387205387211</v>
      </c>
      <c r="PV129" s="172">
        <v>117</v>
      </c>
      <c r="PW129" s="130">
        <v>-59.793814432989691</v>
      </c>
      <c r="PX129" s="172">
        <v>91</v>
      </c>
      <c r="PY129" s="130">
        <v>75</v>
      </c>
      <c r="PZ129" s="172">
        <v>105</v>
      </c>
      <c r="QA129" s="130">
        <v>98.113207547169807</v>
      </c>
      <c r="QB129" s="172">
        <v>108</v>
      </c>
      <c r="QC129" s="130">
        <v>129.78723404255322</v>
      </c>
      <c r="QD129" s="172">
        <v>149</v>
      </c>
      <c r="QE129" s="130">
        <v>140.32258064516131</v>
      </c>
      <c r="QF129" s="172">
        <v>220</v>
      </c>
      <c r="QG129" s="130">
        <v>117.82178217821783</v>
      </c>
      <c r="QH129" s="172">
        <v>109</v>
      </c>
      <c r="QI129" s="130">
        <v>9.0000000000000071</v>
      </c>
      <c r="QJ129" s="172">
        <v>179</v>
      </c>
      <c r="QK129" s="130">
        <v>120.98765432098766</v>
      </c>
      <c r="QL129" s="172">
        <v>155</v>
      </c>
      <c r="QM129" s="130">
        <v>109.45945945945948</v>
      </c>
      <c r="QN129" s="172">
        <v>154</v>
      </c>
      <c r="QO129" s="130">
        <v>48.07692307692308</v>
      </c>
      <c r="QP129" s="121">
        <v>1683</v>
      </c>
      <c r="QQ129" s="130">
        <v>-57.435508345978747</v>
      </c>
      <c r="QR129" s="186">
        <v>196</v>
      </c>
      <c r="QS129" s="130">
        <v>36.111111111111114</v>
      </c>
      <c r="QT129" s="171">
        <v>257</v>
      </c>
      <c r="QU129" s="130">
        <v>69.078947368421069</v>
      </c>
      <c r="QV129" s="171">
        <v>192</v>
      </c>
      <c r="QW129" s="130">
        <v>64.102564102564102</v>
      </c>
      <c r="QX129" s="171">
        <v>398</v>
      </c>
      <c r="QY129" s="130">
        <v>337.36263736263732</v>
      </c>
      <c r="QZ129" s="171">
        <v>575</v>
      </c>
      <c r="RA129" s="130">
        <v>447.61904761904765</v>
      </c>
      <c r="RB129" s="171">
        <v>716</v>
      </c>
      <c r="RC129" s="130">
        <v>562.96296296296293</v>
      </c>
      <c r="RD129" s="171">
        <v>739</v>
      </c>
      <c r="RE129" s="130">
        <v>395.97315436241615</v>
      </c>
      <c r="RF129" s="171">
        <v>883</v>
      </c>
      <c r="RG129" s="130">
        <v>301.36363636363637</v>
      </c>
      <c r="RH129" s="171">
        <v>915</v>
      </c>
      <c r="RI129" s="130">
        <v>739.44954128440372</v>
      </c>
      <c r="RJ129" s="171">
        <v>1426</v>
      </c>
      <c r="RK129" s="130">
        <v>696.64804469273736</v>
      </c>
      <c r="RL129" s="171">
        <v>1138</v>
      </c>
      <c r="RM129" s="130">
        <v>634.19354838709671</v>
      </c>
      <c r="RN129" s="171">
        <v>1174</v>
      </c>
      <c r="RO129" s="130">
        <v>662.33766233766232</v>
      </c>
      <c r="RP129" s="121">
        <v>8609</v>
      </c>
      <c r="RQ129" s="130">
        <v>411.52703505644678</v>
      </c>
      <c r="RR129" s="171">
        <v>1109</v>
      </c>
      <c r="RS129" s="130">
        <v>465.81632653061217</v>
      </c>
      <c r="RT129" s="171">
        <v>1027</v>
      </c>
      <c r="RU129" s="130">
        <v>299.61089494163423</v>
      </c>
      <c r="RV129" s="171">
        <v>1599</v>
      </c>
      <c r="RW129" s="130">
        <v>732.8125</v>
      </c>
      <c r="RX129" s="171">
        <v>2170</v>
      </c>
      <c r="RY129" s="130">
        <v>445.22613065326635</v>
      </c>
      <c r="RZ129" s="171">
        <v>2064</v>
      </c>
      <c r="SA129" s="130">
        <v>258.95652173913044</v>
      </c>
      <c r="SB129" s="171">
        <v>1464</v>
      </c>
      <c r="SC129" s="130">
        <v>104.46927374301676</v>
      </c>
      <c r="SD129" s="186">
        <v>2934</v>
      </c>
      <c r="SE129" s="130">
        <v>297.02300405953991</v>
      </c>
      <c r="SF129" s="186">
        <v>1951</v>
      </c>
      <c r="SG129" s="130">
        <v>120.95130237825593</v>
      </c>
      <c r="SH129" s="186">
        <v>1911</v>
      </c>
      <c r="SI129" s="130">
        <v>108.85245901639342</v>
      </c>
      <c r="SJ129" s="186">
        <v>2786</v>
      </c>
      <c r="SK129" s="130">
        <v>95.371669004207575</v>
      </c>
      <c r="SL129" s="186">
        <v>2158</v>
      </c>
      <c r="SM129" s="130">
        <v>89.630931458699465</v>
      </c>
      <c r="SN129" s="186">
        <v>1681</v>
      </c>
      <c r="SO129" s="130">
        <v>43.185689948892673</v>
      </c>
      <c r="SP129" s="121">
        <v>22854</v>
      </c>
      <c r="SQ129" s="130">
        <v>165.46637240097573</v>
      </c>
      <c r="SR129" s="186">
        <v>1855</v>
      </c>
      <c r="SS129" s="130">
        <v>67.267808836789911</v>
      </c>
      <c r="ST129" s="186">
        <v>1664</v>
      </c>
      <c r="SU129" s="130">
        <v>62.025316455696199</v>
      </c>
      <c r="SV129" s="186">
        <v>3014</v>
      </c>
      <c r="SW129" s="130">
        <v>88.492808005003127</v>
      </c>
      <c r="SX129" s="186">
        <v>3524</v>
      </c>
      <c r="SY129" s="130">
        <v>62.396313364055288</v>
      </c>
      <c r="SZ129" s="186">
        <v>3025</v>
      </c>
      <c r="TA129" s="130">
        <v>46.560077519379853</v>
      </c>
      <c r="TB129" s="186">
        <v>2441</v>
      </c>
      <c r="TC129" s="130">
        <v>66.734972677595621</v>
      </c>
      <c r="TD129" s="186">
        <v>2696</v>
      </c>
      <c r="TE129" s="130">
        <v>-8.111792774369464</v>
      </c>
      <c r="TF129" s="186">
        <v>2438</v>
      </c>
      <c r="TG129" s="130">
        <v>24.96155817529473</v>
      </c>
      <c r="TH129" s="186">
        <v>2759</v>
      </c>
      <c r="TI129" s="130">
        <v>44.374672946101512</v>
      </c>
      <c r="TJ129" s="186">
        <v>4174</v>
      </c>
      <c r="TK129" s="130">
        <v>49.820531227566399</v>
      </c>
      <c r="TL129" s="186">
        <v>3107</v>
      </c>
      <c r="TM129" s="130">
        <v>43.97590361445782</v>
      </c>
      <c r="TN129" s="186">
        <v>2595</v>
      </c>
      <c r="TO129" s="130">
        <v>54.372397382510407</v>
      </c>
      <c r="TP129" s="121">
        <v>33292</v>
      </c>
      <c r="TQ129" s="130">
        <v>45.672529972871281</v>
      </c>
      <c r="TR129" s="186">
        <v>2488</v>
      </c>
      <c r="TS129" s="130">
        <v>34.123989218328845</v>
      </c>
      <c r="TT129" s="186">
        <v>1970</v>
      </c>
      <c r="TU129" s="130">
        <v>18.389423076923084</v>
      </c>
      <c r="TV129" s="186">
        <v>4012</v>
      </c>
      <c r="TW129" s="130">
        <v>33.112143331121423</v>
      </c>
      <c r="TX129" s="186">
        <v>4511</v>
      </c>
      <c r="TY129" s="130">
        <f t="shared" si="77"/>
        <v>28.007945516458577</v>
      </c>
      <c r="TZ129" s="186">
        <v>3656</v>
      </c>
      <c r="UA129" s="130">
        <f t="shared" si="78"/>
        <v>20.859504132231411</v>
      </c>
      <c r="UB129" s="186">
        <v>3182</v>
      </c>
      <c r="UC129" s="130">
        <f t="shared" si="79"/>
        <v>30.356411306841458</v>
      </c>
      <c r="UD129" s="186">
        <v>3442</v>
      </c>
      <c r="UE129" s="130">
        <v>27.670623145400587</v>
      </c>
      <c r="UF129" s="186">
        <v>3103</v>
      </c>
      <c r="UG129" s="130">
        <v>27.276456111566858</v>
      </c>
      <c r="UH129" s="186">
        <v>3751</v>
      </c>
      <c r="UI129" s="130">
        <v>35.955056179775283</v>
      </c>
      <c r="UJ129" s="186">
        <v>4967</v>
      </c>
      <c r="UK129" s="130">
        <v>18.998562529947293</v>
      </c>
      <c r="UL129" s="186">
        <v>3541</v>
      </c>
      <c r="UM129" s="130">
        <v>13.96845831992275</v>
      </c>
      <c r="UN129" s="186">
        <v>2984</v>
      </c>
      <c r="UO129" s="130">
        <v>14.99036608863198</v>
      </c>
      <c r="UP129" s="121">
        <f t="shared" si="51"/>
        <v>41607</v>
      </c>
      <c r="UQ129" s="122">
        <f t="shared" si="52"/>
        <v>24.97597020305178</v>
      </c>
      <c r="UR129" s="186">
        <v>2889</v>
      </c>
      <c r="US129" s="130">
        <v>16.117363344051448</v>
      </c>
      <c r="UT129" s="186">
        <v>2616</v>
      </c>
      <c r="UU129" s="130">
        <v>32.791878172588838</v>
      </c>
      <c r="UV129" s="186">
        <v>4089</v>
      </c>
      <c r="UW129" s="130">
        <f t="shared" si="80"/>
        <v>1.9192422731804548</v>
      </c>
      <c r="UX129" s="186"/>
      <c r="UY129" s="130"/>
      <c r="UZ129" s="186"/>
      <c r="VA129" s="130"/>
      <c r="VB129" s="186"/>
      <c r="VC129" s="130"/>
      <c r="VD129" s="186"/>
      <c r="VE129" s="130"/>
      <c r="VF129" s="186"/>
      <c r="VG129" s="130"/>
      <c r="VH129" s="186"/>
      <c r="VI129" s="130"/>
      <c r="VJ129" s="186"/>
      <c r="VK129" s="130"/>
      <c r="VL129" s="186"/>
      <c r="VM129" s="130"/>
      <c r="VN129" s="186"/>
      <c r="VO129" s="130"/>
      <c r="VP129" s="121">
        <f t="shared" si="53"/>
        <v>9594</v>
      </c>
      <c r="VQ129" s="122">
        <f t="shared" si="54"/>
        <v>13.270365997638734</v>
      </c>
    </row>
    <row r="130" spans="1:589">
      <c r="A130" s="83"/>
      <c r="B130" s="82"/>
      <c r="C130" s="104" t="s">
        <v>139</v>
      </c>
      <c r="D130" s="90">
        <v>0</v>
      </c>
      <c r="E130" s="20">
        <v>819</v>
      </c>
      <c r="F130" s="20">
        <v>898</v>
      </c>
      <c r="G130" s="20">
        <v>1008</v>
      </c>
      <c r="H130" s="20">
        <v>1733</v>
      </c>
      <c r="I130" s="20">
        <v>1842</v>
      </c>
      <c r="J130" s="20">
        <v>1794</v>
      </c>
      <c r="K130" s="20">
        <v>1718</v>
      </c>
      <c r="L130" s="20">
        <v>1982</v>
      </c>
      <c r="M130" s="20">
        <v>1757</v>
      </c>
      <c r="N130" s="20">
        <v>1633</v>
      </c>
      <c r="O130" s="20">
        <v>1689</v>
      </c>
      <c r="P130" s="20">
        <v>1569</v>
      </c>
      <c r="Q130" s="20">
        <v>1500</v>
      </c>
      <c r="R130" s="21">
        <v>175</v>
      </c>
      <c r="S130" s="21">
        <v>151</v>
      </c>
      <c r="T130" s="21">
        <v>152</v>
      </c>
      <c r="U130" s="21">
        <v>149</v>
      </c>
      <c r="V130" s="21">
        <v>154</v>
      </c>
      <c r="W130" s="21">
        <v>99</v>
      </c>
      <c r="X130" s="21">
        <v>124</v>
      </c>
      <c r="Y130" s="21">
        <v>118</v>
      </c>
      <c r="Z130" s="21">
        <v>208</v>
      </c>
      <c r="AA130" s="21">
        <v>122</v>
      </c>
      <c r="AB130" s="21">
        <v>90</v>
      </c>
      <c r="AC130" s="21">
        <v>151</v>
      </c>
      <c r="AD130" s="20">
        <v>1693</v>
      </c>
      <c r="AE130" s="21">
        <v>253</v>
      </c>
      <c r="AF130" s="21">
        <v>136</v>
      </c>
      <c r="AG130" s="21">
        <v>121</v>
      </c>
      <c r="AH130" s="21">
        <v>106</v>
      </c>
      <c r="AI130" s="21">
        <v>141</v>
      </c>
      <c r="AJ130" s="21">
        <v>137</v>
      </c>
      <c r="AK130" s="21">
        <v>105</v>
      </c>
      <c r="AL130" s="21">
        <v>112</v>
      </c>
      <c r="AM130" s="21">
        <v>127</v>
      </c>
      <c r="AN130" s="21">
        <v>161</v>
      </c>
      <c r="AO130" s="21">
        <v>104</v>
      </c>
      <c r="AP130" s="21">
        <v>120</v>
      </c>
      <c r="AQ130" s="20">
        <v>1623</v>
      </c>
      <c r="AR130" s="21">
        <v>172</v>
      </c>
      <c r="AS130" s="21">
        <v>166</v>
      </c>
      <c r="AT130" s="21">
        <v>155</v>
      </c>
      <c r="AU130" s="21">
        <v>144</v>
      </c>
      <c r="AV130" s="21">
        <v>97</v>
      </c>
      <c r="AW130" s="21">
        <v>109</v>
      </c>
      <c r="AX130" s="21">
        <v>101</v>
      </c>
      <c r="AY130" s="21">
        <v>93</v>
      </c>
      <c r="AZ130" s="21">
        <v>105</v>
      </c>
      <c r="BA130" s="21">
        <v>139</v>
      </c>
      <c r="BB130" s="21">
        <v>84</v>
      </c>
      <c r="BC130" s="21">
        <v>136</v>
      </c>
      <c r="BD130" s="20">
        <v>1501</v>
      </c>
      <c r="BE130" s="21">
        <v>207</v>
      </c>
      <c r="BF130" s="21">
        <v>97</v>
      </c>
      <c r="BG130" s="21">
        <v>115</v>
      </c>
      <c r="BH130" s="21">
        <v>160</v>
      </c>
      <c r="BI130" s="21">
        <v>341</v>
      </c>
      <c r="BJ130" s="21">
        <v>93</v>
      </c>
      <c r="BK130" s="21">
        <v>94</v>
      </c>
      <c r="BL130" s="21">
        <v>102</v>
      </c>
      <c r="BM130" s="21">
        <v>110</v>
      </c>
      <c r="BN130" s="21">
        <v>112</v>
      </c>
      <c r="BO130" s="21">
        <v>82</v>
      </c>
      <c r="BP130" s="21">
        <v>110</v>
      </c>
      <c r="BQ130" s="20">
        <v>1623</v>
      </c>
      <c r="BR130" s="21">
        <v>88</v>
      </c>
      <c r="BS130" s="21">
        <v>63</v>
      </c>
      <c r="BT130" s="21">
        <v>84</v>
      </c>
      <c r="BU130" s="21">
        <v>106</v>
      </c>
      <c r="BV130" s="21">
        <v>207</v>
      </c>
      <c r="BW130" s="21">
        <v>173</v>
      </c>
      <c r="BX130" s="21">
        <v>111</v>
      </c>
      <c r="BY130" s="21">
        <v>116</v>
      </c>
      <c r="BZ130" s="21">
        <v>77</v>
      </c>
      <c r="CA130" s="21">
        <v>128</v>
      </c>
      <c r="CB130" s="21">
        <v>106</v>
      </c>
      <c r="CC130" s="21">
        <v>131</v>
      </c>
      <c r="CD130" s="20">
        <v>1390</v>
      </c>
      <c r="CE130" s="21">
        <v>112</v>
      </c>
      <c r="CF130" s="21">
        <v>80</v>
      </c>
      <c r="CG130" s="21">
        <v>70</v>
      </c>
      <c r="CH130" s="21">
        <v>65</v>
      </c>
      <c r="CI130" s="21">
        <v>101</v>
      </c>
      <c r="CJ130" s="21">
        <v>99</v>
      </c>
      <c r="CK130" s="21">
        <v>108</v>
      </c>
      <c r="CL130" s="21">
        <v>95</v>
      </c>
      <c r="CM130" s="21">
        <v>101</v>
      </c>
      <c r="CN130" s="21">
        <v>139</v>
      </c>
      <c r="CO130" s="21">
        <v>101</v>
      </c>
      <c r="CP130" s="21">
        <v>113</v>
      </c>
      <c r="CQ130" s="20">
        <v>1184</v>
      </c>
      <c r="CR130" s="21">
        <v>94</v>
      </c>
      <c r="CS130" s="21">
        <v>106</v>
      </c>
      <c r="CT130" s="21">
        <v>98</v>
      </c>
      <c r="CU130" s="21">
        <v>94</v>
      </c>
      <c r="CV130" s="21">
        <v>119</v>
      </c>
      <c r="CW130" s="21">
        <v>129</v>
      </c>
      <c r="CX130" s="21">
        <v>125</v>
      </c>
      <c r="CY130" s="21">
        <v>95</v>
      </c>
      <c r="CZ130" s="21">
        <v>101</v>
      </c>
      <c r="DA130" s="21">
        <v>207</v>
      </c>
      <c r="DB130" s="21">
        <v>91</v>
      </c>
      <c r="DC130" s="21">
        <v>131</v>
      </c>
      <c r="DD130" s="20">
        <v>1390</v>
      </c>
      <c r="DE130" s="21">
        <v>133</v>
      </c>
      <c r="DF130" s="21">
        <v>100</v>
      </c>
      <c r="DG130" s="21">
        <v>133</v>
      </c>
      <c r="DH130" s="21">
        <v>190</v>
      </c>
      <c r="DI130" s="21">
        <v>163</v>
      </c>
      <c r="DJ130" s="21">
        <v>165</v>
      </c>
      <c r="DK130" s="21">
        <v>180</v>
      </c>
      <c r="DL130" s="21">
        <v>143</v>
      </c>
      <c r="DM130" s="21">
        <v>114</v>
      </c>
      <c r="DN130" s="21">
        <v>150</v>
      </c>
      <c r="DO130" s="21">
        <v>113</v>
      </c>
      <c r="DP130" s="21">
        <v>123</v>
      </c>
      <c r="DQ130" s="20">
        <v>1707</v>
      </c>
      <c r="DR130" s="21">
        <v>147</v>
      </c>
      <c r="DS130" s="21">
        <v>122</v>
      </c>
      <c r="DT130" s="21">
        <v>109</v>
      </c>
      <c r="DU130" s="21">
        <v>131</v>
      </c>
      <c r="DV130" s="21">
        <v>129</v>
      </c>
      <c r="DW130" s="21">
        <v>126</v>
      </c>
      <c r="DX130" s="21">
        <v>124</v>
      </c>
      <c r="DY130" s="21">
        <v>179</v>
      </c>
      <c r="DZ130" s="21">
        <v>139</v>
      </c>
      <c r="EA130" s="21">
        <v>170</v>
      </c>
      <c r="EB130" s="21">
        <v>125</v>
      </c>
      <c r="EC130" s="21">
        <v>118</v>
      </c>
      <c r="ED130" s="13">
        <v>1619</v>
      </c>
      <c r="EE130" s="21">
        <v>185</v>
      </c>
      <c r="EF130" s="21">
        <v>112</v>
      </c>
      <c r="EG130" s="21">
        <v>137</v>
      </c>
      <c r="EH130" s="21">
        <v>128</v>
      </c>
      <c r="EI130" s="21">
        <v>194</v>
      </c>
      <c r="EJ130" s="21">
        <v>246</v>
      </c>
      <c r="EK130" s="21">
        <v>214</v>
      </c>
      <c r="EL130" s="21">
        <v>245</v>
      </c>
      <c r="EM130" s="21">
        <v>162</v>
      </c>
      <c r="EN130" s="21">
        <v>197</v>
      </c>
      <c r="EO130" s="21">
        <v>154</v>
      </c>
      <c r="EP130" s="21">
        <v>183</v>
      </c>
      <c r="EQ130" s="20">
        <v>2157</v>
      </c>
      <c r="ER130" s="21">
        <v>177</v>
      </c>
      <c r="ES130" s="21">
        <v>132</v>
      </c>
      <c r="ET130" s="21">
        <v>144</v>
      </c>
      <c r="EU130" s="21">
        <v>185</v>
      </c>
      <c r="EV130" s="21">
        <v>183</v>
      </c>
      <c r="EW130" s="21">
        <v>199</v>
      </c>
      <c r="EX130" s="21">
        <v>233</v>
      </c>
      <c r="EY130" s="21">
        <v>157</v>
      </c>
      <c r="EZ130" s="21">
        <v>254</v>
      </c>
      <c r="FA130" s="21">
        <v>209</v>
      </c>
      <c r="FB130" s="21">
        <v>122</v>
      </c>
      <c r="FC130" s="21">
        <v>199</v>
      </c>
      <c r="FD130" s="20">
        <v>2194</v>
      </c>
      <c r="FE130" s="21">
        <v>196</v>
      </c>
      <c r="FF130" s="21">
        <v>185</v>
      </c>
      <c r="FG130" s="21">
        <v>144</v>
      </c>
      <c r="FH130" s="21">
        <v>145</v>
      </c>
      <c r="FI130" s="21">
        <v>245</v>
      </c>
      <c r="FJ130" s="21">
        <v>162</v>
      </c>
      <c r="FK130" s="21">
        <v>177</v>
      </c>
      <c r="FL130" s="21">
        <v>208</v>
      </c>
      <c r="FM130" s="21">
        <v>174</v>
      </c>
      <c r="FN130" s="21">
        <v>288</v>
      </c>
      <c r="FO130" s="21">
        <v>201</v>
      </c>
      <c r="FP130" s="21">
        <v>225</v>
      </c>
      <c r="FQ130" s="20">
        <v>2350</v>
      </c>
      <c r="FR130" s="21">
        <v>182</v>
      </c>
      <c r="FS130" s="21">
        <v>189</v>
      </c>
      <c r="FT130" s="21">
        <v>261</v>
      </c>
      <c r="FU130" s="21">
        <v>244</v>
      </c>
      <c r="FV130" s="21">
        <v>297</v>
      </c>
      <c r="FW130" s="21">
        <v>354</v>
      </c>
      <c r="FX130" s="21">
        <v>284</v>
      </c>
      <c r="FY130" s="21">
        <v>221</v>
      </c>
      <c r="FZ130" s="21">
        <v>275</v>
      </c>
      <c r="GA130" s="22">
        <v>293</v>
      </c>
      <c r="GB130" s="22">
        <v>332</v>
      </c>
      <c r="GC130" s="21">
        <v>264</v>
      </c>
      <c r="GD130" s="20">
        <v>3196</v>
      </c>
      <c r="GE130" s="19">
        <v>226</v>
      </c>
      <c r="GF130" s="18">
        <v>147</v>
      </c>
      <c r="GG130" s="18">
        <v>205</v>
      </c>
      <c r="GH130" s="18">
        <v>227</v>
      </c>
      <c r="GI130" s="18">
        <v>373</v>
      </c>
      <c r="GJ130" s="18">
        <v>194</v>
      </c>
      <c r="GK130" s="18">
        <v>198</v>
      </c>
      <c r="GL130" s="18">
        <v>233</v>
      </c>
      <c r="GM130" s="18">
        <v>208</v>
      </c>
      <c r="GN130" s="17">
        <v>331</v>
      </c>
      <c r="GO130" s="17">
        <v>444</v>
      </c>
      <c r="GP130" s="16">
        <v>198</v>
      </c>
      <c r="GQ130" s="56">
        <v>2984</v>
      </c>
      <c r="GR130" s="54">
        <v>173</v>
      </c>
      <c r="GS130" s="24">
        <v>-23.451327433628322</v>
      </c>
      <c r="GT130" s="67">
        <v>184</v>
      </c>
      <c r="GU130" s="15">
        <v>25.170068027210888</v>
      </c>
      <c r="GV130" s="67">
        <v>248</v>
      </c>
      <c r="GW130" s="15">
        <v>20.975609756097558</v>
      </c>
      <c r="GX130" s="67">
        <v>348</v>
      </c>
      <c r="GY130" s="15">
        <v>53.303964757709245</v>
      </c>
      <c r="GZ130" s="67">
        <v>334</v>
      </c>
      <c r="HA130" s="15">
        <v>-10.45576407506702</v>
      </c>
      <c r="HB130" s="67">
        <v>261</v>
      </c>
      <c r="HC130" s="15">
        <v>34.536082474226816</v>
      </c>
      <c r="HD130" s="67">
        <v>233</v>
      </c>
      <c r="HE130" s="15">
        <v>17.676767676767668</v>
      </c>
      <c r="HF130" s="67">
        <v>230</v>
      </c>
      <c r="HG130" s="15">
        <v>-1.2875536480686733</v>
      </c>
      <c r="HH130" s="67">
        <v>311</v>
      </c>
      <c r="HI130" s="15">
        <v>49.519230769230774</v>
      </c>
      <c r="HJ130" s="67">
        <v>520</v>
      </c>
      <c r="HK130" s="15">
        <v>57.099697885196377</v>
      </c>
      <c r="HL130" s="67">
        <v>312</v>
      </c>
      <c r="HM130" s="15">
        <v>-29.729729729729726</v>
      </c>
      <c r="HN130" s="67">
        <v>162</v>
      </c>
      <c r="HO130" s="15">
        <v>-18.181818181818176</v>
      </c>
      <c r="HP130" s="72">
        <v>3316</v>
      </c>
      <c r="HQ130" s="24">
        <v>11.126005361930291</v>
      </c>
      <c r="HR130" s="67">
        <v>216</v>
      </c>
      <c r="HS130" s="15">
        <v>24.855491329479772</v>
      </c>
      <c r="HT130" s="67">
        <v>149</v>
      </c>
      <c r="HU130" s="15">
        <v>-19.021739130434778</v>
      </c>
      <c r="HV130" s="67">
        <v>241</v>
      </c>
      <c r="HW130" s="15">
        <v>-2.8225806451612878</v>
      </c>
      <c r="HX130" s="67">
        <v>319</v>
      </c>
      <c r="HY130" s="15">
        <v>-8.3333333333333375</v>
      </c>
      <c r="HZ130" s="67">
        <v>433</v>
      </c>
      <c r="IA130" s="15">
        <v>29.640718562874248</v>
      </c>
      <c r="IB130" s="67">
        <v>296</v>
      </c>
      <c r="IC130" s="15">
        <v>13.409961685823756</v>
      </c>
      <c r="ID130" s="67">
        <v>253</v>
      </c>
      <c r="IE130" s="15">
        <v>8.5836909871244593</v>
      </c>
      <c r="IF130" s="67">
        <v>255</v>
      </c>
      <c r="IG130" s="15">
        <v>10.869565217391308</v>
      </c>
      <c r="IH130" s="67">
        <v>283</v>
      </c>
      <c r="II130" s="15">
        <v>-9.0032154340836001</v>
      </c>
      <c r="IJ130" s="67">
        <v>430</v>
      </c>
      <c r="IK130" s="15">
        <v>-17.307692307692314</v>
      </c>
      <c r="IL130" s="67">
        <v>240</v>
      </c>
      <c r="IM130" s="15">
        <v>-23.076923076923073</v>
      </c>
      <c r="IN130" s="67">
        <v>181</v>
      </c>
      <c r="IO130" s="15">
        <v>11.728395061728403</v>
      </c>
      <c r="IP130" s="98">
        <v>3296</v>
      </c>
      <c r="IQ130" s="15">
        <v>-0.60313630880578506</v>
      </c>
      <c r="IR130" s="67">
        <v>190</v>
      </c>
      <c r="IS130" s="15">
        <v>-12.037037037037035</v>
      </c>
      <c r="IT130" s="67">
        <v>172</v>
      </c>
      <c r="IU130" s="15">
        <v>15.436241610738266</v>
      </c>
      <c r="IV130" s="124">
        <v>246</v>
      </c>
      <c r="IW130" s="130">
        <v>2.0746887966804906</v>
      </c>
      <c r="IX130" s="124">
        <v>319</v>
      </c>
      <c r="IY130" s="130">
        <v>0</v>
      </c>
      <c r="IZ130" s="124">
        <v>239</v>
      </c>
      <c r="JA130" s="130">
        <v>-44.803695150115473</v>
      </c>
      <c r="JB130" s="124">
        <v>298</v>
      </c>
      <c r="JC130" s="130">
        <v>0.67567567567567988</v>
      </c>
      <c r="JD130" s="124">
        <v>304</v>
      </c>
      <c r="JE130" s="130">
        <v>20.158102766798415</v>
      </c>
      <c r="JF130" s="124">
        <v>292</v>
      </c>
      <c r="JG130" s="130">
        <v>14.50980392156862</v>
      </c>
      <c r="JH130" s="124">
        <v>395</v>
      </c>
      <c r="JI130" s="130">
        <v>39.575971731448753</v>
      </c>
      <c r="JJ130" s="124">
        <v>431</v>
      </c>
      <c r="JK130" s="130">
        <v>0.23255813953488857</v>
      </c>
      <c r="JL130" s="124">
        <v>314</v>
      </c>
      <c r="JM130" s="130">
        <v>30.833333333333336</v>
      </c>
      <c r="JN130" s="124">
        <v>188</v>
      </c>
      <c r="JO130" s="130">
        <v>3.8674033149171283</v>
      </c>
      <c r="JP130" s="125">
        <v>3388</v>
      </c>
      <c r="JQ130" s="130">
        <v>2.7912621359223344</v>
      </c>
      <c r="JR130" s="124">
        <v>189</v>
      </c>
      <c r="JS130" s="130">
        <v>-0.52631578947368585</v>
      </c>
      <c r="JT130" s="124">
        <v>149</v>
      </c>
      <c r="JU130" s="130">
        <v>-13.372093023255815</v>
      </c>
      <c r="JV130" s="124">
        <v>348</v>
      </c>
      <c r="JW130" s="167">
        <v>41.463414634146332</v>
      </c>
      <c r="JX130" s="172">
        <v>467</v>
      </c>
      <c r="JY130" s="167">
        <v>46.394984326018808</v>
      </c>
      <c r="JZ130" s="172">
        <v>372</v>
      </c>
      <c r="KA130" s="130">
        <v>55.64853556485356</v>
      </c>
      <c r="KB130" s="172">
        <v>323</v>
      </c>
      <c r="KC130" s="130">
        <v>8.3892617449664364</v>
      </c>
      <c r="KD130" s="172">
        <v>222</v>
      </c>
      <c r="KE130" s="130">
        <v>-26.973684210526315</v>
      </c>
      <c r="KF130" s="172">
        <v>261</v>
      </c>
      <c r="KG130" s="130">
        <v>-10.616438356164382</v>
      </c>
      <c r="KH130" s="172">
        <v>375</v>
      </c>
      <c r="KI130" s="130">
        <v>-5.0632911392405111</v>
      </c>
      <c r="KJ130" s="172">
        <v>578</v>
      </c>
      <c r="KK130" s="130">
        <v>34.106728538283072</v>
      </c>
      <c r="KL130" s="172">
        <v>343</v>
      </c>
      <c r="KM130" s="130">
        <v>9.2356687898089262</v>
      </c>
      <c r="KN130" s="172">
        <v>267</v>
      </c>
      <c r="KO130" s="130">
        <v>42.021276595744681</v>
      </c>
      <c r="KP130" s="125">
        <v>3894</v>
      </c>
      <c r="KQ130" s="130">
        <v>14.935064935064934</v>
      </c>
      <c r="KR130" s="172">
        <v>261</v>
      </c>
      <c r="KS130" s="130">
        <v>38.095238095238095</v>
      </c>
      <c r="KT130" s="172">
        <v>228</v>
      </c>
      <c r="KU130" s="130">
        <v>53.020134228187921</v>
      </c>
      <c r="KV130" s="172">
        <v>347</v>
      </c>
      <c r="KW130" s="130">
        <v>-0.28735632183908288</v>
      </c>
      <c r="KX130" s="172">
        <v>359</v>
      </c>
      <c r="KY130" s="130">
        <v>-23.126338329764451</v>
      </c>
      <c r="KZ130" s="172">
        <v>530</v>
      </c>
      <c r="LA130" s="181">
        <v>42.473118279569903</v>
      </c>
      <c r="LB130" s="185">
        <v>375</v>
      </c>
      <c r="LC130" s="181">
        <v>16.099071207430349</v>
      </c>
      <c r="LD130" s="185">
        <v>400</v>
      </c>
      <c r="LE130" s="181">
        <v>80.180180180180187</v>
      </c>
      <c r="LF130" s="185">
        <v>365</v>
      </c>
      <c r="LG130" s="181">
        <v>39.846743295019159</v>
      </c>
      <c r="LH130" s="185">
        <v>457</v>
      </c>
      <c r="LI130" s="181">
        <v>21.866666666666656</v>
      </c>
      <c r="LJ130" s="185">
        <v>496</v>
      </c>
      <c r="LK130" s="181">
        <v>-14.186851211072661</v>
      </c>
      <c r="LL130" s="185">
        <v>322</v>
      </c>
      <c r="LM130" s="181">
        <v>-6.122448979591832</v>
      </c>
      <c r="LN130" s="185">
        <v>263</v>
      </c>
      <c r="LO130" s="181">
        <v>-1.4981273408239737</v>
      </c>
      <c r="LP130" s="121">
        <v>4403</v>
      </c>
      <c r="LQ130" s="130">
        <v>13.071391884951211</v>
      </c>
      <c r="LR130" s="185">
        <v>373</v>
      </c>
      <c r="LS130" s="130">
        <v>42.911877394636022</v>
      </c>
      <c r="LT130" s="172">
        <v>303</v>
      </c>
      <c r="LU130" s="130">
        <v>32.894736842105267</v>
      </c>
      <c r="LV130" s="172">
        <v>397</v>
      </c>
      <c r="LW130" s="130">
        <v>14.4092219020173</v>
      </c>
      <c r="LX130" s="172">
        <v>441</v>
      </c>
      <c r="LY130" s="130">
        <v>22.841225626740957</v>
      </c>
      <c r="LZ130" s="172">
        <v>435</v>
      </c>
      <c r="MA130" s="130">
        <v>-17.924528301886788</v>
      </c>
      <c r="MB130" s="172">
        <v>415</v>
      </c>
      <c r="MC130" s="130">
        <v>10.666666666666668</v>
      </c>
      <c r="MD130" s="172">
        <v>493</v>
      </c>
      <c r="ME130" s="130">
        <v>23.249999999999993</v>
      </c>
      <c r="MF130" s="172">
        <v>450</v>
      </c>
      <c r="MG130" s="130">
        <v>23.287671232876718</v>
      </c>
      <c r="MH130" s="172">
        <v>366</v>
      </c>
      <c r="MI130" s="130">
        <v>-19.912472647702405</v>
      </c>
      <c r="MJ130" s="172">
        <v>488</v>
      </c>
      <c r="MK130" s="130">
        <v>-1.6129032258064502</v>
      </c>
      <c r="ML130" s="172">
        <v>331</v>
      </c>
      <c r="MM130" s="130">
        <v>2.7950310559006208</v>
      </c>
      <c r="MN130" s="172">
        <v>341</v>
      </c>
      <c r="MO130" s="130">
        <v>29.657794676806091</v>
      </c>
      <c r="MP130" s="121">
        <v>4833</v>
      </c>
      <c r="MQ130" s="130">
        <v>9.7660685895980102</v>
      </c>
      <c r="MR130" s="185">
        <v>426</v>
      </c>
      <c r="MS130" s="130">
        <v>14.209115281501351</v>
      </c>
      <c r="MT130" s="185">
        <v>322</v>
      </c>
      <c r="MU130" s="130">
        <v>6.2706270627062688</v>
      </c>
      <c r="MV130" s="172">
        <v>399</v>
      </c>
      <c r="MW130" s="130">
        <v>0.50377833753147971</v>
      </c>
      <c r="MX130" s="172">
        <v>587</v>
      </c>
      <c r="MY130" s="130">
        <v>33.106575963718818</v>
      </c>
      <c r="MZ130" s="172">
        <v>451</v>
      </c>
      <c r="NA130" s="130">
        <v>3.6781609195402298</v>
      </c>
      <c r="NB130" s="172">
        <v>341</v>
      </c>
      <c r="NC130" s="130">
        <v>-17.831325301204814</v>
      </c>
      <c r="ND130" s="172">
        <v>437</v>
      </c>
      <c r="NE130" s="130">
        <v>-11.359026369168356</v>
      </c>
      <c r="NF130" s="172">
        <v>337</v>
      </c>
      <c r="NG130" s="130">
        <v>-25.111111111111107</v>
      </c>
      <c r="NH130" s="172">
        <v>437</v>
      </c>
      <c r="NI130" s="130">
        <v>19.398907103825145</v>
      </c>
      <c r="NJ130" s="172">
        <v>544</v>
      </c>
      <c r="NK130" s="130">
        <v>11.475409836065564</v>
      </c>
      <c r="NL130" s="172">
        <v>313</v>
      </c>
      <c r="NM130" s="130">
        <v>-5.4380664652567967</v>
      </c>
      <c r="NN130" s="171">
        <v>238</v>
      </c>
      <c r="NO130" s="130">
        <v>-30.205278592375361</v>
      </c>
      <c r="NP130" s="121">
        <v>4832</v>
      </c>
      <c r="NQ130" s="130">
        <v>-2.0691082143597939E-2</v>
      </c>
      <c r="NR130" s="185">
        <v>354</v>
      </c>
      <c r="NS130" s="130">
        <v>-16.901408450704224</v>
      </c>
      <c r="NT130" s="185">
        <v>252</v>
      </c>
      <c r="NU130" s="130">
        <v>-21.739130434782606</v>
      </c>
      <c r="NV130" s="172">
        <v>401</v>
      </c>
      <c r="NW130" s="130">
        <v>0.50125313283209127</v>
      </c>
      <c r="NX130" s="172">
        <v>614</v>
      </c>
      <c r="NY130" s="130">
        <v>4.5996592844974371</v>
      </c>
      <c r="NZ130" s="172">
        <v>452</v>
      </c>
      <c r="OA130" s="130">
        <v>0.22172949002217113</v>
      </c>
      <c r="OB130" s="172">
        <v>354</v>
      </c>
      <c r="OC130" s="130">
        <v>3.8123167155425186</v>
      </c>
      <c r="OD130" s="172">
        <v>360</v>
      </c>
      <c r="OE130" s="130">
        <v>-17.620137299771166</v>
      </c>
      <c r="OF130" s="172">
        <v>400</v>
      </c>
      <c r="OG130" s="130">
        <v>18.694362017804146</v>
      </c>
      <c r="OH130" s="172">
        <v>645</v>
      </c>
      <c r="OI130" s="130">
        <v>47.597254004576662</v>
      </c>
      <c r="OJ130" s="172">
        <v>612</v>
      </c>
      <c r="OK130" s="130">
        <v>12.5</v>
      </c>
      <c r="OL130" s="172">
        <v>374</v>
      </c>
      <c r="OM130" s="130">
        <v>19.488817891373799</v>
      </c>
      <c r="ON130" s="171">
        <v>335</v>
      </c>
      <c r="OO130" s="130">
        <v>40.756302521008415</v>
      </c>
      <c r="OP130" s="121">
        <v>5153</v>
      </c>
      <c r="OQ130" s="130">
        <v>6.6432119205298124</v>
      </c>
      <c r="OR130" s="185">
        <v>422</v>
      </c>
      <c r="OS130" s="130">
        <v>19.209039548022599</v>
      </c>
      <c r="OT130" s="172">
        <v>357</v>
      </c>
      <c r="OU130" s="130">
        <v>41.666666666666671</v>
      </c>
      <c r="OV130" s="172">
        <v>71</v>
      </c>
      <c r="OW130" s="130">
        <v>-82.294264339152122</v>
      </c>
      <c r="OX130" s="172">
        <v>11</v>
      </c>
      <c r="OY130" s="130">
        <v>-98.208469055374593</v>
      </c>
      <c r="OZ130" s="172">
        <v>13</v>
      </c>
      <c r="PA130" s="130">
        <v>-97.123893805309734</v>
      </c>
      <c r="PB130" s="172">
        <v>10</v>
      </c>
      <c r="PC130" s="130">
        <v>-97.175141242937855</v>
      </c>
      <c r="PD130" s="172">
        <v>7</v>
      </c>
      <c r="PE130" s="130">
        <v>-98.055555555555557</v>
      </c>
      <c r="PF130" s="172">
        <v>15</v>
      </c>
      <c r="PG130" s="130">
        <v>-96.25</v>
      </c>
      <c r="PH130" s="172">
        <v>13</v>
      </c>
      <c r="PI130" s="130">
        <v>-97.984496124031011</v>
      </c>
      <c r="PJ130" s="172">
        <v>18</v>
      </c>
      <c r="PK130" s="130">
        <v>-97.058823529411768</v>
      </c>
      <c r="PL130" s="172">
        <v>19</v>
      </c>
      <c r="PM130" s="130">
        <v>-94.919786096256686</v>
      </c>
      <c r="PN130" s="172">
        <v>13</v>
      </c>
      <c r="PO130" s="130">
        <v>-96.119402985074629</v>
      </c>
      <c r="PP130" s="121">
        <v>969</v>
      </c>
      <c r="PQ130" s="130">
        <v>-81.195420143605674</v>
      </c>
      <c r="PR130" s="185">
        <v>20</v>
      </c>
      <c r="PS130" s="130">
        <v>-95.260663507109001</v>
      </c>
      <c r="PT130" s="172">
        <v>25</v>
      </c>
      <c r="PU130" s="130">
        <v>-92.997198879551817</v>
      </c>
      <c r="PV130" s="172">
        <v>26</v>
      </c>
      <c r="PW130" s="130">
        <v>-63.380281690140848</v>
      </c>
      <c r="PX130" s="172">
        <v>16</v>
      </c>
      <c r="PY130" s="130">
        <v>45.45454545454546</v>
      </c>
      <c r="PZ130" s="172">
        <v>22</v>
      </c>
      <c r="QA130" s="130">
        <v>69.230769230769226</v>
      </c>
      <c r="QB130" s="172">
        <v>25</v>
      </c>
      <c r="QC130" s="130">
        <v>150</v>
      </c>
      <c r="QD130" s="172">
        <v>59</v>
      </c>
      <c r="QE130" s="130">
        <v>742.85714285714289</v>
      </c>
      <c r="QF130" s="172">
        <v>27</v>
      </c>
      <c r="QG130" s="130">
        <v>80</v>
      </c>
      <c r="QH130" s="172">
        <v>26</v>
      </c>
      <c r="QI130" s="130">
        <v>100</v>
      </c>
      <c r="QJ130" s="172">
        <v>38</v>
      </c>
      <c r="QK130" s="130">
        <v>111.11111111111111</v>
      </c>
      <c r="QL130" s="172">
        <v>45</v>
      </c>
      <c r="QM130" s="130">
        <v>136.84210526315786</v>
      </c>
      <c r="QN130" s="172">
        <v>25</v>
      </c>
      <c r="QO130" s="130">
        <v>92.307692307692307</v>
      </c>
      <c r="QP130" s="121">
        <v>354</v>
      </c>
      <c r="QQ130" s="130">
        <v>-63.467492260061917</v>
      </c>
      <c r="QR130" s="186">
        <v>22</v>
      </c>
      <c r="QS130" s="130">
        <v>10.000000000000009</v>
      </c>
      <c r="QT130" s="171">
        <v>26</v>
      </c>
      <c r="QU130" s="130">
        <v>4.0000000000000036</v>
      </c>
      <c r="QV130" s="171">
        <v>28</v>
      </c>
      <c r="QW130" s="130">
        <v>7.6923076923076872</v>
      </c>
      <c r="QX130" s="171">
        <v>84</v>
      </c>
      <c r="QY130" s="130">
        <v>425</v>
      </c>
      <c r="QZ130" s="171">
        <v>112</v>
      </c>
      <c r="RA130" s="130">
        <v>409.09090909090907</v>
      </c>
      <c r="RB130" s="171">
        <v>119</v>
      </c>
      <c r="RC130" s="130">
        <v>376</v>
      </c>
      <c r="RD130" s="171">
        <v>151</v>
      </c>
      <c r="RE130" s="130">
        <v>155.93220338983051</v>
      </c>
      <c r="RF130" s="171">
        <v>167</v>
      </c>
      <c r="RG130" s="130">
        <v>518.51851851851848</v>
      </c>
      <c r="RH130" s="171">
        <v>216</v>
      </c>
      <c r="RI130" s="130">
        <v>730.76923076923083</v>
      </c>
      <c r="RJ130" s="171">
        <v>349</v>
      </c>
      <c r="RK130" s="130">
        <v>818.42105263157896</v>
      </c>
      <c r="RL130" s="171">
        <v>187</v>
      </c>
      <c r="RM130" s="130">
        <v>315.5555555555556</v>
      </c>
      <c r="RN130" s="171">
        <v>230</v>
      </c>
      <c r="RO130" s="130">
        <v>819.99999999999989</v>
      </c>
      <c r="RP130" s="121">
        <v>1691</v>
      </c>
      <c r="RQ130" s="130">
        <v>377.68361581920897</v>
      </c>
      <c r="RR130" s="171">
        <v>253</v>
      </c>
      <c r="RS130" s="130">
        <v>1050</v>
      </c>
      <c r="RT130" s="171">
        <v>209</v>
      </c>
      <c r="RU130" s="130">
        <v>703.84615384615381</v>
      </c>
      <c r="RV130" s="171">
        <v>471</v>
      </c>
      <c r="RW130" s="130">
        <v>1582.1428571428573</v>
      </c>
      <c r="RX130" s="171">
        <v>481</v>
      </c>
      <c r="RY130" s="130">
        <v>472.61904761904765</v>
      </c>
      <c r="RZ130" s="171">
        <v>506</v>
      </c>
      <c r="SA130" s="130">
        <v>351.78571428571433</v>
      </c>
      <c r="SB130" s="171">
        <v>313</v>
      </c>
      <c r="SC130" s="130">
        <v>163.0252100840336</v>
      </c>
      <c r="SD130" s="186">
        <v>446</v>
      </c>
      <c r="SE130" s="130">
        <v>195.36423841059602</v>
      </c>
      <c r="SF130" s="186">
        <v>320</v>
      </c>
      <c r="SG130" s="130">
        <v>91.616766467065872</v>
      </c>
      <c r="SH130" s="186">
        <v>506</v>
      </c>
      <c r="SI130" s="130">
        <v>134.25925925925927</v>
      </c>
      <c r="SJ130" s="186">
        <v>628</v>
      </c>
      <c r="SK130" s="130">
        <v>79.94269340974212</v>
      </c>
      <c r="SL130" s="186">
        <v>458</v>
      </c>
      <c r="SM130" s="130">
        <v>144.9197860962567</v>
      </c>
      <c r="SN130" s="186">
        <v>292</v>
      </c>
      <c r="SO130" s="130">
        <v>26.956521739130434</v>
      </c>
      <c r="SP130" s="121">
        <v>4883</v>
      </c>
      <c r="SQ130" s="130">
        <v>188.76404494382024</v>
      </c>
      <c r="SR130" s="186">
        <v>430</v>
      </c>
      <c r="SS130" s="130">
        <v>69.960474308300391</v>
      </c>
      <c r="ST130" s="186">
        <v>376</v>
      </c>
      <c r="SU130" s="130">
        <v>79.904306220095705</v>
      </c>
      <c r="SV130" s="186">
        <v>700</v>
      </c>
      <c r="SW130" s="130">
        <v>48.619957537154981</v>
      </c>
      <c r="SX130" s="186">
        <v>839</v>
      </c>
      <c r="SY130" s="130">
        <v>74.42827442827442</v>
      </c>
      <c r="SZ130" s="186">
        <v>701</v>
      </c>
      <c r="TA130" s="130">
        <v>38.537549407114625</v>
      </c>
      <c r="TB130" s="186">
        <v>482</v>
      </c>
      <c r="TC130" s="130">
        <v>53.993610223642172</v>
      </c>
      <c r="TD130" s="186">
        <v>552</v>
      </c>
      <c r="TE130" s="130">
        <v>23.76681614349776</v>
      </c>
      <c r="TF130" s="186">
        <v>578</v>
      </c>
      <c r="TG130" s="130">
        <v>80.624999999999986</v>
      </c>
      <c r="TH130" s="186">
        <v>773</v>
      </c>
      <c r="TI130" s="130">
        <v>52.766798418972336</v>
      </c>
      <c r="TJ130" s="186">
        <v>897</v>
      </c>
      <c r="TK130" s="130">
        <v>42.834394904458591</v>
      </c>
      <c r="TL130" s="186">
        <v>517</v>
      </c>
      <c r="TM130" s="130">
        <v>12.882096069868986</v>
      </c>
      <c r="TN130" s="186">
        <v>391</v>
      </c>
      <c r="TO130" s="130">
        <v>33.904109589041084</v>
      </c>
      <c r="TP130" s="121">
        <v>7236</v>
      </c>
      <c r="TQ130" s="130">
        <v>48.187589596559491</v>
      </c>
      <c r="TR130" s="186">
        <v>536</v>
      </c>
      <c r="TS130" s="130">
        <v>24.651162790697679</v>
      </c>
      <c r="TT130" s="186">
        <v>550</v>
      </c>
      <c r="TU130" s="130">
        <v>46.276595744680861</v>
      </c>
      <c r="TV130" s="186">
        <v>1094</v>
      </c>
      <c r="TW130" s="130">
        <v>56.285714285714292</v>
      </c>
      <c r="TX130" s="186">
        <v>1223</v>
      </c>
      <c r="TY130" s="130">
        <f t="shared" si="77"/>
        <v>45.76877234803338</v>
      </c>
      <c r="TZ130" s="186">
        <v>1083</v>
      </c>
      <c r="UA130" s="130">
        <f t="shared" si="78"/>
        <v>54.493580599144089</v>
      </c>
      <c r="UB130" s="186">
        <v>760</v>
      </c>
      <c r="UC130" s="130">
        <f t="shared" si="79"/>
        <v>57.676348547717836</v>
      </c>
      <c r="UD130" s="186">
        <v>664</v>
      </c>
      <c r="UE130" s="130">
        <v>20.289855072463769</v>
      </c>
      <c r="UF130" s="186">
        <v>648</v>
      </c>
      <c r="UG130" s="130">
        <v>12.110726643598625</v>
      </c>
      <c r="UH130" s="186">
        <v>874</v>
      </c>
      <c r="UI130" s="130">
        <v>13.065976714100902</v>
      </c>
      <c r="UJ130" s="186">
        <v>1169</v>
      </c>
      <c r="UK130" s="130">
        <v>30.323299888517276</v>
      </c>
      <c r="UL130" s="186">
        <v>763</v>
      </c>
      <c r="UM130" s="130">
        <v>47.582205029013537</v>
      </c>
      <c r="UN130" s="186">
        <v>485</v>
      </c>
      <c r="UO130" s="130">
        <v>24.040920716112524</v>
      </c>
      <c r="UP130" s="121">
        <f t="shared" si="51"/>
        <v>9849</v>
      </c>
      <c r="UQ130" s="122">
        <f t="shared" si="52"/>
        <v>36.111111111111114</v>
      </c>
      <c r="UR130" s="186">
        <v>727</v>
      </c>
      <c r="US130" s="130">
        <v>35.634328358208947</v>
      </c>
      <c r="UT130" s="186">
        <v>771</v>
      </c>
      <c r="UU130" s="130">
        <v>40.181818181818187</v>
      </c>
      <c r="UV130" s="186">
        <v>1442</v>
      </c>
      <c r="UW130" s="130">
        <f t="shared" si="80"/>
        <v>31.809872029250453</v>
      </c>
      <c r="UX130" s="186"/>
      <c r="UY130" s="130"/>
      <c r="UZ130" s="186"/>
      <c r="VA130" s="130"/>
      <c r="VB130" s="186"/>
      <c r="VC130" s="130"/>
      <c r="VD130" s="186"/>
      <c r="VE130" s="130"/>
      <c r="VF130" s="186"/>
      <c r="VG130" s="130"/>
      <c r="VH130" s="186"/>
      <c r="VI130" s="130"/>
      <c r="VJ130" s="186"/>
      <c r="VK130" s="130"/>
      <c r="VL130" s="186"/>
      <c r="VM130" s="130"/>
      <c r="VN130" s="186"/>
      <c r="VO130" s="130"/>
      <c r="VP130" s="121">
        <f t="shared" si="53"/>
        <v>2940</v>
      </c>
      <c r="VQ130" s="122">
        <f t="shared" si="54"/>
        <v>34.862385321100909</v>
      </c>
    </row>
    <row r="131" spans="1:589">
      <c r="A131" s="83"/>
      <c r="B131" s="82"/>
      <c r="C131" s="104" t="s">
        <v>138</v>
      </c>
      <c r="D131" s="90">
        <v>0</v>
      </c>
      <c r="E131" s="20">
        <v>115</v>
      </c>
      <c r="F131" s="20">
        <v>87</v>
      </c>
      <c r="G131" s="20">
        <v>107</v>
      </c>
      <c r="H131" s="20">
        <v>217</v>
      </c>
      <c r="I131" s="20">
        <v>133</v>
      </c>
      <c r="J131" s="20">
        <v>101</v>
      </c>
      <c r="K131" s="20">
        <v>146</v>
      </c>
      <c r="L131" s="20">
        <v>149</v>
      </c>
      <c r="M131" s="20">
        <v>191</v>
      </c>
      <c r="N131" s="20">
        <v>199</v>
      </c>
      <c r="O131" s="20">
        <v>158</v>
      </c>
      <c r="P131" s="20">
        <v>144</v>
      </c>
      <c r="Q131" s="20">
        <v>236</v>
      </c>
      <c r="R131" s="21">
        <v>2</v>
      </c>
      <c r="S131" s="21">
        <v>2</v>
      </c>
      <c r="T131" s="21">
        <v>9</v>
      </c>
      <c r="U131" s="21">
        <v>11</v>
      </c>
      <c r="V131" s="21">
        <v>19</v>
      </c>
      <c r="W131" s="21">
        <v>11</v>
      </c>
      <c r="X131" s="21">
        <v>1</v>
      </c>
      <c r="Y131" s="21">
        <v>15</v>
      </c>
      <c r="Z131" s="21">
        <v>47</v>
      </c>
      <c r="AA131" s="21">
        <v>17</v>
      </c>
      <c r="AB131" s="21">
        <v>7</v>
      </c>
      <c r="AC131" s="21">
        <v>13</v>
      </c>
      <c r="AD131" s="20">
        <v>154</v>
      </c>
      <c r="AE131" s="21">
        <v>15</v>
      </c>
      <c r="AF131" s="21">
        <v>21</v>
      </c>
      <c r="AG131" s="21">
        <v>21</v>
      </c>
      <c r="AH131" s="21">
        <v>16</v>
      </c>
      <c r="AI131" s="21">
        <v>14</v>
      </c>
      <c r="AJ131" s="21">
        <v>15</v>
      </c>
      <c r="AK131" s="21">
        <v>3</v>
      </c>
      <c r="AL131" s="21">
        <v>17</v>
      </c>
      <c r="AM131" s="21">
        <v>24</v>
      </c>
      <c r="AN131" s="21">
        <v>12</v>
      </c>
      <c r="AO131" s="21">
        <v>16</v>
      </c>
      <c r="AP131" s="21">
        <v>4</v>
      </c>
      <c r="AQ131" s="20">
        <v>178</v>
      </c>
      <c r="AR131" s="21">
        <v>5</v>
      </c>
      <c r="AS131" s="21">
        <v>27</v>
      </c>
      <c r="AT131" s="21">
        <v>35</v>
      </c>
      <c r="AU131" s="21">
        <v>20</v>
      </c>
      <c r="AV131" s="21">
        <v>17</v>
      </c>
      <c r="AW131" s="21">
        <v>19</v>
      </c>
      <c r="AX131" s="21">
        <v>9</v>
      </c>
      <c r="AY131" s="21">
        <v>5</v>
      </c>
      <c r="AZ131" s="21">
        <v>16</v>
      </c>
      <c r="BA131" s="21">
        <v>12</v>
      </c>
      <c r="BB131" s="21">
        <v>6</v>
      </c>
      <c r="BC131" s="21">
        <v>11</v>
      </c>
      <c r="BD131" s="20">
        <v>182</v>
      </c>
      <c r="BE131" s="21">
        <v>8</v>
      </c>
      <c r="BF131" s="21">
        <v>5</v>
      </c>
      <c r="BG131" s="21">
        <v>12</v>
      </c>
      <c r="BH131" s="21">
        <v>20</v>
      </c>
      <c r="BI131" s="21">
        <v>112</v>
      </c>
      <c r="BJ131" s="21">
        <v>15</v>
      </c>
      <c r="BK131" s="21">
        <v>8</v>
      </c>
      <c r="BL131" s="21">
        <v>6</v>
      </c>
      <c r="BM131" s="21">
        <v>11</v>
      </c>
      <c r="BN131" s="21">
        <v>29</v>
      </c>
      <c r="BO131" s="21">
        <v>11</v>
      </c>
      <c r="BP131" s="21">
        <v>3</v>
      </c>
      <c r="BQ131" s="20">
        <v>240</v>
      </c>
      <c r="BR131" s="21">
        <v>6</v>
      </c>
      <c r="BS131" s="21">
        <v>12</v>
      </c>
      <c r="BT131" s="21">
        <v>12</v>
      </c>
      <c r="BU131" s="21">
        <v>11</v>
      </c>
      <c r="BV131" s="21">
        <v>379</v>
      </c>
      <c r="BW131" s="21">
        <v>109</v>
      </c>
      <c r="BX131" s="21">
        <v>18</v>
      </c>
      <c r="BY131" s="21">
        <v>12</v>
      </c>
      <c r="BZ131" s="21">
        <v>9</v>
      </c>
      <c r="CA131" s="21">
        <v>20</v>
      </c>
      <c r="CB131" s="21">
        <v>8</v>
      </c>
      <c r="CC131" s="21">
        <v>6</v>
      </c>
      <c r="CD131" s="20">
        <v>602</v>
      </c>
      <c r="CE131" s="21">
        <v>3</v>
      </c>
      <c r="CF131" s="21">
        <v>13</v>
      </c>
      <c r="CG131" s="21">
        <v>4</v>
      </c>
      <c r="CH131" s="21">
        <v>12</v>
      </c>
      <c r="CI131" s="21">
        <v>6</v>
      </c>
      <c r="CJ131" s="21">
        <v>34</v>
      </c>
      <c r="CK131" s="21">
        <v>59</v>
      </c>
      <c r="CL131" s="21">
        <v>38</v>
      </c>
      <c r="CM131" s="21">
        <v>13</v>
      </c>
      <c r="CN131" s="21">
        <v>26</v>
      </c>
      <c r="CO131" s="21">
        <v>17</v>
      </c>
      <c r="CP131" s="21">
        <v>12</v>
      </c>
      <c r="CQ131" s="20">
        <v>237</v>
      </c>
      <c r="CR131" s="21">
        <v>12</v>
      </c>
      <c r="CS131" s="21">
        <v>18</v>
      </c>
      <c r="CT131" s="21">
        <v>11</v>
      </c>
      <c r="CU131" s="21">
        <v>9</v>
      </c>
      <c r="CV131" s="21">
        <v>21</v>
      </c>
      <c r="CW131" s="21">
        <v>23</v>
      </c>
      <c r="CX131" s="21">
        <v>20</v>
      </c>
      <c r="CY131" s="21">
        <v>9</v>
      </c>
      <c r="CZ131" s="21">
        <v>19</v>
      </c>
      <c r="DA131" s="21">
        <v>17</v>
      </c>
      <c r="DB131" s="21">
        <v>13</v>
      </c>
      <c r="DC131" s="21">
        <v>3</v>
      </c>
      <c r="DD131" s="20">
        <v>175</v>
      </c>
      <c r="DE131" s="21">
        <v>5</v>
      </c>
      <c r="DF131" s="21">
        <v>11</v>
      </c>
      <c r="DG131" s="21">
        <v>10</v>
      </c>
      <c r="DH131" s="21">
        <v>14</v>
      </c>
      <c r="DI131" s="21">
        <v>9</v>
      </c>
      <c r="DJ131" s="21">
        <v>13</v>
      </c>
      <c r="DK131" s="21">
        <v>8</v>
      </c>
      <c r="DL131" s="21">
        <v>8</v>
      </c>
      <c r="DM131" s="21">
        <v>6</v>
      </c>
      <c r="DN131" s="21">
        <v>18</v>
      </c>
      <c r="DO131" s="21">
        <v>9</v>
      </c>
      <c r="DP131" s="21">
        <v>4</v>
      </c>
      <c r="DQ131" s="20">
        <v>115</v>
      </c>
      <c r="DR131" s="21">
        <v>1</v>
      </c>
      <c r="DS131" s="21">
        <v>6</v>
      </c>
      <c r="DT131" s="21">
        <v>8</v>
      </c>
      <c r="DU131" s="21">
        <v>11</v>
      </c>
      <c r="DV131" s="21">
        <v>20</v>
      </c>
      <c r="DW131" s="21">
        <v>22</v>
      </c>
      <c r="DX131" s="21">
        <v>15</v>
      </c>
      <c r="DY131" s="21">
        <v>10</v>
      </c>
      <c r="DZ131" s="21">
        <v>9</v>
      </c>
      <c r="EA131" s="21">
        <v>8</v>
      </c>
      <c r="EB131" s="21">
        <v>5</v>
      </c>
      <c r="EC131" s="21">
        <v>7</v>
      </c>
      <c r="ED131" s="13">
        <v>122</v>
      </c>
      <c r="EE131" s="21">
        <v>9</v>
      </c>
      <c r="EF131" s="21">
        <v>10</v>
      </c>
      <c r="EG131" s="21">
        <v>42</v>
      </c>
      <c r="EH131" s="21">
        <v>5</v>
      </c>
      <c r="EI131" s="21">
        <v>25</v>
      </c>
      <c r="EJ131" s="21">
        <v>11</v>
      </c>
      <c r="EK131" s="21">
        <v>9</v>
      </c>
      <c r="EL131" s="21">
        <v>23</v>
      </c>
      <c r="EM131" s="21">
        <v>15</v>
      </c>
      <c r="EN131" s="21">
        <v>20</v>
      </c>
      <c r="EO131" s="21">
        <v>15</v>
      </c>
      <c r="EP131" s="21">
        <v>15</v>
      </c>
      <c r="EQ131" s="20">
        <v>199</v>
      </c>
      <c r="ER131" s="21">
        <v>11</v>
      </c>
      <c r="ES131" s="21">
        <v>2</v>
      </c>
      <c r="ET131" s="21">
        <v>10</v>
      </c>
      <c r="EU131" s="21">
        <v>11</v>
      </c>
      <c r="EV131" s="21">
        <v>29</v>
      </c>
      <c r="EW131" s="21">
        <v>12</v>
      </c>
      <c r="EX131" s="21">
        <v>9</v>
      </c>
      <c r="EY131" s="21">
        <v>40</v>
      </c>
      <c r="EZ131" s="21">
        <v>18</v>
      </c>
      <c r="FA131" s="21">
        <v>22</v>
      </c>
      <c r="FB131" s="21">
        <v>17</v>
      </c>
      <c r="FC131" s="21">
        <v>7</v>
      </c>
      <c r="FD131" s="20">
        <v>188</v>
      </c>
      <c r="FE131" s="21">
        <v>10</v>
      </c>
      <c r="FF131" s="21">
        <v>21</v>
      </c>
      <c r="FG131" s="21">
        <v>9</v>
      </c>
      <c r="FH131" s="21">
        <v>8</v>
      </c>
      <c r="FI131" s="21">
        <v>15</v>
      </c>
      <c r="FJ131" s="21">
        <v>18</v>
      </c>
      <c r="FK131" s="21">
        <v>8</v>
      </c>
      <c r="FL131" s="21">
        <v>6</v>
      </c>
      <c r="FM131" s="21">
        <v>7</v>
      </c>
      <c r="FN131" s="21">
        <v>18</v>
      </c>
      <c r="FO131" s="21">
        <v>16</v>
      </c>
      <c r="FP131" s="21">
        <v>14</v>
      </c>
      <c r="FQ131" s="20">
        <v>150</v>
      </c>
      <c r="FR131" s="21">
        <v>6</v>
      </c>
      <c r="FS131" s="21">
        <v>13</v>
      </c>
      <c r="FT131" s="21">
        <v>21</v>
      </c>
      <c r="FU131" s="21">
        <v>11</v>
      </c>
      <c r="FV131" s="21">
        <v>17</v>
      </c>
      <c r="FW131" s="21">
        <v>14</v>
      </c>
      <c r="FX131" s="21">
        <v>14</v>
      </c>
      <c r="FY131" s="21">
        <v>24</v>
      </c>
      <c r="FZ131" s="21">
        <v>25</v>
      </c>
      <c r="GA131" s="22">
        <v>35</v>
      </c>
      <c r="GB131" s="22">
        <v>19</v>
      </c>
      <c r="GC131" s="21">
        <v>7</v>
      </c>
      <c r="GD131" s="20">
        <v>206</v>
      </c>
      <c r="GE131" s="19">
        <v>7</v>
      </c>
      <c r="GF131" s="18">
        <v>7</v>
      </c>
      <c r="GG131" s="18">
        <v>20</v>
      </c>
      <c r="GH131" s="18">
        <v>27</v>
      </c>
      <c r="GI131" s="18">
        <v>58</v>
      </c>
      <c r="GJ131" s="18">
        <v>13</v>
      </c>
      <c r="GK131" s="18">
        <v>10</v>
      </c>
      <c r="GL131" s="18">
        <v>29</v>
      </c>
      <c r="GM131" s="18">
        <v>21</v>
      </c>
      <c r="GN131" s="17">
        <v>44</v>
      </c>
      <c r="GO131" s="17">
        <v>37</v>
      </c>
      <c r="GP131" s="16">
        <v>7</v>
      </c>
      <c r="GQ131" s="56">
        <v>280</v>
      </c>
      <c r="GR131" s="54">
        <v>9</v>
      </c>
      <c r="GS131" s="24">
        <v>28.57142857142858</v>
      </c>
      <c r="GT131" s="67">
        <v>13</v>
      </c>
      <c r="GU131" s="15">
        <v>85.714285714285722</v>
      </c>
      <c r="GV131" s="67">
        <v>23</v>
      </c>
      <c r="GW131" s="15">
        <v>14.999999999999991</v>
      </c>
      <c r="GX131" s="67">
        <v>33</v>
      </c>
      <c r="GY131" s="15">
        <v>22.222222222222232</v>
      </c>
      <c r="GZ131" s="67">
        <v>28</v>
      </c>
      <c r="HA131" s="15">
        <v>-51.724137931034477</v>
      </c>
      <c r="HB131" s="67">
        <v>31</v>
      </c>
      <c r="HC131" s="15">
        <v>138.46153846153845</v>
      </c>
      <c r="HD131" s="67">
        <v>81</v>
      </c>
      <c r="HE131" s="15">
        <v>710</v>
      </c>
      <c r="HF131" s="67">
        <v>30</v>
      </c>
      <c r="HG131" s="15">
        <v>3.4482758620689724</v>
      </c>
      <c r="HH131" s="67">
        <v>25</v>
      </c>
      <c r="HI131" s="15">
        <v>19.047619047619047</v>
      </c>
      <c r="HJ131" s="67">
        <v>46</v>
      </c>
      <c r="HK131" s="15">
        <v>4.5454545454545414</v>
      </c>
      <c r="HL131" s="67">
        <v>26</v>
      </c>
      <c r="HM131" s="15">
        <v>-29.729729729729726</v>
      </c>
      <c r="HN131" s="67">
        <v>12</v>
      </c>
      <c r="HO131" s="15">
        <v>71.428571428571416</v>
      </c>
      <c r="HP131" s="72">
        <v>357</v>
      </c>
      <c r="HQ131" s="24">
        <v>27.499999999999993</v>
      </c>
      <c r="HR131" s="67">
        <v>17</v>
      </c>
      <c r="HS131" s="15">
        <v>88.888888888888886</v>
      </c>
      <c r="HT131" s="67">
        <v>5</v>
      </c>
      <c r="HU131" s="15">
        <v>-61.53846153846154</v>
      </c>
      <c r="HV131" s="67">
        <v>23</v>
      </c>
      <c r="HW131" s="15">
        <v>0</v>
      </c>
      <c r="HX131" s="67">
        <v>20</v>
      </c>
      <c r="HY131" s="15">
        <v>-39.393939393939391</v>
      </c>
      <c r="HZ131" s="67">
        <v>54</v>
      </c>
      <c r="IA131" s="15">
        <v>92.857142857142861</v>
      </c>
      <c r="IB131" s="67">
        <v>48</v>
      </c>
      <c r="IC131" s="15">
        <v>54.838709677419352</v>
      </c>
      <c r="ID131" s="67">
        <v>53</v>
      </c>
      <c r="IE131" s="15">
        <v>-34.567901234567898</v>
      </c>
      <c r="IF131" s="67">
        <v>62</v>
      </c>
      <c r="IG131" s="15">
        <v>106.66666666666669</v>
      </c>
      <c r="IH131" s="67">
        <v>43</v>
      </c>
      <c r="II131" s="15">
        <v>72</v>
      </c>
      <c r="IJ131" s="67">
        <v>66</v>
      </c>
      <c r="IK131" s="15">
        <v>43.478260869565212</v>
      </c>
      <c r="IL131" s="67">
        <v>14</v>
      </c>
      <c r="IM131" s="15">
        <v>-46.153846153846153</v>
      </c>
      <c r="IN131" s="67">
        <v>13</v>
      </c>
      <c r="IO131" s="15">
        <v>8.333333333333325</v>
      </c>
      <c r="IP131" s="98">
        <v>418</v>
      </c>
      <c r="IQ131" s="15">
        <v>17.086834733893564</v>
      </c>
      <c r="IR131" s="67">
        <v>17</v>
      </c>
      <c r="IS131" s="15">
        <v>0</v>
      </c>
      <c r="IT131" s="67">
        <v>18</v>
      </c>
      <c r="IU131" s="15">
        <v>260</v>
      </c>
      <c r="IV131" s="124">
        <v>21</v>
      </c>
      <c r="IW131" s="130">
        <v>-8.6956521739130483</v>
      </c>
      <c r="IX131" s="124">
        <v>37</v>
      </c>
      <c r="IY131" s="130">
        <v>85.000000000000014</v>
      </c>
      <c r="IZ131" s="124">
        <v>67</v>
      </c>
      <c r="JA131" s="130">
        <v>24.074074074074069</v>
      </c>
      <c r="JB131" s="124">
        <v>33</v>
      </c>
      <c r="JC131" s="130">
        <v>-31.25</v>
      </c>
      <c r="JD131" s="124">
        <v>41</v>
      </c>
      <c r="JE131" s="130">
        <v>-22.641509433962259</v>
      </c>
      <c r="JF131" s="124">
        <v>40</v>
      </c>
      <c r="JG131" s="130">
        <v>-35.483870967741936</v>
      </c>
      <c r="JH131" s="124">
        <v>66</v>
      </c>
      <c r="JI131" s="130">
        <v>53.488372093023258</v>
      </c>
      <c r="JJ131" s="124">
        <v>83</v>
      </c>
      <c r="JK131" s="130">
        <v>25.757575757575758</v>
      </c>
      <c r="JL131" s="124">
        <v>26</v>
      </c>
      <c r="JM131" s="130">
        <v>85.714285714285722</v>
      </c>
      <c r="JN131" s="124">
        <v>19</v>
      </c>
      <c r="JO131" s="130">
        <v>46.153846153846146</v>
      </c>
      <c r="JP131" s="125">
        <v>468</v>
      </c>
      <c r="JQ131" s="130">
        <v>11.961722488038284</v>
      </c>
      <c r="JR131" s="124">
        <v>28</v>
      </c>
      <c r="JS131" s="130">
        <v>64.705882352941174</v>
      </c>
      <c r="JT131" s="124">
        <v>16</v>
      </c>
      <c r="JU131" s="130">
        <v>-11.111111111111116</v>
      </c>
      <c r="JV131" s="124">
        <v>50</v>
      </c>
      <c r="JW131" s="167">
        <v>138.0952380952381</v>
      </c>
      <c r="JX131" s="172">
        <v>49</v>
      </c>
      <c r="JY131" s="167">
        <v>32.432432432432435</v>
      </c>
      <c r="JZ131" s="172">
        <v>34</v>
      </c>
      <c r="KA131" s="130">
        <v>-49.253731343283583</v>
      </c>
      <c r="KB131" s="172">
        <v>52</v>
      </c>
      <c r="KC131" s="130">
        <v>57.575757575757571</v>
      </c>
      <c r="KD131" s="172">
        <v>36</v>
      </c>
      <c r="KE131" s="130">
        <v>-12.195121951219512</v>
      </c>
      <c r="KF131" s="172">
        <v>30</v>
      </c>
      <c r="KG131" s="130">
        <v>-25</v>
      </c>
      <c r="KH131" s="172">
        <v>47</v>
      </c>
      <c r="KI131" s="130">
        <v>-28.787878787878785</v>
      </c>
      <c r="KJ131" s="172">
        <v>49</v>
      </c>
      <c r="KK131" s="130">
        <v>-40.963855421686745</v>
      </c>
      <c r="KL131" s="172">
        <v>36</v>
      </c>
      <c r="KM131" s="130">
        <v>38.46153846153846</v>
      </c>
      <c r="KN131" s="172">
        <v>12</v>
      </c>
      <c r="KO131" s="130">
        <v>-36.842105263157897</v>
      </c>
      <c r="KP131" s="125">
        <v>439</v>
      </c>
      <c r="KQ131" s="130">
        <v>-6.1965811965811968</v>
      </c>
      <c r="KR131" s="172">
        <v>26</v>
      </c>
      <c r="KS131" s="130">
        <v>-7.1428571428571397</v>
      </c>
      <c r="KT131" s="172">
        <v>16</v>
      </c>
      <c r="KU131" s="130">
        <v>0</v>
      </c>
      <c r="KV131" s="172">
        <v>50</v>
      </c>
      <c r="KW131" s="130">
        <v>0</v>
      </c>
      <c r="KX131" s="172">
        <v>46</v>
      </c>
      <c r="KY131" s="130">
        <v>-6.122448979591832</v>
      </c>
      <c r="KZ131" s="172">
        <v>30</v>
      </c>
      <c r="LA131" s="181">
        <v>-11.764705882352944</v>
      </c>
      <c r="LB131" s="185">
        <v>36</v>
      </c>
      <c r="LC131" s="181">
        <v>-30.76923076923077</v>
      </c>
      <c r="LD131" s="185">
        <v>37</v>
      </c>
      <c r="LE131" s="181">
        <v>2.7777777777777679</v>
      </c>
      <c r="LF131" s="185">
        <v>35</v>
      </c>
      <c r="LG131" s="181">
        <v>16.666666666666675</v>
      </c>
      <c r="LH131" s="185">
        <v>43</v>
      </c>
      <c r="LI131" s="181">
        <v>-8.5106382978723421</v>
      </c>
      <c r="LJ131" s="185">
        <v>35</v>
      </c>
      <c r="LK131" s="181">
        <v>-28.571428571428569</v>
      </c>
      <c r="LL131" s="185">
        <v>32</v>
      </c>
      <c r="LM131" s="181">
        <v>-11.111111111111116</v>
      </c>
      <c r="LN131" s="185">
        <v>23</v>
      </c>
      <c r="LO131" s="181">
        <v>91.666666666666671</v>
      </c>
      <c r="LP131" s="121">
        <v>409</v>
      </c>
      <c r="LQ131" s="130">
        <v>-6.8337129840546744</v>
      </c>
      <c r="LR131" s="185">
        <v>19</v>
      </c>
      <c r="LS131" s="130">
        <v>-26.923076923076927</v>
      </c>
      <c r="LT131" s="172">
        <v>17</v>
      </c>
      <c r="LU131" s="130">
        <v>6.25</v>
      </c>
      <c r="LV131" s="172">
        <v>37</v>
      </c>
      <c r="LW131" s="130">
        <v>-26</v>
      </c>
      <c r="LX131" s="172">
        <v>22</v>
      </c>
      <c r="LY131" s="130">
        <v>-52.173913043478258</v>
      </c>
      <c r="LZ131" s="172">
        <v>104</v>
      </c>
      <c r="MA131" s="130">
        <v>246.66666666666669</v>
      </c>
      <c r="MB131" s="172">
        <v>37</v>
      </c>
      <c r="MC131" s="130">
        <v>2.7777777777777679</v>
      </c>
      <c r="MD131" s="172">
        <v>44</v>
      </c>
      <c r="ME131" s="130">
        <v>18.918918918918926</v>
      </c>
      <c r="MF131" s="172">
        <v>28</v>
      </c>
      <c r="MG131" s="130">
        <v>-19.999999999999996</v>
      </c>
      <c r="MH131" s="172">
        <v>50</v>
      </c>
      <c r="MI131" s="130">
        <v>16.279069767441868</v>
      </c>
      <c r="MJ131" s="172">
        <v>40</v>
      </c>
      <c r="MK131" s="130">
        <v>14.285714285714279</v>
      </c>
      <c r="ML131" s="172">
        <v>21</v>
      </c>
      <c r="MM131" s="130">
        <v>-34.375</v>
      </c>
      <c r="MN131" s="172">
        <v>26</v>
      </c>
      <c r="MO131" s="130">
        <v>13.043478260869556</v>
      </c>
      <c r="MP131" s="121">
        <v>445</v>
      </c>
      <c r="MQ131" s="130">
        <v>8.8019559902200442</v>
      </c>
      <c r="MR131" s="185">
        <v>17</v>
      </c>
      <c r="MS131" s="130">
        <v>-10.526315789473683</v>
      </c>
      <c r="MT131" s="185">
        <v>18</v>
      </c>
      <c r="MU131" s="130">
        <v>5.8823529411764719</v>
      </c>
      <c r="MV131" s="172">
        <v>30</v>
      </c>
      <c r="MW131" s="130">
        <v>-18.918918918918916</v>
      </c>
      <c r="MX131" s="172">
        <v>30</v>
      </c>
      <c r="MY131" s="130">
        <v>36.363636363636353</v>
      </c>
      <c r="MZ131" s="172">
        <v>32</v>
      </c>
      <c r="NA131" s="130">
        <v>-69.230769230769226</v>
      </c>
      <c r="NB131" s="172">
        <v>27</v>
      </c>
      <c r="NC131" s="130">
        <v>-27.027027027027028</v>
      </c>
      <c r="ND131" s="172">
        <v>29</v>
      </c>
      <c r="NE131" s="130">
        <v>-34.090909090909093</v>
      </c>
      <c r="NF131" s="172">
        <v>48</v>
      </c>
      <c r="NG131" s="130">
        <v>71.428571428571416</v>
      </c>
      <c r="NH131" s="172">
        <v>28</v>
      </c>
      <c r="NI131" s="130">
        <v>-43.999999999999993</v>
      </c>
      <c r="NJ131" s="172">
        <v>72</v>
      </c>
      <c r="NK131" s="130">
        <v>80</v>
      </c>
      <c r="NL131" s="172">
        <v>27</v>
      </c>
      <c r="NM131" s="130">
        <v>28.57142857142858</v>
      </c>
      <c r="NN131" s="171">
        <v>15</v>
      </c>
      <c r="NO131" s="130">
        <v>-42.307692307692314</v>
      </c>
      <c r="NP131" s="121">
        <v>373</v>
      </c>
      <c r="NQ131" s="130">
        <v>-16.179775280898877</v>
      </c>
      <c r="NR131" s="185">
        <v>24</v>
      </c>
      <c r="NS131" s="130">
        <v>41.176470588235304</v>
      </c>
      <c r="NT131" s="185">
        <v>24</v>
      </c>
      <c r="NU131" s="130">
        <v>33.333333333333329</v>
      </c>
      <c r="NV131" s="172">
        <v>25</v>
      </c>
      <c r="NW131" s="130">
        <v>-16.666666666666664</v>
      </c>
      <c r="NX131" s="172">
        <v>35</v>
      </c>
      <c r="NY131" s="130">
        <v>16.666666666666675</v>
      </c>
      <c r="NZ131" s="172">
        <v>52</v>
      </c>
      <c r="OA131" s="130">
        <v>62.5</v>
      </c>
      <c r="OB131" s="172">
        <v>186</v>
      </c>
      <c r="OC131" s="130">
        <v>588.88888888888891</v>
      </c>
      <c r="OD131" s="172">
        <v>55</v>
      </c>
      <c r="OE131" s="130">
        <v>89.65517241379311</v>
      </c>
      <c r="OF131" s="172">
        <v>48</v>
      </c>
      <c r="OG131" s="130">
        <v>0</v>
      </c>
      <c r="OH131" s="172">
        <v>116</v>
      </c>
      <c r="OI131" s="130">
        <v>314.28571428571433</v>
      </c>
      <c r="OJ131" s="172">
        <v>58</v>
      </c>
      <c r="OK131" s="130">
        <v>-19.444444444444443</v>
      </c>
      <c r="OL131" s="172">
        <v>61</v>
      </c>
      <c r="OM131" s="130">
        <v>125.92592592592591</v>
      </c>
      <c r="ON131" s="171">
        <v>31</v>
      </c>
      <c r="OO131" s="130">
        <v>106.66666666666669</v>
      </c>
      <c r="OP131" s="121">
        <v>715</v>
      </c>
      <c r="OQ131" s="130">
        <v>91.689008042895438</v>
      </c>
      <c r="OR131" s="185">
        <v>32</v>
      </c>
      <c r="OS131" s="130">
        <v>33.333333333333329</v>
      </c>
      <c r="OT131" s="172">
        <v>25</v>
      </c>
      <c r="OU131" s="130">
        <v>4.1666666666666741</v>
      </c>
      <c r="OV131" s="172">
        <v>4</v>
      </c>
      <c r="OW131" s="130">
        <v>-84</v>
      </c>
      <c r="OX131" s="172" t="s">
        <v>216</v>
      </c>
      <c r="OY131" s="130" t="s">
        <v>216</v>
      </c>
      <c r="OZ131" s="172">
        <v>1</v>
      </c>
      <c r="PA131" s="130">
        <v>-98.076923076923066</v>
      </c>
      <c r="PB131" s="172" t="s">
        <v>216</v>
      </c>
      <c r="PC131" s="130" t="s">
        <v>216</v>
      </c>
      <c r="PD131" s="172">
        <v>0</v>
      </c>
      <c r="PE131" s="130">
        <v>-100</v>
      </c>
      <c r="PF131" s="172">
        <v>1</v>
      </c>
      <c r="PG131" s="130">
        <v>-97.916666666666657</v>
      </c>
      <c r="PH131" s="172">
        <v>1</v>
      </c>
      <c r="PI131" s="130">
        <v>-99.137931034482762</v>
      </c>
      <c r="PJ131" s="172">
        <v>1</v>
      </c>
      <c r="PK131" s="130">
        <v>-98.275862068965509</v>
      </c>
      <c r="PL131" s="172">
        <v>2</v>
      </c>
      <c r="PM131" s="130">
        <v>-96.721311475409834</v>
      </c>
      <c r="PN131" s="172">
        <v>1</v>
      </c>
      <c r="PO131" s="130">
        <v>-96.774193548387103</v>
      </c>
      <c r="PP131" s="121">
        <v>68</v>
      </c>
      <c r="PQ131" s="130">
        <v>-90.489510489510494</v>
      </c>
      <c r="PR131" s="185">
        <v>6</v>
      </c>
      <c r="PS131" s="130">
        <v>-81.25</v>
      </c>
      <c r="PT131" s="172">
        <v>3</v>
      </c>
      <c r="PU131" s="130">
        <v>-88</v>
      </c>
      <c r="PV131" s="172">
        <v>2</v>
      </c>
      <c r="PW131" s="130">
        <v>-50</v>
      </c>
      <c r="PX131" s="172">
        <v>0</v>
      </c>
      <c r="PY131" s="130" t="s">
        <v>216</v>
      </c>
      <c r="PZ131" s="172">
        <v>5</v>
      </c>
      <c r="QA131" s="130">
        <v>400</v>
      </c>
      <c r="QB131" s="172">
        <v>1</v>
      </c>
      <c r="QC131" s="130" t="s">
        <v>216</v>
      </c>
      <c r="QD131" s="172">
        <v>0</v>
      </c>
      <c r="QE131" s="130" t="s">
        <v>216</v>
      </c>
      <c r="QF131" s="172">
        <v>8</v>
      </c>
      <c r="QG131" s="130">
        <v>700</v>
      </c>
      <c r="QH131" s="172">
        <v>4</v>
      </c>
      <c r="QI131" s="130">
        <v>300</v>
      </c>
      <c r="QJ131" s="172">
        <v>4</v>
      </c>
      <c r="QK131" s="130">
        <v>300</v>
      </c>
      <c r="QL131" s="172">
        <v>2</v>
      </c>
      <c r="QM131" s="130">
        <v>0</v>
      </c>
      <c r="QN131" s="172">
        <v>3</v>
      </c>
      <c r="QO131" s="130">
        <v>200</v>
      </c>
      <c r="QP131" s="121">
        <v>38</v>
      </c>
      <c r="QQ131" s="130">
        <v>-44.117647058823529</v>
      </c>
      <c r="QR131" s="186">
        <v>2</v>
      </c>
      <c r="QS131" s="130">
        <v>-66.666666666666671</v>
      </c>
      <c r="QT131" s="171">
        <v>6</v>
      </c>
      <c r="QU131" s="130">
        <v>100</v>
      </c>
      <c r="QV131" s="171">
        <v>1</v>
      </c>
      <c r="QW131" s="130">
        <v>-50</v>
      </c>
      <c r="QX131" s="171">
        <v>6</v>
      </c>
      <c r="QY131" s="130" t="s">
        <v>216</v>
      </c>
      <c r="QZ131" s="171">
        <v>12</v>
      </c>
      <c r="RA131" s="130">
        <v>140</v>
      </c>
      <c r="RB131" s="171">
        <v>9</v>
      </c>
      <c r="RC131" s="130">
        <v>800</v>
      </c>
      <c r="RD131" s="171">
        <v>6</v>
      </c>
      <c r="RE131" s="130" t="s">
        <v>216</v>
      </c>
      <c r="RF131" s="171">
        <v>17</v>
      </c>
      <c r="RG131" s="130">
        <v>112.5</v>
      </c>
      <c r="RH131" s="171">
        <v>29</v>
      </c>
      <c r="RI131" s="130">
        <v>625</v>
      </c>
      <c r="RJ131" s="171">
        <v>35</v>
      </c>
      <c r="RK131" s="130">
        <v>775</v>
      </c>
      <c r="RL131" s="171">
        <v>23</v>
      </c>
      <c r="RM131" s="130">
        <v>1050</v>
      </c>
      <c r="RN131" s="171">
        <v>23</v>
      </c>
      <c r="RO131" s="130">
        <v>666.66666666666674</v>
      </c>
      <c r="RP131" s="121">
        <v>169</v>
      </c>
      <c r="RQ131" s="130">
        <v>344.73684210526318</v>
      </c>
      <c r="RR131" s="171">
        <v>23</v>
      </c>
      <c r="RS131" s="130">
        <v>1050</v>
      </c>
      <c r="RT131" s="171">
        <v>25</v>
      </c>
      <c r="RU131" s="130">
        <v>316.66666666666669</v>
      </c>
      <c r="RV131" s="171">
        <v>106</v>
      </c>
      <c r="RW131" s="130">
        <v>10500</v>
      </c>
      <c r="RX131" s="171">
        <v>70</v>
      </c>
      <c r="RY131" s="130">
        <v>1066.6666666666665</v>
      </c>
      <c r="RZ131" s="171">
        <v>188</v>
      </c>
      <c r="SA131" s="130">
        <v>1466.6666666666665</v>
      </c>
      <c r="SB131" s="171">
        <v>34</v>
      </c>
      <c r="SC131" s="130">
        <v>277.77777777777777</v>
      </c>
      <c r="SD131" s="186">
        <v>66</v>
      </c>
      <c r="SE131" s="130">
        <v>1000</v>
      </c>
      <c r="SF131" s="186">
        <v>31</v>
      </c>
      <c r="SG131" s="130">
        <v>82.35294117647058</v>
      </c>
      <c r="SH131" s="186">
        <v>54</v>
      </c>
      <c r="SI131" s="130">
        <v>86.206896551724128</v>
      </c>
      <c r="SJ131" s="186">
        <v>57</v>
      </c>
      <c r="SK131" s="130">
        <v>62.857142857142854</v>
      </c>
      <c r="SL131" s="186">
        <v>21</v>
      </c>
      <c r="SM131" s="130">
        <v>-8.6956521739130483</v>
      </c>
      <c r="SN131" s="186">
        <v>26</v>
      </c>
      <c r="SO131" s="130">
        <v>13.043478260869556</v>
      </c>
      <c r="SP131" s="121">
        <v>701</v>
      </c>
      <c r="SQ131" s="130">
        <v>314.79289940828403</v>
      </c>
      <c r="SR131" s="186">
        <v>35</v>
      </c>
      <c r="SS131" s="130">
        <v>52.173913043478272</v>
      </c>
      <c r="ST131" s="186">
        <v>42</v>
      </c>
      <c r="SU131" s="130">
        <v>68</v>
      </c>
      <c r="SV131" s="186">
        <v>128</v>
      </c>
      <c r="SW131" s="130">
        <v>20.75471698113207</v>
      </c>
      <c r="SX131" s="186">
        <v>116</v>
      </c>
      <c r="SY131" s="130">
        <v>65.714285714285722</v>
      </c>
      <c r="SZ131" s="186">
        <v>94</v>
      </c>
      <c r="TA131" s="130">
        <v>-50</v>
      </c>
      <c r="TB131" s="186">
        <v>64</v>
      </c>
      <c r="TC131" s="130">
        <v>88.235294117647058</v>
      </c>
      <c r="TD131" s="186">
        <v>254</v>
      </c>
      <c r="TE131" s="130">
        <v>284.84848484848487</v>
      </c>
      <c r="TF131" s="186">
        <v>59</v>
      </c>
      <c r="TG131" s="130">
        <v>90.322580645161295</v>
      </c>
      <c r="TH131" s="186">
        <v>53</v>
      </c>
      <c r="TI131" s="130">
        <v>-1.851851851851849</v>
      </c>
      <c r="TJ131" s="186">
        <v>100</v>
      </c>
      <c r="TK131" s="130">
        <v>75.438596491228054</v>
      </c>
      <c r="TL131" s="186">
        <v>45</v>
      </c>
      <c r="TM131" s="130">
        <v>114.28571428571428</v>
      </c>
      <c r="TN131" s="186">
        <v>51</v>
      </c>
      <c r="TO131" s="130">
        <v>96.153846153846146</v>
      </c>
      <c r="TP131" s="121">
        <v>1041</v>
      </c>
      <c r="TQ131" s="130">
        <v>48.502139800285306</v>
      </c>
      <c r="TR131" s="186">
        <v>43</v>
      </c>
      <c r="TS131" s="130">
        <v>22.857142857142865</v>
      </c>
      <c r="TT131" s="186">
        <v>42</v>
      </c>
      <c r="TU131" s="130">
        <v>0</v>
      </c>
      <c r="TV131" s="186">
        <v>56</v>
      </c>
      <c r="TW131" s="130">
        <v>-56.25</v>
      </c>
      <c r="TX131" s="186">
        <v>142</v>
      </c>
      <c r="TY131" s="130">
        <f t="shared" si="77"/>
        <v>22.413793103448263</v>
      </c>
      <c r="TZ131" s="186">
        <v>111</v>
      </c>
      <c r="UA131" s="130">
        <f t="shared" si="78"/>
        <v>18.085106382978733</v>
      </c>
      <c r="UB131" s="186">
        <v>285</v>
      </c>
      <c r="UC131" s="130">
        <f t="shared" si="79"/>
        <v>345.3125</v>
      </c>
      <c r="UD131" s="186">
        <v>48</v>
      </c>
      <c r="UE131" s="130">
        <v>-81.102362204724415</v>
      </c>
      <c r="UF131" s="186">
        <v>63</v>
      </c>
      <c r="UG131" s="130">
        <v>6.7796610169491567</v>
      </c>
      <c r="UH131" s="186">
        <v>98</v>
      </c>
      <c r="UI131" s="130">
        <v>84.905660377358487</v>
      </c>
      <c r="UJ131" s="186">
        <v>73</v>
      </c>
      <c r="UK131" s="130">
        <v>-27</v>
      </c>
      <c r="UL131" s="186">
        <v>59</v>
      </c>
      <c r="UM131" s="130">
        <v>31.111111111111111</v>
      </c>
      <c r="UN131" s="186">
        <v>37</v>
      </c>
      <c r="UO131" s="130">
        <v>-27.450980392156865</v>
      </c>
      <c r="UP131" s="121">
        <f t="shared" si="51"/>
        <v>1057</v>
      </c>
      <c r="UQ131" s="122">
        <f t="shared" si="52"/>
        <v>1.5369836695485084</v>
      </c>
      <c r="UR131" s="186">
        <v>65</v>
      </c>
      <c r="US131" s="130">
        <v>51.162790697674424</v>
      </c>
      <c r="UT131" s="186">
        <v>57</v>
      </c>
      <c r="UU131" s="130">
        <v>35.714285714285722</v>
      </c>
      <c r="UV131" s="186">
        <v>165</v>
      </c>
      <c r="UW131" s="130">
        <f t="shared" si="80"/>
        <v>194.64285714285717</v>
      </c>
      <c r="UX131" s="186"/>
      <c r="UY131" s="130"/>
      <c r="UZ131" s="186"/>
      <c r="VA131" s="130"/>
      <c r="VB131" s="186"/>
      <c r="VC131" s="130"/>
      <c r="VD131" s="186"/>
      <c r="VE131" s="130"/>
      <c r="VF131" s="186"/>
      <c r="VG131" s="130"/>
      <c r="VH131" s="186"/>
      <c r="VI131" s="130"/>
      <c r="VJ131" s="186"/>
      <c r="VK131" s="130"/>
      <c r="VL131" s="186"/>
      <c r="VM131" s="130"/>
      <c r="VN131" s="186"/>
      <c r="VO131" s="130"/>
      <c r="VP131" s="121">
        <f t="shared" si="53"/>
        <v>287</v>
      </c>
      <c r="VQ131" s="122">
        <f t="shared" si="54"/>
        <v>103.54609929078013</v>
      </c>
    </row>
    <row r="132" spans="1:589">
      <c r="A132" s="83"/>
      <c r="B132" s="82"/>
      <c r="C132" s="104" t="s">
        <v>137</v>
      </c>
      <c r="D132" s="90">
        <v>0</v>
      </c>
      <c r="E132" s="20">
        <v>114</v>
      </c>
      <c r="F132" s="20">
        <v>159</v>
      </c>
      <c r="G132" s="20">
        <v>173</v>
      </c>
      <c r="H132" s="20">
        <v>268</v>
      </c>
      <c r="I132" s="20">
        <v>301</v>
      </c>
      <c r="J132" s="20">
        <v>307</v>
      </c>
      <c r="K132" s="20">
        <v>265</v>
      </c>
      <c r="L132" s="20">
        <v>320</v>
      </c>
      <c r="M132" s="20">
        <v>405</v>
      </c>
      <c r="N132" s="20">
        <v>449</v>
      </c>
      <c r="O132" s="20">
        <v>511</v>
      </c>
      <c r="P132" s="20">
        <v>421</v>
      </c>
      <c r="Q132" s="20">
        <v>379</v>
      </c>
      <c r="R132" s="21">
        <v>37</v>
      </c>
      <c r="S132" s="21">
        <v>39</v>
      </c>
      <c r="T132" s="21">
        <v>26</v>
      </c>
      <c r="U132" s="21">
        <v>25</v>
      </c>
      <c r="V132" s="21">
        <v>32</v>
      </c>
      <c r="W132" s="21">
        <v>23</v>
      </c>
      <c r="X132" s="21">
        <v>37</v>
      </c>
      <c r="Y132" s="21">
        <v>25</v>
      </c>
      <c r="Z132" s="21">
        <v>43</v>
      </c>
      <c r="AA132" s="21">
        <v>29</v>
      </c>
      <c r="AB132" s="21">
        <v>22</v>
      </c>
      <c r="AC132" s="21">
        <v>18</v>
      </c>
      <c r="AD132" s="20">
        <v>356</v>
      </c>
      <c r="AE132" s="21">
        <v>27</v>
      </c>
      <c r="AF132" s="21">
        <v>32</v>
      </c>
      <c r="AG132" s="21">
        <v>19</v>
      </c>
      <c r="AH132" s="21">
        <v>18</v>
      </c>
      <c r="AI132" s="21">
        <v>24</v>
      </c>
      <c r="AJ132" s="21">
        <v>23</v>
      </c>
      <c r="AK132" s="21">
        <v>11</v>
      </c>
      <c r="AL132" s="21">
        <v>15</v>
      </c>
      <c r="AM132" s="21">
        <v>26</v>
      </c>
      <c r="AN132" s="21">
        <v>28</v>
      </c>
      <c r="AO132" s="21">
        <v>12</v>
      </c>
      <c r="AP132" s="21">
        <v>24</v>
      </c>
      <c r="AQ132" s="20">
        <v>259</v>
      </c>
      <c r="AR132" s="21">
        <v>24</v>
      </c>
      <c r="AS132" s="21">
        <v>54</v>
      </c>
      <c r="AT132" s="21">
        <v>21</v>
      </c>
      <c r="AU132" s="21">
        <v>22</v>
      </c>
      <c r="AV132" s="21">
        <v>27</v>
      </c>
      <c r="AW132" s="21">
        <v>13</v>
      </c>
      <c r="AX132" s="21">
        <v>24</v>
      </c>
      <c r="AY132" s="21">
        <v>17</v>
      </c>
      <c r="AZ132" s="21">
        <v>17</v>
      </c>
      <c r="BA132" s="21">
        <v>34</v>
      </c>
      <c r="BB132" s="21">
        <v>26</v>
      </c>
      <c r="BC132" s="21">
        <v>17</v>
      </c>
      <c r="BD132" s="20">
        <v>296</v>
      </c>
      <c r="BE132" s="21">
        <v>18</v>
      </c>
      <c r="BF132" s="21">
        <v>26</v>
      </c>
      <c r="BG132" s="21">
        <v>20</v>
      </c>
      <c r="BH132" s="21">
        <v>9</v>
      </c>
      <c r="BI132" s="21">
        <v>33</v>
      </c>
      <c r="BJ132" s="21">
        <v>25</v>
      </c>
      <c r="BK132" s="21">
        <v>16</v>
      </c>
      <c r="BL132" s="21">
        <v>16</v>
      </c>
      <c r="BM132" s="21">
        <v>16</v>
      </c>
      <c r="BN132" s="21">
        <v>20</v>
      </c>
      <c r="BO132" s="21">
        <v>27</v>
      </c>
      <c r="BP132" s="21">
        <v>22</v>
      </c>
      <c r="BQ132" s="20">
        <v>248</v>
      </c>
      <c r="BR132" s="21">
        <v>17</v>
      </c>
      <c r="BS132" s="21">
        <v>37</v>
      </c>
      <c r="BT132" s="21">
        <v>41</v>
      </c>
      <c r="BU132" s="21">
        <v>14</v>
      </c>
      <c r="BV132" s="21">
        <v>160</v>
      </c>
      <c r="BW132" s="21">
        <v>102</v>
      </c>
      <c r="BX132" s="21">
        <v>22</v>
      </c>
      <c r="BY132" s="21">
        <v>6</v>
      </c>
      <c r="BZ132" s="21">
        <v>27</v>
      </c>
      <c r="CA132" s="21">
        <v>21</v>
      </c>
      <c r="CB132" s="21">
        <v>14</v>
      </c>
      <c r="CC132" s="21">
        <v>27</v>
      </c>
      <c r="CD132" s="20">
        <v>488</v>
      </c>
      <c r="CE132" s="21">
        <v>13</v>
      </c>
      <c r="CF132" s="21">
        <v>24</v>
      </c>
      <c r="CG132" s="21">
        <v>14</v>
      </c>
      <c r="CH132" s="21">
        <v>6</v>
      </c>
      <c r="CI132" s="21">
        <v>9</v>
      </c>
      <c r="CJ132" s="21">
        <v>28</v>
      </c>
      <c r="CK132" s="21">
        <v>13</v>
      </c>
      <c r="CL132" s="21">
        <v>30</v>
      </c>
      <c r="CM132" s="21">
        <v>12</v>
      </c>
      <c r="CN132" s="21">
        <v>17</v>
      </c>
      <c r="CO132" s="21">
        <v>12</v>
      </c>
      <c r="CP132" s="21">
        <v>19</v>
      </c>
      <c r="CQ132" s="20">
        <v>197</v>
      </c>
      <c r="CR132" s="21">
        <v>14</v>
      </c>
      <c r="CS132" s="21">
        <v>29</v>
      </c>
      <c r="CT132" s="21">
        <v>30</v>
      </c>
      <c r="CU132" s="21">
        <v>39</v>
      </c>
      <c r="CV132" s="21">
        <v>23</v>
      </c>
      <c r="CW132" s="21">
        <v>39</v>
      </c>
      <c r="CX132" s="21">
        <v>54</v>
      </c>
      <c r="CY132" s="21">
        <v>26</v>
      </c>
      <c r="CZ132" s="21">
        <v>54</v>
      </c>
      <c r="DA132" s="21">
        <v>36</v>
      </c>
      <c r="DB132" s="21">
        <v>17</v>
      </c>
      <c r="DC132" s="21">
        <v>20</v>
      </c>
      <c r="DD132" s="20">
        <v>381</v>
      </c>
      <c r="DE132" s="21">
        <v>15</v>
      </c>
      <c r="DF132" s="21">
        <v>36</v>
      </c>
      <c r="DG132" s="21">
        <v>26</v>
      </c>
      <c r="DH132" s="21">
        <v>18</v>
      </c>
      <c r="DI132" s="21">
        <v>18</v>
      </c>
      <c r="DJ132" s="21">
        <v>44</v>
      </c>
      <c r="DK132" s="21">
        <v>27</v>
      </c>
      <c r="DL132" s="21">
        <v>27</v>
      </c>
      <c r="DM132" s="21">
        <v>12</v>
      </c>
      <c r="DN132" s="21">
        <v>29</v>
      </c>
      <c r="DO132" s="21">
        <v>20</v>
      </c>
      <c r="DP132" s="21">
        <v>20</v>
      </c>
      <c r="DQ132" s="20">
        <v>292</v>
      </c>
      <c r="DR132" s="21">
        <v>10</v>
      </c>
      <c r="DS132" s="21">
        <v>19</v>
      </c>
      <c r="DT132" s="21">
        <v>13</v>
      </c>
      <c r="DU132" s="21">
        <v>15</v>
      </c>
      <c r="DV132" s="21">
        <v>21</v>
      </c>
      <c r="DW132" s="21">
        <v>30</v>
      </c>
      <c r="DX132" s="21">
        <v>16</v>
      </c>
      <c r="DY132" s="21">
        <v>21</v>
      </c>
      <c r="DZ132" s="21">
        <v>14</v>
      </c>
      <c r="EA132" s="21">
        <v>20</v>
      </c>
      <c r="EB132" s="21">
        <v>25</v>
      </c>
      <c r="EC132" s="21">
        <v>21</v>
      </c>
      <c r="ED132" s="13">
        <v>225</v>
      </c>
      <c r="EE132" s="21">
        <v>21</v>
      </c>
      <c r="EF132" s="21">
        <v>32</v>
      </c>
      <c r="EG132" s="21">
        <v>16</v>
      </c>
      <c r="EH132" s="21">
        <v>31</v>
      </c>
      <c r="EI132" s="21">
        <v>28</v>
      </c>
      <c r="EJ132" s="21">
        <v>26</v>
      </c>
      <c r="EK132" s="21">
        <v>33</v>
      </c>
      <c r="EL132" s="21">
        <v>45</v>
      </c>
      <c r="EM132" s="21">
        <v>21</v>
      </c>
      <c r="EN132" s="21">
        <v>21</v>
      </c>
      <c r="EO132" s="21">
        <v>52</v>
      </c>
      <c r="EP132" s="21">
        <v>11</v>
      </c>
      <c r="EQ132" s="20">
        <v>337</v>
      </c>
      <c r="ER132" s="21">
        <v>21</v>
      </c>
      <c r="ES132" s="21">
        <v>30</v>
      </c>
      <c r="ET132" s="21">
        <v>29</v>
      </c>
      <c r="EU132" s="21">
        <v>33</v>
      </c>
      <c r="EV132" s="21">
        <v>31</v>
      </c>
      <c r="EW132" s="21">
        <v>47</v>
      </c>
      <c r="EX132" s="21">
        <v>24</v>
      </c>
      <c r="EY132" s="21">
        <v>24</v>
      </c>
      <c r="EZ132" s="21">
        <v>33</v>
      </c>
      <c r="FA132" s="21">
        <v>23</v>
      </c>
      <c r="FB132" s="21">
        <v>13</v>
      </c>
      <c r="FC132" s="21">
        <v>18</v>
      </c>
      <c r="FD132" s="20">
        <v>326</v>
      </c>
      <c r="FE132" s="21">
        <v>19</v>
      </c>
      <c r="FF132" s="21">
        <v>33</v>
      </c>
      <c r="FG132" s="21">
        <v>43</v>
      </c>
      <c r="FH132" s="21">
        <v>37</v>
      </c>
      <c r="FI132" s="21">
        <v>27</v>
      </c>
      <c r="FJ132" s="21">
        <v>21</v>
      </c>
      <c r="FK132" s="21">
        <v>21</v>
      </c>
      <c r="FL132" s="21">
        <v>57</v>
      </c>
      <c r="FM132" s="21">
        <v>25</v>
      </c>
      <c r="FN132" s="21">
        <v>48</v>
      </c>
      <c r="FO132" s="21">
        <v>29</v>
      </c>
      <c r="FP132" s="21">
        <v>17</v>
      </c>
      <c r="FQ132" s="20">
        <v>377</v>
      </c>
      <c r="FR132" s="21">
        <v>43</v>
      </c>
      <c r="FS132" s="21">
        <v>27</v>
      </c>
      <c r="FT132" s="21">
        <v>37</v>
      </c>
      <c r="FU132" s="21">
        <v>37</v>
      </c>
      <c r="FV132" s="21">
        <v>45</v>
      </c>
      <c r="FW132" s="21">
        <v>52</v>
      </c>
      <c r="FX132" s="21">
        <v>25</v>
      </c>
      <c r="FY132" s="21">
        <v>34</v>
      </c>
      <c r="FZ132" s="21">
        <v>41</v>
      </c>
      <c r="GA132" s="22">
        <v>26</v>
      </c>
      <c r="GB132" s="22">
        <v>41</v>
      </c>
      <c r="GC132" s="21">
        <v>43</v>
      </c>
      <c r="GD132" s="20">
        <v>451</v>
      </c>
      <c r="GE132" s="19">
        <v>21</v>
      </c>
      <c r="GF132" s="18">
        <v>31</v>
      </c>
      <c r="GG132" s="18">
        <v>25</v>
      </c>
      <c r="GH132" s="18">
        <v>51</v>
      </c>
      <c r="GI132" s="18">
        <v>37</v>
      </c>
      <c r="GJ132" s="18">
        <v>32</v>
      </c>
      <c r="GK132" s="18">
        <v>28</v>
      </c>
      <c r="GL132" s="18">
        <v>54</v>
      </c>
      <c r="GM132" s="18">
        <v>38</v>
      </c>
      <c r="GN132" s="17">
        <v>52</v>
      </c>
      <c r="GO132" s="17">
        <v>52</v>
      </c>
      <c r="GP132" s="16">
        <v>24</v>
      </c>
      <c r="GQ132" s="56">
        <v>445</v>
      </c>
      <c r="GR132" s="54">
        <v>21</v>
      </c>
      <c r="GS132" s="24">
        <v>0</v>
      </c>
      <c r="GT132" s="67">
        <v>33</v>
      </c>
      <c r="GU132" s="15">
        <v>6.4516129032258007</v>
      </c>
      <c r="GV132" s="67">
        <v>30</v>
      </c>
      <c r="GW132" s="15">
        <v>19.999999999999996</v>
      </c>
      <c r="GX132" s="67">
        <v>35</v>
      </c>
      <c r="GY132" s="15">
        <v>-31.372549019607842</v>
      </c>
      <c r="GZ132" s="67">
        <v>79</v>
      </c>
      <c r="HA132" s="15">
        <v>113.51351351351352</v>
      </c>
      <c r="HB132" s="67">
        <v>47</v>
      </c>
      <c r="HC132" s="15">
        <v>46.875</v>
      </c>
      <c r="HD132" s="67">
        <v>43</v>
      </c>
      <c r="HE132" s="15">
        <v>53.571428571428584</v>
      </c>
      <c r="HF132" s="67">
        <v>45</v>
      </c>
      <c r="HG132" s="15">
        <v>-16.666666666666664</v>
      </c>
      <c r="HH132" s="67">
        <v>33</v>
      </c>
      <c r="HI132" s="15">
        <v>-13.157894736842103</v>
      </c>
      <c r="HJ132" s="67">
        <v>90</v>
      </c>
      <c r="HK132" s="15">
        <v>73.07692307692308</v>
      </c>
      <c r="HL132" s="67">
        <v>25</v>
      </c>
      <c r="HM132" s="15">
        <v>-51.92307692307692</v>
      </c>
      <c r="HN132" s="67">
        <v>29</v>
      </c>
      <c r="HO132" s="15">
        <v>20.833333333333325</v>
      </c>
      <c r="HP132" s="72">
        <v>510</v>
      </c>
      <c r="HQ132" s="24">
        <v>14.606741573033698</v>
      </c>
      <c r="HR132" s="67">
        <v>26</v>
      </c>
      <c r="HS132" s="15">
        <v>23.809523809523814</v>
      </c>
      <c r="HT132" s="67">
        <v>33</v>
      </c>
      <c r="HU132" s="15">
        <v>0</v>
      </c>
      <c r="HV132" s="67">
        <v>33</v>
      </c>
      <c r="HW132" s="15">
        <v>10.000000000000009</v>
      </c>
      <c r="HX132" s="67">
        <v>36</v>
      </c>
      <c r="HY132" s="15">
        <v>2.857142857142847</v>
      </c>
      <c r="HZ132" s="67">
        <v>29</v>
      </c>
      <c r="IA132" s="15">
        <v>-63.291139240506332</v>
      </c>
      <c r="IB132" s="67">
        <v>50</v>
      </c>
      <c r="IC132" s="15">
        <v>6.3829787234042534</v>
      </c>
      <c r="ID132" s="67">
        <v>32</v>
      </c>
      <c r="IE132" s="15">
        <v>-25.581395348837212</v>
      </c>
      <c r="IF132" s="67">
        <v>29</v>
      </c>
      <c r="IG132" s="15">
        <v>-35.55555555555555</v>
      </c>
      <c r="IH132" s="67">
        <v>21</v>
      </c>
      <c r="II132" s="15">
        <v>-36.363636363636367</v>
      </c>
      <c r="IJ132" s="67">
        <v>64</v>
      </c>
      <c r="IK132" s="15">
        <v>-28.888888888888886</v>
      </c>
      <c r="IL132" s="67">
        <v>43</v>
      </c>
      <c r="IM132" s="15">
        <v>72</v>
      </c>
      <c r="IN132" s="67">
        <v>44</v>
      </c>
      <c r="IO132" s="15">
        <v>51.724137931034477</v>
      </c>
      <c r="IP132" s="98">
        <v>440</v>
      </c>
      <c r="IQ132" s="15">
        <v>-13.725490196078427</v>
      </c>
      <c r="IR132" s="67">
        <v>29</v>
      </c>
      <c r="IS132" s="15">
        <v>11.538461538461542</v>
      </c>
      <c r="IT132" s="67">
        <v>27</v>
      </c>
      <c r="IU132" s="15">
        <v>-18.181818181818176</v>
      </c>
      <c r="IV132" s="124">
        <v>29</v>
      </c>
      <c r="IW132" s="130">
        <v>-12.121212121212121</v>
      </c>
      <c r="IX132" s="124">
        <v>33</v>
      </c>
      <c r="IY132" s="130">
        <v>-8.3333333333333375</v>
      </c>
      <c r="IZ132" s="124">
        <v>61</v>
      </c>
      <c r="JA132" s="130">
        <v>110.34482758620689</v>
      </c>
      <c r="JB132" s="124">
        <v>37</v>
      </c>
      <c r="JC132" s="130">
        <v>-26</v>
      </c>
      <c r="JD132" s="124">
        <v>58</v>
      </c>
      <c r="JE132" s="130">
        <v>81.25</v>
      </c>
      <c r="JF132" s="124">
        <v>43</v>
      </c>
      <c r="JG132" s="130">
        <v>48.275862068965523</v>
      </c>
      <c r="JH132" s="124">
        <v>55</v>
      </c>
      <c r="JI132" s="130">
        <v>161.9047619047619</v>
      </c>
      <c r="JJ132" s="124">
        <v>99</v>
      </c>
      <c r="JK132" s="130">
        <v>54.6875</v>
      </c>
      <c r="JL132" s="124">
        <v>47</v>
      </c>
      <c r="JM132" s="130">
        <v>9.302325581395344</v>
      </c>
      <c r="JN132" s="124">
        <v>27</v>
      </c>
      <c r="JO132" s="130">
        <v>-38.636363636363633</v>
      </c>
      <c r="JP132" s="125">
        <v>545</v>
      </c>
      <c r="JQ132" s="130">
        <v>23.863636363636353</v>
      </c>
      <c r="JR132" s="124">
        <v>25</v>
      </c>
      <c r="JS132" s="130">
        <v>-13.793103448275868</v>
      </c>
      <c r="JT132" s="124">
        <v>62</v>
      </c>
      <c r="JU132" s="130">
        <v>129.62962962962962</v>
      </c>
      <c r="JV132" s="124">
        <v>56</v>
      </c>
      <c r="JW132" s="167">
        <v>93.103448275862078</v>
      </c>
      <c r="JX132" s="172">
        <v>60</v>
      </c>
      <c r="JY132" s="167">
        <v>81.818181818181813</v>
      </c>
      <c r="JZ132" s="172">
        <v>42</v>
      </c>
      <c r="KA132" s="130">
        <v>-31.147540983606557</v>
      </c>
      <c r="KB132" s="172">
        <v>52</v>
      </c>
      <c r="KC132" s="130">
        <v>40.540540540540547</v>
      </c>
      <c r="KD132" s="172">
        <v>25</v>
      </c>
      <c r="KE132" s="130">
        <v>-56.896551724137936</v>
      </c>
      <c r="KF132" s="172">
        <v>35</v>
      </c>
      <c r="KG132" s="130">
        <v>-18.604651162790699</v>
      </c>
      <c r="KH132" s="172">
        <v>55</v>
      </c>
      <c r="KI132" s="130">
        <v>0</v>
      </c>
      <c r="KJ132" s="172">
        <v>47</v>
      </c>
      <c r="KK132" s="130">
        <v>-52.525252525252533</v>
      </c>
      <c r="KL132" s="172">
        <v>48</v>
      </c>
      <c r="KM132" s="130">
        <v>2.1276595744680771</v>
      </c>
      <c r="KN132" s="172">
        <v>36</v>
      </c>
      <c r="KO132" s="130">
        <v>33.333333333333329</v>
      </c>
      <c r="KP132" s="125">
        <v>543</v>
      </c>
      <c r="KQ132" s="130">
        <v>-0.3669724770642202</v>
      </c>
      <c r="KR132" s="172">
        <v>29</v>
      </c>
      <c r="KS132" s="130">
        <v>15.999999999999993</v>
      </c>
      <c r="KT132" s="172">
        <v>44</v>
      </c>
      <c r="KU132" s="130">
        <v>-29.032258064516125</v>
      </c>
      <c r="KV132" s="172">
        <v>62</v>
      </c>
      <c r="KW132" s="130">
        <v>10.714285714285721</v>
      </c>
      <c r="KX132" s="172">
        <v>35</v>
      </c>
      <c r="KY132" s="130">
        <v>-41.666666666666664</v>
      </c>
      <c r="KZ132" s="172">
        <v>67</v>
      </c>
      <c r="LA132" s="181">
        <v>59.523809523809533</v>
      </c>
      <c r="LB132" s="185">
        <v>43</v>
      </c>
      <c r="LC132" s="181">
        <v>-17.307692307692314</v>
      </c>
      <c r="LD132" s="185">
        <v>49</v>
      </c>
      <c r="LE132" s="181">
        <v>96</v>
      </c>
      <c r="LF132" s="185">
        <v>36</v>
      </c>
      <c r="LG132" s="181">
        <v>2.857142857142847</v>
      </c>
      <c r="LH132" s="185">
        <v>57</v>
      </c>
      <c r="LI132" s="181">
        <v>3.6363636363636376</v>
      </c>
      <c r="LJ132" s="185">
        <v>81</v>
      </c>
      <c r="LK132" s="181">
        <v>72.340425531914889</v>
      </c>
      <c r="LL132" s="185">
        <v>38</v>
      </c>
      <c r="LM132" s="181">
        <v>-20.833333333333336</v>
      </c>
      <c r="LN132" s="185">
        <v>32</v>
      </c>
      <c r="LO132" s="181">
        <v>-11.111111111111116</v>
      </c>
      <c r="LP132" s="121">
        <v>573</v>
      </c>
      <c r="LQ132" s="130">
        <v>5.5248618784530468</v>
      </c>
      <c r="LR132" s="185">
        <v>24</v>
      </c>
      <c r="LS132" s="130">
        <v>-17.241379310344829</v>
      </c>
      <c r="LT132" s="172">
        <v>28</v>
      </c>
      <c r="LU132" s="130">
        <v>-36.363636363636367</v>
      </c>
      <c r="LV132" s="172">
        <v>78</v>
      </c>
      <c r="LW132" s="130">
        <v>25.806451612903224</v>
      </c>
      <c r="LX132" s="172">
        <v>53</v>
      </c>
      <c r="LY132" s="130">
        <v>51.428571428571423</v>
      </c>
      <c r="LZ132" s="172">
        <v>39</v>
      </c>
      <c r="MA132" s="130">
        <v>-41.791044776119399</v>
      </c>
      <c r="MB132" s="172">
        <v>57</v>
      </c>
      <c r="MC132" s="130">
        <v>32.558139534883715</v>
      </c>
      <c r="MD132" s="172">
        <v>38</v>
      </c>
      <c r="ME132" s="130">
        <v>-22.448979591836739</v>
      </c>
      <c r="MF132" s="172">
        <v>38</v>
      </c>
      <c r="MG132" s="130">
        <v>5.555555555555558</v>
      </c>
      <c r="MH132" s="172">
        <v>79</v>
      </c>
      <c r="MI132" s="130">
        <v>38.596491228070185</v>
      </c>
      <c r="MJ132" s="172">
        <v>74</v>
      </c>
      <c r="MK132" s="130">
        <v>-8.6419753086419799</v>
      </c>
      <c r="ML132" s="172">
        <v>37</v>
      </c>
      <c r="MM132" s="130">
        <v>-2.6315789473684181</v>
      </c>
      <c r="MN132" s="172">
        <v>20</v>
      </c>
      <c r="MO132" s="130">
        <v>-37.5</v>
      </c>
      <c r="MP132" s="121">
        <v>565</v>
      </c>
      <c r="MQ132" s="130">
        <v>-1.3961605584642212</v>
      </c>
      <c r="MR132" s="185">
        <v>36</v>
      </c>
      <c r="MS132" s="130">
        <v>50</v>
      </c>
      <c r="MT132" s="185">
        <v>39</v>
      </c>
      <c r="MU132" s="130">
        <v>39.285714285714278</v>
      </c>
      <c r="MV132" s="172">
        <v>47</v>
      </c>
      <c r="MW132" s="130">
        <v>-39.743589743589745</v>
      </c>
      <c r="MX132" s="172">
        <v>39</v>
      </c>
      <c r="MY132" s="130">
        <v>-26.415094339622648</v>
      </c>
      <c r="MZ132" s="172">
        <v>67</v>
      </c>
      <c r="NA132" s="130">
        <v>71.794871794871781</v>
      </c>
      <c r="NB132" s="172">
        <v>51</v>
      </c>
      <c r="NC132" s="130">
        <v>-10.526315789473683</v>
      </c>
      <c r="ND132" s="172">
        <v>46</v>
      </c>
      <c r="NE132" s="130">
        <v>21.052631578947366</v>
      </c>
      <c r="NF132" s="172">
        <v>53</v>
      </c>
      <c r="NG132" s="130">
        <v>39.473684210526308</v>
      </c>
      <c r="NH132" s="172">
        <v>50</v>
      </c>
      <c r="NI132" s="130">
        <v>-36.708860759493668</v>
      </c>
      <c r="NJ132" s="172">
        <v>49</v>
      </c>
      <c r="NK132" s="130">
        <v>-33.783783783783782</v>
      </c>
      <c r="NL132" s="172">
        <v>17</v>
      </c>
      <c r="NM132" s="130">
        <v>-54.054054054054056</v>
      </c>
      <c r="NN132" s="171">
        <v>36</v>
      </c>
      <c r="NO132" s="130">
        <v>80</v>
      </c>
      <c r="NP132" s="121">
        <v>530</v>
      </c>
      <c r="NQ132" s="130">
        <v>-6.1946902654867237</v>
      </c>
      <c r="NR132" s="185">
        <v>36</v>
      </c>
      <c r="NS132" s="130">
        <v>0</v>
      </c>
      <c r="NT132" s="185">
        <v>46</v>
      </c>
      <c r="NU132" s="130">
        <v>17.948717948717952</v>
      </c>
      <c r="NV132" s="172">
        <v>31</v>
      </c>
      <c r="NW132" s="130">
        <v>-34.042553191489368</v>
      </c>
      <c r="NX132" s="172">
        <v>60</v>
      </c>
      <c r="NY132" s="130">
        <v>53.846153846153854</v>
      </c>
      <c r="NZ132" s="172">
        <v>63</v>
      </c>
      <c r="OA132" s="130">
        <v>-5.9701492537313383</v>
      </c>
      <c r="OB132" s="172">
        <v>70</v>
      </c>
      <c r="OC132" s="130">
        <v>37.254901960784316</v>
      </c>
      <c r="OD132" s="172">
        <v>57</v>
      </c>
      <c r="OE132" s="130">
        <v>23.913043478260864</v>
      </c>
      <c r="OF132" s="172">
        <v>81</v>
      </c>
      <c r="OG132" s="130">
        <v>52.830188679245296</v>
      </c>
      <c r="OH132" s="172">
        <v>85</v>
      </c>
      <c r="OI132" s="130">
        <v>70</v>
      </c>
      <c r="OJ132" s="172">
        <v>62</v>
      </c>
      <c r="OK132" s="130">
        <v>26.530612244897966</v>
      </c>
      <c r="OL132" s="172">
        <v>28</v>
      </c>
      <c r="OM132" s="130">
        <v>64.705882352941174</v>
      </c>
      <c r="ON132" s="171">
        <v>25</v>
      </c>
      <c r="OO132" s="130">
        <v>-30.555555555555557</v>
      </c>
      <c r="OP132" s="121">
        <v>644</v>
      </c>
      <c r="OQ132" s="130">
        <v>21.509433962264147</v>
      </c>
      <c r="OR132" s="185">
        <v>34</v>
      </c>
      <c r="OS132" s="130">
        <v>-5.555555555555558</v>
      </c>
      <c r="OT132" s="172">
        <v>45</v>
      </c>
      <c r="OU132" s="130">
        <v>-2.1739130434782594</v>
      </c>
      <c r="OV132" s="172">
        <v>9</v>
      </c>
      <c r="OW132" s="130">
        <v>-70.967741935483872</v>
      </c>
      <c r="OX132" s="172">
        <v>1</v>
      </c>
      <c r="OY132" s="130">
        <v>-98.333333333333329</v>
      </c>
      <c r="OZ132" s="172">
        <v>1</v>
      </c>
      <c r="PA132" s="130">
        <v>-98.412698412698418</v>
      </c>
      <c r="PB132" s="172">
        <v>2</v>
      </c>
      <c r="PC132" s="130">
        <v>-97.142857142857139</v>
      </c>
      <c r="PD132" s="172">
        <v>1</v>
      </c>
      <c r="PE132" s="130">
        <v>-98.245614035087712</v>
      </c>
      <c r="PF132" s="172">
        <v>2</v>
      </c>
      <c r="PG132" s="130">
        <v>-97.53086419753086</v>
      </c>
      <c r="PH132" s="172">
        <v>4</v>
      </c>
      <c r="PI132" s="130">
        <v>-95.294117647058812</v>
      </c>
      <c r="PJ132" s="172" t="s">
        <v>216</v>
      </c>
      <c r="PK132" s="130" t="s">
        <v>216</v>
      </c>
      <c r="PL132" s="172">
        <v>4</v>
      </c>
      <c r="PM132" s="130">
        <v>-85.714285714285722</v>
      </c>
      <c r="PN132" s="172">
        <v>3</v>
      </c>
      <c r="PO132" s="130">
        <v>-88</v>
      </c>
      <c r="PP132" s="121">
        <v>106</v>
      </c>
      <c r="PQ132" s="130">
        <v>-83.540372670807443</v>
      </c>
      <c r="PR132" s="185">
        <v>2</v>
      </c>
      <c r="PS132" s="130">
        <v>-94.117647058823522</v>
      </c>
      <c r="PT132" s="172">
        <v>7</v>
      </c>
      <c r="PU132" s="130">
        <v>-84.444444444444443</v>
      </c>
      <c r="PV132" s="172">
        <v>0</v>
      </c>
      <c r="PW132" s="130">
        <v>-100</v>
      </c>
      <c r="PX132" s="172">
        <v>1</v>
      </c>
      <c r="PY132" s="130">
        <v>0</v>
      </c>
      <c r="PZ132" s="172">
        <v>2</v>
      </c>
      <c r="QA132" s="130">
        <v>100</v>
      </c>
      <c r="QB132" s="172">
        <v>8</v>
      </c>
      <c r="QC132" s="130">
        <v>300</v>
      </c>
      <c r="QD132" s="172">
        <v>4</v>
      </c>
      <c r="QE132" s="130">
        <v>300</v>
      </c>
      <c r="QF132" s="172">
        <v>9</v>
      </c>
      <c r="QG132" s="130">
        <v>350</v>
      </c>
      <c r="QH132" s="172">
        <v>7</v>
      </c>
      <c r="QI132" s="130">
        <v>75</v>
      </c>
      <c r="QJ132" s="172">
        <v>11</v>
      </c>
      <c r="QK132" s="130" t="s">
        <v>216</v>
      </c>
      <c r="QL132" s="172">
        <v>8</v>
      </c>
      <c r="QM132" s="130">
        <v>100</v>
      </c>
      <c r="QN132" s="172">
        <v>1</v>
      </c>
      <c r="QO132" s="130">
        <v>-66.666666666666671</v>
      </c>
      <c r="QP132" s="121">
        <v>60</v>
      </c>
      <c r="QQ132" s="130">
        <v>-43.39622641509434</v>
      </c>
      <c r="QR132" s="186">
        <v>5</v>
      </c>
      <c r="QS132" s="130">
        <v>150</v>
      </c>
      <c r="QT132" s="171">
        <v>10</v>
      </c>
      <c r="QU132" s="130">
        <v>42.857142857142861</v>
      </c>
      <c r="QV132" s="171">
        <v>3</v>
      </c>
      <c r="QW132" s="130" t="s">
        <v>216</v>
      </c>
      <c r="QX132" s="171">
        <v>11</v>
      </c>
      <c r="QY132" s="130">
        <v>1000</v>
      </c>
      <c r="QZ132" s="171">
        <v>30</v>
      </c>
      <c r="RA132" s="130">
        <v>1400</v>
      </c>
      <c r="RB132" s="171">
        <v>62</v>
      </c>
      <c r="RC132" s="130">
        <v>675</v>
      </c>
      <c r="RD132" s="171">
        <v>34</v>
      </c>
      <c r="RE132" s="130">
        <v>750</v>
      </c>
      <c r="RF132" s="171">
        <v>46</v>
      </c>
      <c r="RG132" s="130">
        <v>411.11111111111109</v>
      </c>
      <c r="RH132" s="171">
        <v>62</v>
      </c>
      <c r="RI132" s="130">
        <v>785.71428571428578</v>
      </c>
      <c r="RJ132" s="171">
        <v>92</v>
      </c>
      <c r="RK132" s="130">
        <v>736.36363636363637</v>
      </c>
      <c r="RL132" s="171">
        <v>48</v>
      </c>
      <c r="RM132" s="130">
        <v>500</v>
      </c>
      <c r="RN132" s="171">
        <v>27</v>
      </c>
      <c r="RO132" s="130">
        <v>2600</v>
      </c>
      <c r="RP132" s="121">
        <v>430</v>
      </c>
      <c r="RQ132" s="130">
        <v>616.66666666666674</v>
      </c>
      <c r="RR132" s="171">
        <v>21</v>
      </c>
      <c r="RS132" s="130">
        <v>320</v>
      </c>
      <c r="RT132" s="171">
        <v>36</v>
      </c>
      <c r="RU132" s="130">
        <v>260</v>
      </c>
      <c r="RV132" s="171">
        <v>40</v>
      </c>
      <c r="RW132" s="130">
        <v>1233.3333333333335</v>
      </c>
      <c r="RX132" s="171">
        <v>50</v>
      </c>
      <c r="RY132" s="130">
        <v>354.54545454545456</v>
      </c>
      <c r="RZ132" s="171">
        <v>76</v>
      </c>
      <c r="SA132" s="130">
        <v>153.33333333333331</v>
      </c>
      <c r="SB132" s="171">
        <v>45</v>
      </c>
      <c r="SC132" s="130">
        <v>-27.419354838709676</v>
      </c>
      <c r="SD132" s="186">
        <v>105</v>
      </c>
      <c r="SE132" s="130">
        <v>208.82352941176472</v>
      </c>
      <c r="SF132" s="186">
        <v>43</v>
      </c>
      <c r="SG132" s="130">
        <v>-6.5217391304347778</v>
      </c>
      <c r="SH132" s="186">
        <v>65</v>
      </c>
      <c r="SI132" s="130">
        <v>4.8387096774193505</v>
      </c>
      <c r="SJ132" s="186">
        <v>71</v>
      </c>
      <c r="SK132" s="130">
        <v>-22.826086956521742</v>
      </c>
      <c r="SL132" s="186">
        <v>36</v>
      </c>
      <c r="SM132" s="130">
        <v>-25</v>
      </c>
      <c r="SN132" s="186">
        <v>21</v>
      </c>
      <c r="SO132" s="130">
        <v>-22.222222222222221</v>
      </c>
      <c r="SP132" s="121">
        <v>609</v>
      </c>
      <c r="SQ132" s="130">
        <v>41.627906976744185</v>
      </c>
      <c r="SR132" s="186">
        <v>55</v>
      </c>
      <c r="SS132" s="130">
        <v>161.9047619047619</v>
      </c>
      <c r="ST132" s="186">
        <v>41</v>
      </c>
      <c r="SU132" s="130">
        <v>13.888888888888884</v>
      </c>
      <c r="SV132" s="186">
        <v>35</v>
      </c>
      <c r="SW132" s="130">
        <v>-12.5</v>
      </c>
      <c r="SX132" s="186">
        <v>93</v>
      </c>
      <c r="SY132" s="130">
        <v>86.000000000000014</v>
      </c>
      <c r="SZ132" s="186">
        <v>71</v>
      </c>
      <c r="TA132" s="130">
        <v>-6.5789473684210513</v>
      </c>
      <c r="TB132" s="186">
        <v>85</v>
      </c>
      <c r="TC132" s="130">
        <v>88.888888888888886</v>
      </c>
      <c r="TD132" s="186">
        <v>91</v>
      </c>
      <c r="TE132" s="130">
        <v>-13.33333333333333</v>
      </c>
      <c r="TF132" s="186">
        <v>69</v>
      </c>
      <c r="TG132" s="130">
        <v>60.465116279069761</v>
      </c>
      <c r="TH132" s="186">
        <v>57</v>
      </c>
      <c r="TI132" s="130">
        <v>-12.307692307692308</v>
      </c>
      <c r="TJ132" s="186">
        <v>147</v>
      </c>
      <c r="TK132" s="130">
        <v>107.04225352112675</v>
      </c>
      <c r="TL132" s="186">
        <v>52</v>
      </c>
      <c r="TM132" s="130">
        <v>44.444444444444443</v>
      </c>
      <c r="TN132" s="186">
        <v>50</v>
      </c>
      <c r="TO132" s="130">
        <v>138.0952380952381</v>
      </c>
      <c r="TP132" s="121">
        <v>846</v>
      </c>
      <c r="TQ132" s="130">
        <v>38.916256157635473</v>
      </c>
      <c r="TR132" s="186">
        <v>69</v>
      </c>
      <c r="TS132" s="130">
        <v>25.454545454545464</v>
      </c>
      <c r="TT132" s="186">
        <v>45</v>
      </c>
      <c r="TU132" s="130">
        <v>9.7560975609756184</v>
      </c>
      <c r="TV132" s="186">
        <v>65</v>
      </c>
      <c r="TW132" s="130">
        <v>85.714285714285722</v>
      </c>
      <c r="TX132" s="186">
        <v>75</v>
      </c>
      <c r="TY132" s="130">
        <f t="shared" si="77"/>
        <v>-19.354838709677423</v>
      </c>
      <c r="TZ132" s="186">
        <v>80</v>
      </c>
      <c r="UA132" s="130">
        <f t="shared" si="78"/>
        <v>12.676056338028175</v>
      </c>
      <c r="UB132" s="186">
        <v>164</v>
      </c>
      <c r="UC132" s="130">
        <f t="shared" si="79"/>
        <v>92.941176470588232</v>
      </c>
      <c r="UD132" s="186">
        <v>125</v>
      </c>
      <c r="UE132" s="130">
        <v>37.362637362637365</v>
      </c>
      <c r="UF132" s="186">
        <v>104</v>
      </c>
      <c r="UG132" s="130">
        <v>50.724637681159422</v>
      </c>
      <c r="UH132" s="186">
        <v>76</v>
      </c>
      <c r="UI132" s="130">
        <v>33.333333333333329</v>
      </c>
      <c r="UJ132" s="186">
        <v>135</v>
      </c>
      <c r="UK132" s="130">
        <v>-8.1632653061224474</v>
      </c>
      <c r="UL132" s="186">
        <v>67</v>
      </c>
      <c r="UM132" s="130">
        <v>28.846153846153854</v>
      </c>
      <c r="UN132" s="186">
        <v>38</v>
      </c>
      <c r="UO132" s="130">
        <v>-24</v>
      </c>
      <c r="UP132" s="121">
        <f t="shared" si="51"/>
        <v>1043</v>
      </c>
      <c r="UQ132" s="122">
        <f t="shared" si="52"/>
        <v>23.28605200945626</v>
      </c>
      <c r="UR132" s="186">
        <v>40</v>
      </c>
      <c r="US132" s="130">
        <v>-42.028985507246375</v>
      </c>
      <c r="UT132" s="186">
        <v>51</v>
      </c>
      <c r="UU132" s="130">
        <v>13.33333333333333</v>
      </c>
      <c r="UV132" s="186">
        <v>56</v>
      </c>
      <c r="UW132" s="130">
        <f t="shared" si="80"/>
        <v>-13.846153846153841</v>
      </c>
      <c r="UX132" s="186"/>
      <c r="UY132" s="130"/>
      <c r="UZ132" s="186"/>
      <c r="VA132" s="130"/>
      <c r="VB132" s="186"/>
      <c r="VC132" s="130"/>
      <c r="VD132" s="186"/>
      <c r="VE132" s="130"/>
      <c r="VF132" s="186"/>
      <c r="VG132" s="130"/>
      <c r="VH132" s="186"/>
      <c r="VI132" s="130"/>
      <c r="VJ132" s="186"/>
      <c r="VK132" s="130"/>
      <c r="VL132" s="186"/>
      <c r="VM132" s="130"/>
      <c r="VN132" s="186"/>
      <c r="VO132" s="130"/>
      <c r="VP132" s="121">
        <f t="shared" si="53"/>
        <v>147</v>
      </c>
      <c r="VQ132" s="122">
        <f t="shared" si="54"/>
        <v>-17.877094972067042</v>
      </c>
    </row>
    <row r="133" spans="1:589">
      <c r="A133" s="83"/>
      <c r="B133" s="82"/>
      <c r="C133" s="104" t="s">
        <v>136</v>
      </c>
      <c r="D133" s="90">
        <v>0</v>
      </c>
      <c r="E133" s="20">
        <v>26</v>
      </c>
      <c r="F133" s="20">
        <v>15</v>
      </c>
      <c r="G133" s="20">
        <v>28</v>
      </c>
      <c r="H133" s="20">
        <v>51</v>
      </c>
      <c r="I133" s="20">
        <v>55</v>
      </c>
      <c r="J133" s="20">
        <v>33</v>
      </c>
      <c r="K133" s="20">
        <v>29</v>
      </c>
      <c r="L133" s="20">
        <v>37</v>
      </c>
      <c r="M133" s="20">
        <v>16</v>
      </c>
      <c r="N133" s="20">
        <v>23</v>
      </c>
      <c r="O133" s="20">
        <v>63</v>
      </c>
      <c r="P133" s="20">
        <v>27</v>
      </c>
      <c r="Q133" s="20">
        <v>20</v>
      </c>
      <c r="R133" s="21">
        <v>3</v>
      </c>
      <c r="S133" s="21">
        <v>2</v>
      </c>
      <c r="T133" s="21">
        <v>1</v>
      </c>
      <c r="U133" s="21">
        <v>5</v>
      </c>
      <c r="V133" s="21">
        <v>1</v>
      </c>
      <c r="W133" s="21">
        <v>1</v>
      </c>
      <c r="X133" s="21">
        <v>4</v>
      </c>
      <c r="Y133" s="21">
        <v>5</v>
      </c>
      <c r="Z133" s="21">
        <v>20</v>
      </c>
      <c r="AA133" s="21">
        <v>3</v>
      </c>
      <c r="AB133" s="21">
        <v>3</v>
      </c>
      <c r="AC133" s="21">
        <v>1</v>
      </c>
      <c r="AD133" s="20">
        <v>49</v>
      </c>
      <c r="AE133" s="21">
        <v>1</v>
      </c>
      <c r="AF133" s="21">
        <v>4</v>
      </c>
      <c r="AG133" s="21">
        <v>3</v>
      </c>
      <c r="AH133" s="21">
        <v>1</v>
      </c>
      <c r="AI133" s="21">
        <v>5</v>
      </c>
      <c r="AJ133" s="21">
        <v>3</v>
      </c>
      <c r="AK133" s="21">
        <v>3</v>
      </c>
      <c r="AL133" s="21">
        <v>1</v>
      </c>
      <c r="AM133" s="21">
        <v>3</v>
      </c>
      <c r="AN133" s="21">
        <v>6</v>
      </c>
      <c r="AO133" s="21">
        <v>2</v>
      </c>
      <c r="AP133" s="21">
        <v>18</v>
      </c>
      <c r="AQ133" s="20">
        <v>50</v>
      </c>
      <c r="AR133" s="21">
        <v>2</v>
      </c>
      <c r="AS133" s="21">
        <v>12</v>
      </c>
      <c r="AT133" s="21">
        <v>0</v>
      </c>
      <c r="AU133" s="21">
        <v>1</v>
      </c>
      <c r="AV133" s="21">
        <v>3</v>
      </c>
      <c r="AW133" s="21">
        <v>0</v>
      </c>
      <c r="AX133" s="21">
        <v>3</v>
      </c>
      <c r="AY133" s="21">
        <v>17</v>
      </c>
      <c r="AZ133" s="21">
        <v>1</v>
      </c>
      <c r="BA133" s="21">
        <v>1</v>
      </c>
      <c r="BB133" s="21">
        <v>1</v>
      </c>
      <c r="BC133" s="21">
        <v>3</v>
      </c>
      <c r="BD133" s="20">
        <v>44</v>
      </c>
      <c r="BE133" s="21">
        <v>0</v>
      </c>
      <c r="BF133" s="21">
        <v>2</v>
      </c>
      <c r="BG133" s="21">
        <v>1</v>
      </c>
      <c r="BH133" s="21">
        <v>6</v>
      </c>
      <c r="BI133" s="21">
        <v>5</v>
      </c>
      <c r="BJ133" s="21">
        <v>0</v>
      </c>
      <c r="BK133" s="21">
        <v>2</v>
      </c>
      <c r="BL133" s="21">
        <v>4</v>
      </c>
      <c r="BM133" s="21">
        <v>2</v>
      </c>
      <c r="BN133" s="21">
        <v>3</v>
      </c>
      <c r="BO133" s="21">
        <v>2</v>
      </c>
      <c r="BP133" s="21">
        <v>1</v>
      </c>
      <c r="BQ133" s="20">
        <v>28</v>
      </c>
      <c r="BR133" s="21">
        <v>0</v>
      </c>
      <c r="BS133" s="21">
        <v>4</v>
      </c>
      <c r="BT133" s="21">
        <v>1</v>
      </c>
      <c r="BU133" s="21">
        <v>1</v>
      </c>
      <c r="BV133" s="21">
        <v>5</v>
      </c>
      <c r="BW133" s="21">
        <v>2</v>
      </c>
      <c r="BX133" s="21">
        <v>2</v>
      </c>
      <c r="BY133" s="21">
        <v>1</v>
      </c>
      <c r="BZ133" s="21">
        <v>4</v>
      </c>
      <c r="CA133" s="21">
        <v>3</v>
      </c>
      <c r="CB133" s="21">
        <v>1</v>
      </c>
      <c r="CC133" s="21">
        <v>1</v>
      </c>
      <c r="CD133" s="20">
        <v>25</v>
      </c>
      <c r="CE133" s="21">
        <v>2</v>
      </c>
      <c r="CF133" s="21">
        <v>7</v>
      </c>
      <c r="CG133" s="21">
        <v>1</v>
      </c>
      <c r="CH133" s="21">
        <v>2</v>
      </c>
      <c r="CI133" s="21">
        <v>1</v>
      </c>
      <c r="CJ133" s="21">
        <v>0</v>
      </c>
      <c r="CK133" s="21">
        <v>1</v>
      </c>
      <c r="CL133" s="21">
        <v>8</v>
      </c>
      <c r="CM133" s="21">
        <v>1</v>
      </c>
      <c r="CN133" s="21">
        <v>0</v>
      </c>
      <c r="CO133" s="21">
        <v>1</v>
      </c>
      <c r="CP133" s="21">
        <v>2</v>
      </c>
      <c r="CQ133" s="20">
        <v>26</v>
      </c>
      <c r="CR133" s="21">
        <v>2</v>
      </c>
      <c r="CS133" s="21">
        <v>0</v>
      </c>
      <c r="CT133" s="21">
        <v>1</v>
      </c>
      <c r="CU133" s="21">
        <v>4</v>
      </c>
      <c r="CV133" s="21">
        <v>0</v>
      </c>
      <c r="CW133" s="21">
        <v>2</v>
      </c>
      <c r="CX133" s="21">
        <v>11</v>
      </c>
      <c r="CY133" s="21">
        <v>2</v>
      </c>
      <c r="CZ133" s="21">
        <v>11</v>
      </c>
      <c r="DA133" s="21">
        <v>3</v>
      </c>
      <c r="DB133" s="21">
        <v>1</v>
      </c>
      <c r="DC133" s="21">
        <v>1</v>
      </c>
      <c r="DD133" s="20">
        <v>38</v>
      </c>
      <c r="DE133" s="21">
        <v>0</v>
      </c>
      <c r="DF133" s="21">
        <v>1</v>
      </c>
      <c r="DG133" s="21">
        <v>1</v>
      </c>
      <c r="DH133" s="21">
        <v>0</v>
      </c>
      <c r="DI133" s="21">
        <v>0</v>
      </c>
      <c r="DJ133" s="21">
        <v>0</v>
      </c>
      <c r="DK133" s="21">
        <v>4</v>
      </c>
      <c r="DL133" s="21">
        <v>0</v>
      </c>
      <c r="DM133" s="21">
        <v>0</v>
      </c>
      <c r="DN133" s="21">
        <v>3</v>
      </c>
      <c r="DO133" s="21">
        <v>2</v>
      </c>
      <c r="DP133" s="21">
        <v>2</v>
      </c>
      <c r="DQ133" s="20">
        <v>13</v>
      </c>
      <c r="DR133" s="21">
        <v>3</v>
      </c>
      <c r="DS133" s="21">
        <v>3</v>
      </c>
      <c r="DT133" s="21">
        <v>0</v>
      </c>
      <c r="DU133" s="21">
        <v>2</v>
      </c>
      <c r="DV133" s="21">
        <v>1</v>
      </c>
      <c r="DW133" s="21">
        <v>1</v>
      </c>
      <c r="DX133" s="21">
        <v>3</v>
      </c>
      <c r="DY133" s="21">
        <v>6</v>
      </c>
      <c r="DZ133" s="21">
        <v>4</v>
      </c>
      <c r="EA133" s="21">
        <v>1</v>
      </c>
      <c r="EB133" s="21">
        <v>1</v>
      </c>
      <c r="EC133" s="21">
        <v>1</v>
      </c>
      <c r="ED133" s="13">
        <v>26</v>
      </c>
      <c r="EE133" s="21">
        <v>1</v>
      </c>
      <c r="EF133" s="21">
        <v>3</v>
      </c>
      <c r="EG133" s="21">
        <v>4</v>
      </c>
      <c r="EH133" s="21">
        <v>1</v>
      </c>
      <c r="EI133" s="21">
        <v>2</v>
      </c>
      <c r="EJ133" s="21">
        <v>8</v>
      </c>
      <c r="EK133" s="21">
        <v>5</v>
      </c>
      <c r="EL133" s="21">
        <v>1</v>
      </c>
      <c r="EM133" s="21">
        <v>2</v>
      </c>
      <c r="EN133" s="21">
        <v>4</v>
      </c>
      <c r="EO133" s="21">
        <v>4</v>
      </c>
      <c r="EP133" s="21">
        <v>0</v>
      </c>
      <c r="EQ133" s="20">
        <v>35</v>
      </c>
      <c r="ER133" s="21">
        <v>1</v>
      </c>
      <c r="ES133" s="21">
        <v>3</v>
      </c>
      <c r="ET133" s="21">
        <v>2</v>
      </c>
      <c r="EU133" s="21">
        <v>6</v>
      </c>
      <c r="EV133" s="21">
        <v>7</v>
      </c>
      <c r="EW133" s="21">
        <v>3</v>
      </c>
      <c r="EX133" s="21">
        <v>2</v>
      </c>
      <c r="EY133" s="21">
        <v>2</v>
      </c>
      <c r="EZ133" s="21">
        <v>4</v>
      </c>
      <c r="FA133" s="21">
        <v>1</v>
      </c>
      <c r="FB133" s="21">
        <v>2</v>
      </c>
      <c r="FC133" s="21">
        <v>2</v>
      </c>
      <c r="FD133" s="20">
        <v>35</v>
      </c>
      <c r="FE133" s="21">
        <v>2</v>
      </c>
      <c r="FF133" s="21">
        <v>9</v>
      </c>
      <c r="FG133" s="21">
        <v>14</v>
      </c>
      <c r="FH133" s="21">
        <v>1</v>
      </c>
      <c r="FI133" s="21">
        <v>8</v>
      </c>
      <c r="FJ133" s="21">
        <v>4</v>
      </c>
      <c r="FK133" s="21">
        <v>1</v>
      </c>
      <c r="FL133" s="21">
        <v>4</v>
      </c>
      <c r="FM133" s="21">
        <v>27</v>
      </c>
      <c r="FN133" s="21">
        <v>5</v>
      </c>
      <c r="FO133" s="21">
        <v>2</v>
      </c>
      <c r="FP133" s="21">
        <v>0</v>
      </c>
      <c r="FQ133" s="20">
        <v>77</v>
      </c>
      <c r="FR133" s="21">
        <v>2</v>
      </c>
      <c r="FS133" s="21">
        <v>2</v>
      </c>
      <c r="FT133" s="21">
        <v>2</v>
      </c>
      <c r="FU133" s="21">
        <v>5</v>
      </c>
      <c r="FV133" s="21">
        <v>14</v>
      </c>
      <c r="FW133" s="21">
        <v>8</v>
      </c>
      <c r="FX133" s="21">
        <v>8</v>
      </c>
      <c r="FY133" s="21">
        <v>5</v>
      </c>
      <c r="FZ133" s="21">
        <v>4</v>
      </c>
      <c r="GA133" s="22">
        <v>4</v>
      </c>
      <c r="GB133" s="22">
        <v>3</v>
      </c>
      <c r="GC133" s="21">
        <v>1</v>
      </c>
      <c r="GD133" s="20">
        <v>58</v>
      </c>
      <c r="GE133" s="19">
        <v>2</v>
      </c>
      <c r="GF133" s="18">
        <v>0</v>
      </c>
      <c r="GG133" s="18">
        <v>5</v>
      </c>
      <c r="GH133" s="18">
        <v>6</v>
      </c>
      <c r="GI133" s="18">
        <v>0</v>
      </c>
      <c r="GJ133" s="18">
        <v>6</v>
      </c>
      <c r="GK133" s="18">
        <v>1</v>
      </c>
      <c r="GL133" s="18">
        <v>6</v>
      </c>
      <c r="GM133" s="18">
        <v>11</v>
      </c>
      <c r="GN133" s="17">
        <v>9</v>
      </c>
      <c r="GO133" s="17">
        <v>2</v>
      </c>
      <c r="GP133" s="16">
        <v>2</v>
      </c>
      <c r="GQ133" s="56">
        <v>50</v>
      </c>
      <c r="GR133" s="54">
        <v>1</v>
      </c>
      <c r="GS133" s="24">
        <v>-50</v>
      </c>
      <c r="GT133" s="67">
        <v>1</v>
      </c>
      <c r="GU133" s="15" t="s">
        <v>0</v>
      </c>
      <c r="GV133" s="67">
        <v>4</v>
      </c>
      <c r="GW133" s="15">
        <v>-19.999999999999996</v>
      </c>
      <c r="GX133" s="67">
        <v>3</v>
      </c>
      <c r="GY133" s="15">
        <v>-50</v>
      </c>
      <c r="GZ133" s="67">
        <v>10</v>
      </c>
      <c r="HA133" s="15" t="s">
        <v>0</v>
      </c>
      <c r="HB133" s="67">
        <v>24</v>
      </c>
      <c r="HC133" s="15">
        <v>300</v>
      </c>
      <c r="HD133" s="67">
        <v>6</v>
      </c>
      <c r="HE133" s="15">
        <v>500</v>
      </c>
      <c r="HF133" s="67">
        <v>59</v>
      </c>
      <c r="HG133" s="15">
        <v>883.33333333333337</v>
      </c>
      <c r="HH133" s="67">
        <v>72</v>
      </c>
      <c r="HI133" s="15">
        <v>554.54545454545462</v>
      </c>
      <c r="HJ133" s="67">
        <v>26</v>
      </c>
      <c r="HK133" s="15">
        <v>188.88888888888889</v>
      </c>
      <c r="HL133" s="67">
        <v>7</v>
      </c>
      <c r="HM133" s="15">
        <v>250</v>
      </c>
      <c r="HN133" s="67">
        <v>1</v>
      </c>
      <c r="HO133" s="15">
        <v>-50</v>
      </c>
      <c r="HP133" s="72">
        <v>214</v>
      </c>
      <c r="HQ133" s="24">
        <v>328</v>
      </c>
      <c r="HR133" s="67">
        <v>1</v>
      </c>
      <c r="HS133" s="15">
        <v>0</v>
      </c>
      <c r="HT133" s="67">
        <v>1</v>
      </c>
      <c r="HU133" s="15">
        <v>0</v>
      </c>
      <c r="HV133" s="67">
        <v>4</v>
      </c>
      <c r="HW133" s="15">
        <v>0</v>
      </c>
      <c r="HX133" s="67">
        <v>11</v>
      </c>
      <c r="HY133" s="15">
        <v>266.66666666666663</v>
      </c>
      <c r="HZ133" s="67">
        <v>3</v>
      </c>
      <c r="IA133" s="15">
        <v>-70</v>
      </c>
      <c r="IB133" s="67">
        <v>21</v>
      </c>
      <c r="IC133" s="15">
        <v>-12.5</v>
      </c>
      <c r="ID133" s="67">
        <v>45</v>
      </c>
      <c r="IE133" s="15">
        <v>650</v>
      </c>
      <c r="IF133" s="67">
        <v>36</v>
      </c>
      <c r="IG133" s="15">
        <v>-38.983050847457626</v>
      </c>
      <c r="IH133" s="67">
        <v>14</v>
      </c>
      <c r="II133" s="15">
        <v>-80.555555555555557</v>
      </c>
      <c r="IJ133" s="67">
        <v>32</v>
      </c>
      <c r="IK133" s="15">
        <v>23.076923076923084</v>
      </c>
      <c r="IL133" s="67">
        <v>2</v>
      </c>
      <c r="IM133" s="15">
        <v>-71.428571428571431</v>
      </c>
      <c r="IN133" s="67">
        <v>3</v>
      </c>
      <c r="IO133" s="15">
        <v>200</v>
      </c>
      <c r="IP133" s="98">
        <v>173</v>
      </c>
      <c r="IQ133" s="15">
        <v>-19.158878504672895</v>
      </c>
      <c r="IR133" s="67">
        <v>3</v>
      </c>
      <c r="IS133" s="15">
        <v>200</v>
      </c>
      <c r="IT133" s="67">
        <v>4</v>
      </c>
      <c r="IU133" s="15">
        <v>300</v>
      </c>
      <c r="IV133" s="124">
        <v>7</v>
      </c>
      <c r="IW133" s="130">
        <v>75</v>
      </c>
      <c r="IX133" s="124">
        <v>26</v>
      </c>
      <c r="IY133" s="130">
        <v>136.36363636363637</v>
      </c>
      <c r="IZ133" s="124">
        <v>24</v>
      </c>
      <c r="JA133" s="130">
        <v>700</v>
      </c>
      <c r="JB133" s="124">
        <v>28</v>
      </c>
      <c r="JC133" s="130">
        <v>33.333333333333329</v>
      </c>
      <c r="JD133" s="124">
        <v>34</v>
      </c>
      <c r="JE133" s="130">
        <v>-24.444444444444446</v>
      </c>
      <c r="JF133" s="124">
        <v>28</v>
      </c>
      <c r="JG133" s="130">
        <v>-22.222222222222221</v>
      </c>
      <c r="JH133" s="124">
        <v>20</v>
      </c>
      <c r="JI133" s="130">
        <v>42.857142857142861</v>
      </c>
      <c r="JJ133" s="124">
        <v>31</v>
      </c>
      <c r="JK133" s="130">
        <v>-3.125</v>
      </c>
      <c r="JL133" s="124">
        <v>10</v>
      </c>
      <c r="JM133" s="130">
        <v>400</v>
      </c>
      <c r="JN133" s="124">
        <v>2</v>
      </c>
      <c r="JO133" s="130">
        <v>-33.333333333333336</v>
      </c>
      <c r="JP133" s="125">
        <v>217</v>
      </c>
      <c r="JQ133" s="130">
        <v>25.433526011560701</v>
      </c>
      <c r="JR133" s="124">
        <v>1</v>
      </c>
      <c r="JS133" s="130">
        <v>-66.666666666666671</v>
      </c>
      <c r="JT133" s="124">
        <v>14</v>
      </c>
      <c r="JU133" s="130">
        <v>250</v>
      </c>
      <c r="JV133" s="124">
        <v>15</v>
      </c>
      <c r="JW133" s="167">
        <v>114.28571428571428</v>
      </c>
      <c r="JX133" s="172">
        <v>41</v>
      </c>
      <c r="JY133" s="167">
        <v>57.692307692307686</v>
      </c>
      <c r="JZ133" s="172">
        <v>20</v>
      </c>
      <c r="KA133" s="130">
        <v>-16.666666666666664</v>
      </c>
      <c r="KB133" s="172">
        <v>23</v>
      </c>
      <c r="KC133" s="130">
        <v>-17.857142857142861</v>
      </c>
      <c r="KD133" s="172">
        <v>11</v>
      </c>
      <c r="KE133" s="130">
        <v>-67.64705882352942</v>
      </c>
      <c r="KF133" s="172">
        <v>13</v>
      </c>
      <c r="KG133" s="130">
        <v>-53.571428571428569</v>
      </c>
      <c r="KH133" s="172">
        <v>18</v>
      </c>
      <c r="KI133" s="130">
        <v>-9.9999999999999982</v>
      </c>
      <c r="KJ133" s="172">
        <v>25</v>
      </c>
      <c r="KK133" s="130">
        <v>-19.354838709677423</v>
      </c>
      <c r="KL133" s="172">
        <v>12</v>
      </c>
      <c r="KM133" s="130">
        <v>19.999999999999996</v>
      </c>
      <c r="KN133" s="172">
        <v>4</v>
      </c>
      <c r="KO133" s="130">
        <v>100</v>
      </c>
      <c r="KP133" s="125">
        <v>197</v>
      </c>
      <c r="KQ133" s="130">
        <v>-9.2165898617511566</v>
      </c>
      <c r="KR133" s="172">
        <v>10</v>
      </c>
      <c r="KS133" s="130">
        <v>900</v>
      </c>
      <c r="KT133" s="172">
        <v>15</v>
      </c>
      <c r="KU133" s="130">
        <v>7.1428571428571397</v>
      </c>
      <c r="KV133" s="172">
        <v>15</v>
      </c>
      <c r="KW133" s="130">
        <v>0</v>
      </c>
      <c r="KX133" s="172">
        <v>27</v>
      </c>
      <c r="KY133" s="130">
        <v>-34.146341463414629</v>
      </c>
      <c r="KZ133" s="172">
        <v>16</v>
      </c>
      <c r="LA133" s="181">
        <v>-19.999999999999996</v>
      </c>
      <c r="LB133" s="185">
        <v>31</v>
      </c>
      <c r="LC133" s="181">
        <v>34.782608695652172</v>
      </c>
      <c r="LD133" s="185">
        <v>59</v>
      </c>
      <c r="LE133" s="181">
        <v>436.36363636363632</v>
      </c>
      <c r="LF133" s="185">
        <v>49</v>
      </c>
      <c r="LG133" s="181">
        <v>276.92307692307691</v>
      </c>
      <c r="LH133" s="185">
        <v>47</v>
      </c>
      <c r="LI133" s="181">
        <v>161.11111111111111</v>
      </c>
      <c r="LJ133" s="185">
        <v>46</v>
      </c>
      <c r="LK133" s="181">
        <v>84.000000000000014</v>
      </c>
      <c r="LL133" s="185">
        <v>9</v>
      </c>
      <c r="LM133" s="181">
        <v>-25</v>
      </c>
      <c r="LN133" s="185">
        <v>12</v>
      </c>
      <c r="LO133" s="181">
        <v>200</v>
      </c>
      <c r="LP133" s="121">
        <v>336</v>
      </c>
      <c r="LQ133" s="130">
        <v>70.558375634517773</v>
      </c>
      <c r="LR133" s="185">
        <v>16</v>
      </c>
      <c r="LS133" s="130">
        <v>60.000000000000007</v>
      </c>
      <c r="LT133" s="172">
        <v>14</v>
      </c>
      <c r="LU133" s="130">
        <v>-6.6666666666666652</v>
      </c>
      <c r="LV133" s="172">
        <v>9</v>
      </c>
      <c r="LW133" s="130">
        <v>-40</v>
      </c>
      <c r="LX133" s="172">
        <v>4</v>
      </c>
      <c r="LY133" s="130">
        <v>-85.18518518518519</v>
      </c>
      <c r="LZ133" s="172">
        <v>7</v>
      </c>
      <c r="MA133" s="130">
        <v>-56.25</v>
      </c>
      <c r="MB133" s="172">
        <v>3</v>
      </c>
      <c r="MC133" s="130">
        <v>-90.322580645161281</v>
      </c>
      <c r="MD133" s="172">
        <v>6</v>
      </c>
      <c r="ME133" s="130">
        <v>-89.830508474576277</v>
      </c>
      <c r="MF133" s="172">
        <v>6</v>
      </c>
      <c r="MG133" s="130">
        <v>-87.755102040816325</v>
      </c>
      <c r="MH133" s="172">
        <v>13</v>
      </c>
      <c r="MI133" s="130">
        <v>-72.340425531914889</v>
      </c>
      <c r="MJ133" s="172">
        <v>24</v>
      </c>
      <c r="MK133" s="130">
        <v>-47.826086956521742</v>
      </c>
      <c r="ML133" s="172">
        <v>4</v>
      </c>
      <c r="MM133" s="130">
        <v>-55.555555555555557</v>
      </c>
      <c r="MN133" s="172">
        <v>3</v>
      </c>
      <c r="MO133" s="130">
        <v>-75</v>
      </c>
      <c r="MP133" s="121">
        <v>109</v>
      </c>
      <c r="MQ133" s="130">
        <v>-67.55952380952381</v>
      </c>
      <c r="MR133" s="185">
        <v>1</v>
      </c>
      <c r="MS133" s="130">
        <v>-93.75</v>
      </c>
      <c r="MT133" s="185">
        <v>2</v>
      </c>
      <c r="MU133" s="130">
        <v>-85.714285714285722</v>
      </c>
      <c r="MV133" s="172">
        <v>10</v>
      </c>
      <c r="MW133" s="130">
        <v>11.111111111111116</v>
      </c>
      <c r="MX133" s="172">
        <v>11</v>
      </c>
      <c r="MY133" s="130">
        <v>175</v>
      </c>
      <c r="MZ133" s="172">
        <v>15</v>
      </c>
      <c r="NA133" s="130">
        <v>114.28571428571428</v>
      </c>
      <c r="NB133" s="172">
        <v>7</v>
      </c>
      <c r="NC133" s="130">
        <v>133.33333333333334</v>
      </c>
      <c r="ND133" s="172">
        <v>4</v>
      </c>
      <c r="NE133" s="130">
        <v>-33.333333333333336</v>
      </c>
      <c r="NF133" s="172">
        <v>9</v>
      </c>
      <c r="NG133" s="130">
        <v>50</v>
      </c>
      <c r="NH133" s="172">
        <v>14</v>
      </c>
      <c r="NI133" s="130">
        <v>7.6923076923076872</v>
      </c>
      <c r="NJ133" s="172">
        <v>11</v>
      </c>
      <c r="NK133" s="130">
        <v>-54.166666666666671</v>
      </c>
      <c r="NL133" s="172">
        <v>5</v>
      </c>
      <c r="NM133" s="130">
        <v>25</v>
      </c>
      <c r="NN133" s="171">
        <v>6</v>
      </c>
      <c r="NO133" s="130">
        <v>100</v>
      </c>
      <c r="NP133" s="121">
        <v>95</v>
      </c>
      <c r="NQ133" s="130">
        <v>-12.844036697247708</v>
      </c>
      <c r="NR133" s="185">
        <v>3</v>
      </c>
      <c r="NS133" s="130">
        <v>200</v>
      </c>
      <c r="NT133" s="185">
        <v>4</v>
      </c>
      <c r="NU133" s="130">
        <v>100</v>
      </c>
      <c r="NV133" s="172">
        <v>7</v>
      </c>
      <c r="NW133" s="130">
        <v>-30.000000000000004</v>
      </c>
      <c r="NX133" s="172">
        <v>13</v>
      </c>
      <c r="NY133" s="130">
        <v>18.181818181818187</v>
      </c>
      <c r="NZ133" s="172">
        <v>14</v>
      </c>
      <c r="OA133" s="130">
        <v>-6.6666666666666652</v>
      </c>
      <c r="OB133" s="172">
        <v>2</v>
      </c>
      <c r="OC133" s="130">
        <v>-71.428571428571431</v>
      </c>
      <c r="OD133" s="172">
        <v>16</v>
      </c>
      <c r="OE133" s="130">
        <v>300</v>
      </c>
      <c r="OF133" s="172">
        <v>7</v>
      </c>
      <c r="OG133" s="130">
        <v>-22.222222222222221</v>
      </c>
      <c r="OH133" s="172">
        <v>18</v>
      </c>
      <c r="OI133" s="130">
        <v>28.57142857142858</v>
      </c>
      <c r="OJ133" s="172">
        <v>12</v>
      </c>
      <c r="OK133" s="130">
        <v>9.0909090909090828</v>
      </c>
      <c r="OL133" s="172">
        <v>12</v>
      </c>
      <c r="OM133" s="130">
        <v>140</v>
      </c>
      <c r="ON133" s="171">
        <v>2</v>
      </c>
      <c r="OO133" s="130">
        <v>-66.666666666666671</v>
      </c>
      <c r="OP133" s="121">
        <v>110</v>
      </c>
      <c r="OQ133" s="130">
        <v>15.789473684210531</v>
      </c>
      <c r="OR133" s="185">
        <v>7</v>
      </c>
      <c r="OS133" s="130">
        <v>133.33333333333334</v>
      </c>
      <c r="OT133" s="172">
        <v>16</v>
      </c>
      <c r="OU133" s="130">
        <v>300</v>
      </c>
      <c r="OV133" s="172" t="s">
        <v>216</v>
      </c>
      <c r="OW133" s="130" t="s">
        <v>216</v>
      </c>
      <c r="OX133" s="172" t="s">
        <v>216</v>
      </c>
      <c r="OY133" s="130" t="s">
        <v>216</v>
      </c>
      <c r="OZ133" s="172">
        <v>1</v>
      </c>
      <c r="PA133" s="130">
        <v>-92.857142857142861</v>
      </c>
      <c r="PB133" s="172">
        <v>1</v>
      </c>
      <c r="PC133" s="130">
        <v>-50</v>
      </c>
      <c r="PD133" s="172">
        <v>1</v>
      </c>
      <c r="PE133" s="130">
        <v>-93.75</v>
      </c>
      <c r="PF133" s="172" t="s">
        <v>216</v>
      </c>
      <c r="PG133" s="130" t="s">
        <v>216</v>
      </c>
      <c r="PH133" s="172">
        <v>1</v>
      </c>
      <c r="PI133" s="130">
        <v>-94.444444444444443</v>
      </c>
      <c r="PJ133" s="172" t="s">
        <v>216</v>
      </c>
      <c r="PK133" s="130" t="s">
        <v>216</v>
      </c>
      <c r="PL133" s="172" t="s">
        <v>216</v>
      </c>
      <c r="PM133" s="130" t="s">
        <v>216</v>
      </c>
      <c r="PN133" s="172" t="s">
        <v>216</v>
      </c>
      <c r="PO133" s="130" t="s">
        <v>216</v>
      </c>
      <c r="PP133" s="121">
        <v>27</v>
      </c>
      <c r="PQ133" s="130">
        <v>-75.454545454545453</v>
      </c>
      <c r="PR133" s="185">
        <v>1</v>
      </c>
      <c r="PS133" s="130">
        <v>-85.714285714285722</v>
      </c>
      <c r="PT133" s="172">
        <v>1</v>
      </c>
      <c r="PU133" s="130">
        <v>-93.75</v>
      </c>
      <c r="PV133" s="172" t="s">
        <v>216</v>
      </c>
      <c r="PW133" s="130" t="s">
        <v>216</v>
      </c>
      <c r="PX133" s="172" t="s">
        <v>216</v>
      </c>
      <c r="PY133" s="130" t="s">
        <v>216</v>
      </c>
      <c r="PZ133" s="172" t="s">
        <v>216</v>
      </c>
      <c r="QA133" s="130" t="s">
        <v>216</v>
      </c>
      <c r="QB133" s="172">
        <v>1</v>
      </c>
      <c r="QC133" s="130">
        <v>0</v>
      </c>
      <c r="QD133" s="172" t="s">
        <v>216</v>
      </c>
      <c r="QE133" s="130" t="s">
        <v>216</v>
      </c>
      <c r="QF133" s="172">
        <v>2</v>
      </c>
      <c r="QG133" s="130" t="s">
        <v>216</v>
      </c>
      <c r="QH133" s="172" t="s">
        <v>216</v>
      </c>
      <c r="QI133" s="130" t="s">
        <v>216</v>
      </c>
      <c r="QJ133" s="172" t="s">
        <v>216</v>
      </c>
      <c r="QK133" s="130" t="s">
        <v>216</v>
      </c>
      <c r="QL133" s="172" t="s">
        <v>216</v>
      </c>
      <c r="QM133" s="130" t="s">
        <v>216</v>
      </c>
      <c r="QN133" s="172" t="s">
        <v>216</v>
      </c>
      <c r="QO133" s="130" t="s">
        <v>216</v>
      </c>
      <c r="QP133" s="121">
        <v>5</v>
      </c>
      <c r="QQ133" s="130">
        <v>-81.481481481481495</v>
      </c>
      <c r="QR133" s="186">
        <v>2</v>
      </c>
      <c r="QS133" s="130">
        <v>100</v>
      </c>
      <c r="QT133" s="171">
        <v>1</v>
      </c>
      <c r="QU133" s="130">
        <v>0</v>
      </c>
      <c r="QV133" s="171" t="s">
        <v>764</v>
      </c>
      <c r="QW133" s="130" t="s">
        <v>216</v>
      </c>
      <c r="QX133" s="171">
        <v>1</v>
      </c>
      <c r="QY133" s="130" t="s">
        <v>216</v>
      </c>
      <c r="QZ133" s="171">
        <v>3</v>
      </c>
      <c r="RA133" s="130" t="s">
        <v>216</v>
      </c>
      <c r="RB133" s="171" t="s">
        <v>764</v>
      </c>
      <c r="RC133" s="130" t="s">
        <v>216</v>
      </c>
      <c r="RD133" s="171">
        <v>5</v>
      </c>
      <c r="RE133" s="130" t="s">
        <v>216</v>
      </c>
      <c r="RF133" s="171">
        <v>4</v>
      </c>
      <c r="RG133" s="130">
        <v>100</v>
      </c>
      <c r="RH133" s="171">
        <v>3</v>
      </c>
      <c r="RI133" s="130" t="s">
        <v>216</v>
      </c>
      <c r="RJ133" s="171">
        <v>5</v>
      </c>
      <c r="RK133" s="130" t="s">
        <v>216</v>
      </c>
      <c r="RL133" s="171">
        <v>4</v>
      </c>
      <c r="RM133" s="130" t="s">
        <v>216</v>
      </c>
      <c r="RN133" s="171">
        <v>3</v>
      </c>
      <c r="RO133" s="130" t="s">
        <v>216</v>
      </c>
      <c r="RP133" s="121">
        <v>31</v>
      </c>
      <c r="RQ133" s="130">
        <v>520</v>
      </c>
      <c r="RR133" s="171">
        <v>2</v>
      </c>
      <c r="RS133" s="130">
        <v>0</v>
      </c>
      <c r="RT133" s="171">
        <v>9</v>
      </c>
      <c r="RU133" s="130">
        <v>800</v>
      </c>
      <c r="RV133" s="171">
        <v>6</v>
      </c>
      <c r="RW133" s="130" t="s">
        <v>216</v>
      </c>
      <c r="RX133" s="171">
        <v>4</v>
      </c>
      <c r="RY133" s="130">
        <v>300</v>
      </c>
      <c r="RZ133" s="171">
        <v>10</v>
      </c>
      <c r="SA133" s="130">
        <v>233.33333333333334</v>
      </c>
      <c r="SB133" s="171">
        <v>9</v>
      </c>
      <c r="SC133" s="130" t="s">
        <v>216</v>
      </c>
      <c r="SD133" s="186">
        <v>21</v>
      </c>
      <c r="SE133" s="130">
        <v>320</v>
      </c>
      <c r="SF133" s="186">
        <v>13</v>
      </c>
      <c r="SG133" s="130">
        <v>225</v>
      </c>
      <c r="SH133" s="186">
        <v>13</v>
      </c>
      <c r="SI133" s="130">
        <v>333.33333333333331</v>
      </c>
      <c r="SJ133" s="186">
        <v>31</v>
      </c>
      <c r="SK133" s="130">
        <v>520</v>
      </c>
      <c r="SL133" s="186">
        <v>25</v>
      </c>
      <c r="SM133" s="130">
        <v>525</v>
      </c>
      <c r="SN133" s="186">
        <v>1</v>
      </c>
      <c r="SO133" s="130">
        <v>-66.666666666666671</v>
      </c>
      <c r="SP133" s="121">
        <v>144</v>
      </c>
      <c r="SQ133" s="130">
        <v>364.51612903225811</v>
      </c>
      <c r="SR133" s="186">
        <v>11</v>
      </c>
      <c r="SS133" s="130">
        <v>450</v>
      </c>
      <c r="ST133" s="186">
        <v>7</v>
      </c>
      <c r="SU133" s="130">
        <v>-22.222222222222221</v>
      </c>
      <c r="SV133" s="186">
        <v>24</v>
      </c>
      <c r="SW133" s="130">
        <v>300</v>
      </c>
      <c r="SX133" s="186">
        <v>38</v>
      </c>
      <c r="SY133" s="130">
        <v>850</v>
      </c>
      <c r="SZ133" s="186">
        <v>23</v>
      </c>
      <c r="TA133" s="130">
        <v>129.99999999999997</v>
      </c>
      <c r="TB133" s="186">
        <v>31</v>
      </c>
      <c r="TC133" s="130">
        <v>244.44444444444446</v>
      </c>
      <c r="TD133" s="186">
        <v>16</v>
      </c>
      <c r="TE133" s="130">
        <v>-23.809523809523814</v>
      </c>
      <c r="TF133" s="186">
        <v>33</v>
      </c>
      <c r="TG133" s="130">
        <v>153.84615384615384</v>
      </c>
      <c r="TH133" s="186">
        <v>32</v>
      </c>
      <c r="TI133" s="130">
        <v>146.15384615384616</v>
      </c>
      <c r="TJ133" s="186">
        <v>35</v>
      </c>
      <c r="TK133" s="130">
        <v>12.903225806451623</v>
      </c>
      <c r="TL133" s="186">
        <v>7</v>
      </c>
      <c r="TM133" s="130">
        <v>-72</v>
      </c>
      <c r="TN133" s="186">
        <v>7</v>
      </c>
      <c r="TO133" s="130">
        <v>600</v>
      </c>
      <c r="TP133" s="121">
        <v>264</v>
      </c>
      <c r="TQ133" s="130">
        <v>83.333333333333329</v>
      </c>
      <c r="TR133" s="186">
        <v>5</v>
      </c>
      <c r="TS133" s="130">
        <v>-54.54545454545454</v>
      </c>
      <c r="TT133" s="186">
        <v>2</v>
      </c>
      <c r="TU133" s="130">
        <v>-71.428571428571431</v>
      </c>
      <c r="TV133" s="186">
        <v>16</v>
      </c>
      <c r="TW133" s="130">
        <v>-33.333333333333336</v>
      </c>
      <c r="TX133" s="186">
        <v>34</v>
      </c>
      <c r="TY133" s="130">
        <f t="shared" si="77"/>
        <v>-10.526315789473683</v>
      </c>
      <c r="TZ133" s="186">
        <v>37</v>
      </c>
      <c r="UA133" s="130">
        <f t="shared" si="78"/>
        <v>60.869565217391312</v>
      </c>
      <c r="UB133" s="186">
        <v>22</v>
      </c>
      <c r="UC133" s="130">
        <f t="shared" si="79"/>
        <v>-29.032258064516125</v>
      </c>
      <c r="UD133" s="186">
        <v>15</v>
      </c>
      <c r="UE133" s="130">
        <v>-6.25</v>
      </c>
      <c r="UF133" s="186">
        <v>13</v>
      </c>
      <c r="UG133" s="130">
        <v>-60.606060606060609</v>
      </c>
      <c r="UH133" s="186">
        <v>15</v>
      </c>
      <c r="UI133" s="130">
        <v>-53.125</v>
      </c>
      <c r="UJ133" s="186">
        <v>16</v>
      </c>
      <c r="UK133" s="130">
        <v>-54.285714285714292</v>
      </c>
      <c r="UL133" s="186">
        <v>5</v>
      </c>
      <c r="UM133" s="130">
        <v>-28.571428571428569</v>
      </c>
      <c r="UN133" s="186">
        <v>6</v>
      </c>
      <c r="UO133" s="130">
        <v>-14.28571428571429</v>
      </c>
      <c r="UP133" s="121">
        <f t="shared" si="51"/>
        <v>186</v>
      </c>
      <c r="UQ133" s="122">
        <f t="shared" si="52"/>
        <v>-29.54545454545454</v>
      </c>
      <c r="UR133" s="186">
        <v>4</v>
      </c>
      <c r="US133" s="130">
        <v>-19.999999999999996</v>
      </c>
      <c r="UT133" s="186">
        <v>13</v>
      </c>
      <c r="UU133" s="130">
        <v>550</v>
      </c>
      <c r="UV133" s="186">
        <v>13</v>
      </c>
      <c r="UW133" s="130">
        <f t="shared" si="80"/>
        <v>-18.75</v>
      </c>
      <c r="UX133" s="186"/>
      <c r="UY133" s="130"/>
      <c r="UZ133" s="186"/>
      <c r="VA133" s="130"/>
      <c r="VB133" s="186"/>
      <c r="VC133" s="130"/>
      <c r="VD133" s="186"/>
      <c r="VE133" s="130"/>
      <c r="VF133" s="186"/>
      <c r="VG133" s="130"/>
      <c r="VH133" s="186"/>
      <c r="VI133" s="130"/>
      <c r="VJ133" s="186"/>
      <c r="VK133" s="130"/>
      <c r="VL133" s="186"/>
      <c r="VM133" s="130"/>
      <c r="VN133" s="186"/>
      <c r="VO133" s="130"/>
      <c r="VP133" s="121">
        <f t="shared" si="53"/>
        <v>30</v>
      </c>
      <c r="VQ133" s="122">
        <f t="shared" si="54"/>
        <v>30.434782608695656</v>
      </c>
    </row>
    <row r="134" spans="1:589">
      <c r="A134" s="83"/>
      <c r="B134" s="82"/>
      <c r="C134" s="104" t="s">
        <v>135</v>
      </c>
      <c r="D134" s="90">
        <v>0</v>
      </c>
      <c r="E134" s="20">
        <v>43</v>
      </c>
      <c r="F134" s="20">
        <v>39</v>
      </c>
      <c r="G134" s="20">
        <v>32</v>
      </c>
      <c r="H134" s="20">
        <v>51</v>
      </c>
      <c r="I134" s="20">
        <v>28</v>
      </c>
      <c r="J134" s="20">
        <v>36</v>
      </c>
      <c r="K134" s="20">
        <v>18</v>
      </c>
      <c r="L134" s="20">
        <v>42</v>
      </c>
      <c r="M134" s="20">
        <v>18</v>
      </c>
      <c r="N134" s="20">
        <v>22</v>
      </c>
      <c r="O134" s="20">
        <v>33</v>
      </c>
      <c r="P134" s="20">
        <v>21</v>
      </c>
      <c r="Q134" s="20">
        <v>26</v>
      </c>
      <c r="R134" s="21">
        <v>2</v>
      </c>
      <c r="S134" s="21">
        <v>5</v>
      </c>
      <c r="T134" s="21">
        <v>6</v>
      </c>
      <c r="U134" s="21">
        <v>1</v>
      </c>
      <c r="V134" s="21">
        <v>1</v>
      </c>
      <c r="W134" s="21">
        <v>3</v>
      </c>
      <c r="X134" s="21">
        <v>3</v>
      </c>
      <c r="Y134" s="21">
        <v>3</v>
      </c>
      <c r="Z134" s="21">
        <v>0</v>
      </c>
      <c r="AA134" s="21">
        <v>1</v>
      </c>
      <c r="AB134" s="21">
        <v>0</v>
      </c>
      <c r="AC134" s="21">
        <v>0</v>
      </c>
      <c r="AD134" s="20">
        <v>25</v>
      </c>
      <c r="AE134" s="21">
        <v>1</v>
      </c>
      <c r="AF134" s="21">
        <v>5</v>
      </c>
      <c r="AG134" s="21">
        <v>1</v>
      </c>
      <c r="AH134" s="21">
        <v>1</v>
      </c>
      <c r="AI134" s="21">
        <v>0</v>
      </c>
      <c r="AJ134" s="21">
        <v>0</v>
      </c>
      <c r="AK134" s="21">
        <v>3</v>
      </c>
      <c r="AL134" s="21">
        <v>3</v>
      </c>
      <c r="AM134" s="21">
        <v>9</v>
      </c>
      <c r="AN134" s="21">
        <v>3</v>
      </c>
      <c r="AO134" s="21">
        <v>2</v>
      </c>
      <c r="AP134" s="21">
        <v>4</v>
      </c>
      <c r="AQ134" s="20">
        <v>32</v>
      </c>
      <c r="AR134" s="21">
        <v>1</v>
      </c>
      <c r="AS134" s="21">
        <v>11</v>
      </c>
      <c r="AT134" s="21">
        <v>3</v>
      </c>
      <c r="AU134" s="21">
        <v>2</v>
      </c>
      <c r="AV134" s="21">
        <v>7</v>
      </c>
      <c r="AW134" s="21">
        <v>3</v>
      </c>
      <c r="AX134" s="21">
        <v>3</v>
      </c>
      <c r="AY134" s="21">
        <v>7</v>
      </c>
      <c r="AZ134" s="21">
        <v>5</v>
      </c>
      <c r="BA134" s="21">
        <v>1</v>
      </c>
      <c r="BB134" s="21">
        <v>1</v>
      </c>
      <c r="BC134" s="21">
        <v>0</v>
      </c>
      <c r="BD134" s="20">
        <v>44</v>
      </c>
      <c r="BE134" s="21">
        <v>2</v>
      </c>
      <c r="BF134" s="21">
        <v>2</v>
      </c>
      <c r="BG134" s="21">
        <v>6</v>
      </c>
      <c r="BH134" s="21">
        <v>4</v>
      </c>
      <c r="BI134" s="21">
        <v>1</v>
      </c>
      <c r="BJ134" s="21">
        <v>1</v>
      </c>
      <c r="BK134" s="21">
        <v>1</v>
      </c>
      <c r="BL134" s="21">
        <v>1</v>
      </c>
      <c r="BM134" s="21">
        <v>2</v>
      </c>
      <c r="BN134" s="21">
        <v>14</v>
      </c>
      <c r="BO134" s="21">
        <v>2</v>
      </c>
      <c r="BP134" s="21">
        <v>0</v>
      </c>
      <c r="BQ134" s="20">
        <v>36</v>
      </c>
      <c r="BR134" s="21">
        <v>0</v>
      </c>
      <c r="BS134" s="21">
        <v>4</v>
      </c>
      <c r="BT134" s="21">
        <v>0</v>
      </c>
      <c r="BU134" s="21">
        <v>4</v>
      </c>
      <c r="BV134" s="21">
        <v>6</v>
      </c>
      <c r="BW134" s="21">
        <v>3</v>
      </c>
      <c r="BX134" s="21">
        <v>0</v>
      </c>
      <c r="BY134" s="21">
        <v>6</v>
      </c>
      <c r="BZ134" s="21">
        <v>5</v>
      </c>
      <c r="CA134" s="21">
        <v>0</v>
      </c>
      <c r="CB134" s="21">
        <v>2</v>
      </c>
      <c r="CC134" s="21">
        <v>0</v>
      </c>
      <c r="CD134" s="20">
        <v>30</v>
      </c>
      <c r="CE134" s="21">
        <v>3</v>
      </c>
      <c r="CF134" s="21">
        <v>1</v>
      </c>
      <c r="CG134" s="21">
        <v>3</v>
      </c>
      <c r="CH134" s="21">
        <v>1</v>
      </c>
      <c r="CI134" s="21">
        <v>2</v>
      </c>
      <c r="CJ134" s="21">
        <v>0</v>
      </c>
      <c r="CK134" s="21">
        <v>0</v>
      </c>
      <c r="CL134" s="21">
        <v>6</v>
      </c>
      <c r="CM134" s="21">
        <v>3</v>
      </c>
      <c r="CN134" s="21">
        <v>1</v>
      </c>
      <c r="CO134" s="21">
        <v>0</v>
      </c>
      <c r="CP134" s="21">
        <v>1</v>
      </c>
      <c r="CQ134" s="20">
        <v>21</v>
      </c>
      <c r="CR134" s="21">
        <v>1</v>
      </c>
      <c r="CS134" s="21">
        <v>0</v>
      </c>
      <c r="CT134" s="21">
        <v>1</v>
      </c>
      <c r="CU134" s="21">
        <v>3</v>
      </c>
      <c r="CV134" s="21">
        <v>2</v>
      </c>
      <c r="CW134" s="21">
        <v>5</v>
      </c>
      <c r="CX134" s="21">
        <v>2</v>
      </c>
      <c r="CY134" s="21">
        <v>4</v>
      </c>
      <c r="CZ134" s="21">
        <v>13</v>
      </c>
      <c r="DA134" s="21">
        <v>1</v>
      </c>
      <c r="DB134" s="21">
        <v>1</v>
      </c>
      <c r="DC134" s="21">
        <v>1</v>
      </c>
      <c r="DD134" s="20">
        <v>34</v>
      </c>
      <c r="DE134" s="21">
        <v>0</v>
      </c>
      <c r="DF134" s="21">
        <v>3</v>
      </c>
      <c r="DG134" s="21">
        <v>2</v>
      </c>
      <c r="DH134" s="21">
        <v>3</v>
      </c>
      <c r="DI134" s="21">
        <v>2</v>
      </c>
      <c r="DJ134" s="21">
        <v>3</v>
      </c>
      <c r="DK134" s="21">
        <v>4</v>
      </c>
      <c r="DL134" s="21">
        <v>1</v>
      </c>
      <c r="DM134" s="21">
        <v>5</v>
      </c>
      <c r="DN134" s="21">
        <v>2</v>
      </c>
      <c r="DO134" s="21">
        <v>5</v>
      </c>
      <c r="DP134" s="21">
        <v>2</v>
      </c>
      <c r="DQ134" s="20">
        <v>32</v>
      </c>
      <c r="DR134" s="21">
        <v>6</v>
      </c>
      <c r="DS134" s="21">
        <v>5</v>
      </c>
      <c r="DT134" s="21">
        <v>2</v>
      </c>
      <c r="DU134" s="21">
        <v>4</v>
      </c>
      <c r="DV134" s="21">
        <v>1</v>
      </c>
      <c r="DW134" s="21">
        <v>4</v>
      </c>
      <c r="DX134" s="21">
        <v>0</v>
      </c>
      <c r="DY134" s="21">
        <v>2</v>
      </c>
      <c r="DZ134" s="21">
        <v>2</v>
      </c>
      <c r="EA134" s="21">
        <v>2</v>
      </c>
      <c r="EB134" s="21">
        <v>8</v>
      </c>
      <c r="EC134" s="21">
        <v>0</v>
      </c>
      <c r="ED134" s="13">
        <v>36</v>
      </c>
      <c r="EE134" s="21">
        <v>1</v>
      </c>
      <c r="EF134" s="21">
        <v>1</v>
      </c>
      <c r="EG134" s="21">
        <v>2</v>
      </c>
      <c r="EH134" s="21">
        <v>1</v>
      </c>
      <c r="EI134" s="21">
        <v>3</v>
      </c>
      <c r="EJ134" s="21">
        <v>0</v>
      </c>
      <c r="EK134" s="21">
        <v>0</v>
      </c>
      <c r="EL134" s="21">
        <v>4</v>
      </c>
      <c r="EM134" s="21">
        <v>3</v>
      </c>
      <c r="EN134" s="21">
        <v>12</v>
      </c>
      <c r="EO134" s="21">
        <v>2</v>
      </c>
      <c r="EP134" s="21">
        <v>1</v>
      </c>
      <c r="EQ134" s="20">
        <v>30</v>
      </c>
      <c r="ER134" s="21">
        <v>1</v>
      </c>
      <c r="ES134" s="21">
        <v>4</v>
      </c>
      <c r="ET134" s="21">
        <v>4</v>
      </c>
      <c r="EU134" s="21">
        <v>1</v>
      </c>
      <c r="EV134" s="21">
        <v>3</v>
      </c>
      <c r="EW134" s="21">
        <v>4</v>
      </c>
      <c r="EX134" s="21">
        <v>3</v>
      </c>
      <c r="EY134" s="21">
        <v>5</v>
      </c>
      <c r="EZ134" s="21">
        <v>8</v>
      </c>
      <c r="FA134" s="21">
        <v>3</v>
      </c>
      <c r="FB134" s="21">
        <v>5</v>
      </c>
      <c r="FC134" s="21">
        <v>0</v>
      </c>
      <c r="FD134" s="20">
        <v>41</v>
      </c>
      <c r="FE134" s="21">
        <v>2</v>
      </c>
      <c r="FF134" s="21">
        <v>0</v>
      </c>
      <c r="FG134" s="21">
        <v>5</v>
      </c>
      <c r="FH134" s="21">
        <v>2</v>
      </c>
      <c r="FI134" s="21">
        <v>2</v>
      </c>
      <c r="FJ134" s="21">
        <v>3</v>
      </c>
      <c r="FK134" s="21">
        <v>1</v>
      </c>
      <c r="FL134" s="21">
        <v>8</v>
      </c>
      <c r="FM134" s="21">
        <v>3</v>
      </c>
      <c r="FN134" s="21">
        <v>6</v>
      </c>
      <c r="FO134" s="21">
        <v>4</v>
      </c>
      <c r="FP134" s="21">
        <v>2</v>
      </c>
      <c r="FQ134" s="20">
        <v>38</v>
      </c>
      <c r="FR134" s="21">
        <v>3</v>
      </c>
      <c r="FS134" s="21">
        <v>2</v>
      </c>
      <c r="FT134" s="21">
        <v>5</v>
      </c>
      <c r="FU134" s="21">
        <v>4</v>
      </c>
      <c r="FV134" s="21">
        <v>5</v>
      </c>
      <c r="FW134" s="21">
        <v>4</v>
      </c>
      <c r="FX134" s="21">
        <v>7</v>
      </c>
      <c r="FY134" s="21">
        <v>1</v>
      </c>
      <c r="FZ134" s="21">
        <v>2</v>
      </c>
      <c r="GA134" s="22">
        <v>0</v>
      </c>
      <c r="GB134" s="22">
        <v>7</v>
      </c>
      <c r="GC134" s="21">
        <v>0</v>
      </c>
      <c r="GD134" s="20">
        <v>40</v>
      </c>
      <c r="GE134" s="19">
        <v>0</v>
      </c>
      <c r="GF134" s="18">
        <v>2</v>
      </c>
      <c r="GG134" s="18">
        <v>1</v>
      </c>
      <c r="GH134" s="18">
        <v>13</v>
      </c>
      <c r="GI134" s="18">
        <v>7</v>
      </c>
      <c r="GJ134" s="18">
        <v>3</v>
      </c>
      <c r="GK134" s="18">
        <v>2</v>
      </c>
      <c r="GL134" s="18">
        <v>6</v>
      </c>
      <c r="GM134" s="18">
        <v>5</v>
      </c>
      <c r="GN134" s="17">
        <v>11</v>
      </c>
      <c r="GO134" s="17">
        <v>3</v>
      </c>
      <c r="GP134" s="16">
        <v>1</v>
      </c>
      <c r="GQ134" s="56">
        <v>54</v>
      </c>
      <c r="GR134" s="54">
        <v>3</v>
      </c>
      <c r="GS134" s="24" t="s">
        <v>0</v>
      </c>
      <c r="GT134" s="67">
        <v>4</v>
      </c>
      <c r="GU134" s="15">
        <v>100</v>
      </c>
      <c r="GV134" s="67">
        <v>0</v>
      </c>
      <c r="GW134" s="15">
        <v>-100</v>
      </c>
      <c r="GX134" s="67">
        <v>7</v>
      </c>
      <c r="GY134" s="15">
        <v>-46.153846153846153</v>
      </c>
      <c r="GZ134" s="67">
        <v>9</v>
      </c>
      <c r="HA134" s="15">
        <v>28.57142857142858</v>
      </c>
      <c r="HB134" s="67">
        <v>7</v>
      </c>
      <c r="HC134" s="15">
        <v>133.33333333333334</v>
      </c>
      <c r="HD134" s="67">
        <v>17</v>
      </c>
      <c r="HE134" s="15">
        <v>750</v>
      </c>
      <c r="HF134" s="67">
        <v>16</v>
      </c>
      <c r="HG134" s="15">
        <v>166.66666666666666</v>
      </c>
      <c r="HH134" s="67">
        <v>5</v>
      </c>
      <c r="HI134" s="15">
        <v>0</v>
      </c>
      <c r="HJ134" s="67">
        <v>13</v>
      </c>
      <c r="HK134" s="15">
        <v>18.181818181818187</v>
      </c>
      <c r="HL134" s="67">
        <v>10</v>
      </c>
      <c r="HM134" s="15">
        <v>233.33333333333334</v>
      </c>
      <c r="HN134" s="67">
        <v>2</v>
      </c>
      <c r="HO134" s="15">
        <v>100</v>
      </c>
      <c r="HP134" s="72">
        <v>93</v>
      </c>
      <c r="HQ134" s="24">
        <v>72.222222222222229</v>
      </c>
      <c r="HR134" s="67">
        <v>1</v>
      </c>
      <c r="HS134" s="15">
        <v>-66.666666666666671</v>
      </c>
      <c r="HT134" s="67">
        <v>3</v>
      </c>
      <c r="HU134" s="15">
        <v>-25</v>
      </c>
      <c r="HV134" s="67">
        <v>2</v>
      </c>
      <c r="HW134" s="15" t="s">
        <v>0</v>
      </c>
      <c r="HX134" s="67">
        <v>1</v>
      </c>
      <c r="HY134" s="15">
        <v>-85.714285714285722</v>
      </c>
      <c r="HZ134" s="67">
        <v>7</v>
      </c>
      <c r="IA134" s="15">
        <v>-22.222222222222221</v>
      </c>
      <c r="IB134" s="67">
        <v>8</v>
      </c>
      <c r="IC134" s="15">
        <v>14.285714285714279</v>
      </c>
      <c r="ID134" s="67">
        <v>0</v>
      </c>
      <c r="IE134" s="15" t="s">
        <v>0</v>
      </c>
      <c r="IF134" s="67">
        <v>3</v>
      </c>
      <c r="IG134" s="15">
        <v>-81.25</v>
      </c>
      <c r="IH134" s="67">
        <v>11</v>
      </c>
      <c r="II134" s="15">
        <v>120.00000000000001</v>
      </c>
      <c r="IJ134" s="67">
        <v>27</v>
      </c>
      <c r="IK134" s="15">
        <v>107.69230769230771</v>
      </c>
      <c r="IL134" s="67">
        <v>2</v>
      </c>
      <c r="IM134" s="15">
        <v>-80</v>
      </c>
      <c r="IN134" s="67">
        <v>0</v>
      </c>
      <c r="IO134" s="15">
        <v>-100</v>
      </c>
      <c r="IP134" s="98">
        <v>65</v>
      </c>
      <c r="IQ134" s="15">
        <v>-30.107526881720425</v>
      </c>
      <c r="IR134" s="67">
        <v>1</v>
      </c>
      <c r="IS134" s="15">
        <v>0</v>
      </c>
      <c r="IT134" s="67">
        <v>6</v>
      </c>
      <c r="IU134" s="15">
        <v>100</v>
      </c>
      <c r="IV134" s="124">
        <v>6</v>
      </c>
      <c r="IW134" s="130">
        <v>200</v>
      </c>
      <c r="IX134" s="124">
        <v>0</v>
      </c>
      <c r="IY134" s="130">
        <v>-100</v>
      </c>
      <c r="IZ134" s="124">
        <v>5</v>
      </c>
      <c r="JA134" s="130">
        <v>-28.571428571428569</v>
      </c>
      <c r="JB134" s="124">
        <v>13</v>
      </c>
      <c r="JC134" s="130">
        <v>62.5</v>
      </c>
      <c r="JD134" s="124">
        <v>13</v>
      </c>
      <c r="JE134" s="130" t="s">
        <v>562</v>
      </c>
      <c r="JF134" s="124">
        <v>5</v>
      </c>
      <c r="JG134" s="130">
        <v>66.666666666666671</v>
      </c>
      <c r="JH134" s="124">
        <v>8</v>
      </c>
      <c r="JI134" s="130">
        <v>-27.27272727272727</v>
      </c>
      <c r="JJ134" s="124">
        <v>12</v>
      </c>
      <c r="JK134" s="130">
        <v>-55.555555555555557</v>
      </c>
      <c r="JL134" s="124">
        <v>2</v>
      </c>
      <c r="JM134" s="130">
        <v>0</v>
      </c>
      <c r="JN134" s="124">
        <v>5</v>
      </c>
      <c r="JO134" s="130" t="s">
        <v>577</v>
      </c>
      <c r="JP134" s="125">
        <v>76</v>
      </c>
      <c r="JQ134" s="130">
        <v>16.92307692307693</v>
      </c>
      <c r="JR134" s="124">
        <v>3</v>
      </c>
      <c r="JS134" s="130" t="s">
        <v>216</v>
      </c>
      <c r="JT134" s="124">
        <v>3</v>
      </c>
      <c r="JU134" s="130">
        <v>-50</v>
      </c>
      <c r="JV134" s="124">
        <v>2</v>
      </c>
      <c r="JW134" s="167">
        <v>-66.666666666666671</v>
      </c>
      <c r="JX134" s="172">
        <v>1</v>
      </c>
      <c r="JY134" s="167" t="s">
        <v>577</v>
      </c>
      <c r="JZ134" s="172">
        <v>3</v>
      </c>
      <c r="KA134" s="130">
        <v>-40</v>
      </c>
      <c r="KB134" s="172">
        <v>2</v>
      </c>
      <c r="KC134" s="130">
        <v>-84.615384615384613</v>
      </c>
      <c r="KD134" s="172">
        <v>10</v>
      </c>
      <c r="KE134" s="130">
        <v>-23.076923076923073</v>
      </c>
      <c r="KF134" s="172">
        <v>3</v>
      </c>
      <c r="KG134" s="130">
        <v>-40</v>
      </c>
      <c r="KH134" s="172">
        <v>6</v>
      </c>
      <c r="KI134" s="130">
        <v>-25</v>
      </c>
      <c r="KJ134" s="172">
        <v>6</v>
      </c>
      <c r="KK134" s="130">
        <v>-50</v>
      </c>
      <c r="KL134" s="172">
        <v>5</v>
      </c>
      <c r="KM134" s="130">
        <v>150</v>
      </c>
      <c r="KN134" s="172">
        <v>0</v>
      </c>
      <c r="KO134" s="130">
        <v>-100</v>
      </c>
      <c r="KP134" s="125">
        <v>44</v>
      </c>
      <c r="KQ134" s="130">
        <v>-42.105263157894733</v>
      </c>
      <c r="KR134" s="172">
        <v>1</v>
      </c>
      <c r="KS134" s="130">
        <v>-66.666666666666671</v>
      </c>
      <c r="KT134" s="172">
        <v>5</v>
      </c>
      <c r="KU134" s="130">
        <v>66.666666666666671</v>
      </c>
      <c r="KV134" s="172">
        <v>5</v>
      </c>
      <c r="KW134" s="130">
        <v>150</v>
      </c>
      <c r="KX134" s="172">
        <v>10</v>
      </c>
      <c r="KY134" s="130">
        <v>900</v>
      </c>
      <c r="KZ134" s="172">
        <v>5</v>
      </c>
      <c r="LA134" s="181">
        <v>66.666666666666671</v>
      </c>
      <c r="LB134" s="185">
        <v>16</v>
      </c>
      <c r="LC134" s="181">
        <v>700</v>
      </c>
      <c r="LD134" s="185">
        <v>6</v>
      </c>
      <c r="LE134" s="181">
        <v>-40</v>
      </c>
      <c r="LF134" s="185">
        <v>7</v>
      </c>
      <c r="LG134" s="181">
        <v>133.33333333333334</v>
      </c>
      <c r="LH134" s="185">
        <v>5</v>
      </c>
      <c r="LI134" s="181">
        <v>-16.666666666666664</v>
      </c>
      <c r="LJ134" s="185">
        <v>9</v>
      </c>
      <c r="LK134" s="181">
        <v>50</v>
      </c>
      <c r="LL134" s="185">
        <v>4</v>
      </c>
      <c r="LM134" s="181">
        <v>-19.999999999999996</v>
      </c>
      <c r="LN134" s="185">
        <v>6</v>
      </c>
      <c r="LO134" s="181" t="s">
        <v>216</v>
      </c>
      <c r="LP134" s="121">
        <v>79</v>
      </c>
      <c r="LQ134" s="130">
        <v>79.545454545454547</v>
      </c>
      <c r="LR134" s="185">
        <v>3</v>
      </c>
      <c r="LS134" s="130">
        <v>200</v>
      </c>
      <c r="LT134" s="172">
        <v>3</v>
      </c>
      <c r="LU134" s="130">
        <v>-40</v>
      </c>
      <c r="LV134" s="172">
        <v>12</v>
      </c>
      <c r="LW134" s="130">
        <v>140</v>
      </c>
      <c r="LX134" s="172">
        <v>13</v>
      </c>
      <c r="LY134" s="130">
        <v>30.000000000000004</v>
      </c>
      <c r="LZ134" s="172">
        <v>2</v>
      </c>
      <c r="MA134" s="130">
        <v>-60</v>
      </c>
      <c r="MB134" s="172">
        <v>5</v>
      </c>
      <c r="MC134" s="130">
        <v>-68.75</v>
      </c>
      <c r="MD134" s="172">
        <v>7</v>
      </c>
      <c r="ME134" s="130">
        <v>16.666666666666675</v>
      </c>
      <c r="MF134" s="172">
        <v>13</v>
      </c>
      <c r="MG134" s="130">
        <v>85.714285714285722</v>
      </c>
      <c r="MH134" s="172">
        <v>8</v>
      </c>
      <c r="MI134" s="130">
        <v>60.000000000000007</v>
      </c>
      <c r="MJ134" s="172">
        <v>7</v>
      </c>
      <c r="MK134" s="130">
        <v>-22.222222222222221</v>
      </c>
      <c r="ML134" s="172">
        <v>1</v>
      </c>
      <c r="MM134" s="130">
        <v>-75</v>
      </c>
      <c r="MN134" s="172">
        <v>4</v>
      </c>
      <c r="MO134" s="130">
        <v>-33.333333333333336</v>
      </c>
      <c r="MP134" s="121">
        <v>78</v>
      </c>
      <c r="MQ134" s="130">
        <v>-1.2658227848101222</v>
      </c>
      <c r="MR134" s="185">
        <v>2</v>
      </c>
      <c r="MS134" s="130">
        <v>-33.333333333333336</v>
      </c>
      <c r="MT134" s="185">
        <v>3</v>
      </c>
      <c r="MU134" s="130">
        <v>0</v>
      </c>
      <c r="MV134" s="172">
        <v>7</v>
      </c>
      <c r="MW134" s="130">
        <v>-41.666666666666664</v>
      </c>
      <c r="MX134" s="172">
        <v>3</v>
      </c>
      <c r="MY134" s="130">
        <v>-76.92307692307692</v>
      </c>
      <c r="MZ134" s="172">
        <v>7</v>
      </c>
      <c r="NA134" s="130">
        <v>250</v>
      </c>
      <c r="NB134" s="172">
        <v>5</v>
      </c>
      <c r="NC134" s="130">
        <v>0</v>
      </c>
      <c r="ND134" s="172">
        <v>9</v>
      </c>
      <c r="NE134" s="130">
        <v>28.57142857142858</v>
      </c>
      <c r="NF134" s="172">
        <v>9</v>
      </c>
      <c r="NG134" s="130">
        <v>-30.76923076923077</v>
      </c>
      <c r="NH134" s="172">
        <v>4</v>
      </c>
      <c r="NI134" s="130">
        <v>-50</v>
      </c>
      <c r="NJ134" s="172">
        <v>8</v>
      </c>
      <c r="NK134" s="130">
        <v>14.285714285714279</v>
      </c>
      <c r="NL134" s="172">
        <v>6</v>
      </c>
      <c r="NM134" s="130">
        <v>500</v>
      </c>
      <c r="NN134" s="171">
        <v>1</v>
      </c>
      <c r="NO134" s="130">
        <v>-75</v>
      </c>
      <c r="NP134" s="121">
        <v>64</v>
      </c>
      <c r="NQ134" s="130">
        <v>-17.948717948717952</v>
      </c>
      <c r="NR134" s="185">
        <v>1</v>
      </c>
      <c r="NS134" s="130">
        <v>-50</v>
      </c>
      <c r="NT134" s="185">
        <v>3</v>
      </c>
      <c r="NU134" s="130">
        <v>0</v>
      </c>
      <c r="NV134" s="172">
        <v>6</v>
      </c>
      <c r="NW134" s="130">
        <v>-14.28571428571429</v>
      </c>
      <c r="NX134" s="172">
        <v>6</v>
      </c>
      <c r="NY134" s="130">
        <v>100</v>
      </c>
      <c r="NZ134" s="172">
        <v>3</v>
      </c>
      <c r="OA134" s="130">
        <v>-57.142857142857139</v>
      </c>
      <c r="OB134" s="172">
        <v>7</v>
      </c>
      <c r="OC134" s="130">
        <v>39.999999999999993</v>
      </c>
      <c r="OD134" s="172">
        <v>22</v>
      </c>
      <c r="OE134" s="130">
        <v>144.44444444444446</v>
      </c>
      <c r="OF134" s="172">
        <v>10</v>
      </c>
      <c r="OG134" s="130">
        <v>11.111111111111116</v>
      </c>
      <c r="OH134" s="172">
        <v>5</v>
      </c>
      <c r="OI134" s="130">
        <v>25</v>
      </c>
      <c r="OJ134" s="172">
        <v>12</v>
      </c>
      <c r="OK134" s="130">
        <v>50</v>
      </c>
      <c r="OL134" s="172">
        <v>2</v>
      </c>
      <c r="OM134" s="130">
        <v>-66.666666666666671</v>
      </c>
      <c r="ON134" s="171">
        <v>3</v>
      </c>
      <c r="OO134" s="130">
        <v>200</v>
      </c>
      <c r="OP134" s="121">
        <v>80</v>
      </c>
      <c r="OQ134" s="130">
        <v>25</v>
      </c>
      <c r="OR134" s="185">
        <v>4</v>
      </c>
      <c r="OS134" s="130">
        <v>300</v>
      </c>
      <c r="OT134" s="172">
        <v>7</v>
      </c>
      <c r="OU134" s="130">
        <v>133.33333333333334</v>
      </c>
      <c r="OV134" s="172" t="s">
        <v>216</v>
      </c>
      <c r="OW134" s="130" t="s">
        <v>216</v>
      </c>
      <c r="OX134" s="172" t="s">
        <v>216</v>
      </c>
      <c r="OY134" s="130" t="s">
        <v>216</v>
      </c>
      <c r="OZ134" s="172" t="s">
        <v>216</v>
      </c>
      <c r="PA134" s="130" t="s">
        <v>216</v>
      </c>
      <c r="PB134" s="172" t="s">
        <v>216</v>
      </c>
      <c r="PC134" s="130" t="s">
        <v>216</v>
      </c>
      <c r="PD134" s="172" t="s">
        <v>216</v>
      </c>
      <c r="PE134" s="130" t="s">
        <v>216</v>
      </c>
      <c r="PF134" s="172" t="s">
        <v>216</v>
      </c>
      <c r="PG134" s="130" t="s">
        <v>216</v>
      </c>
      <c r="PH134" s="172" t="s">
        <v>216</v>
      </c>
      <c r="PI134" s="130" t="s">
        <v>216</v>
      </c>
      <c r="PJ134" s="172" t="s">
        <v>216</v>
      </c>
      <c r="PK134" s="130" t="s">
        <v>216</v>
      </c>
      <c r="PL134" s="172" t="s">
        <v>216</v>
      </c>
      <c r="PM134" s="130" t="s">
        <v>216</v>
      </c>
      <c r="PN134" s="172" t="s">
        <v>216</v>
      </c>
      <c r="PO134" s="130" t="s">
        <v>216</v>
      </c>
      <c r="PP134" s="121">
        <v>11</v>
      </c>
      <c r="PQ134" s="130">
        <v>-86.25</v>
      </c>
      <c r="PR134" s="185" t="s">
        <v>216</v>
      </c>
      <c r="PS134" s="130" t="s">
        <v>216</v>
      </c>
      <c r="PT134" s="172">
        <v>1</v>
      </c>
      <c r="PU134" s="130">
        <v>-85.714285714285722</v>
      </c>
      <c r="PV134" s="172" t="s">
        <v>216</v>
      </c>
      <c r="PW134" s="130" t="s">
        <v>216</v>
      </c>
      <c r="PX134" s="172">
        <v>1</v>
      </c>
      <c r="PY134" s="130" t="s">
        <v>216</v>
      </c>
      <c r="PZ134" s="172" t="s">
        <v>216</v>
      </c>
      <c r="QA134" s="130" t="s">
        <v>216</v>
      </c>
      <c r="QB134" s="172" t="s">
        <v>216</v>
      </c>
      <c r="QC134" s="130" t="s">
        <v>216</v>
      </c>
      <c r="QD134" s="172" t="s">
        <v>216</v>
      </c>
      <c r="QE134" s="130" t="s">
        <v>216</v>
      </c>
      <c r="QF134" s="172">
        <v>1</v>
      </c>
      <c r="QG134" s="130" t="s">
        <v>216</v>
      </c>
      <c r="QH134" s="172" t="s">
        <v>216</v>
      </c>
      <c r="QI134" s="130" t="s">
        <v>216</v>
      </c>
      <c r="QJ134" s="172" t="s">
        <v>216</v>
      </c>
      <c r="QK134" s="130" t="s">
        <v>216</v>
      </c>
      <c r="QL134" s="172" t="s">
        <v>216</v>
      </c>
      <c r="QM134" s="130" t="s">
        <v>216</v>
      </c>
      <c r="QN134" s="172" t="s">
        <v>216</v>
      </c>
      <c r="QO134" s="130" t="s">
        <v>216</v>
      </c>
      <c r="QP134" s="121">
        <v>3</v>
      </c>
      <c r="QQ134" s="130">
        <v>-72.727272727272734</v>
      </c>
      <c r="QR134" s="186" t="s">
        <v>764</v>
      </c>
      <c r="QS134" s="130" t="s">
        <v>216</v>
      </c>
      <c r="QT134" s="171" t="s">
        <v>764</v>
      </c>
      <c r="QU134" s="130" t="s">
        <v>216</v>
      </c>
      <c r="QV134" s="171" t="s">
        <v>764</v>
      </c>
      <c r="QW134" s="130" t="s">
        <v>216</v>
      </c>
      <c r="QX134" s="171" t="s">
        <v>764</v>
      </c>
      <c r="QY134" s="130" t="s">
        <v>216</v>
      </c>
      <c r="QZ134" s="171">
        <v>1</v>
      </c>
      <c r="RA134" s="130" t="s">
        <v>216</v>
      </c>
      <c r="RB134" s="171" t="s">
        <v>764</v>
      </c>
      <c r="RC134" s="130" t="s">
        <v>216</v>
      </c>
      <c r="RD134" s="171" t="s">
        <v>764</v>
      </c>
      <c r="RE134" s="130" t="s">
        <v>216</v>
      </c>
      <c r="RF134" s="171">
        <v>1</v>
      </c>
      <c r="RG134" s="130">
        <v>0</v>
      </c>
      <c r="RH134" s="171">
        <v>5</v>
      </c>
      <c r="RI134" s="130" t="s">
        <v>216</v>
      </c>
      <c r="RJ134" s="171">
        <v>3</v>
      </c>
      <c r="RK134" s="130" t="s">
        <v>216</v>
      </c>
      <c r="RL134" s="171">
        <v>1</v>
      </c>
      <c r="RM134" s="130" t="s">
        <v>216</v>
      </c>
      <c r="RN134" s="171">
        <v>2</v>
      </c>
      <c r="RO134" s="130" t="s">
        <v>216</v>
      </c>
      <c r="RP134" s="121">
        <v>13</v>
      </c>
      <c r="RQ134" s="130">
        <v>333.33333333333331</v>
      </c>
      <c r="RR134" s="171">
        <v>1</v>
      </c>
      <c r="RS134" s="130" t="s">
        <v>216</v>
      </c>
      <c r="RT134" s="171">
        <v>10</v>
      </c>
      <c r="RU134" s="130" t="s">
        <v>216</v>
      </c>
      <c r="RV134" s="171">
        <v>4</v>
      </c>
      <c r="RW134" s="130" t="s">
        <v>216</v>
      </c>
      <c r="RX134" s="171">
        <v>5</v>
      </c>
      <c r="RY134" s="130" t="s">
        <v>216</v>
      </c>
      <c r="RZ134" s="171">
        <v>3</v>
      </c>
      <c r="SA134" s="130">
        <v>200</v>
      </c>
      <c r="SB134" s="171">
        <v>7</v>
      </c>
      <c r="SC134" s="130" t="s">
        <v>216</v>
      </c>
      <c r="SD134" s="186">
        <v>3</v>
      </c>
      <c r="SE134" s="130" t="s">
        <v>216</v>
      </c>
      <c r="SF134" s="186">
        <v>13</v>
      </c>
      <c r="SG134" s="130">
        <v>1200</v>
      </c>
      <c r="SH134" s="186">
        <v>27</v>
      </c>
      <c r="SI134" s="130">
        <v>440.00000000000006</v>
      </c>
      <c r="SJ134" s="186">
        <v>9</v>
      </c>
      <c r="SK134" s="130">
        <v>200</v>
      </c>
      <c r="SL134" s="186">
        <v>8</v>
      </c>
      <c r="SM134" s="130">
        <v>700</v>
      </c>
      <c r="SN134" s="186">
        <v>4</v>
      </c>
      <c r="SO134" s="130">
        <v>100</v>
      </c>
      <c r="SP134" s="121">
        <v>94</v>
      </c>
      <c r="SQ134" s="130">
        <v>623.07692307692309</v>
      </c>
      <c r="SR134" s="186">
        <v>1</v>
      </c>
      <c r="SS134" s="130">
        <v>0</v>
      </c>
      <c r="ST134" s="186">
        <v>9</v>
      </c>
      <c r="SU134" s="130">
        <v>-9.9999999999999982</v>
      </c>
      <c r="SV134" s="186">
        <v>9</v>
      </c>
      <c r="SW134" s="130">
        <v>125</v>
      </c>
      <c r="SX134" s="186">
        <v>10</v>
      </c>
      <c r="SY134" s="130">
        <v>100</v>
      </c>
      <c r="SZ134" s="186">
        <v>6</v>
      </c>
      <c r="TA134" s="130">
        <v>100</v>
      </c>
      <c r="TB134" s="186">
        <v>7</v>
      </c>
      <c r="TC134" s="130">
        <v>0</v>
      </c>
      <c r="TD134" s="186">
        <v>11</v>
      </c>
      <c r="TE134" s="130">
        <v>266.66666666666663</v>
      </c>
      <c r="TF134" s="186">
        <v>4</v>
      </c>
      <c r="TG134" s="130">
        <v>-69.230769230769226</v>
      </c>
      <c r="TH134" s="186">
        <v>14</v>
      </c>
      <c r="TI134" s="130">
        <v>-48.148148148148152</v>
      </c>
      <c r="TJ134" s="186">
        <v>16</v>
      </c>
      <c r="TK134" s="130">
        <v>77.777777777777771</v>
      </c>
      <c r="TL134" s="186">
        <v>2</v>
      </c>
      <c r="TM134" s="130">
        <v>-75</v>
      </c>
      <c r="TN134" s="186">
        <v>7</v>
      </c>
      <c r="TO134" s="130">
        <v>75</v>
      </c>
      <c r="TP134" s="121">
        <v>96</v>
      </c>
      <c r="TQ134" s="130">
        <v>2.1276595744680771</v>
      </c>
      <c r="TR134" s="186">
        <v>1</v>
      </c>
      <c r="TS134" s="130">
        <v>0</v>
      </c>
      <c r="TT134" s="186" t="s">
        <v>764</v>
      </c>
      <c r="TU134" s="130" t="s">
        <v>216</v>
      </c>
      <c r="TV134" s="186">
        <v>11</v>
      </c>
      <c r="TW134" s="130">
        <v>22.222222222222232</v>
      </c>
      <c r="TX134" s="186">
        <v>19</v>
      </c>
      <c r="TY134" s="130">
        <f t="shared" si="77"/>
        <v>89.999999999999986</v>
      </c>
      <c r="TZ134" s="186">
        <v>11</v>
      </c>
      <c r="UA134" s="130">
        <f t="shared" si="78"/>
        <v>83.333333333333329</v>
      </c>
      <c r="UB134" s="186">
        <v>5</v>
      </c>
      <c r="UC134" s="130">
        <f t="shared" si="79"/>
        <v>-28.571428571428569</v>
      </c>
      <c r="UD134" s="186">
        <v>7</v>
      </c>
      <c r="UE134" s="130">
        <v>-36.363636363636367</v>
      </c>
      <c r="UF134" s="186">
        <v>5</v>
      </c>
      <c r="UG134" s="130">
        <v>25</v>
      </c>
      <c r="UH134" s="186">
        <v>45</v>
      </c>
      <c r="UI134" s="130">
        <v>221.42857142857144</v>
      </c>
      <c r="UJ134" s="186">
        <v>10</v>
      </c>
      <c r="UK134" s="130">
        <v>-37.5</v>
      </c>
      <c r="UL134" s="186">
        <v>6</v>
      </c>
      <c r="UM134" s="130">
        <v>200</v>
      </c>
      <c r="UN134" s="186" t="s">
        <v>764</v>
      </c>
      <c r="UO134" s="130" t="s">
        <v>216</v>
      </c>
      <c r="UP134" s="121">
        <f t="shared" si="51"/>
        <v>120</v>
      </c>
      <c r="UQ134" s="122">
        <f t="shared" si="52"/>
        <v>25</v>
      </c>
      <c r="UR134" s="186" t="s">
        <v>764</v>
      </c>
      <c r="US134" s="130" t="s">
        <v>216</v>
      </c>
      <c r="UT134" s="186">
        <v>6</v>
      </c>
      <c r="UU134" s="130" t="s">
        <v>216</v>
      </c>
      <c r="UV134" s="186">
        <v>7</v>
      </c>
      <c r="UW134" s="130">
        <f t="shared" si="80"/>
        <v>-36.363636363636367</v>
      </c>
      <c r="UX134" s="186"/>
      <c r="UY134" s="130"/>
      <c r="UZ134" s="186"/>
      <c r="VA134" s="130"/>
      <c r="VB134" s="186"/>
      <c r="VC134" s="130"/>
      <c r="VD134" s="186"/>
      <c r="VE134" s="130"/>
      <c r="VF134" s="186"/>
      <c r="VG134" s="130"/>
      <c r="VH134" s="186"/>
      <c r="VI134" s="130"/>
      <c r="VJ134" s="186"/>
      <c r="VK134" s="130"/>
      <c r="VL134" s="186"/>
      <c r="VM134" s="130"/>
      <c r="VN134" s="186"/>
      <c r="VO134" s="130"/>
      <c r="VP134" s="121">
        <f t="shared" si="53"/>
        <v>13</v>
      </c>
      <c r="VQ134" s="122">
        <f t="shared" si="54"/>
        <v>8.333333333333325</v>
      </c>
    </row>
    <row r="135" spans="1:589">
      <c r="A135" s="83"/>
      <c r="B135" s="82"/>
      <c r="C135" s="104" t="s">
        <v>133</v>
      </c>
      <c r="D135" s="9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0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0">
        <v>0</v>
      </c>
      <c r="AR135" s="21">
        <v>0</v>
      </c>
      <c r="AS135" s="21">
        <v>0</v>
      </c>
      <c r="AT135" s="21">
        <v>0</v>
      </c>
      <c r="AU135" s="21">
        <v>1</v>
      </c>
      <c r="AV135" s="21">
        <v>0</v>
      </c>
      <c r="AW135" s="21">
        <v>0</v>
      </c>
      <c r="AX135" s="21">
        <v>2</v>
      </c>
      <c r="AY135" s="21">
        <v>0</v>
      </c>
      <c r="AZ135" s="21">
        <v>1</v>
      </c>
      <c r="BA135" s="21">
        <v>0</v>
      </c>
      <c r="BB135" s="21">
        <v>0</v>
      </c>
      <c r="BC135" s="21">
        <v>1</v>
      </c>
      <c r="BD135" s="20">
        <v>5</v>
      </c>
      <c r="BE135" s="21">
        <v>0</v>
      </c>
      <c r="BF135" s="21">
        <v>0</v>
      </c>
      <c r="BG135" s="21">
        <v>1</v>
      </c>
      <c r="BH135" s="21">
        <v>0</v>
      </c>
      <c r="BI135" s="21">
        <v>2</v>
      </c>
      <c r="BJ135" s="21">
        <v>0</v>
      </c>
      <c r="BK135" s="21">
        <v>1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0">
        <v>4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0">
        <v>0</v>
      </c>
      <c r="CE135" s="21">
        <v>0</v>
      </c>
      <c r="CF135" s="21">
        <v>0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21">
        <v>0</v>
      </c>
      <c r="CM135" s="21">
        <v>0</v>
      </c>
      <c r="CN135" s="21">
        <v>0</v>
      </c>
      <c r="CO135" s="21">
        <v>0</v>
      </c>
      <c r="CP135" s="21">
        <v>0</v>
      </c>
      <c r="CQ135" s="20">
        <v>0</v>
      </c>
      <c r="CR135" s="21">
        <v>0</v>
      </c>
      <c r="CS135" s="21">
        <v>0</v>
      </c>
      <c r="CT135" s="21">
        <v>0</v>
      </c>
      <c r="CU135" s="21">
        <v>1</v>
      </c>
      <c r="CV135" s="21">
        <v>0</v>
      </c>
      <c r="CW135" s="21">
        <v>0</v>
      </c>
      <c r="CX135" s="21">
        <v>0</v>
      </c>
      <c r="CY135" s="21">
        <v>0</v>
      </c>
      <c r="CZ135" s="21">
        <v>0</v>
      </c>
      <c r="DA135" s="21">
        <v>0</v>
      </c>
      <c r="DB135" s="21">
        <v>0</v>
      </c>
      <c r="DC135" s="21">
        <v>0</v>
      </c>
      <c r="DD135" s="20">
        <v>1</v>
      </c>
      <c r="DE135" s="21">
        <v>0</v>
      </c>
      <c r="DF135" s="21">
        <v>0</v>
      </c>
      <c r="DG135" s="21">
        <v>0</v>
      </c>
      <c r="DH135" s="21">
        <v>0</v>
      </c>
      <c r="DI135" s="21">
        <v>0</v>
      </c>
      <c r="DJ135" s="21">
        <v>0</v>
      </c>
      <c r="DK135" s="21">
        <v>0</v>
      </c>
      <c r="DL135" s="21">
        <v>1</v>
      </c>
      <c r="DM135" s="21">
        <v>0</v>
      </c>
      <c r="DN135" s="21">
        <v>0</v>
      </c>
      <c r="DO135" s="21">
        <v>0</v>
      </c>
      <c r="DP135" s="21">
        <v>0</v>
      </c>
      <c r="DQ135" s="20">
        <v>1</v>
      </c>
      <c r="DR135" s="21">
        <v>0</v>
      </c>
      <c r="DS135" s="21">
        <v>0</v>
      </c>
      <c r="DT135" s="21">
        <v>0</v>
      </c>
      <c r="DU135" s="21">
        <v>0</v>
      </c>
      <c r="DV135" s="21">
        <v>0</v>
      </c>
      <c r="DW135" s="21">
        <v>0</v>
      </c>
      <c r="DX135" s="21">
        <v>0</v>
      </c>
      <c r="DY135" s="21">
        <v>0</v>
      </c>
      <c r="DZ135" s="21">
        <v>0</v>
      </c>
      <c r="EA135" s="21">
        <v>0</v>
      </c>
      <c r="EB135" s="21">
        <v>0</v>
      </c>
      <c r="EC135" s="21">
        <v>0</v>
      </c>
      <c r="ED135" s="13" t="s">
        <v>0</v>
      </c>
      <c r="EE135" s="21">
        <v>0</v>
      </c>
      <c r="EF135" s="21">
        <v>0</v>
      </c>
      <c r="EG135" s="21">
        <v>0</v>
      </c>
      <c r="EH135" s="21">
        <v>0</v>
      </c>
      <c r="EI135" s="21">
        <v>0</v>
      </c>
      <c r="EJ135" s="21">
        <v>0</v>
      </c>
      <c r="EK135" s="21">
        <v>0</v>
      </c>
      <c r="EL135" s="21">
        <v>0</v>
      </c>
      <c r="EM135" s="21">
        <v>0</v>
      </c>
      <c r="EN135" s="21">
        <v>0</v>
      </c>
      <c r="EO135" s="21">
        <v>0</v>
      </c>
      <c r="EP135" s="21">
        <v>0</v>
      </c>
      <c r="EQ135" s="20">
        <v>0</v>
      </c>
      <c r="ER135" s="21">
        <v>0</v>
      </c>
      <c r="ES135" s="21">
        <v>0</v>
      </c>
      <c r="ET135" s="21">
        <v>0</v>
      </c>
      <c r="EU135" s="21">
        <v>0</v>
      </c>
      <c r="EV135" s="21">
        <v>0</v>
      </c>
      <c r="EW135" s="21">
        <v>0</v>
      </c>
      <c r="EX135" s="21">
        <v>0</v>
      </c>
      <c r="EY135" s="21">
        <v>2</v>
      </c>
      <c r="EZ135" s="21">
        <v>0</v>
      </c>
      <c r="FA135" s="21">
        <v>0</v>
      </c>
      <c r="FB135" s="21">
        <v>0</v>
      </c>
      <c r="FC135" s="21">
        <v>0</v>
      </c>
      <c r="FD135" s="20">
        <v>2</v>
      </c>
      <c r="FE135" s="21">
        <v>0</v>
      </c>
      <c r="FF135" s="21">
        <v>0</v>
      </c>
      <c r="FG135" s="21">
        <v>0</v>
      </c>
      <c r="FH135" s="21">
        <v>0</v>
      </c>
      <c r="FI135" s="21">
        <v>0</v>
      </c>
      <c r="FJ135" s="21">
        <v>0</v>
      </c>
      <c r="FK135" s="21">
        <v>0</v>
      </c>
      <c r="FL135" s="21">
        <v>0</v>
      </c>
      <c r="FM135" s="21">
        <v>0</v>
      </c>
      <c r="FN135" s="21">
        <v>0</v>
      </c>
      <c r="FO135" s="21">
        <v>0</v>
      </c>
      <c r="FP135" s="21">
        <v>0</v>
      </c>
      <c r="FQ135" s="20">
        <v>0</v>
      </c>
      <c r="FR135" s="21">
        <v>0</v>
      </c>
      <c r="FS135" s="21">
        <v>0</v>
      </c>
      <c r="FT135" s="21">
        <v>0</v>
      </c>
      <c r="FU135" s="21">
        <v>0</v>
      </c>
      <c r="FV135" s="21">
        <v>0</v>
      </c>
      <c r="FW135" s="21">
        <v>0</v>
      </c>
      <c r="FX135" s="21">
        <v>0</v>
      </c>
      <c r="FY135" s="21">
        <v>0</v>
      </c>
      <c r="FZ135" s="21">
        <v>0</v>
      </c>
      <c r="GA135" s="22">
        <v>0</v>
      </c>
      <c r="GB135" s="22">
        <v>0</v>
      </c>
      <c r="GC135" s="21">
        <v>0</v>
      </c>
      <c r="GD135" s="20">
        <v>0</v>
      </c>
      <c r="GE135" s="19">
        <v>0</v>
      </c>
      <c r="GF135" s="18">
        <v>0</v>
      </c>
      <c r="GG135" s="18">
        <v>0</v>
      </c>
      <c r="GH135" s="18">
        <v>0</v>
      </c>
      <c r="GI135" s="18">
        <v>0</v>
      </c>
      <c r="GJ135" s="18">
        <v>0</v>
      </c>
      <c r="GK135" s="18"/>
      <c r="GL135" s="18"/>
      <c r="GM135" s="18"/>
      <c r="GN135" s="17"/>
      <c r="GO135" s="17"/>
      <c r="GP135" s="16"/>
      <c r="GQ135" s="56"/>
      <c r="GR135" s="54">
        <v>0</v>
      </c>
      <c r="GS135" s="24"/>
      <c r="GT135" s="67">
        <v>0</v>
      </c>
      <c r="GU135" s="15" t="s">
        <v>0</v>
      </c>
      <c r="GV135" s="67">
        <v>0</v>
      </c>
      <c r="GW135" s="15" t="s">
        <v>453</v>
      </c>
      <c r="GX135" s="67">
        <v>0</v>
      </c>
      <c r="GY135" s="15" t="s">
        <v>0</v>
      </c>
      <c r="GZ135" s="67">
        <v>0</v>
      </c>
      <c r="HA135" s="15" t="s">
        <v>0</v>
      </c>
      <c r="HB135" s="67">
        <v>0</v>
      </c>
      <c r="HC135" s="15" t="s">
        <v>0</v>
      </c>
      <c r="HD135" s="67">
        <v>0</v>
      </c>
      <c r="HE135" s="15" t="s">
        <v>0</v>
      </c>
      <c r="HF135" s="67">
        <v>0</v>
      </c>
      <c r="HG135" s="15" t="s">
        <v>0</v>
      </c>
      <c r="HH135" s="67">
        <v>0</v>
      </c>
      <c r="HI135" s="15" t="s">
        <v>0</v>
      </c>
      <c r="HJ135" s="67">
        <v>0</v>
      </c>
      <c r="HK135" s="15" t="s">
        <v>453</v>
      </c>
      <c r="HL135" s="67">
        <v>0</v>
      </c>
      <c r="HM135" s="15" t="s">
        <v>0</v>
      </c>
      <c r="HN135" s="67">
        <v>0</v>
      </c>
      <c r="HO135" s="15" t="s">
        <v>0</v>
      </c>
      <c r="HP135" s="72">
        <v>0</v>
      </c>
      <c r="HQ135" s="64" t="s">
        <v>0</v>
      </c>
      <c r="HR135" s="67">
        <v>0</v>
      </c>
      <c r="HS135" s="15" t="s">
        <v>0</v>
      </c>
      <c r="HT135" s="67">
        <v>0</v>
      </c>
      <c r="HU135" s="15" t="s">
        <v>0</v>
      </c>
      <c r="HV135" s="67">
        <v>0</v>
      </c>
      <c r="HW135" s="15" t="s">
        <v>0</v>
      </c>
      <c r="HX135" s="67">
        <v>0</v>
      </c>
      <c r="HY135" s="15" t="s">
        <v>0</v>
      </c>
      <c r="HZ135" s="67">
        <v>0</v>
      </c>
      <c r="IA135" s="15" t="s">
        <v>0</v>
      </c>
      <c r="IB135" s="67">
        <v>0</v>
      </c>
      <c r="IC135" s="15" t="s">
        <v>0</v>
      </c>
      <c r="ID135" s="67">
        <v>0</v>
      </c>
      <c r="IE135" s="15" t="s">
        <v>0</v>
      </c>
      <c r="IF135" s="67">
        <v>0</v>
      </c>
      <c r="IG135" s="15" t="s">
        <v>0</v>
      </c>
      <c r="IH135" s="67">
        <v>0</v>
      </c>
      <c r="II135" s="15"/>
      <c r="IJ135" s="67">
        <v>0</v>
      </c>
      <c r="IK135" s="15"/>
      <c r="IL135" s="67">
        <v>0</v>
      </c>
      <c r="IM135" s="15" t="s">
        <v>0</v>
      </c>
      <c r="IN135" s="67">
        <v>0</v>
      </c>
      <c r="IO135" s="15" t="s">
        <v>0</v>
      </c>
      <c r="IP135" s="98">
        <v>0</v>
      </c>
      <c r="IQ135" s="15" t="s">
        <v>0</v>
      </c>
      <c r="IR135" s="67" t="s">
        <v>548</v>
      </c>
      <c r="IS135" s="15" t="s">
        <v>0</v>
      </c>
      <c r="IT135" s="67">
        <v>0</v>
      </c>
      <c r="IU135" s="15" t="s">
        <v>0</v>
      </c>
      <c r="IV135" s="124">
        <v>0</v>
      </c>
      <c r="IW135" s="130" t="s">
        <v>548</v>
      </c>
      <c r="IX135" s="124">
        <v>0</v>
      </c>
      <c r="IY135" s="130" t="s">
        <v>0</v>
      </c>
      <c r="IZ135" s="124">
        <v>0</v>
      </c>
      <c r="JA135" s="130" t="s">
        <v>0</v>
      </c>
      <c r="JB135" s="124">
        <v>0</v>
      </c>
      <c r="JC135" s="130" t="s">
        <v>0</v>
      </c>
      <c r="JD135" s="124">
        <v>0</v>
      </c>
      <c r="JE135" s="130" t="s">
        <v>0</v>
      </c>
      <c r="JF135" s="124">
        <v>0</v>
      </c>
      <c r="JG135" s="130" t="s">
        <v>564</v>
      </c>
      <c r="JH135" s="124">
        <v>0</v>
      </c>
      <c r="JI135" s="130" t="s">
        <v>566</v>
      </c>
      <c r="JJ135" s="124">
        <v>0</v>
      </c>
      <c r="JK135" s="130" t="s">
        <v>570</v>
      </c>
      <c r="JL135" s="124">
        <v>0</v>
      </c>
      <c r="JM135" s="130" t="s">
        <v>418</v>
      </c>
      <c r="JN135" s="124">
        <v>0</v>
      </c>
      <c r="JO135" s="130" t="s">
        <v>0</v>
      </c>
      <c r="JP135" s="125" t="s">
        <v>577</v>
      </c>
      <c r="JQ135" s="130" t="s">
        <v>577</v>
      </c>
      <c r="JR135" s="124">
        <v>0</v>
      </c>
      <c r="JS135" s="130" t="s">
        <v>216</v>
      </c>
      <c r="JT135" s="124">
        <v>0</v>
      </c>
      <c r="JU135" s="130" t="s">
        <v>216</v>
      </c>
      <c r="JV135" s="124">
        <v>0</v>
      </c>
      <c r="JW135" s="167" t="s">
        <v>216</v>
      </c>
      <c r="JX135" s="172">
        <v>0</v>
      </c>
      <c r="JY135" s="167" t="s">
        <v>0</v>
      </c>
      <c r="JZ135" s="172">
        <v>0</v>
      </c>
      <c r="KA135" s="130" t="s">
        <v>590</v>
      </c>
      <c r="KB135" s="172">
        <v>0</v>
      </c>
      <c r="KC135" s="130" t="s">
        <v>593</v>
      </c>
      <c r="KD135" s="172">
        <v>0</v>
      </c>
      <c r="KE135" s="130" t="s">
        <v>595</v>
      </c>
      <c r="KF135" s="172">
        <v>0</v>
      </c>
      <c r="KG135" s="130" t="s">
        <v>418</v>
      </c>
      <c r="KH135" s="172">
        <v>0</v>
      </c>
      <c r="KI135" s="130" t="s">
        <v>599</v>
      </c>
      <c r="KJ135" s="172">
        <v>0</v>
      </c>
      <c r="KK135" s="130" t="s">
        <v>599</v>
      </c>
      <c r="KL135" s="172">
        <v>0</v>
      </c>
      <c r="KM135" s="130" t="s">
        <v>603</v>
      </c>
      <c r="KN135" s="172">
        <v>0</v>
      </c>
      <c r="KO135" s="130" t="s">
        <v>216</v>
      </c>
      <c r="KP135" s="125">
        <v>0</v>
      </c>
      <c r="KQ135" s="130" t="s">
        <v>606</v>
      </c>
      <c r="KR135" s="172">
        <v>0</v>
      </c>
      <c r="KS135" s="130" t="s">
        <v>606</v>
      </c>
      <c r="KT135" s="172">
        <v>0</v>
      </c>
      <c r="KU135" s="130" t="s">
        <v>606</v>
      </c>
      <c r="KV135" s="172" t="s">
        <v>614</v>
      </c>
      <c r="KW135" s="130" t="s">
        <v>614</v>
      </c>
      <c r="KX135" s="172" t="s">
        <v>616</v>
      </c>
      <c r="KY135" s="130" t="s">
        <v>616</v>
      </c>
      <c r="KZ135" s="172" t="s">
        <v>618</v>
      </c>
      <c r="LA135" s="181" t="s">
        <v>618</v>
      </c>
      <c r="LB135" s="185" t="s">
        <v>621</v>
      </c>
      <c r="LC135" s="181" t="s">
        <v>621</v>
      </c>
      <c r="LD135" s="185" t="s">
        <v>623</v>
      </c>
      <c r="LE135" s="181" t="s">
        <v>623</v>
      </c>
      <c r="LF135" s="185" t="s">
        <v>0</v>
      </c>
      <c r="LG135" s="181" t="s">
        <v>0</v>
      </c>
      <c r="LH135" s="185" t="s">
        <v>216</v>
      </c>
      <c r="LI135" s="181" t="s">
        <v>216</v>
      </c>
      <c r="LJ135" s="185" t="s">
        <v>216</v>
      </c>
      <c r="LK135" s="181" t="s">
        <v>216</v>
      </c>
      <c r="LL135" s="185" t="s">
        <v>216</v>
      </c>
      <c r="LM135" s="181" t="s">
        <v>216</v>
      </c>
      <c r="LN135" s="185" t="s">
        <v>216</v>
      </c>
      <c r="LO135" s="181" t="s">
        <v>216</v>
      </c>
      <c r="LP135" s="121">
        <v>0</v>
      </c>
      <c r="LQ135" s="130" t="s">
        <v>216</v>
      </c>
      <c r="LR135" s="185" t="s">
        <v>216</v>
      </c>
      <c r="LS135" s="130" t="s">
        <v>216</v>
      </c>
      <c r="LT135" s="172" t="s">
        <v>216</v>
      </c>
      <c r="LU135" s="130" t="s">
        <v>216</v>
      </c>
      <c r="LV135" s="172" t="s">
        <v>216</v>
      </c>
      <c r="LW135" s="130" t="s">
        <v>216</v>
      </c>
      <c r="LX135" s="172" t="s">
        <v>216</v>
      </c>
      <c r="LY135" s="130" t="s">
        <v>216</v>
      </c>
      <c r="LZ135" s="172" t="s">
        <v>216</v>
      </c>
      <c r="MA135" s="130" t="s">
        <v>216</v>
      </c>
      <c r="MB135" s="172" t="s">
        <v>216</v>
      </c>
      <c r="MC135" s="130" t="s">
        <v>216</v>
      </c>
      <c r="MD135" s="172" t="s">
        <v>216</v>
      </c>
      <c r="ME135" s="130" t="s">
        <v>216</v>
      </c>
      <c r="MF135" s="172" t="s">
        <v>216</v>
      </c>
      <c r="MG135" s="130" t="s">
        <v>216</v>
      </c>
      <c r="MH135" s="172" t="s">
        <v>216</v>
      </c>
      <c r="MI135" s="130" t="s">
        <v>216</v>
      </c>
      <c r="MJ135" s="172" t="s">
        <v>216</v>
      </c>
      <c r="MK135" s="130" t="s">
        <v>216</v>
      </c>
      <c r="ML135" s="172" t="s">
        <v>216</v>
      </c>
      <c r="MM135" s="130" t="s">
        <v>216</v>
      </c>
      <c r="MN135" s="172" t="s">
        <v>216</v>
      </c>
      <c r="MO135" s="130" t="s">
        <v>216</v>
      </c>
      <c r="MP135" s="121">
        <v>0</v>
      </c>
      <c r="MQ135" s="130" t="s">
        <v>216</v>
      </c>
      <c r="MR135" s="185" t="s">
        <v>216</v>
      </c>
      <c r="MS135" s="130" t="s">
        <v>216</v>
      </c>
      <c r="MT135" s="185" t="s">
        <v>216</v>
      </c>
      <c r="MU135" s="130" t="s">
        <v>216</v>
      </c>
      <c r="MV135" s="172" t="s">
        <v>216</v>
      </c>
      <c r="MW135" s="130" t="s">
        <v>216</v>
      </c>
      <c r="MX135" s="172" t="s">
        <v>216</v>
      </c>
      <c r="MY135" s="130" t="s">
        <v>216</v>
      </c>
      <c r="MZ135" s="172" t="s">
        <v>216</v>
      </c>
      <c r="NA135" s="130" t="s">
        <v>216</v>
      </c>
      <c r="NB135" s="172" t="s">
        <v>216</v>
      </c>
      <c r="NC135" s="130" t="s">
        <v>216</v>
      </c>
      <c r="ND135" s="172" t="s">
        <v>216</v>
      </c>
      <c r="NE135" s="130" t="s">
        <v>216</v>
      </c>
      <c r="NF135" s="172" t="s">
        <v>216</v>
      </c>
      <c r="NG135" s="130" t="s">
        <v>216</v>
      </c>
      <c r="NH135" s="172" t="s">
        <v>216</v>
      </c>
      <c r="NI135" s="130" t="s">
        <v>216</v>
      </c>
      <c r="NJ135" s="172" t="s">
        <v>216</v>
      </c>
      <c r="NK135" s="130" t="s">
        <v>216</v>
      </c>
      <c r="NL135" s="172" t="s">
        <v>216</v>
      </c>
      <c r="NM135" s="130" t="s">
        <v>216</v>
      </c>
      <c r="NN135" s="171" t="s">
        <v>216</v>
      </c>
      <c r="NO135" s="130" t="s">
        <v>216</v>
      </c>
      <c r="NP135" s="121">
        <v>0</v>
      </c>
      <c r="NQ135" s="130" t="s">
        <v>216</v>
      </c>
      <c r="NR135" s="185" t="s">
        <v>216</v>
      </c>
      <c r="NS135" s="130" t="s">
        <v>216</v>
      </c>
      <c r="NT135" s="185" t="s">
        <v>216</v>
      </c>
      <c r="NU135" s="130" t="s">
        <v>216</v>
      </c>
      <c r="NV135" s="172" t="s">
        <v>216</v>
      </c>
      <c r="NW135" s="130" t="s">
        <v>216</v>
      </c>
      <c r="NX135" s="172" t="s">
        <v>216</v>
      </c>
      <c r="NY135" s="130" t="s">
        <v>216</v>
      </c>
      <c r="NZ135" s="172" t="s">
        <v>216</v>
      </c>
      <c r="OA135" s="130" t="s">
        <v>216</v>
      </c>
      <c r="OB135" s="172" t="s">
        <v>216</v>
      </c>
      <c r="OC135" s="130" t="s">
        <v>216</v>
      </c>
      <c r="OD135" s="172" t="s">
        <v>216</v>
      </c>
      <c r="OE135" s="130" t="s">
        <v>216</v>
      </c>
      <c r="OF135" s="172" t="s">
        <v>216</v>
      </c>
      <c r="OG135" s="130" t="s">
        <v>216</v>
      </c>
      <c r="OH135" s="172" t="s">
        <v>216</v>
      </c>
      <c r="OI135" s="130" t="s">
        <v>216</v>
      </c>
      <c r="OJ135" s="172" t="s">
        <v>216</v>
      </c>
      <c r="OK135" s="130" t="s">
        <v>216</v>
      </c>
      <c r="OL135" s="172" t="s">
        <v>216</v>
      </c>
      <c r="OM135" s="130" t="s">
        <v>216</v>
      </c>
      <c r="ON135" s="171" t="s">
        <v>216</v>
      </c>
      <c r="OO135" s="130" t="s">
        <v>216</v>
      </c>
      <c r="OP135" s="121">
        <v>0</v>
      </c>
      <c r="OQ135" s="130" t="s">
        <v>216</v>
      </c>
      <c r="OR135" s="185" t="s">
        <v>216</v>
      </c>
      <c r="OS135" s="130" t="s">
        <v>216</v>
      </c>
      <c r="OT135" s="172" t="s">
        <v>216</v>
      </c>
      <c r="OU135" s="130" t="s">
        <v>216</v>
      </c>
      <c r="OV135" s="172" t="s">
        <v>216</v>
      </c>
      <c r="OW135" s="130" t="s">
        <v>216</v>
      </c>
      <c r="OX135" s="172" t="s">
        <v>216</v>
      </c>
      <c r="OY135" s="130" t="s">
        <v>216</v>
      </c>
      <c r="OZ135" s="172" t="s">
        <v>216</v>
      </c>
      <c r="PA135" s="130" t="s">
        <v>216</v>
      </c>
      <c r="PB135" s="172" t="s">
        <v>216</v>
      </c>
      <c r="PC135" s="130" t="s">
        <v>216</v>
      </c>
      <c r="PD135" s="172" t="s">
        <v>216</v>
      </c>
      <c r="PE135" s="130" t="s">
        <v>216</v>
      </c>
      <c r="PF135" s="172" t="s">
        <v>216</v>
      </c>
      <c r="PG135" s="130" t="s">
        <v>216</v>
      </c>
      <c r="PH135" s="172" t="s">
        <v>216</v>
      </c>
      <c r="PI135" s="130" t="s">
        <v>216</v>
      </c>
      <c r="PJ135" s="172" t="s">
        <v>216</v>
      </c>
      <c r="PK135" s="130" t="s">
        <v>216</v>
      </c>
      <c r="PL135" s="172" t="s">
        <v>216</v>
      </c>
      <c r="PM135" s="130" t="s">
        <v>216</v>
      </c>
      <c r="PN135" s="172" t="s">
        <v>216</v>
      </c>
      <c r="PO135" s="130" t="s">
        <v>216</v>
      </c>
      <c r="PP135" s="121">
        <v>0</v>
      </c>
      <c r="PQ135" s="130" t="s">
        <v>216</v>
      </c>
      <c r="PR135" s="185" t="s">
        <v>216</v>
      </c>
      <c r="PS135" s="130" t="s">
        <v>216</v>
      </c>
      <c r="PT135" s="172" t="s">
        <v>216</v>
      </c>
      <c r="PU135" s="130" t="s">
        <v>216</v>
      </c>
      <c r="PV135" s="172" t="s">
        <v>216</v>
      </c>
      <c r="PW135" s="130" t="s">
        <v>216</v>
      </c>
      <c r="PX135" s="172" t="s">
        <v>216</v>
      </c>
      <c r="PY135" s="130" t="s">
        <v>216</v>
      </c>
      <c r="PZ135" s="172" t="s">
        <v>216</v>
      </c>
      <c r="QA135" s="130" t="s">
        <v>216</v>
      </c>
      <c r="QB135" s="172" t="s">
        <v>216</v>
      </c>
      <c r="QC135" s="130" t="s">
        <v>216</v>
      </c>
      <c r="QD135" s="172" t="s">
        <v>216</v>
      </c>
      <c r="QE135" s="130" t="s">
        <v>216</v>
      </c>
      <c r="QF135" s="172" t="s">
        <v>216</v>
      </c>
      <c r="QG135" s="130" t="s">
        <v>216</v>
      </c>
      <c r="QH135" s="172" t="s">
        <v>216</v>
      </c>
      <c r="QI135" s="130" t="s">
        <v>216</v>
      </c>
      <c r="QJ135" s="172" t="s">
        <v>216</v>
      </c>
      <c r="QK135" s="130" t="s">
        <v>216</v>
      </c>
      <c r="QL135" s="172" t="s">
        <v>216</v>
      </c>
      <c r="QM135" s="130" t="s">
        <v>216</v>
      </c>
      <c r="QN135" s="172" t="s">
        <v>216</v>
      </c>
      <c r="QO135" s="130" t="s">
        <v>216</v>
      </c>
      <c r="QP135" s="121">
        <v>0</v>
      </c>
      <c r="QQ135" s="130" t="s">
        <v>216</v>
      </c>
      <c r="QR135" s="186" t="s">
        <v>764</v>
      </c>
      <c r="QS135" s="130" t="s">
        <v>216</v>
      </c>
      <c r="QT135" s="171" t="s">
        <v>764</v>
      </c>
      <c r="QU135" s="130" t="s">
        <v>216</v>
      </c>
      <c r="QV135" s="171" t="s">
        <v>764</v>
      </c>
      <c r="QW135" s="130" t="s">
        <v>216</v>
      </c>
      <c r="QX135" s="171" t="s">
        <v>764</v>
      </c>
      <c r="QY135" s="130" t="s">
        <v>216</v>
      </c>
      <c r="QZ135" s="171" t="s">
        <v>764</v>
      </c>
      <c r="RA135" s="130" t="s">
        <v>216</v>
      </c>
      <c r="RB135" s="171" t="s">
        <v>764</v>
      </c>
      <c r="RC135" s="130" t="s">
        <v>216</v>
      </c>
      <c r="RD135" s="171" t="s">
        <v>764</v>
      </c>
      <c r="RE135" s="130" t="s">
        <v>216</v>
      </c>
      <c r="RF135" s="171" t="s">
        <v>764</v>
      </c>
      <c r="RG135" s="130" t="s">
        <v>216</v>
      </c>
      <c r="RH135" s="171" t="s">
        <v>764</v>
      </c>
      <c r="RI135" s="130" t="s">
        <v>216</v>
      </c>
      <c r="RJ135" s="171" t="s">
        <v>764</v>
      </c>
      <c r="RK135" s="130" t="s">
        <v>216</v>
      </c>
      <c r="RL135" s="171" t="s">
        <v>764</v>
      </c>
      <c r="RM135" s="130" t="s">
        <v>216</v>
      </c>
      <c r="RN135" s="171" t="s">
        <v>764</v>
      </c>
      <c r="RO135" s="130" t="s">
        <v>216</v>
      </c>
      <c r="RP135" s="121">
        <v>0</v>
      </c>
      <c r="RQ135" s="130" t="s">
        <v>216</v>
      </c>
      <c r="RR135" s="171" t="s">
        <v>764</v>
      </c>
      <c r="RS135" s="130" t="s">
        <v>216</v>
      </c>
      <c r="RT135" s="171" t="s">
        <v>764</v>
      </c>
      <c r="RU135" s="130" t="s">
        <v>216</v>
      </c>
      <c r="RV135" s="171" t="s">
        <v>764</v>
      </c>
      <c r="RW135" s="130" t="s">
        <v>216</v>
      </c>
      <c r="RX135" s="171" t="s">
        <v>764</v>
      </c>
      <c r="RY135" s="130" t="s">
        <v>216</v>
      </c>
      <c r="RZ135" s="171" t="s">
        <v>764</v>
      </c>
      <c r="SA135" s="130" t="s">
        <v>216</v>
      </c>
      <c r="SB135" s="171" t="s">
        <v>764</v>
      </c>
      <c r="SC135" s="130" t="s">
        <v>216</v>
      </c>
      <c r="SD135" s="186" t="s">
        <v>764</v>
      </c>
      <c r="SE135" s="130" t="s">
        <v>216</v>
      </c>
      <c r="SF135" s="186" t="s">
        <v>764</v>
      </c>
      <c r="SG135" s="130" t="s">
        <v>216</v>
      </c>
      <c r="SH135" s="186" t="s">
        <v>764</v>
      </c>
      <c r="SI135" s="130" t="s">
        <v>216</v>
      </c>
      <c r="SJ135" s="186" t="s">
        <v>764</v>
      </c>
      <c r="SK135" s="130" t="s">
        <v>216</v>
      </c>
      <c r="SL135" s="186" t="s">
        <v>764</v>
      </c>
      <c r="SM135" s="130" t="s">
        <v>216</v>
      </c>
      <c r="SN135" s="186" t="s">
        <v>764</v>
      </c>
      <c r="SO135" s="130" t="s">
        <v>216</v>
      </c>
      <c r="SP135" s="121">
        <v>0</v>
      </c>
      <c r="SQ135" s="130" t="s">
        <v>216</v>
      </c>
      <c r="SR135" s="186" t="s">
        <v>764</v>
      </c>
      <c r="SS135" s="130" t="s">
        <v>216</v>
      </c>
      <c r="ST135" s="186" t="s">
        <v>764</v>
      </c>
      <c r="SU135" s="130" t="s">
        <v>216</v>
      </c>
      <c r="SV135" s="186" t="s">
        <v>764</v>
      </c>
      <c r="SW135" s="130" t="s">
        <v>216</v>
      </c>
      <c r="SX135" s="186" t="s">
        <v>764</v>
      </c>
      <c r="SY135" s="130" t="s">
        <v>216</v>
      </c>
      <c r="SZ135" s="186" t="s">
        <v>764</v>
      </c>
      <c r="TA135" s="130" t="s">
        <v>216</v>
      </c>
      <c r="TB135" s="186" t="s">
        <v>764</v>
      </c>
      <c r="TC135" s="130" t="s">
        <v>216</v>
      </c>
      <c r="TD135" s="186" t="s">
        <v>764</v>
      </c>
      <c r="TE135" s="130" t="s">
        <v>216</v>
      </c>
      <c r="TF135" s="186" t="s">
        <v>764</v>
      </c>
      <c r="TG135" s="130" t="s">
        <v>216</v>
      </c>
      <c r="TH135" s="186" t="s">
        <v>764</v>
      </c>
      <c r="TI135" s="130" t="s">
        <v>216</v>
      </c>
      <c r="TJ135" s="186" t="s">
        <v>764</v>
      </c>
      <c r="TK135" s="130" t="s">
        <v>216</v>
      </c>
      <c r="TL135" s="186" t="s">
        <v>764</v>
      </c>
      <c r="TM135" s="130" t="s">
        <v>216</v>
      </c>
      <c r="TN135" s="186" t="s">
        <v>764</v>
      </c>
      <c r="TO135" s="130" t="s">
        <v>216</v>
      </c>
      <c r="TP135" s="121">
        <v>0</v>
      </c>
      <c r="TQ135" s="130" t="s">
        <v>216</v>
      </c>
      <c r="TR135" s="186" t="s">
        <v>764</v>
      </c>
      <c r="TS135" s="130" t="s">
        <v>216</v>
      </c>
      <c r="TT135" s="186" t="s">
        <v>764</v>
      </c>
      <c r="TU135" s="130" t="s">
        <v>216</v>
      </c>
      <c r="TV135" s="186" t="s">
        <v>764</v>
      </c>
      <c r="TW135" s="130" t="s">
        <v>216</v>
      </c>
      <c r="TX135" s="186" t="s">
        <v>764</v>
      </c>
      <c r="TY135" s="130" t="str">
        <f t="shared" si="77"/>
        <v>-</v>
      </c>
      <c r="TZ135" s="186" t="s">
        <v>764</v>
      </c>
      <c r="UA135" s="130" t="str">
        <f t="shared" si="78"/>
        <v>-</v>
      </c>
      <c r="UB135" s="186" t="s">
        <v>764</v>
      </c>
      <c r="UC135" s="130" t="str">
        <f t="shared" si="79"/>
        <v>-</v>
      </c>
      <c r="UD135" s="186" t="s">
        <v>764</v>
      </c>
      <c r="UE135" s="130" t="s">
        <v>216</v>
      </c>
      <c r="UF135" s="186" t="s">
        <v>764</v>
      </c>
      <c r="UG135" s="130" t="s">
        <v>216</v>
      </c>
      <c r="UH135" s="186" t="s">
        <v>764</v>
      </c>
      <c r="UI135" s="130" t="s">
        <v>216</v>
      </c>
      <c r="UJ135" s="186" t="s">
        <v>764</v>
      </c>
      <c r="UK135" s="130" t="s">
        <v>216</v>
      </c>
      <c r="UL135" s="186" t="s">
        <v>764</v>
      </c>
      <c r="UM135" s="130" t="s">
        <v>216</v>
      </c>
      <c r="UN135" s="186" t="s">
        <v>764</v>
      </c>
      <c r="UO135" s="130" t="s">
        <v>216</v>
      </c>
      <c r="UP135" s="121">
        <f t="shared" si="51"/>
        <v>0</v>
      </c>
      <c r="UQ135" s="122" t="str">
        <f t="shared" si="52"/>
        <v>-</v>
      </c>
      <c r="UR135" s="186" t="s">
        <v>764</v>
      </c>
      <c r="US135" s="130" t="s">
        <v>216</v>
      </c>
      <c r="UT135" s="186" t="s">
        <v>764</v>
      </c>
      <c r="UU135" s="130" t="s">
        <v>216</v>
      </c>
      <c r="UV135" s="186" t="s">
        <v>764</v>
      </c>
      <c r="UW135" s="130" t="str">
        <f t="shared" si="80"/>
        <v>-</v>
      </c>
      <c r="UX135" s="186"/>
      <c r="UY135" s="130"/>
      <c r="UZ135" s="186"/>
      <c r="VA135" s="130"/>
      <c r="VB135" s="186"/>
      <c r="VC135" s="130"/>
      <c r="VD135" s="186"/>
      <c r="VE135" s="130"/>
      <c r="VF135" s="186"/>
      <c r="VG135" s="130"/>
      <c r="VH135" s="186"/>
      <c r="VI135" s="130"/>
      <c r="VJ135" s="186"/>
      <c r="VK135" s="130"/>
      <c r="VL135" s="186"/>
      <c r="VM135" s="130"/>
      <c r="VN135" s="186"/>
      <c r="VO135" s="130"/>
      <c r="VP135" s="121">
        <f t="shared" si="53"/>
        <v>0</v>
      </c>
      <c r="VQ135" s="122" t="str">
        <f t="shared" si="54"/>
        <v>-</v>
      </c>
    </row>
    <row r="136" spans="1:589">
      <c r="A136" s="83"/>
      <c r="B136" s="82"/>
      <c r="C136" s="104" t="s">
        <v>131</v>
      </c>
      <c r="D136" s="9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2</v>
      </c>
      <c r="P136" s="20">
        <v>0</v>
      </c>
      <c r="Q136" s="20">
        <v>0</v>
      </c>
      <c r="R136" s="21">
        <v>0</v>
      </c>
      <c r="S136" s="21">
        <v>1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22</v>
      </c>
      <c r="AD136" s="20">
        <v>23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0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1">
        <v>0</v>
      </c>
      <c r="AY136" s="21">
        <v>0</v>
      </c>
      <c r="AZ136" s="21">
        <v>0</v>
      </c>
      <c r="BA136" s="21">
        <v>0</v>
      </c>
      <c r="BB136" s="21">
        <v>0</v>
      </c>
      <c r="BC136" s="21">
        <v>0</v>
      </c>
      <c r="BD136" s="20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1">
        <v>0</v>
      </c>
      <c r="BN136" s="21">
        <v>0</v>
      </c>
      <c r="BO136" s="21">
        <v>0</v>
      </c>
      <c r="BP136" s="21">
        <v>0</v>
      </c>
      <c r="BQ136" s="20">
        <v>0</v>
      </c>
      <c r="BR136" s="21">
        <v>0</v>
      </c>
      <c r="BS136" s="21">
        <v>0</v>
      </c>
      <c r="BT136" s="21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0">
        <v>0</v>
      </c>
      <c r="CE136" s="21">
        <v>0</v>
      </c>
      <c r="CF136" s="21">
        <v>0</v>
      </c>
      <c r="CG136" s="21">
        <v>0</v>
      </c>
      <c r="CH136" s="21">
        <v>0</v>
      </c>
      <c r="CI136" s="21">
        <v>0</v>
      </c>
      <c r="CJ136" s="21">
        <v>0</v>
      </c>
      <c r="CK136" s="21">
        <v>0</v>
      </c>
      <c r="CL136" s="21">
        <v>0</v>
      </c>
      <c r="CM136" s="21">
        <v>0</v>
      </c>
      <c r="CN136" s="21">
        <v>0</v>
      </c>
      <c r="CO136" s="21">
        <v>0</v>
      </c>
      <c r="CP136" s="21">
        <v>0</v>
      </c>
      <c r="CQ136" s="20">
        <v>0</v>
      </c>
      <c r="CR136" s="21">
        <v>0</v>
      </c>
      <c r="CS136" s="21">
        <v>0</v>
      </c>
      <c r="CT136" s="21">
        <v>0</v>
      </c>
      <c r="CU136" s="21">
        <v>0</v>
      </c>
      <c r="CV136" s="21">
        <v>0</v>
      </c>
      <c r="CW136" s="21">
        <v>0</v>
      </c>
      <c r="CX136" s="21">
        <v>0</v>
      </c>
      <c r="CY136" s="21">
        <v>0</v>
      </c>
      <c r="CZ136" s="21">
        <v>0</v>
      </c>
      <c r="DA136" s="21">
        <v>0</v>
      </c>
      <c r="DB136" s="21">
        <v>0</v>
      </c>
      <c r="DC136" s="21">
        <v>0</v>
      </c>
      <c r="DD136" s="20">
        <v>0</v>
      </c>
      <c r="DE136" s="21">
        <v>0</v>
      </c>
      <c r="DF136" s="21">
        <v>0</v>
      </c>
      <c r="DG136" s="21">
        <v>0</v>
      </c>
      <c r="DH136" s="21">
        <v>0</v>
      </c>
      <c r="DI136" s="21">
        <v>0</v>
      </c>
      <c r="DJ136" s="21">
        <v>0</v>
      </c>
      <c r="DK136" s="21">
        <v>0</v>
      </c>
      <c r="DL136" s="21">
        <v>0</v>
      </c>
      <c r="DM136" s="21">
        <v>0</v>
      </c>
      <c r="DN136" s="21">
        <v>0</v>
      </c>
      <c r="DO136" s="21">
        <v>0</v>
      </c>
      <c r="DP136" s="21">
        <v>0</v>
      </c>
      <c r="DQ136" s="20">
        <v>0</v>
      </c>
      <c r="DR136" s="21">
        <v>0</v>
      </c>
      <c r="DS136" s="21">
        <v>0</v>
      </c>
      <c r="DT136" s="21">
        <v>0</v>
      </c>
      <c r="DU136" s="21">
        <v>0</v>
      </c>
      <c r="DV136" s="21">
        <v>0</v>
      </c>
      <c r="DW136" s="21">
        <v>0</v>
      </c>
      <c r="DX136" s="21">
        <v>0</v>
      </c>
      <c r="DY136" s="21">
        <v>0</v>
      </c>
      <c r="DZ136" s="21">
        <v>0</v>
      </c>
      <c r="EA136" s="21">
        <v>0</v>
      </c>
      <c r="EB136" s="21">
        <v>0</v>
      </c>
      <c r="EC136" s="21">
        <v>0</v>
      </c>
      <c r="ED136" s="13" t="s">
        <v>0</v>
      </c>
      <c r="EE136" s="21">
        <v>0</v>
      </c>
      <c r="EF136" s="21">
        <v>0</v>
      </c>
      <c r="EG136" s="21">
        <v>0</v>
      </c>
      <c r="EH136" s="21">
        <v>0</v>
      </c>
      <c r="EI136" s="21">
        <v>0</v>
      </c>
      <c r="EJ136" s="21">
        <v>0</v>
      </c>
      <c r="EK136" s="21">
        <v>0</v>
      </c>
      <c r="EL136" s="21">
        <v>0</v>
      </c>
      <c r="EM136" s="21">
        <v>0</v>
      </c>
      <c r="EN136" s="21">
        <v>0</v>
      </c>
      <c r="EO136" s="21">
        <v>0</v>
      </c>
      <c r="EP136" s="21">
        <v>0</v>
      </c>
      <c r="EQ136" s="20">
        <v>0</v>
      </c>
      <c r="ER136" s="21">
        <v>0</v>
      </c>
      <c r="ES136" s="21">
        <v>0</v>
      </c>
      <c r="ET136" s="21">
        <v>0</v>
      </c>
      <c r="EU136" s="21">
        <v>0</v>
      </c>
      <c r="EV136" s="21">
        <v>0</v>
      </c>
      <c r="EW136" s="21">
        <v>0</v>
      </c>
      <c r="EX136" s="21">
        <v>0</v>
      </c>
      <c r="EY136" s="21">
        <v>0</v>
      </c>
      <c r="EZ136" s="21">
        <v>0</v>
      </c>
      <c r="FA136" s="21">
        <v>0</v>
      </c>
      <c r="FB136" s="21">
        <v>0</v>
      </c>
      <c r="FC136" s="21">
        <v>0</v>
      </c>
      <c r="FD136" s="20">
        <v>0</v>
      </c>
      <c r="FE136" s="21">
        <v>0</v>
      </c>
      <c r="FF136" s="21">
        <v>0</v>
      </c>
      <c r="FG136" s="21">
        <v>0</v>
      </c>
      <c r="FH136" s="21">
        <v>0</v>
      </c>
      <c r="FI136" s="21">
        <v>0</v>
      </c>
      <c r="FJ136" s="21">
        <v>0</v>
      </c>
      <c r="FK136" s="21">
        <v>0</v>
      </c>
      <c r="FL136" s="21">
        <v>0</v>
      </c>
      <c r="FM136" s="21">
        <v>0</v>
      </c>
      <c r="FN136" s="21">
        <v>0</v>
      </c>
      <c r="FO136" s="21">
        <v>0</v>
      </c>
      <c r="FP136" s="21">
        <v>0</v>
      </c>
      <c r="FQ136" s="20">
        <v>0</v>
      </c>
      <c r="FR136" s="21">
        <v>0</v>
      </c>
      <c r="FS136" s="21">
        <v>0</v>
      </c>
      <c r="FT136" s="21">
        <v>0</v>
      </c>
      <c r="FU136" s="21">
        <v>0</v>
      </c>
      <c r="FV136" s="21">
        <v>0</v>
      </c>
      <c r="FW136" s="21">
        <v>0</v>
      </c>
      <c r="FX136" s="21">
        <v>0</v>
      </c>
      <c r="FY136" s="21">
        <v>0</v>
      </c>
      <c r="FZ136" s="21">
        <v>0</v>
      </c>
      <c r="GA136" s="22">
        <v>0</v>
      </c>
      <c r="GB136" s="22">
        <v>0</v>
      </c>
      <c r="GC136" s="21">
        <v>0</v>
      </c>
      <c r="GD136" s="20">
        <v>0</v>
      </c>
      <c r="GE136" s="19">
        <v>0</v>
      </c>
      <c r="GF136" s="18">
        <v>0</v>
      </c>
      <c r="GG136" s="18">
        <v>0</v>
      </c>
      <c r="GH136" s="18">
        <v>0</v>
      </c>
      <c r="GI136" s="18">
        <v>0</v>
      </c>
      <c r="GJ136" s="18">
        <v>0</v>
      </c>
      <c r="GK136" s="18"/>
      <c r="GL136" s="18"/>
      <c r="GM136" s="18"/>
      <c r="GN136" s="17"/>
      <c r="GO136" s="17"/>
      <c r="GP136" s="16"/>
      <c r="GQ136" s="56"/>
      <c r="GR136" s="54">
        <v>0</v>
      </c>
      <c r="GS136" s="24"/>
      <c r="GT136" s="67">
        <v>0</v>
      </c>
      <c r="GU136" s="15" t="s">
        <v>0</v>
      </c>
      <c r="GV136" s="67">
        <v>0</v>
      </c>
      <c r="GW136" s="15" t="s">
        <v>453</v>
      </c>
      <c r="GX136" s="67">
        <v>0</v>
      </c>
      <c r="GY136" s="15" t="s">
        <v>0</v>
      </c>
      <c r="GZ136" s="67">
        <v>0</v>
      </c>
      <c r="HA136" s="15" t="s">
        <v>0</v>
      </c>
      <c r="HB136" s="67">
        <v>0</v>
      </c>
      <c r="HC136" s="15" t="s">
        <v>0</v>
      </c>
      <c r="HD136" s="67">
        <v>0</v>
      </c>
      <c r="HE136" s="15" t="s">
        <v>0</v>
      </c>
      <c r="HF136" s="67">
        <v>0</v>
      </c>
      <c r="HG136" s="15" t="s">
        <v>0</v>
      </c>
      <c r="HH136" s="67">
        <v>0</v>
      </c>
      <c r="HI136" s="15" t="s">
        <v>0</v>
      </c>
      <c r="HJ136" s="67">
        <v>0</v>
      </c>
      <c r="HK136" s="15" t="s">
        <v>453</v>
      </c>
      <c r="HL136" s="67">
        <v>0</v>
      </c>
      <c r="HM136" s="15" t="s">
        <v>0</v>
      </c>
      <c r="HN136" s="67">
        <v>0</v>
      </c>
      <c r="HO136" s="15" t="s">
        <v>0</v>
      </c>
      <c r="HP136" s="72">
        <v>0</v>
      </c>
      <c r="HQ136" s="64" t="s">
        <v>0</v>
      </c>
      <c r="HR136" s="67">
        <v>0</v>
      </c>
      <c r="HS136" s="15" t="s">
        <v>0</v>
      </c>
      <c r="HT136" s="67">
        <v>0</v>
      </c>
      <c r="HU136" s="15" t="s">
        <v>0</v>
      </c>
      <c r="HV136" s="67">
        <v>0</v>
      </c>
      <c r="HW136" s="15" t="s">
        <v>0</v>
      </c>
      <c r="HX136" s="67">
        <v>0</v>
      </c>
      <c r="HY136" s="15" t="s">
        <v>0</v>
      </c>
      <c r="HZ136" s="67">
        <v>0</v>
      </c>
      <c r="IA136" s="15" t="s">
        <v>0</v>
      </c>
      <c r="IB136" s="67">
        <v>0</v>
      </c>
      <c r="IC136" s="15" t="s">
        <v>0</v>
      </c>
      <c r="ID136" s="67">
        <v>0</v>
      </c>
      <c r="IE136" s="15" t="s">
        <v>0</v>
      </c>
      <c r="IF136" s="67">
        <v>0</v>
      </c>
      <c r="IG136" s="15" t="s">
        <v>0</v>
      </c>
      <c r="IH136" s="67">
        <v>0</v>
      </c>
      <c r="II136" s="15"/>
      <c r="IJ136" s="67">
        <v>0</v>
      </c>
      <c r="IK136" s="15"/>
      <c r="IL136" s="67">
        <v>0</v>
      </c>
      <c r="IM136" s="15" t="s">
        <v>0</v>
      </c>
      <c r="IN136" s="67">
        <v>0</v>
      </c>
      <c r="IO136" s="15" t="s">
        <v>0</v>
      </c>
      <c r="IP136" s="98">
        <v>0</v>
      </c>
      <c r="IQ136" s="15" t="s">
        <v>0</v>
      </c>
      <c r="IR136" s="67" t="s">
        <v>548</v>
      </c>
      <c r="IS136" s="15" t="s">
        <v>0</v>
      </c>
      <c r="IT136" s="67">
        <v>0</v>
      </c>
      <c r="IU136" s="15" t="s">
        <v>0</v>
      </c>
      <c r="IV136" s="124">
        <v>0</v>
      </c>
      <c r="IW136" s="130" t="s">
        <v>548</v>
      </c>
      <c r="IX136" s="124">
        <v>0</v>
      </c>
      <c r="IY136" s="130" t="s">
        <v>0</v>
      </c>
      <c r="IZ136" s="124">
        <v>0</v>
      </c>
      <c r="JA136" s="130" t="s">
        <v>0</v>
      </c>
      <c r="JB136" s="124">
        <v>0</v>
      </c>
      <c r="JC136" s="130" t="s">
        <v>0</v>
      </c>
      <c r="JD136" s="124">
        <v>0</v>
      </c>
      <c r="JE136" s="130" t="s">
        <v>0</v>
      </c>
      <c r="JF136" s="124">
        <v>0</v>
      </c>
      <c r="JG136" s="130" t="s">
        <v>564</v>
      </c>
      <c r="JH136" s="124">
        <v>0</v>
      </c>
      <c r="JI136" s="130" t="s">
        <v>566</v>
      </c>
      <c r="JJ136" s="124">
        <v>0</v>
      </c>
      <c r="JK136" s="130" t="s">
        <v>570</v>
      </c>
      <c r="JL136" s="124">
        <v>0</v>
      </c>
      <c r="JM136" s="130" t="s">
        <v>418</v>
      </c>
      <c r="JN136" s="124">
        <v>0</v>
      </c>
      <c r="JO136" s="130" t="s">
        <v>0</v>
      </c>
      <c r="JP136" s="125" t="s">
        <v>577</v>
      </c>
      <c r="JQ136" s="130" t="s">
        <v>577</v>
      </c>
      <c r="JR136" s="124">
        <v>0</v>
      </c>
      <c r="JS136" s="130" t="s">
        <v>216</v>
      </c>
      <c r="JT136" s="124">
        <v>0</v>
      </c>
      <c r="JU136" s="130" t="s">
        <v>216</v>
      </c>
      <c r="JV136" s="124">
        <v>0</v>
      </c>
      <c r="JW136" s="167" t="s">
        <v>216</v>
      </c>
      <c r="JX136" s="172">
        <v>0</v>
      </c>
      <c r="JY136" s="167" t="s">
        <v>0</v>
      </c>
      <c r="JZ136" s="172">
        <v>0</v>
      </c>
      <c r="KA136" s="130" t="s">
        <v>590</v>
      </c>
      <c r="KB136" s="172">
        <v>0</v>
      </c>
      <c r="KC136" s="130" t="s">
        <v>593</v>
      </c>
      <c r="KD136" s="172">
        <v>0</v>
      </c>
      <c r="KE136" s="130" t="s">
        <v>595</v>
      </c>
      <c r="KF136" s="172">
        <v>0</v>
      </c>
      <c r="KG136" s="130" t="s">
        <v>418</v>
      </c>
      <c r="KH136" s="172">
        <v>0</v>
      </c>
      <c r="KI136" s="130" t="s">
        <v>599</v>
      </c>
      <c r="KJ136" s="172">
        <v>0</v>
      </c>
      <c r="KK136" s="130" t="s">
        <v>599</v>
      </c>
      <c r="KL136" s="172">
        <v>0</v>
      </c>
      <c r="KM136" s="130" t="s">
        <v>603</v>
      </c>
      <c r="KN136" s="172">
        <v>0</v>
      </c>
      <c r="KO136" s="130" t="s">
        <v>216</v>
      </c>
      <c r="KP136" s="125">
        <v>0</v>
      </c>
      <c r="KQ136" s="130" t="s">
        <v>606</v>
      </c>
      <c r="KR136" s="172">
        <v>0</v>
      </c>
      <c r="KS136" s="130" t="s">
        <v>606</v>
      </c>
      <c r="KT136" s="172">
        <v>0</v>
      </c>
      <c r="KU136" s="130" t="s">
        <v>606</v>
      </c>
      <c r="KV136" s="172" t="s">
        <v>614</v>
      </c>
      <c r="KW136" s="130" t="s">
        <v>614</v>
      </c>
      <c r="KX136" s="172" t="s">
        <v>616</v>
      </c>
      <c r="KY136" s="130" t="s">
        <v>616</v>
      </c>
      <c r="KZ136" s="172" t="s">
        <v>618</v>
      </c>
      <c r="LA136" s="181" t="s">
        <v>618</v>
      </c>
      <c r="LB136" s="185" t="s">
        <v>621</v>
      </c>
      <c r="LC136" s="181" t="s">
        <v>621</v>
      </c>
      <c r="LD136" s="185" t="s">
        <v>623</v>
      </c>
      <c r="LE136" s="181" t="s">
        <v>623</v>
      </c>
      <c r="LF136" s="185" t="s">
        <v>0</v>
      </c>
      <c r="LG136" s="181" t="s">
        <v>0</v>
      </c>
      <c r="LH136" s="185" t="s">
        <v>216</v>
      </c>
      <c r="LI136" s="181" t="s">
        <v>216</v>
      </c>
      <c r="LJ136" s="185" t="s">
        <v>216</v>
      </c>
      <c r="LK136" s="181" t="s">
        <v>216</v>
      </c>
      <c r="LL136" s="185" t="s">
        <v>216</v>
      </c>
      <c r="LM136" s="181" t="s">
        <v>216</v>
      </c>
      <c r="LN136" s="185" t="s">
        <v>216</v>
      </c>
      <c r="LO136" s="181" t="s">
        <v>216</v>
      </c>
      <c r="LP136" s="121">
        <v>0</v>
      </c>
      <c r="LQ136" s="130" t="s">
        <v>216</v>
      </c>
      <c r="LR136" s="185" t="s">
        <v>216</v>
      </c>
      <c r="LS136" s="130" t="s">
        <v>216</v>
      </c>
      <c r="LT136" s="172" t="s">
        <v>216</v>
      </c>
      <c r="LU136" s="130" t="s">
        <v>216</v>
      </c>
      <c r="LV136" s="172" t="s">
        <v>216</v>
      </c>
      <c r="LW136" s="130" t="s">
        <v>216</v>
      </c>
      <c r="LX136" s="172" t="s">
        <v>216</v>
      </c>
      <c r="LY136" s="130" t="s">
        <v>216</v>
      </c>
      <c r="LZ136" s="172" t="s">
        <v>216</v>
      </c>
      <c r="MA136" s="130" t="s">
        <v>216</v>
      </c>
      <c r="MB136" s="172" t="s">
        <v>216</v>
      </c>
      <c r="MC136" s="130" t="s">
        <v>216</v>
      </c>
      <c r="MD136" s="172" t="s">
        <v>216</v>
      </c>
      <c r="ME136" s="130" t="s">
        <v>216</v>
      </c>
      <c r="MF136" s="172" t="s">
        <v>216</v>
      </c>
      <c r="MG136" s="130" t="s">
        <v>216</v>
      </c>
      <c r="MH136" s="172" t="s">
        <v>216</v>
      </c>
      <c r="MI136" s="130" t="s">
        <v>216</v>
      </c>
      <c r="MJ136" s="172" t="s">
        <v>216</v>
      </c>
      <c r="MK136" s="130" t="s">
        <v>216</v>
      </c>
      <c r="ML136" s="172" t="s">
        <v>216</v>
      </c>
      <c r="MM136" s="130" t="s">
        <v>216</v>
      </c>
      <c r="MN136" s="172" t="s">
        <v>216</v>
      </c>
      <c r="MO136" s="130" t="s">
        <v>216</v>
      </c>
      <c r="MP136" s="121">
        <v>0</v>
      </c>
      <c r="MQ136" s="130" t="s">
        <v>216</v>
      </c>
      <c r="MR136" s="185" t="s">
        <v>216</v>
      </c>
      <c r="MS136" s="130" t="s">
        <v>216</v>
      </c>
      <c r="MT136" s="185" t="s">
        <v>216</v>
      </c>
      <c r="MU136" s="130" t="s">
        <v>216</v>
      </c>
      <c r="MV136" s="172" t="s">
        <v>216</v>
      </c>
      <c r="MW136" s="130" t="s">
        <v>216</v>
      </c>
      <c r="MX136" s="172" t="s">
        <v>216</v>
      </c>
      <c r="MY136" s="130" t="s">
        <v>216</v>
      </c>
      <c r="MZ136" s="172" t="s">
        <v>216</v>
      </c>
      <c r="NA136" s="130" t="s">
        <v>216</v>
      </c>
      <c r="NB136" s="172" t="s">
        <v>216</v>
      </c>
      <c r="NC136" s="130" t="s">
        <v>216</v>
      </c>
      <c r="ND136" s="172" t="s">
        <v>216</v>
      </c>
      <c r="NE136" s="130" t="s">
        <v>216</v>
      </c>
      <c r="NF136" s="172" t="s">
        <v>216</v>
      </c>
      <c r="NG136" s="130" t="s">
        <v>216</v>
      </c>
      <c r="NH136" s="172" t="s">
        <v>216</v>
      </c>
      <c r="NI136" s="130" t="s">
        <v>216</v>
      </c>
      <c r="NJ136" s="172" t="s">
        <v>216</v>
      </c>
      <c r="NK136" s="130" t="s">
        <v>216</v>
      </c>
      <c r="NL136" s="172" t="s">
        <v>216</v>
      </c>
      <c r="NM136" s="130" t="s">
        <v>216</v>
      </c>
      <c r="NN136" s="171" t="s">
        <v>216</v>
      </c>
      <c r="NO136" s="130" t="s">
        <v>216</v>
      </c>
      <c r="NP136" s="121">
        <v>0</v>
      </c>
      <c r="NQ136" s="130" t="s">
        <v>216</v>
      </c>
      <c r="NR136" s="185" t="s">
        <v>216</v>
      </c>
      <c r="NS136" s="130" t="s">
        <v>216</v>
      </c>
      <c r="NT136" s="185" t="s">
        <v>216</v>
      </c>
      <c r="NU136" s="130" t="s">
        <v>216</v>
      </c>
      <c r="NV136" s="172" t="s">
        <v>216</v>
      </c>
      <c r="NW136" s="130" t="s">
        <v>216</v>
      </c>
      <c r="NX136" s="172" t="s">
        <v>216</v>
      </c>
      <c r="NY136" s="130" t="s">
        <v>216</v>
      </c>
      <c r="NZ136" s="172" t="s">
        <v>216</v>
      </c>
      <c r="OA136" s="130" t="s">
        <v>216</v>
      </c>
      <c r="OB136" s="172" t="s">
        <v>216</v>
      </c>
      <c r="OC136" s="130" t="s">
        <v>216</v>
      </c>
      <c r="OD136" s="172" t="s">
        <v>216</v>
      </c>
      <c r="OE136" s="130" t="s">
        <v>216</v>
      </c>
      <c r="OF136" s="172" t="s">
        <v>216</v>
      </c>
      <c r="OG136" s="130" t="s">
        <v>216</v>
      </c>
      <c r="OH136" s="172" t="s">
        <v>216</v>
      </c>
      <c r="OI136" s="130" t="s">
        <v>216</v>
      </c>
      <c r="OJ136" s="172" t="s">
        <v>216</v>
      </c>
      <c r="OK136" s="130" t="s">
        <v>216</v>
      </c>
      <c r="OL136" s="172" t="s">
        <v>216</v>
      </c>
      <c r="OM136" s="130" t="s">
        <v>216</v>
      </c>
      <c r="ON136" s="171" t="s">
        <v>216</v>
      </c>
      <c r="OO136" s="130" t="s">
        <v>216</v>
      </c>
      <c r="OP136" s="121">
        <v>0</v>
      </c>
      <c r="OQ136" s="130" t="s">
        <v>216</v>
      </c>
      <c r="OR136" s="185" t="s">
        <v>216</v>
      </c>
      <c r="OS136" s="130" t="s">
        <v>216</v>
      </c>
      <c r="OT136" s="172" t="s">
        <v>216</v>
      </c>
      <c r="OU136" s="130" t="s">
        <v>216</v>
      </c>
      <c r="OV136" s="172" t="s">
        <v>216</v>
      </c>
      <c r="OW136" s="130" t="s">
        <v>216</v>
      </c>
      <c r="OX136" s="172" t="s">
        <v>216</v>
      </c>
      <c r="OY136" s="130" t="s">
        <v>216</v>
      </c>
      <c r="OZ136" s="172" t="s">
        <v>216</v>
      </c>
      <c r="PA136" s="130" t="s">
        <v>216</v>
      </c>
      <c r="PB136" s="172" t="s">
        <v>216</v>
      </c>
      <c r="PC136" s="130" t="s">
        <v>216</v>
      </c>
      <c r="PD136" s="172" t="s">
        <v>216</v>
      </c>
      <c r="PE136" s="130" t="s">
        <v>216</v>
      </c>
      <c r="PF136" s="172" t="s">
        <v>216</v>
      </c>
      <c r="PG136" s="130" t="s">
        <v>216</v>
      </c>
      <c r="PH136" s="172" t="s">
        <v>216</v>
      </c>
      <c r="PI136" s="130" t="s">
        <v>216</v>
      </c>
      <c r="PJ136" s="172" t="s">
        <v>216</v>
      </c>
      <c r="PK136" s="130" t="s">
        <v>216</v>
      </c>
      <c r="PL136" s="172" t="s">
        <v>216</v>
      </c>
      <c r="PM136" s="130" t="s">
        <v>216</v>
      </c>
      <c r="PN136" s="172" t="s">
        <v>216</v>
      </c>
      <c r="PO136" s="130" t="s">
        <v>216</v>
      </c>
      <c r="PP136" s="121">
        <v>0</v>
      </c>
      <c r="PQ136" s="130" t="s">
        <v>216</v>
      </c>
      <c r="PR136" s="185" t="s">
        <v>216</v>
      </c>
      <c r="PS136" s="130" t="s">
        <v>216</v>
      </c>
      <c r="PT136" s="172" t="s">
        <v>216</v>
      </c>
      <c r="PU136" s="130" t="s">
        <v>216</v>
      </c>
      <c r="PV136" s="172" t="s">
        <v>216</v>
      </c>
      <c r="PW136" s="130" t="s">
        <v>216</v>
      </c>
      <c r="PX136" s="172" t="s">
        <v>216</v>
      </c>
      <c r="PY136" s="130" t="s">
        <v>216</v>
      </c>
      <c r="PZ136" s="172" t="s">
        <v>216</v>
      </c>
      <c r="QA136" s="130" t="s">
        <v>216</v>
      </c>
      <c r="QB136" s="172" t="s">
        <v>216</v>
      </c>
      <c r="QC136" s="130" t="s">
        <v>216</v>
      </c>
      <c r="QD136" s="172" t="s">
        <v>216</v>
      </c>
      <c r="QE136" s="130" t="s">
        <v>216</v>
      </c>
      <c r="QF136" s="172" t="s">
        <v>216</v>
      </c>
      <c r="QG136" s="130" t="s">
        <v>216</v>
      </c>
      <c r="QH136" s="172" t="s">
        <v>216</v>
      </c>
      <c r="QI136" s="130" t="s">
        <v>216</v>
      </c>
      <c r="QJ136" s="172" t="s">
        <v>216</v>
      </c>
      <c r="QK136" s="130" t="s">
        <v>216</v>
      </c>
      <c r="QL136" s="172" t="s">
        <v>216</v>
      </c>
      <c r="QM136" s="130" t="s">
        <v>216</v>
      </c>
      <c r="QN136" s="172" t="s">
        <v>216</v>
      </c>
      <c r="QO136" s="130" t="s">
        <v>216</v>
      </c>
      <c r="QP136" s="121">
        <v>0</v>
      </c>
      <c r="QQ136" s="130" t="s">
        <v>216</v>
      </c>
      <c r="QR136" s="186" t="s">
        <v>764</v>
      </c>
      <c r="QS136" s="130" t="s">
        <v>216</v>
      </c>
      <c r="QT136" s="171" t="s">
        <v>764</v>
      </c>
      <c r="QU136" s="130" t="s">
        <v>216</v>
      </c>
      <c r="QV136" s="171" t="s">
        <v>764</v>
      </c>
      <c r="QW136" s="130" t="s">
        <v>216</v>
      </c>
      <c r="QX136" s="171" t="s">
        <v>764</v>
      </c>
      <c r="QY136" s="130" t="s">
        <v>216</v>
      </c>
      <c r="QZ136" s="171" t="s">
        <v>764</v>
      </c>
      <c r="RA136" s="130" t="s">
        <v>216</v>
      </c>
      <c r="RB136" s="171" t="s">
        <v>764</v>
      </c>
      <c r="RC136" s="130" t="s">
        <v>216</v>
      </c>
      <c r="RD136" s="171" t="s">
        <v>764</v>
      </c>
      <c r="RE136" s="130" t="s">
        <v>216</v>
      </c>
      <c r="RF136" s="171" t="s">
        <v>764</v>
      </c>
      <c r="RG136" s="130" t="s">
        <v>216</v>
      </c>
      <c r="RH136" s="171" t="s">
        <v>764</v>
      </c>
      <c r="RI136" s="130" t="s">
        <v>216</v>
      </c>
      <c r="RJ136" s="171" t="s">
        <v>764</v>
      </c>
      <c r="RK136" s="130" t="s">
        <v>216</v>
      </c>
      <c r="RL136" s="171" t="s">
        <v>764</v>
      </c>
      <c r="RM136" s="130" t="s">
        <v>216</v>
      </c>
      <c r="RN136" s="171" t="s">
        <v>764</v>
      </c>
      <c r="RO136" s="130" t="s">
        <v>216</v>
      </c>
      <c r="RP136" s="121">
        <v>0</v>
      </c>
      <c r="RQ136" s="130" t="s">
        <v>216</v>
      </c>
      <c r="RR136" s="171" t="s">
        <v>764</v>
      </c>
      <c r="RS136" s="130" t="s">
        <v>216</v>
      </c>
      <c r="RT136" s="171" t="s">
        <v>764</v>
      </c>
      <c r="RU136" s="130" t="s">
        <v>216</v>
      </c>
      <c r="RV136" s="171" t="s">
        <v>764</v>
      </c>
      <c r="RW136" s="130" t="s">
        <v>216</v>
      </c>
      <c r="RX136" s="171" t="s">
        <v>764</v>
      </c>
      <c r="RY136" s="130" t="s">
        <v>216</v>
      </c>
      <c r="RZ136" s="171" t="s">
        <v>764</v>
      </c>
      <c r="SA136" s="130" t="s">
        <v>216</v>
      </c>
      <c r="SB136" s="171" t="s">
        <v>764</v>
      </c>
      <c r="SC136" s="130" t="s">
        <v>216</v>
      </c>
      <c r="SD136" s="186" t="s">
        <v>764</v>
      </c>
      <c r="SE136" s="130" t="s">
        <v>216</v>
      </c>
      <c r="SF136" s="186" t="s">
        <v>764</v>
      </c>
      <c r="SG136" s="130" t="s">
        <v>216</v>
      </c>
      <c r="SH136" s="186" t="s">
        <v>764</v>
      </c>
      <c r="SI136" s="130" t="s">
        <v>216</v>
      </c>
      <c r="SJ136" s="186" t="s">
        <v>764</v>
      </c>
      <c r="SK136" s="130" t="s">
        <v>216</v>
      </c>
      <c r="SL136" s="186" t="s">
        <v>764</v>
      </c>
      <c r="SM136" s="130" t="s">
        <v>216</v>
      </c>
      <c r="SN136" s="186" t="s">
        <v>764</v>
      </c>
      <c r="SO136" s="130" t="s">
        <v>216</v>
      </c>
      <c r="SP136" s="121">
        <v>0</v>
      </c>
      <c r="SQ136" s="130" t="s">
        <v>216</v>
      </c>
      <c r="SR136" s="186" t="s">
        <v>764</v>
      </c>
      <c r="SS136" s="130" t="s">
        <v>216</v>
      </c>
      <c r="ST136" s="186" t="s">
        <v>764</v>
      </c>
      <c r="SU136" s="130" t="s">
        <v>216</v>
      </c>
      <c r="SV136" s="186" t="s">
        <v>764</v>
      </c>
      <c r="SW136" s="130" t="s">
        <v>216</v>
      </c>
      <c r="SX136" s="186" t="s">
        <v>764</v>
      </c>
      <c r="SY136" s="130" t="s">
        <v>216</v>
      </c>
      <c r="SZ136" s="186" t="s">
        <v>764</v>
      </c>
      <c r="TA136" s="130" t="s">
        <v>216</v>
      </c>
      <c r="TB136" s="186" t="s">
        <v>764</v>
      </c>
      <c r="TC136" s="130" t="s">
        <v>216</v>
      </c>
      <c r="TD136" s="186" t="s">
        <v>764</v>
      </c>
      <c r="TE136" s="130" t="s">
        <v>216</v>
      </c>
      <c r="TF136" s="186" t="s">
        <v>764</v>
      </c>
      <c r="TG136" s="130" t="s">
        <v>216</v>
      </c>
      <c r="TH136" s="186" t="s">
        <v>764</v>
      </c>
      <c r="TI136" s="130" t="s">
        <v>216</v>
      </c>
      <c r="TJ136" s="186" t="s">
        <v>764</v>
      </c>
      <c r="TK136" s="130" t="s">
        <v>216</v>
      </c>
      <c r="TL136" s="186" t="s">
        <v>764</v>
      </c>
      <c r="TM136" s="130" t="s">
        <v>216</v>
      </c>
      <c r="TN136" s="186" t="s">
        <v>764</v>
      </c>
      <c r="TO136" s="130" t="s">
        <v>216</v>
      </c>
      <c r="TP136" s="121">
        <v>0</v>
      </c>
      <c r="TQ136" s="130" t="s">
        <v>216</v>
      </c>
      <c r="TR136" s="186" t="s">
        <v>764</v>
      </c>
      <c r="TS136" s="130" t="s">
        <v>216</v>
      </c>
      <c r="TT136" s="186" t="s">
        <v>764</v>
      </c>
      <c r="TU136" s="130" t="s">
        <v>216</v>
      </c>
      <c r="TV136" s="186" t="s">
        <v>764</v>
      </c>
      <c r="TW136" s="130" t="s">
        <v>216</v>
      </c>
      <c r="TX136" s="186" t="s">
        <v>764</v>
      </c>
      <c r="TY136" s="130" t="str">
        <f t="shared" si="77"/>
        <v>-</v>
      </c>
      <c r="TZ136" s="186" t="s">
        <v>764</v>
      </c>
      <c r="UA136" s="130" t="str">
        <f t="shared" si="78"/>
        <v>-</v>
      </c>
      <c r="UB136" s="186" t="s">
        <v>764</v>
      </c>
      <c r="UC136" s="130" t="str">
        <f t="shared" si="79"/>
        <v>-</v>
      </c>
      <c r="UD136" s="186" t="s">
        <v>764</v>
      </c>
      <c r="UE136" s="130" t="s">
        <v>216</v>
      </c>
      <c r="UF136" s="186" t="s">
        <v>764</v>
      </c>
      <c r="UG136" s="130" t="s">
        <v>216</v>
      </c>
      <c r="UH136" s="186" t="s">
        <v>764</v>
      </c>
      <c r="UI136" s="130" t="s">
        <v>216</v>
      </c>
      <c r="UJ136" s="186" t="s">
        <v>764</v>
      </c>
      <c r="UK136" s="130" t="s">
        <v>216</v>
      </c>
      <c r="UL136" s="186" t="s">
        <v>764</v>
      </c>
      <c r="UM136" s="130" t="s">
        <v>216</v>
      </c>
      <c r="UN136" s="186" t="s">
        <v>764</v>
      </c>
      <c r="UO136" s="130" t="s">
        <v>216</v>
      </c>
      <c r="UP136" s="121">
        <f t="shared" si="51"/>
        <v>0</v>
      </c>
      <c r="UQ136" s="122" t="str">
        <f t="shared" si="52"/>
        <v>-</v>
      </c>
      <c r="UR136" s="186" t="s">
        <v>764</v>
      </c>
      <c r="US136" s="130" t="s">
        <v>216</v>
      </c>
      <c r="UT136" s="186" t="s">
        <v>764</v>
      </c>
      <c r="UU136" s="130" t="s">
        <v>216</v>
      </c>
      <c r="UV136" s="186" t="s">
        <v>764</v>
      </c>
      <c r="UW136" s="130" t="str">
        <f t="shared" si="80"/>
        <v>-</v>
      </c>
      <c r="UX136" s="186"/>
      <c r="UY136" s="130"/>
      <c r="UZ136" s="186"/>
      <c r="VA136" s="130"/>
      <c r="VB136" s="186"/>
      <c r="VC136" s="130"/>
      <c r="VD136" s="186"/>
      <c r="VE136" s="130"/>
      <c r="VF136" s="186"/>
      <c r="VG136" s="130"/>
      <c r="VH136" s="186"/>
      <c r="VI136" s="130"/>
      <c r="VJ136" s="186"/>
      <c r="VK136" s="130"/>
      <c r="VL136" s="186"/>
      <c r="VM136" s="130"/>
      <c r="VN136" s="186"/>
      <c r="VO136" s="130"/>
      <c r="VP136" s="121">
        <f t="shared" si="53"/>
        <v>0</v>
      </c>
      <c r="VQ136" s="122" t="str">
        <f t="shared" si="54"/>
        <v>-</v>
      </c>
    </row>
    <row r="137" spans="1:589">
      <c r="A137" s="83"/>
      <c r="B137" s="82"/>
      <c r="C137" s="104" t="s">
        <v>130</v>
      </c>
      <c r="D137" s="9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7">
        <v>1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2</v>
      </c>
      <c r="AC137" s="21">
        <v>0</v>
      </c>
      <c r="AD137" s="20">
        <v>2</v>
      </c>
      <c r="AE137" s="21">
        <v>0</v>
      </c>
      <c r="AF137" s="21">
        <v>2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0">
        <v>2</v>
      </c>
      <c r="AR137" s="21">
        <v>0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0</v>
      </c>
      <c r="AZ137" s="21">
        <v>0</v>
      </c>
      <c r="BA137" s="21">
        <v>0</v>
      </c>
      <c r="BB137" s="21">
        <v>0</v>
      </c>
      <c r="BC137" s="21">
        <v>0</v>
      </c>
      <c r="BD137" s="20">
        <v>0</v>
      </c>
      <c r="BE137" s="21">
        <v>0</v>
      </c>
      <c r="BF137" s="21">
        <v>0</v>
      </c>
      <c r="BG137" s="21">
        <v>0</v>
      </c>
      <c r="BH137" s="21">
        <v>0</v>
      </c>
      <c r="BI137" s="21">
        <v>0</v>
      </c>
      <c r="BJ137" s="21">
        <v>0</v>
      </c>
      <c r="BK137" s="21">
        <v>0</v>
      </c>
      <c r="BL137" s="21">
        <v>0</v>
      </c>
      <c r="BM137" s="21">
        <v>0</v>
      </c>
      <c r="BN137" s="21">
        <v>0</v>
      </c>
      <c r="BO137" s="21">
        <v>0</v>
      </c>
      <c r="BP137" s="21">
        <v>0</v>
      </c>
      <c r="BQ137" s="20">
        <v>0</v>
      </c>
      <c r="BR137" s="21">
        <v>0</v>
      </c>
      <c r="BS137" s="21">
        <v>0</v>
      </c>
      <c r="BT137" s="21">
        <v>0</v>
      </c>
      <c r="BU137" s="21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0">
        <v>0</v>
      </c>
      <c r="CE137" s="21">
        <v>0</v>
      </c>
      <c r="CF137" s="21">
        <v>0</v>
      </c>
      <c r="CG137" s="21">
        <v>0</v>
      </c>
      <c r="CH137" s="21">
        <v>0</v>
      </c>
      <c r="CI137" s="21">
        <v>0</v>
      </c>
      <c r="CJ137" s="21">
        <v>0</v>
      </c>
      <c r="CK137" s="21">
        <v>0</v>
      </c>
      <c r="CL137" s="21">
        <v>0</v>
      </c>
      <c r="CM137" s="21">
        <v>0</v>
      </c>
      <c r="CN137" s="21">
        <v>0</v>
      </c>
      <c r="CO137" s="21">
        <v>0</v>
      </c>
      <c r="CP137" s="21">
        <v>0</v>
      </c>
      <c r="CQ137" s="20">
        <v>0</v>
      </c>
      <c r="CR137" s="21">
        <v>0</v>
      </c>
      <c r="CS137" s="21">
        <v>2</v>
      </c>
      <c r="CT137" s="21">
        <v>0</v>
      </c>
      <c r="CU137" s="21">
        <v>0</v>
      </c>
      <c r="CV137" s="21">
        <v>0</v>
      </c>
      <c r="CW137" s="21">
        <v>0</v>
      </c>
      <c r="CX137" s="21">
        <v>0</v>
      </c>
      <c r="CY137" s="21">
        <v>0</v>
      </c>
      <c r="CZ137" s="21">
        <v>0</v>
      </c>
      <c r="DA137" s="21">
        <v>0</v>
      </c>
      <c r="DB137" s="21">
        <v>0</v>
      </c>
      <c r="DC137" s="21">
        <v>0</v>
      </c>
      <c r="DD137" s="20">
        <v>2</v>
      </c>
      <c r="DE137" s="21">
        <v>0</v>
      </c>
      <c r="DF137" s="21">
        <v>0</v>
      </c>
      <c r="DG137" s="21">
        <v>0</v>
      </c>
      <c r="DH137" s="21">
        <v>0</v>
      </c>
      <c r="DI137" s="21">
        <v>0</v>
      </c>
      <c r="DJ137" s="21">
        <v>0</v>
      </c>
      <c r="DK137" s="21">
        <v>0</v>
      </c>
      <c r="DL137" s="21">
        <v>0</v>
      </c>
      <c r="DM137" s="21">
        <v>0</v>
      </c>
      <c r="DN137" s="21">
        <v>0</v>
      </c>
      <c r="DO137" s="21">
        <v>0</v>
      </c>
      <c r="DP137" s="21">
        <v>0</v>
      </c>
      <c r="DQ137" s="20">
        <v>0</v>
      </c>
      <c r="DR137" s="21">
        <v>0</v>
      </c>
      <c r="DS137" s="21">
        <v>0</v>
      </c>
      <c r="DT137" s="21">
        <v>0</v>
      </c>
      <c r="DU137" s="21">
        <v>0</v>
      </c>
      <c r="DV137" s="21">
        <v>0</v>
      </c>
      <c r="DW137" s="21">
        <v>0</v>
      </c>
      <c r="DX137" s="21">
        <v>0</v>
      </c>
      <c r="DY137" s="21">
        <v>0</v>
      </c>
      <c r="DZ137" s="21">
        <v>0</v>
      </c>
      <c r="EA137" s="21">
        <v>0</v>
      </c>
      <c r="EB137" s="21">
        <v>0</v>
      </c>
      <c r="EC137" s="21">
        <v>0</v>
      </c>
      <c r="ED137" s="13" t="s">
        <v>0</v>
      </c>
      <c r="EE137" s="21">
        <v>0</v>
      </c>
      <c r="EF137" s="21">
        <v>0</v>
      </c>
      <c r="EG137" s="21">
        <v>0</v>
      </c>
      <c r="EH137" s="21">
        <v>0</v>
      </c>
      <c r="EI137" s="21">
        <v>2</v>
      </c>
      <c r="EJ137" s="21">
        <v>0</v>
      </c>
      <c r="EK137" s="21">
        <v>0</v>
      </c>
      <c r="EL137" s="21">
        <v>0</v>
      </c>
      <c r="EM137" s="21">
        <v>0</v>
      </c>
      <c r="EN137" s="21">
        <v>0</v>
      </c>
      <c r="EO137" s="21">
        <v>0</v>
      </c>
      <c r="EP137" s="21">
        <v>0</v>
      </c>
      <c r="EQ137" s="20">
        <v>2</v>
      </c>
      <c r="ER137" s="21">
        <v>0</v>
      </c>
      <c r="ES137" s="21">
        <v>0</v>
      </c>
      <c r="ET137" s="21">
        <v>0</v>
      </c>
      <c r="EU137" s="21">
        <v>0</v>
      </c>
      <c r="EV137" s="21">
        <v>0</v>
      </c>
      <c r="EW137" s="21">
        <v>0</v>
      </c>
      <c r="EX137" s="21">
        <v>0</v>
      </c>
      <c r="EY137" s="21">
        <v>0</v>
      </c>
      <c r="EZ137" s="21">
        <v>0</v>
      </c>
      <c r="FA137" s="21">
        <v>0</v>
      </c>
      <c r="FB137" s="21">
        <v>0</v>
      </c>
      <c r="FC137" s="21">
        <v>0</v>
      </c>
      <c r="FD137" s="20">
        <v>0</v>
      </c>
      <c r="FE137" s="21">
        <v>0</v>
      </c>
      <c r="FF137" s="21">
        <v>0</v>
      </c>
      <c r="FG137" s="21">
        <v>0</v>
      </c>
      <c r="FH137" s="21">
        <v>0</v>
      </c>
      <c r="FI137" s="21">
        <v>0</v>
      </c>
      <c r="FJ137" s="21">
        <v>0</v>
      </c>
      <c r="FK137" s="21">
        <v>0</v>
      </c>
      <c r="FL137" s="21">
        <v>0</v>
      </c>
      <c r="FM137" s="21">
        <v>0</v>
      </c>
      <c r="FN137" s="21">
        <v>0</v>
      </c>
      <c r="FO137" s="21">
        <v>0</v>
      </c>
      <c r="FP137" s="21">
        <v>0</v>
      </c>
      <c r="FQ137" s="20">
        <v>0</v>
      </c>
      <c r="FR137" s="21">
        <v>0</v>
      </c>
      <c r="FS137" s="21">
        <v>0</v>
      </c>
      <c r="FT137" s="21">
        <v>0</v>
      </c>
      <c r="FU137" s="21">
        <v>0</v>
      </c>
      <c r="FV137" s="21">
        <v>0</v>
      </c>
      <c r="FW137" s="21">
        <v>0</v>
      </c>
      <c r="FX137" s="21">
        <v>0</v>
      </c>
      <c r="FY137" s="21">
        <v>0</v>
      </c>
      <c r="FZ137" s="21">
        <v>0</v>
      </c>
      <c r="GA137" s="22">
        <v>0</v>
      </c>
      <c r="GB137" s="22">
        <v>0</v>
      </c>
      <c r="GC137" s="21">
        <v>3</v>
      </c>
      <c r="GD137" s="20">
        <v>3</v>
      </c>
      <c r="GE137" s="19">
        <v>0</v>
      </c>
      <c r="GF137" s="18">
        <v>0</v>
      </c>
      <c r="GG137" s="18">
        <v>0</v>
      </c>
      <c r="GH137" s="18">
        <v>0</v>
      </c>
      <c r="GI137" s="18">
        <v>0</v>
      </c>
      <c r="GJ137" s="18">
        <v>0</v>
      </c>
      <c r="GK137" s="18"/>
      <c r="GL137" s="18"/>
      <c r="GM137" s="18"/>
      <c r="GN137" s="17"/>
      <c r="GO137" s="17"/>
      <c r="GP137" s="16"/>
      <c r="GQ137" s="56"/>
      <c r="GR137" s="54">
        <v>0</v>
      </c>
      <c r="GS137" s="24"/>
      <c r="GT137" s="67">
        <v>0</v>
      </c>
      <c r="GU137" s="15" t="s">
        <v>0</v>
      </c>
      <c r="GV137" s="67">
        <v>2</v>
      </c>
      <c r="GW137" s="15" t="s">
        <v>453</v>
      </c>
      <c r="GX137" s="67">
        <v>2</v>
      </c>
      <c r="GY137" s="15" t="s">
        <v>0</v>
      </c>
      <c r="GZ137" s="67">
        <v>0</v>
      </c>
      <c r="HA137" s="15" t="s">
        <v>0</v>
      </c>
      <c r="HB137" s="67">
        <v>0</v>
      </c>
      <c r="HC137" s="15" t="s">
        <v>0</v>
      </c>
      <c r="HD137" s="67">
        <v>2</v>
      </c>
      <c r="HE137" s="15" t="s">
        <v>0</v>
      </c>
      <c r="HF137" s="67">
        <v>0</v>
      </c>
      <c r="HG137" s="15" t="s">
        <v>0</v>
      </c>
      <c r="HH137" s="67">
        <v>0</v>
      </c>
      <c r="HI137" s="15" t="s">
        <v>0</v>
      </c>
      <c r="HJ137" s="67">
        <v>0</v>
      </c>
      <c r="HK137" s="15" t="s">
        <v>453</v>
      </c>
      <c r="HL137" s="67">
        <v>0</v>
      </c>
      <c r="HM137" s="15" t="s">
        <v>0</v>
      </c>
      <c r="HN137" s="67">
        <v>0</v>
      </c>
      <c r="HO137" s="15" t="s">
        <v>0</v>
      </c>
      <c r="HP137" s="72">
        <v>6</v>
      </c>
      <c r="HQ137" s="64" t="s">
        <v>0</v>
      </c>
      <c r="HR137" s="67">
        <v>0</v>
      </c>
      <c r="HS137" s="15" t="s">
        <v>0</v>
      </c>
      <c r="HT137" s="67">
        <v>0</v>
      </c>
      <c r="HU137" s="15" t="s">
        <v>0</v>
      </c>
      <c r="HV137" s="67">
        <v>0</v>
      </c>
      <c r="HW137" s="15" t="s">
        <v>0</v>
      </c>
      <c r="HX137" s="67">
        <v>0</v>
      </c>
      <c r="HY137" s="15" t="s">
        <v>0</v>
      </c>
      <c r="HZ137" s="67">
        <v>0</v>
      </c>
      <c r="IA137" s="15" t="s">
        <v>0</v>
      </c>
      <c r="IB137" s="67">
        <v>0</v>
      </c>
      <c r="IC137" s="15" t="s">
        <v>0</v>
      </c>
      <c r="ID137" s="67">
        <v>0</v>
      </c>
      <c r="IE137" s="15" t="s">
        <v>0</v>
      </c>
      <c r="IF137" s="67">
        <v>0</v>
      </c>
      <c r="IG137" s="15" t="s">
        <v>0</v>
      </c>
      <c r="IH137" s="67">
        <v>0</v>
      </c>
      <c r="II137" s="15"/>
      <c r="IJ137" s="67">
        <v>0</v>
      </c>
      <c r="IK137" s="15"/>
      <c r="IL137" s="67">
        <v>0</v>
      </c>
      <c r="IM137" s="15" t="s">
        <v>0</v>
      </c>
      <c r="IN137" s="67">
        <v>0</v>
      </c>
      <c r="IO137" s="15" t="s">
        <v>0</v>
      </c>
      <c r="IP137" s="98">
        <v>0</v>
      </c>
      <c r="IQ137" s="15">
        <v>-100</v>
      </c>
      <c r="IR137" s="67" t="s">
        <v>548</v>
      </c>
      <c r="IS137" s="15" t="s">
        <v>0</v>
      </c>
      <c r="IT137" s="67">
        <v>0</v>
      </c>
      <c r="IU137" s="15" t="s">
        <v>0</v>
      </c>
      <c r="IV137" s="124">
        <v>0</v>
      </c>
      <c r="IW137" s="130" t="s">
        <v>548</v>
      </c>
      <c r="IX137" s="124">
        <v>0</v>
      </c>
      <c r="IY137" s="130" t="s">
        <v>0</v>
      </c>
      <c r="IZ137" s="124">
        <v>0</v>
      </c>
      <c r="JA137" s="130" t="s">
        <v>0</v>
      </c>
      <c r="JB137" s="124">
        <v>0</v>
      </c>
      <c r="JC137" s="130" t="s">
        <v>0</v>
      </c>
      <c r="JD137" s="124">
        <v>0</v>
      </c>
      <c r="JE137" s="130" t="s">
        <v>0</v>
      </c>
      <c r="JF137" s="124">
        <v>0</v>
      </c>
      <c r="JG137" s="130" t="s">
        <v>564</v>
      </c>
      <c r="JH137" s="124">
        <v>0</v>
      </c>
      <c r="JI137" s="130" t="s">
        <v>566</v>
      </c>
      <c r="JJ137" s="124">
        <v>0</v>
      </c>
      <c r="JK137" s="130" t="s">
        <v>570</v>
      </c>
      <c r="JL137" s="124">
        <v>0</v>
      </c>
      <c r="JM137" s="130" t="s">
        <v>418</v>
      </c>
      <c r="JN137" s="124">
        <v>0</v>
      </c>
      <c r="JO137" s="130" t="s">
        <v>0</v>
      </c>
      <c r="JP137" s="125" t="s">
        <v>577</v>
      </c>
      <c r="JQ137" s="130" t="s">
        <v>577</v>
      </c>
      <c r="JR137" s="124">
        <v>0</v>
      </c>
      <c r="JS137" s="130" t="s">
        <v>216</v>
      </c>
      <c r="JT137" s="124">
        <v>0</v>
      </c>
      <c r="JU137" s="130" t="s">
        <v>216</v>
      </c>
      <c r="JV137" s="124">
        <v>0</v>
      </c>
      <c r="JW137" s="167" t="s">
        <v>216</v>
      </c>
      <c r="JX137" s="172">
        <v>0</v>
      </c>
      <c r="JY137" s="167" t="s">
        <v>0</v>
      </c>
      <c r="JZ137" s="172">
        <v>0</v>
      </c>
      <c r="KA137" s="130" t="s">
        <v>590</v>
      </c>
      <c r="KB137" s="172">
        <v>0</v>
      </c>
      <c r="KC137" s="130" t="s">
        <v>593</v>
      </c>
      <c r="KD137" s="172">
        <v>0</v>
      </c>
      <c r="KE137" s="130" t="s">
        <v>595</v>
      </c>
      <c r="KF137" s="172">
        <v>0</v>
      </c>
      <c r="KG137" s="130" t="s">
        <v>418</v>
      </c>
      <c r="KH137" s="172">
        <v>0</v>
      </c>
      <c r="KI137" s="130" t="s">
        <v>599</v>
      </c>
      <c r="KJ137" s="172">
        <v>0</v>
      </c>
      <c r="KK137" s="130" t="s">
        <v>599</v>
      </c>
      <c r="KL137" s="172">
        <v>0</v>
      </c>
      <c r="KM137" s="130" t="s">
        <v>603</v>
      </c>
      <c r="KN137" s="172">
        <v>0</v>
      </c>
      <c r="KO137" s="130" t="s">
        <v>216</v>
      </c>
      <c r="KP137" s="125">
        <v>0</v>
      </c>
      <c r="KQ137" s="130" t="s">
        <v>606</v>
      </c>
      <c r="KR137" s="172">
        <v>0</v>
      </c>
      <c r="KS137" s="130" t="s">
        <v>606</v>
      </c>
      <c r="KT137" s="172">
        <v>0</v>
      </c>
      <c r="KU137" s="130" t="s">
        <v>606</v>
      </c>
      <c r="KV137" s="172" t="s">
        <v>614</v>
      </c>
      <c r="KW137" s="130" t="s">
        <v>614</v>
      </c>
      <c r="KX137" s="172" t="s">
        <v>616</v>
      </c>
      <c r="KY137" s="130" t="s">
        <v>616</v>
      </c>
      <c r="KZ137" s="172" t="s">
        <v>618</v>
      </c>
      <c r="LA137" s="181" t="s">
        <v>618</v>
      </c>
      <c r="LB137" s="185" t="s">
        <v>621</v>
      </c>
      <c r="LC137" s="181" t="s">
        <v>621</v>
      </c>
      <c r="LD137" s="185" t="s">
        <v>623</v>
      </c>
      <c r="LE137" s="181" t="s">
        <v>623</v>
      </c>
      <c r="LF137" s="185" t="s">
        <v>0</v>
      </c>
      <c r="LG137" s="181" t="s">
        <v>0</v>
      </c>
      <c r="LH137" s="185" t="s">
        <v>216</v>
      </c>
      <c r="LI137" s="181" t="s">
        <v>216</v>
      </c>
      <c r="LJ137" s="185" t="s">
        <v>216</v>
      </c>
      <c r="LK137" s="181" t="s">
        <v>216</v>
      </c>
      <c r="LL137" s="185" t="s">
        <v>216</v>
      </c>
      <c r="LM137" s="181" t="s">
        <v>216</v>
      </c>
      <c r="LN137" s="185" t="s">
        <v>216</v>
      </c>
      <c r="LO137" s="181" t="s">
        <v>216</v>
      </c>
      <c r="LP137" s="121">
        <v>0</v>
      </c>
      <c r="LQ137" s="130" t="s">
        <v>216</v>
      </c>
      <c r="LR137" s="185" t="s">
        <v>216</v>
      </c>
      <c r="LS137" s="130" t="s">
        <v>216</v>
      </c>
      <c r="LT137" s="172" t="s">
        <v>216</v>
      </c>
      <c r="LU137" s="130" t="s">
        <v>216</v>
      </c>
      <c r="LV137" s="172" t="s">
        <v>216</v>
      </c>
      <c r="LW137" s="130" t="s">
        <v>216</v>
      </c>
      <c r="LX137" s="172" t="s">
        <v>216</v>
      </c>
      <c r="LY137" s="130" t="s">
        <v>216</v>
      </c>
      <c r="LZ137" s="172" t="s">
        <v>216</v>
      </c>
      <c r="MA137" s="130" t="s">
        <v>216</v>
      </c>
      <c r="MB137" s="172" t="s">
        <v>216</v>
      </c>
      <c r="MC137" s="130" t="s">
        <v>216</v>
      </c>
      <c r="MD137" s="172" t="s">
        <v>216</v>
      </c>
      <c r="ME137" s="130" t="s">
        <v>216</v>
      </c>
      <c r="MF137" s="172" t="s">
        <v>216</v>
      </c>
      <c r="MG137" s="130" t="s">
        <v>216</v>
      </c>
      <c r="MH137" s="172" t="s">
        <v>216</v>
      </c>
      <c r="MI137" s="130" t="s">
        <v>216</v>
      </c>
      <c r="MJ137" s="172" t="s">
        <v>216</v>
      </c>
      <c r="MK137" s="130" t="s">
        <v>216</v>
      </c>
      <c r="ML137" s="172" t="s">
        <v>216</v>
      </c>
      <c r="MM137" s="130" t="s">
        <v>216</v>
      </c>
      <c r="MN137" s="172" t="s">
        <v>216</v>
      </c>
      <c r="MO137" s="130" t="s">
        <v>216</v>
      </c>
      <c r="MP137" s="121">
        <v>0</v>
      </c>
      <c r="MQ137" s="130" t="s">
        <v>216</v>
      </c>
      <c r="MR137" s="185" t="s">
        <v>216</v>
      </c>
      <c r="MS137" s="130" t="s">
        <v>216</v>
      </c>
      <c r="MT137" s="185" t="s">
        <v>216</v>
      </c>
      <c r="MU137" s="130" t="s">
        <v>216</v>
      </c>
      <c r="MV137" s="172" t="s">
        <v>216</v>
      </c>
      <c r="MW137" s="130" t="s">
        <v>216</v>
      </c>
      <c r="MX137" s="172" t="s">
        <v>216</v>
      </c>
      <c r="MY137" s="130" t="s">
        <v>216</v>
      </c>
      <c r="MZ137" s="172" t="s">
        <v>216</v>
      </c>
      <c r="NA137" s="130" t="s">
        <v>216</v>
      </c>
      <c r="NB137" s="172" t="s">
        <v>216</v>
      </c>
      <c r="NC137" s="130" t="s">
        <v>216</v>
      </c>
      <c r="ND137" s="172" t="s">
        <v>216</v>
      </c>
      <c r="NE137" s="130" t="s">
        <v>216</v>
      </c>
      <c r="NF137" s="172" t="s">
        <v>216</v>
      </c>
      <c r="NG137" s="130" t="s">
        <v>216</v>
      </c>
      <c r="NH137" s="172" t="s">
        <v>216</v>
      </c>
      <c r="NI137" s="130" t="s">
        <v>216</v>
      </c>
      <c r="NJ137" s="172" t="s">
        <v>216</v>
      </c>
      <c r="NK137" s="130" t="s">
        <v>216</v>
      </c>
      <c r="NL137" s="172" t="s">
        <v>216</v>
      </c>
      <c r="NM137" s="130" t="s">
        <v>216</v>
      </c>
      <c r="NN137" s="171" t="s">
        <v>216</v>
      </c>
      <c r="NO137" s="130" t="s">
        <v>216</v>
      </c>
      <c r="NP137" s="121">
        <v>0</v>
      </c>
      <c r="NQ137" s="130" t="s">
        <v>216</v>
      </c>
      <c r="NR137" s="185" t="s">
        <v>216</v>
      </c>
      <c r="NS137" s="130" t="s">
        <v>216</v>
      </c>
      <c r="NT137" s="185" t="s">
        <v>216</v>
      </c>
      <c r="NU137" s="130" t="s">
        <v>216</v>
      </c>
      <c r="NV137" s="172" t="s">
        <v>216</v>
      </c>
      <c r="NW137" s="130" t="s">
        <v>216</v>
      </c>
      <c r="NX137" s="172" t="s">
        <v>216</v>
      </c>
      <c r="NY137" s="130" t="s">
        <v>216</v>
      </c>
      <c r="NZ137" s="172" t="s">
        <v>216</v>
      </c>
      <c r="OA137" s="130" t="s">
        <v>216</v>
      </c>
      <c r="OB137" s="172" t="s">
        <v>216</v>
      </c>
      <c r="OC137" s="130" t="s">
        <v>216</v>
      </c>
      <c r="OD137" s="172" t="s">
        <v>216</v>
      </c>
      <c r="OE137" s="130" t="s">
        <v>216</v>
      </c>
      <c r="OF137" s="172" t="s">
        <v>216</v>
      </c>
      <c r="OG137" s="130" t="s">
        <v>216</v>
      </c>
      <c r="OH137" s="172" t="s">
        <v>216</v>
      </c>
      <c r="OI137" s="130" t="s">
        <v>216</v>
      </c>
      <c r="OJ137" s="172" t="s">
        <v>216</v>
      </c>
      <c r="OK137" s="130" t="s">
        <v>216</v>
      </c>
      <c r="OL137" s="172" t="s">
        <v>216</v>
      </c>
      <c r="OM137" s="130" t="s">
        <v>216</v>
      </c>
      <c r="ON137" s="171" t="s">
        <v>216</v>
      </c>
      <c r="OO137" s="130" t="s">
        <v>216</v>
      </c>
      <c r="OP137" s="121">
        <v>0</v>
      </c>
      <c r="OQ137" s="130" t="s">
        <v>216</v>
      </c>
      <c r="OR137" s="185" t="s">
        <v>216</v>
      </c>
      <c r="OS137" s="130" t="s">
        <v>216</v>
      </c>
      <c r="OT137" s="172" t="s">
        <v>216</v>
      </c>
      <c r="OU137" s="130" t="s">
        <v>216</v>
      </c>
      <c r="OV137" s="172" t="s">
        <v>216</v>
      </c>
      <c r="OW137" s="130" t="s">
        <v>216</v>
      </c>
      <c r="OX137" s="172" t="s">
        <v>216</v>
      </c>
      <c r="OY137" s="130" t="s">
        <v>216</v>
      </c>
      <c r="OZ137" s="172" t="s">
        <v>216</v>
      </c>
      <c r="PA137" s="130" t="s">
        <v>216</v>
      </c>
      <c r="PB137" s="172" t="s">
        <v>216</v>
      </c>
      <c r="PC137" s="130" t="s">
        <v>216</v>
      </c>
      <c r="PD137" s="172" t="s">
        <v>216</v>
      </c>
      <c r="PE137" s="130" t="s">
        <v>216</v>
      </c>
      <c r="PF137" s="172" t="s">
        <v>216</v>
      </c>
      <c r="PG137" s="130" t="s">
        <v>216</v>
      </c>
      <c r="PH137" s="172" t="s">
        <v>216</v>
      </c>
      <c r="PI137" s="130" t="s">
        <v>216</v>
      </c>
      <c r="PJ137" s="172" t="s">
        <v>216</v>
      </c>
      <c r="PK137" s="130" t="s">
        <v>216</v>
      </c>
      <c r="PL137" s="172" t="s">
        <v>216</v>
      </c>
      <c r="PM137" s="130" t="s">
        <v>216</v>
      </c>
      <c r="PN137" s="172" t="s">
        <v>216</v>
      </c>
      <c r="PO137" s="130" t="s">
        <v>216</v>
      </c>
      <c r="PP137" s="121">
        <v>0</v>
      </c>
      <c r="PQ137" s="130" t="s">
        <v>216</v>
      </c>
      <c r="PR137" s="185" t="s">
        <v>216</v>
      </c>
      <c r="PS137" s="130" t="s">
        <v>216</v>
      </c>
      <c r="PT137" s="172" t="s">
        <v>216</v>
      </c>
      <c r="PU137" s="130" t="s">
        <v>216</v>
      </c>
      <c r="PV137" s="172" t="s">
        <v>216</v>
      </c>
      <c r="PW137" s="130" t="s">
        <v>216</v>
      </c>
      <c r="PX137" s="172" t="s">
        <v>216</v>
      </c>
      <c r="PY137" s="130" t="s">
        <v>216</v>
      </c>
      <c r="PZ137" s="172" t="s">
        <v>216</v>
      </c>
      <c r="QA137" s="130" t="s">
        <v>216</v>
      </c>
      <c r="QB137" s="172" t="s">
        <v>216</v>
      </c>
      <c r="QC137" s="130" t="s">
        <v>216</v>
      </c>
      <c r="QD137" s="172" t="s">
        <v>216</v>
      </c>
      <c r="QE137" s="130" t="s">
        <v>216</v>
      </c>
      <c r="QF137" s="172" t="s">
        <v>216</v>
      </c>
      <c r="QG137" s="130" t="s">
        <v>216</v>
      </c>
      <c r="QH137" s="172" t="s">
        <v>216</v>
      </c>
      <c r="QI137" s="130" t="s">
        <v>216</v>
      </c>
      <c r="QJ137" s="172" t="s">
        <v>216</v>
      </c>
      <c r="QK137" s="130" t="s">
        <v>216</v>
      </c>
      <c r="QL137" s="172" t="s">
        <v>216</v>
      </c>
      <c r="QM137" s="130" t="s">
        <v>216</v>
      </c>
      <c r="QN137" s="172" t="s">
        <v>216</v>
      </c>
      <c r="QO137" s="130" t="s">
        <v>216</v>
      </c>
      <c r="QP137" s="121">
        <v>0</v>
      </c>
      <c r="QQ137" s="130" t="s">
        <v>216</v>
      </c>
      <c r="QR137" s="186" t="s">
        <v>764</v>
      </c>
      <c r="QS137" s="130" t="s">
        <v>216</v>
      </c>
      <c r="QT137" s="171" t="s">
        <v>764</v>
      </c>
      <c r="QU137" s="130" t="s">
        <v>216</v>
      </c>
      <c r="QV137" s="171" t="s">
        <v>764</v>
      </c>
      <c r="QW137" s="130" t="s">
        <v>216</v>
      </c>
      <c r="QX137" s="171" t="s">
        <v>764</v>
      </c>
      <c r="QY137" s="130" t="s">
        <v>216</v>
      </c>
      <c r="QZ137" s="171" t="s">
        <v>764</v>
      </c>
      <c r="RA137" s="130" t="s">
        <v>216</v>
      </c>
      <c r="RB137" s="171" t="s">
        <v>764</v>
      </c>
      <c r="RC137" s="130" t="s">
        <v>216</v>
      </c>
      <c r="RD137" s="171" t="s">
        <v>764</v>
      </c>
      <c r="RE137" s="130" t="s">
        <v>216</v>
      </c>
      <c r="RF137" s="171" t="s">
        <v>764</v>
      </c>
      <c r="RG137" s="130" t="s">
        <v>216</v>
      </c>
      <c r="RH137" s="171" t="s">
        <v>764</v>
      </c>
      <c r="RI137" s="130" t="s">
        <v>216</v>
      </c>
      <c r="RJ137" s="171" t="s">
        <v>764</v>
      </c>
      <c r="RK137" s="130" t="s">
        <v>216</v>
      </c>
      <c r="RL137" s="171" t="s">
        <v>764</v>
      </c>
      <c r="RM137" s="130" t="s">
        <v>216</v>
      </c>
      <c r="RN137" s="171" t="s">
        <v>764</v>
      </c>
      <c r="RO137" s="130" t="s">
        <v>216</v>
      </c>
      <c r="RP137" s="121">
        <v>0</v>
      </c>
      <c r="RQ137" s="130" t="s">
        <v>216</v>
      </c>
      <c r="RR137" s="171" t="s">
        <v>764</v>
      </c>
      <c r="RS137" s="130" t="s">
        <v>216</v>
      </c>
      <c r="RT137" s="171" t="s">
        <v>764</v>
      </c>
      <c r="RU137" s="130" t="s">
        <v>216</v>
      </c>
      <c r="RV137" s="171" t="s">
        <v>764</v>
      </c>
      <c r="RW137" s="130" t="s">
        <v>216</v>
      </c>
      <c r="RX137" s="171" t="s">
        <v>764</v>
      </c>
      <c r="RY137" s="130" t="s">
        <v>216</v>
      </c>
      <c r="RZ137" s="171" t="s">
        <v>764</v>
      </c>
      <c r="SA137" s="130" t="s">
        <v>216</v>
      </c>
      <c r="SB137" s="171" t="s">
        <v>764</v>
      </c>
      <c r="SC137" s="130" t="s">
        <v>216</v>
      </c>
      <c r="SD137" s="186" t="s">
        <v>764</v>
      </c>
      <c r="SE137" s="130" t="s">
        <v>216</v>
      </c>
      <c r="SF137" s="186" t="s">
        <v>764</v>
      </c>
      <c r="SG137" s="130" t="s">
        <v>216</v>
      </c>
      <c r="SH137" s="186" t="s">
        <v>764</v>
      </c>
      <c r="SI137" s="130" t="s">
        <v>216</v>
      </c>
      <c r="SJ137" s="186" t="s">
        <v>764</v>
      </c>
      <c r="SK137" s="130" t="s">
        <v>216</v>
      </c>
      <c r="SL137" s="186" t="s">
        <v>764</v>
      </c>
      <c r="SM137" s="130" t="s">
        <v>216</v>
      </c>
      <c r="SN137" s="186" t="s">
        <v>764</v>
      </c>
      <c r="SO137" s="130" t="s">
        <v>216</v>
      </c>
      <c r="SP137" s="121">
        <v>0</v>
      </c>
      <c r="SQ137" s="130" t="s">
        <v>216</v>
      </c>
      <c r="SR137" s="186" t="s">
        <v>764</v>
      </c>
      <c r="SS137" s="130" t="s">
        <v>216</v>
      </c>
      <c r="ST137" s="186" t="s">
        <v>764</v>
      </c>
      <c r="SU137" s="130" t="s">
        <v>216</v>
      </c>
      <c r="SV137" s="186" t="s">
        <v>764</v>
      </c>
      <c r="SW137" s="130" t="s">
        <v>216</v>
      </c>
      <c r="SX137" s="186" t="s">
        <v>764</v>
      </c>
      <c r="SY137" s="130" t="s">
        <v>216</v>
      </c>
      <c r="SZ137" s="186" t="s">
        <v>764</v>
      </c>
      <c r="TA137" s="130" t="s">
        <v>216</v>
      </c>
      <c r="TB137" s="186" t="s">
        <v>764</v>
      </c>
      <c r="TC137" s="130" t="s">
        <v>216</v>
      </c>
      <c r="TD137" s="186" t="s">
        <v>764</v>
      </c>
      <c r="TE137" s="130" t="s">
        <v>216</v>
      </c>
      <c r="TF137" s="186" t="s">
        <v>764</v>
      </c>
      <c r="TG137" s="130" t="s">
        <v>216</v>
      </c>
      <c r="TH137" s="186" t="s">
        <v>764</v>
      </c>
      <c r="TI137" s="130" t="s">
        <v>216</v>
      </c>
      <c r="TJ137" s="186" t="s">
        <v>764</v>
      </c>
      <c r="TK137" s="130" t="s">
        <v>216</v>
      </c>
      <c r="TL137" s="186" t="s">
        <v>764</v>
      </c>
      <c r="TM137" s="130" t="s">
        <v>216</v>
      </c>
      <c r="TN137" s="186" t="s">
        <v>764</v>
      </c>
      <c r="TO137" s="130" t="s">
        <v>216</v>
      </c>
      <c r="TP137" s="121">
        <v>0</v>
      </c>
      <c r="TQ137" s="130" t="s">
        <v>216</v>
      </c>
      <c r="TR137" s="186" t="s">
        <v>764</v>
      </c>
      <c r="TS137" s="130" t="s">
        <v>216</v>
      </c>
      <c r="TT137" s="186" t="s">
        <v>764</v>
      </c>
      <c r="TU137" s="130" t="s">
        <v>216</v>
      </c>
      <c r="TV137" s="186" t="s">
        <v>764</v>
      </c>
      <c r="TW137" s="130" t="s">
        <v>216</v>
      </c>
      <c r="TX137" s="186" t="s">
        <v>764</v>
      </c>
      <c r="TY137" s="130" t="str">
        <f t="shared" si="77"/>
        <v>-</v>
      </c>
      <c r="TZ137" s="186" t="s">
        <v>764</v>
      </c>
      <c r="UA137" s="130" t="str">
        <f t="shared" si="78"/>
        <v>-</v>
      </c>
      <c r="UB137" s="186" t="s">
        <v>764</v>
      </c>
      <c r="UC137" s="130" t="str">
        <f t="shared" si="79"/>
        <v>-</v>
      </c>
      <c r="UD137" s="186" t="s">
        <v>764</v>
      </c>
      <c r="UE137" s="130" t="s">
        <v>216</v>
      </c>
      <c r="UF137" s="186" t="s">
        <v>764</v>
      </c>
      <c r="UG137" s="130" t="s">
        <v>216</v>
      </c>
      <c r="UH137" s="186" t="s">
        <v>764</v>
      </c>
      <c r="UI137" s="130" t="s">
        <v>216</v>
      </c>
      <c r="UJ137" s="186" t="s">
        <v>764</v>
      </c>
      <c r="UK137" s="130" t="s">
        <v>216</v>
      </c>
      <c r="UL137" s="186" t="s">
        <v>764</v>
      </c>
      <c r="UM137" s="130" t="s">
        <v>216</v>
      </c>
      <c r="UN137" s="186" t="s">
        <v>764</v>
      </c>
      <c r="UO137" s="130" t="s">
        <v>216</v>
      </c>
      <c r="UP137" s="121">
        <f t="shared" si="51"/>
        <v>0</v>
      </c>
      <c r="UQ137" s="122" t="str">
        <f t="shared" si="52"/>
        <v>-</v>
      </c>
      <c r="UR137" s="186" t="s">
        <v>764</v>
      </c>
      <c r="US137" s="130" t="s">
        <v>216</v>
      </c>
      <c r="UT137" s="186" t="s">
        <v>764</v>
      </c>
      <c r="UU137" s="130" t="s">
        <v>216</v>
      </c>
      <c r="UV137" s="186" t="s">
        <v>764</v>
      </c>
      <c r="UW137" s="130" t="str">
        <f t="shared" si="80"/>
        <v>-</v>
      </c>
      <c r="UX137" s="186"/>
      <c r="UY137" s="130"/>
      <c r="UZ137" s="186"/>
      <c r="VA137" s="130"/>
      <c r="VB137" s="186"/>
      <c r="VC137" s="130"/>
      <c r="VD137" s="186"/>
      <c r="VE137" s="130"/>
      <c r="VF137" s="186"/>
      <c r="VG137" s="130"/>
      <c r="VH137" s="186"/>
      <c r="VI137" s="130"/>
      <c r="VJ137" s="186"/>
      <c r="VK137" s="130"/>
      <c r="VL137" s="186"/>
      <c r="VM137" s="130"/>
      <c r="VN137" s="186"/>
      <c r="VO137" s="130"/>
      <c r="VP137" s="121">
        <f t="shared" si="53"/>
        <v>0</v>
      </c>
      <c r="VQ137" s="122" t="str">
        <f t="shared" si="54"/>
        <v>-</v>
      </c>
    </row>
    <row r="138" spans="1:589">
      <c r="A138" s="83"/>
      <c r="B138" s="82"/>
      <c r="C138" s="104" t="s">
        <v>129</v>
      </c>
      <c r="D138" s="9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0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0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0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0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0">
        <v>0</v>
      </c>
      <c r="CE138" s="21">
        <v>0</v>
      </c>
      <c r="CF138" s="21">
        <v>0</v>
      </c>
      <c r="CG138" s="21">
        <v>0</v>
      </c>
      <c r="CH138" s="21">
        <v>0</v>
      </c>
      <c r="CI138" s="21">
        <v>0</v>
      </c>
      <c r="CJ138" s="21">
        <v>0</v>
      </c>
      <c r="CK138" s="21">
        <v>0</v>
      </c>
      <c r="CL138" s="21">
        <v>0</v>
      </c>
      <c r="CM138" s="21">
        <v>0</v>
      </c>
      <c r="CN138" s="21">
        <v>0</v>
      </c>
      <c r="CO138" s="21">
        <v>0</v>
      </c>
      <c r="CP138" s="21">
        <v>0</v>
      </c>
      <c r="CQ138" s="20">
        <v>0</v>
      </c>
      <c r="CR138" s="21">
        <v>0</v>
      </c>
      <c r="CS138" s="21">
        <v>0</v>
      </c>
      <c r="CT138" s="21">
        <v>0</v>
      </c>
      <c r="CU138" s="21">
        <v>0</v>
      </c>
      <c r="CV138" s="21">
        <v>0</v>
      </c>
      <c r="CW138" s="21">
        <v>0</v>
      </c>
      <c r="CX138" s="21">
        <v>0</v>
      </c>
      <c r="CY138" s="21">
        <v>0</v>
      </c>
      <c r="CZ138" s="21">
        <v>0</v>
      </c>
      <c r="DA138" s="21">
        <v>0</v>
      </c>
      <c r="DB138" s="21">
        <v>0</v>
      </c>
      <c r="DC138" s="21">
        <v>0</v>
      </c>
      <c r="DD138" s="20">
        <v>0</v>
      </c>
      <c r="DE138" s="21">
        <v>0</v>
      </c>
      <c r="DF138" s="21">
        <v>0</v>
      </c>
      <c r="DG138" s="21">
        <v>0</v>
      </c>
      <c r="DH138" s="21">
        <v>0</v>
      </c>
      <c r="DI138" s="21">
        <v>0</v>
      </c>
      <c r="DJ138" s="21">
        <v>0</v>
      </c>
      <c r="DK138" s="21">
        <v>0</v>
      </c>
      <c r="DL138" s="21">
        <v>0</v>
      </c>
      <c r="DM138" s="21">
        <v>0</v>
      </c>
      <c r="DN138" s="21">
        <v>0</v>
      </c>
      <c r="DO138" s="21">
        <v>0</v>
      </c>
      <c r="DP138" s="21">
        <v>0</v>
      </c>
      <c r="DQ138" s="20">
        <v>0</v>
      </c>
      <c r="DR138" s="21">
        <v>0</v>
      </c>
      <c r="DS138" s="21">
        <v>0</v>
      </c>
      <c r="DT138" s="21">
        <v>0</v>
      </c>
      <c r="DU138" s="21">
        <v>0</v>
      </c>
      <c r="DV138" s="21">
        <v>0</v>
      </c>
      <c r="DW138" s="21">
        <v>0</v>
      </c>
      <c r="DX138" s="21">
        <v>0</v>
      </c>
      <c r="DY138" s="21">
        <v>0</v>
      </c>
      <c r="DZ138" s="21">
        <v>0</v>
      </c>
      <c r="EA138" s="21">
        <v>0</v>
      </c>
      <c r="EB138" s="21">
        <v>0</v>
      </c>
      <c r="EC138" s="21">
        <v>0</v>
      </c>
      <c r="ED138" s="13" t="s">
        <v>0</v>
      </c>
      <c r="EE138" s="21">
        <v>0</v>
      </c>
      <c r="EF138" s="21">
        <v>1</v>
      </c>
      <c r="EG138" s="21">
        <v>0</v>
      </c>
      <c r="EH138" s="21">
        <v>0</v>
      </c>
      <c r="EI138" s="21">
        <v>0</v>
      </c>
      <c r="EJ138" s="21">
        <v>0</v>
      </c>
      <c r="EK138" s="21">
        <v>0</v>
      </c>
      <c r="EL138" s="21">
        <v>0</v>
      </c>
      <c r="EM138" s="21">
        <v>0</v>
      </c>
      <c r="EN138" s="21">
        <v>0</v>
      </c>
      <c r="EO138" s="21">
        <v>0</v>
      </c>
      <c r="EP138" s="21">
        <v>0</v>
      </c>
      <c r="EQ138" s="20">
        <v>1</v>
      </c>
      <c r="ER138" s="21">
        <v>0</v>
      </c>
      <c r="ES138" s="21">
        <v>2</v>
      </c>
      <c r="ET138" s="21">
        <v>2</v>
      </c>
      <c r="EU138" s="21">
        <v>2</v>
      </c>
      <c r="EV138" s="21">
        <v>0</v>
      </c>
      <c r="EW138" s="21">
        <v>0</v>
      </c>
      <c r="EX138" s="21">
        <v>0</v>
      </c>
      <c r="EY138" s="21">
        <v>0</v>
      </c>
      <c r="EZ138" s="21">
        <v>0</v>
      </c>
      <c r="FA138" s="21">
        <v>0</v>
      </c>
      <c r="FB138" s="21">
        <v>0</v>
      </c>
      <c r="FC138" s="21">
        <v>0</v>
      </c>
      <c r="FD138" s="20">
        <v>6</v>
      </c>
      <c r="FE138" s="21">
        <v>0</v>
      </c>
      <c r="FF138" s="21">
        <v>0</v>
      </c>
      <c r="FG138" s="21">
        <v>0</v>
      </c>
      <c r="FH138" s="21">
        <v>0</v>
      </c>
      <c r="FI138" s="21">
        <v>0</v>
      </c>
      <c r="FJ138" s="21">
        <v>0</v>
      </c>
      <c r="FK138" s="21">
        <v>0</v>
      </c>
      <c r="FL138" s="21">
        <v>0</v>
      </c>
      <c r="FM138" s="21">
        <v>0</v>
      </c>
      <c r="FN138" s="21">
        <v>0</v>
      </c>
      <c r="FO138" s="21">
        <v>0</v>
      </c>
      <c r="FP138" s="21">
        <v>0</v>
      </c>
      <c r="FQ138" s="20">
        <v>0</v>
      </c>
      <c r="FR138" s="21">
        <v>0</v>
      </c>
      <c r="FS138" s="21">
        <v>0</v>
      </c>
      <c r="FT138" s="21">
        <v>0</v>
      </c>
      <c r="FU138" s="21">
        <v>0</v>
      </c>
      <c r="FV138" s="21">
        <v>0</v>
      </c>
      <c r="FW138" s="21">
        <v>0</v>
      </c>
      <c r="FX138" s="21">
        <v>0</v>
      </c>
      <c r="FY138" s="21">
        <v>0</v>
      </c>
      <c r="FZ138" s="21">
        <v>0</v>
      </c>
      <c r="GA138" s="22">
        <v>0</v>
      </c>
      <c r="GB138" s="22">
        <v>0</v>
      </c>
      <c r="GC138" s="21">
        <v>0</v>
      </c>
      <c r="GD138" s="20">
        <v>0</v>
      </c>
      <c r="GE138" s="19">
        <v>0</v>
      </c>
      <c r="GF138" s="18">
        <v>0</v>
      </c>
      <c r="GG138" s="18">
        <v>0</v>
      </c>
      <c r="GH138" s="18">
        <v>0</v>
      </c>
      <c r="GI138" s="18">
        <v>0</v>
      </c>
      <c r="GJ138" s="18">
        <v>0</v>
      </c>
      <c r="GK138" s="18"/>
      <c r="GL138" s="18"/>
      <c r="GM138" s="18"/>
      <c r="GN138" s="17"/>
      <c r="GO138" s="17"/>
      <c r="GP138" s="16"/>
      <c r="GQ138" s="56"/>
      <c r="GR138" s="54">
        <v>0</v>
      </c>
      <c r="GS138" s="24"/>
      <c r="GT138" s="67">
        <v>0</v>
      </c>
      <c r="GU138" s="15" t="s">
        <v>0</v>
      </c>
      <c r="GV138" s="67">
        <v>0</v>
      </c>
      <c r="GW138" s="15" t="s">
        <v>453</v>
      </c>
      <c r="GX138" s="67">
        <v>0</v>
      </c>
      <c r="GY138" s="15" t="s">
        <v>0</v>
      </c>
      <c r="GZ138" s="67">
        <v>0</v>
      </c>
      <c r="HA138" s="15" t="s">
        <v>0</v>
      </c>
      <c r="HB138" s="67">
        <v>0</v>
      </c>
      <c r="HC138" s="15" t="s">
        <v>0</v>
      </c>
      <c r="HD138" s="67">
        <v>0</v>
      </c>
      <c r="HE138" s="15" t="s">
        <v>0</v>
      </c>
      <c r="HF138" s="67">
        <v>0</v>
      </c>
      <c r="HG138" s="15" t="s">
        <v>0</v>
      </c>
      <c r="HH138" s="67">
        <v>0</v>
      </c>
      <c r="HI138" s="15" t="s">
        <v>0</v>
      </c>
      <c r="HJ138" s="67">
        <v>0</v>
      </c>
      <c r="HK138" s="15" t="s">
        <v>453</v>
      </c>
      <c r="HL138" s="67">
        <v>0</v>
      </c>
      <c r="HM138" s="15" t="s">
        <v>0</v>
      </c>
      <c r="HN138" s="67">
        <v>0</v>
      </c>
      <c r="HO138" s="15" t="s">
        <v>0</v>
      </c>
      <c r="HP138" s="72">
        <v>0</v>
      </c>
      <c r="HQ138" s="64" t="s">
        <v>0</v>
      </c>
      <c r="HR138" s="67">
        <v>0</v>
      </c>
      <c r="HS138" s="15" t="s">
        <v>0</v>
      </c>
      <c r="HT138" s="67">
        <v>0</v>
      </c>
      <c r="HU138" s="15" t="s">
        <v>0</v>
      </c>
      <c r="HV138" s="67">
        <v>0</v>
      </c>
      <c r="HW138" s="15" t="s">
        <v>0</v>
      </c>
      <c r="HX138" s="67">
        <v>0</v>
      </c>
      <c r="HY138" s="15" t="s">
        <v>0</v>
      </c>
      <c r="HZ138" s="67">
        <v>0</v>
      </c>
      <c r="IA138" s="15" t="s">
        <v>0</v>
      </c>
      <c r="IB138" s="67">
        <v>0</v>
      </c>
      <c r="IC138" s="15" t="s">
        <v>0</v>
      </c>
      <c r="ID138" s="67">
        <v>0</v>
      </c>
      <c r="IE138" s="15" t="s">
        <v>0</v>
      </c>
      <c r="IF138" s="67">
        <v>0</v>
      </c>
      <c r="IG138" s="15" t="s">
        <v>0</v>
      </c>
      <c r="IH138" s="67">
        <v>0</v>
      </c>
      <c r="II138" s="15"/>
      <c r="IJ138" s="67">
        <v>0</v>
      </c>
      <c r="IK138" s="15"/>
      <c r="IL138" s="67">
        <v>0</v>
      </c>
      <c r="IM138" s="15" t="s">
        <v>0</v>
      </c>
      <c r="IN138" s="67">
        <v>0</v>
      </c>
      <c r="IO138" s="15" t="s">
        <v>0</v>
      </c>
      <c r="IP138" s="98">
        <v>0</v>
      </c>
      <c r="IQ138" s="15" t="s">
        <v>0</v>
      </c>
      <c r="IR138" s="67" t="s">
        <v>548</v>
      </c>
      <c r="IS138" s="15" t="s">
        <v>0</v>
      </c>
      <c r="IT138" s="67">
        <v>0</v>
      </c>
      <c r="IU138" s="15" t="s">
        <v>0</v>
      </c>
      <c r="IV138" s="124">
        <v>0</v>
      </c>
      <c r="IW138" s="130" t="s">
        <v>548</v>
      </c>
      <c r="IX138" s="124">
        <v>0</v>
      </c>
      <c r="IY138" s="130" t="s">
        <v>0</v>
      </c>
      <c r="IZ138" s="124">
        <v>0</v>
      </c>
      <c r="JA138" s="130" t="s">
        <v>0</v>
      </c>
      <c r="JB138" s="124">
        <v>0</v>
      </c>
      <c r="JC138" s="130" t="s">
        <v>0</v>
      </c>
      <c r="JD138" s="124">
        <v>0</v>
      </c>
      <c r="JE138" s="130" t="s">
        <v>0</v>
      </c>
      <c r="JF138" s="124">
        <v>0</v>
      </c>
      <c r="JG138" s="130" t="s">
        <v>564</v>
      </c>
      <c r="JH138" s="124">
        <v>0</v>
      </c>
      <c r="JI138" s="130" t="s">
        <v>566</v>
      </c>
      <c r="JJ138" s="124">
        <v>0</v>
      </c>
      <c r="JK138" s="130" t="s">
        <v>570</v>
      </c>
      <c r="JL138" s="124">
        <v>0</v>
      </c>
      <c r="JM138" s="130" t="s">
        <v>418</v>
      </c>
      <c r="JN138" s="124">
        <v>0</v>
      </c>
      <c r="JO138" s="130" t="s">
        <v>0</v>
      </c>
      <c r="JP138" s="125" t="s">
        <v>577</v>
      </c>
      <c r="JQ138" s="130" t="s">
        <v>577</v>
      </c>
      <c r="JR138" s="124">
        <v>0</v>
      </c>
      <c r="JS138" s="130" t="s">
        <v>216</v>
      </c>
      <c r="JT138" s="124">
        <v>0</v>
      </c>
      <c r="JU138" s="130" t="s">
        <v>216</v>
      </c>
      <c r="JV138" s="124">
        <v>0</v>
      </c>
      <c r="JW138" s="167" t="s">
        <v>216</v>
      </c>
      <c r="JX138" s="172">
        <v>0</v>
      </c>
      <c r="JY138" s="167" t="s">
        <v>0</v>
      </c>
      <c r="JZ138" s="172">
        <v>0</v>
      </c>
      <c r="KA138" s="130" t="s">
        <v>590</v>
      </c>
      <c r="KB138" s="172">
        <v>0</v>
      </c>
      <c r="KC138" s="130" t="s">
        <v>593</v>
      </c>
      <c r="KD138" s="172">
        <v>0</v>
      </c>
      <c r="KE138" s="130" t="s">
        <v>595</v>
      </c>
      <c r="KF138" s="172">
        <v>0</v>
      </c>
      <c r="KG138" s="130" t="s">
        <v>418</v>
      </c>
      <c r="KH138" s="172">
        <v>0</v>
      </c>
      <c r="KI138" s="130" t="s">
        <v>599</v>
      </c>
      <c r="KJ138" s="172">
        <v>0</v>
      </c>
      <c r="KK138" s="130" t="s">
        <v>599</v>
      </c>
      <c r="KL138" s="172">
        <v>0</v>
      </c>
      <c r="KM138" s="130" t="s">
        <v>603</v>
      </c>
      <c r="KN138" s="172">
        <v>0</v>
      </c>
      <c r="KO138" s="130" t="s">
        <v>216</v>
      </c>
      <c r="KP138" s="125">
        <v>0</v>
      </c>
      <c r="KQ138" s="130" t="s">
        <v>606</v>
      </c>
      <c r="KR138" s="172">
        <v>0</v>
      </c>
      <c r="KS138" s="130" t="s">
        <v>606</v>
      </c>
      <c r="KT138" s="172">
        <v>0</v>
      </c>
      <c r="KU138" s="130" t="s">
        <v>606</v>
      </c>
      <c r="KV138" s="172" t="s">
        <v>614</v>
      </c>
      <c r="KW138" s="130" t="s">
        <v>614</v>
      </c>
      <c r="KX138" s="172" t="s">
        <v>616</v>
      </c>
      <c r="KY138" s="130" t="s">
        <v>616</v>
      </c>
      <c r="KZ138" s="172" t="s">
        <v>618</v>
      </c>
      <c r="LA138" s="181" t="s">
        <v>618</v>
      </c>
      <c r="LB138" s="185" t="s">
        <v>621</v>
      </c>
      <c r="LC138" s="181" t="s">
        <v>621</v>
      </c>
      <c r="LD138" s="185" t="s">
        <v>623</v>
      </c>
      <c r="LE138" s="181" t="s">
        <v>623</v>
      </c>
      <c r="LF138" s="185" t="s">
        <v>0</v>
      </c>
      <c r="LG138" s="181" t="s">
        <v>0</v>
      </c>
      <c r="LH138" s="185" t="s">
        <v>216</v>
      </c>
      <c r="LI138" s="181" t="s">
        <v>216</v>
      </c>
      <c r="LJ138" s="185" t="s">
        <v>216</v>
      </c>
      <c r="LK138" s="181" t="s">
        <v>216</v>
      </c>
      <c r="LL138" s="185" t="s">
        <v>216</v>
      </c>
      <c r="LM138" s="181" t="s">
        <v>216</v>
      </c>
      <c r="LN138" s="185" t="s">
        <v>216</v>
      </c>
      <c r="LO138" s="181" t="s">
        <v>216</v>
      </c>
      <c r="LP138" s="121">
        <v>0</v>
      </c>
      <c r="LQ138" s="130" t="s">
        <v>216</v>
      </c>
      <c r="LR138" s="185" t="s">
        <v>216</v>
      </c>
      <c r="LS138" s="130" t="s">
        <v>216</v>
      </c>
      <c r="LT138" s="172" t="s">
        <v>216</v>
      </c>
      <c r="LU138" s="130" t="s">
        <v>216</v>
      </c>
      <c r="LV138" s="172" t="s">
        <v>216</v>
      </c>
      <c r="LW138" s="130" t="s">
        <v>216</v>
      </c>
      <c r="LX138" s="172" t="s">
        <v>216</v>
      </c>
      <c r="LY138" s="130" t="s">
        <v>216</v>
      </c>
      <c r="LZ138" s="172" t="s">
        <v>216</v>
      </c>
      <c r="MA138" s="130" t="s">
        <v>216</v>
      </c>
      <c r="MB138" s="172" t="s">
        <v>216</v>
      </c>
      <c r="MC138" s="130" t="s">
        <v>216</v>
      </c>
      <c r="MD138" s="172" t="s">
        <v>216</v>
      </c>
      <c r="ME138" s="130" t="s">
        <v>216</v>
      </c>
      <c r="MF138" s="172" t="s">
        <v>216</v>
      </c>
      <c r="MG138" s="130" t="s">
        <v>216</v>
      </c>
      <c r="MH138" s="172" t="s">
        <v>216</v>
      </c>
      <c r="MI138" s="130" t="s">
        <v>216</v>
      </c>
      <c r="MJ138" s="172" t="s">
        <v>216</v>
      </c>
      <c r="MK138" s="130" t="s">
        <v>216</v>
      </c>
      <c r="ML138" s="172" t="s">
        <v>216</v>
      </c>
      <c r="MM138" s="130" t="s">
        <v>216</v>
      </c>
      <c r="MN138" s="172" t="s">
        <v>216</v>
      </c>
      <c r="MO138" s="130" t="s">
        <v>216</v>
      </c>
      <c r="MP138" s="121">
        <v>0</v>
      </c>
      <c r="MQ138" s="130" t="s">
        <v>216</v>
      </c>
      <c r="MR138" s="185" t="s">
        <v>216</v>
      </c>
      <c r="MS138" s="130" t="s">
        <v>216</v>
      </c>
      <c r="MT138" s="185">
        <v>1</v>
      </c>
      <c r="MU138" s="130" t="s">
        <v>216</v>
      </c>
      <c r="MV138" s="172" t="s">
        <v>216</v>
      </c>
      <c r="MW138" s="130" t="s">
        <v>216</v>
      </c>
      <c r="MX138" s="172" t="s">
        <v>216</v>
      </c>
      <c r="MY138" s="130" t="s">
        <v>216</v>
      </c>
      <c r="MZ138" s="172" t="s">
        <v>216</v>
      </c>
      <c r="NA138" s="130" t="s">
        <v>216</v>
      </c>
      <c r="NB138" s="172" t="s">
        <v>216</v>
      </c>
      <c r="NC138" s="130" t="s">
        <v>216</v>
      </c>
      <c r="ND138" s="172" t="s">
        <v>216</v>
      </c>
      <c r="NE138" s="130" t="s">
        <v>216</v>
      </c>
      <c r="NF138" s="172" t="s">
        <v>216</v>
      </c>
      <c r="NG138" s="130" t="s">
        <v>216</v>
      </c>
      <c r="NH138" s="172" t="s">
        <v>216</v>
      </c>
      <c r="NI138" s="130" t="s">
        <v>216</v>
      </c>
      <c r="NJ138" s="172" t="s">
        <v>216</v>
      </c>
      <c r="NK138" s="130" t="s">
        <v>216</v>
      </c>
      <c r="NL138" s="172" t="s">
        <v>216</v>
      </c>
      <c r="NM138" s="130" t="s">
        <v>216</v>
      </c>
      <c r="NN138" s="171" t="s">
        <v>216</v>
      </c>
      <c r="NO138" s="130" t="s">
        <v>216</v>
      </c>
      <c r="NP138" s="121">
        <v>1</v>
      </c>
      <c r="NQ138" s="130" t="s">
        <v>216</v>
      </c>
      <c r="NR138" s="185" t="s">
        <v>216</v>
      </c>
      <c r="NS138" s="130" t="s">
        <v>216</v>
      </c>
      <c r="NT138" s="185" t="s">
        <v>216</v>
      </c>
      <c r="NU138" s="130" t="s">
        <v>216</v>
      </c>
      <c r="NV138" s="172" t="s">
        <v>216</v>
      </c>
      <c r="NW138" s="130" t="s">
        <v>216</v>
      </c>
      <c r="NX138" s="172" t="s">
        <v>216</v>
      </c>
      <c r="NY138" s="130" t="s">
        <v>216</v>
      </c>
      <c r="NZ138" s="172" t="s">
        <v>216</v>
      </c>
      <c r="OA138" s="130" t="s">
        <v>216</v>
      </c>
      <c r="OB138" s="172" t="s">
        <v>216</v>
      </c>
      <c r="OC138" s="130" t="s">
        <v>216</v>
      </c>
      <c r="OD138" s="172" t="s">
        <v>216</v>
      </c>
      <c r="OE138" s="130" t="s">
        <v>216</v>
      </c>
      <c r="OF138" s="172" t="s">
        <v>216</v>
      </c>
      <c r="OG138" s="130" t="s">
        <v>216</v>
      </c>
      <c r="OH138" s="172" t="s">
        <v>216</v>
      </c>
      <c r="OI138" s="130" t="s">
        <v>216</v>
      </c>
      <c r="OJ138" s="172" t="s">
        <v>216</v>
      </c>
      <c r="OK138" s="130" t="s">
        <v>216</v>
      </c>
      <c r="OL138" s="172" t="s">
        <v>216</v>
      </c>
      <c r="OM138" s="130" t="s">
        <v>216</v>
      </c>
      <c r="ON138" s="171" t="s">
        <v>216</v>
      </c>
      <c r="OO138" s="130" t="s">
        <v>216</v>
      </c>
      <c r="OP138" s="121">
        <v>0</v>
      </c>
      <c r="OQ138" s="130">
        <v>-100</v>
      </c>
      <c r="OR138" s="185" t="s">
        <v>216</v>
      </c>
      <c r="OS138" s="130" t="s">
        <v>216</v>
      </c>
      <c r="OT138" s="172" t="s">
        <v>216</v>
      </c>
      <c r="OU138" s="130" t="s">
        <v>216</v>
      </c>
      <c r="OV138" s="172" t="s">
        <v>216</v>
      </c>
      <c r="OW138" s="130" t="s">
        <v>216</v>
      </c>
      <c r="OX138" s="172" t="s">
        <v>216</v>
      </c>
      <c r="OY138" s="130" t="s">
        <v>216</v>
      </c>
      <c r="OZ138" s="172" t="s">
        <v>216</v>
      </c>
      <c r="PA138" s="130" t="s">
        <v>216</v>
      </c>
      <c r="PB138" s="172" t="s">
        <v>216</v>
      </c>
      <c r="PC138" s="130" t="s">
        <v>216</v>
      </c>
      <c r="PD138" s="172" t="s">
        <v>216</v>
      </c>
      <c r="PE138" s="130" t="s">
        <v>216</v>
      </c>
      <c r="PF138" s="172" t="s">
        <v>216</v>
      </c>
      <c r="PG138" s="130" t="s">
        <v>216</v>
      </c>
      <c r="PH138" s="172" t="s">
        <v>216</v>
      </c>
      <c r="PI138" s="130" t="s">
        <v>216</v>
      </c>
      <c r="PJ138" s="172" t="s">
        <v>216</v>
      </c>
      <c r="PK138" s="130" t="s">
        <v>216</v>
      </c>
      <c r="PL138" s="172" t="s">
        <v>216</v>
      </c>
      <c r="PM138" s="130" t="s">
        <v>216</v>
      </c>
      <c r="PN138" s="172" t="s">
        <v>216</v>
      </c>
      <c r="PO138" s="130" t="s">
        <v>216</v>
      </c>
      <c r="PP138" s="121">
        <v>0</v>
      </c>
      <c r="PQ138" s="130" t="s">
        <v>216</v>
      </c>
      <c r="PR138" s="185" t="s">
        <v>216</v>
      </c>
      <c r="PS138" s="130" t="s">
        <v>216</v>
      </c>
      <c r="PT138" s="172" t="s">
        <v>216</v>
      </c>
      <c r="PU138" s="130" t="s">
        <v>216</v>
      </c>
      <c r="PV138" s="172" t="s">
        <v>216</v>
      </c>
      <c r="PW138" s="130" t="s">
        <v>216</v>
      </c>
      <c r="PX138" s="172" t="s">
        <v>216</v>
      </c>
      <c r="PY138" s="130" t="s">
        <v>216</v>
      </c>
      <c r="PZ138" s="172" t="s">
        <v>216</v>
      </c>
      <c r="QA138" s="130" t="s">
        <v>216</v>
      </c>
      <c r="QB138" s="172" t="s">
        <v>216</v>
      </c>
      <c r="QC138" s="130" t="s">
        <v>216</v>
      </c>
      <c r="QD138" s="172" t="s">
        <v>216</v>
      </c>
      <c r="QE138" s="130" t="s">
        <v>216</v>
      </c>
      <c r="QF138" s="172" t="s">
        <v>216</v>
      </c>
      <c r="QG138" s="130" t="s">
        <v>216</v>
      </c>
      <c r="QH138" s="172" t="s">
        <v>216</v>
      </c>
      <c r="QI138" s="130" t="s">
        <v>216</v>
      </c>
      <c r="QJ138" s="172" t="s">
        <v>216</v>
      </c>
      <c r="QK138" s="130" t="s">
        <v>216</v>
      </c>
      <c r="QL138" s="172" t="s">
        <v>216</v>
      </c>
      <c r="QM138" s="130" t="s">
        <v>216</v>
      </c>
      <c r="QN138" s="172" t="s">
        <v>216</v>
      </c>
      <c r="QO138" s="130" t="s">
        <v>216</v>
      </c>
      <c r="QP138" s="121">
        <v>0</v>
      </c>
      <c r="QQ138" s="130" t="s">
        <v>216</v>
      </c>
      <c r="QR138" s="186" t="s">
        <v>764</v>
      </c>
      <c r="QS138" s="130" t="s">
        <v>216</v>
      </c>
      <c r="QT138" s="171" t="s">
        <v>764</v>
      </c>
      <c r="QU138" s="130" t="s">
        <v>216</v>
      </c>
      <c r="QV138" s="171" t="s">
        <v>764</v>
      </c>
      <c r="QW138" s="130" t="s">
        <v>216</v>
      </c>
      <c r="QX138" s="171" t="s">
        <v>764</v>
      </c>
      <c r="QY138" s="130" t="s">
        <v>216</v>
      </c>
      <c r="QZ138" s="171" t="s">
        <v>764</v>
      </c>
      <c r="RA138" s="130" t="s">
        <v>216</v>
      </c>
      <c r="RB138" s="171" t="s">
        <v>764</v>
      </c>
      <c r="RC138" s="130" t="s">
        <v>216</v>
      </c>
      <c r="RD138" s="171" t="s">
        <v>764</v>
      </c>
      <c r="RE138" s="130" t="s">
        <v>216</v>
      </c>
      <c r="RF138" s="171" t="s">
        <v>764</v>
      </c>
      <c r="RG138" s="130" t="s">
        <v>216</v>
      </c>
      <c r="RH138" s="171" t="s">
        <v>764</v>
      </c>
      <c r="RI138" s="130" t="s">
        <v>216</v>
      </c>
      <c r="RJ138" s="171" t="s">
        <v>764</v>
      </c>
      <c r="RK138" s="130" t="s">
        <v>216</v>
      </c>
      <c r="RL138" s="171" t="s">
        <v>764</v>
      </c>
      <c r="RM138" s="130" t="s">
        <v>216</v>
      </c>
      <c r="RN138" s="171" t="s">
        <v>764</v>
      </c>
      <c r="RO138" s="130" t="s">
        <v>216</v>
      </c>
      <c r="RP138" s="121">
        <v>0</v>
      </c>
      <c r="RQ138" s="130" t="s">
        <v>216</v>
      </c>
      <c r="RR138" s="171" t="s">
        <v>764</v>
      </c>
      <c r="RS138" s="130" t="s">
        <v>216</v>
      </c>
      <c r="RT138" s="171" t="s">
        <v>764</v>
      </c>
      <c r="RU138" s="130" t="s">
        <v>216</v>
      </c>
      <c r="RV138" s="171" t="s">
        <v>764</v>
      </c>
      <c r="RW138" s="130" t="s">
        <v>216</v>
      </c>
      <c r="RX138" s="171" t="s">
        <v>764</v>
      </c>
      <c r="RY138" s="130" t="s">
        <v>216</v>
      </c>
      <c r="RZ138" s="171" t="s">
        <v>764</v>
      </c>
      <c r="SA138" s="130" t="s">
        <v>216</v>
      </c>
      <c r="SB138" s="171" t="s">
        <v>764</v>
      </c>
      <c r="SC138" s="130" t="s">
        <v>216</v>
      </c>
      <c r="SD138" s="186" t="s">
        <v>764</v>
      </c>
      <c r="SE138" s="130" t="s">
        <v>216</v>
      </c>
      <c r="SF138" s="186" t="s">
        <v>764</v>
      </c>
      <c r="SG138" s="130" t="s">
        <v>216</v>
      </c>
      <c r="SH138" s="186" t="s">
        <v>764</v>
      </c>
      <c r="SI138" s="130" t="s">
        <v>216</v>
      </c>
      <c r="SJ138" s="186" t="s">
        <v>764</v>
      </c>
      <c r="SK138" s="130" t="s">
        <v>216</v>
      </c>
      <c r="SL138" s="186" t="s">
        <v>764</v>
      </c>
      <c r="SM138" s="130" t="s">
        <v>216</v>
      </c>
      <c r="SN138" s="186" t="s">
        <v>764</v>
      </c>
      <c r="SO138" s="130" t="s">
        <v>216</v>
      </c>
      <c r="SP138" s="121">
        <v>0</v>
      </c>
      <c r="SQ138" s="130" t="s">
        <v>216</v>
      </c>
      <c r="SR138" s="186" t="s">
        <v>764</v>
      </c>
      <c r="SS138" s="130" t="s">
        <v>216</v>
      </c>
      <c r="ST138" s="186" t="s">
        <v>764</v>
      </c>
      <c r="SU138" s="130" t="s">
        <v>216</v>
      </c>
      <c r="SV138" s="186" t="s">
        <v>764</v>
      </c>
      <c r="SW138" s="130" t="s">
        <v>216</v>
      </c>
      <c r="SX138" s="186" t="s">
        <v>764</v>
      </c>
      <c r="SY138" s="130" t="s">
        <v>216</v>
      </c>
      <c r="SZ138" s="186" t="s">
        <v>764</v>
      </c>
      <c r="TA138" s="130" t="s">
        <v>216</v>
      </c>
      <c r="TB138" s="186" t="s">
        <v>764</v>
      </c>
      <c r="TC138" s="130" t="s">
        <v>216</v>
      </c>
      <c r="TD138" s="186" t="s">
        <v>764</v>
      </c>
      <c r="TE138" s="130" t="s">
        <v>216</v>
      </c>
      <c r="TF138" s="186" t="s">
        <v>764</v>
      </c>
      <c r="TG138" s="130" t="s">
        <v>216</v>
      </c>
      <c r="TH138" s="186" t="s">
        <v>764</v>
      </c>
      <c r="TI138" s="130" t="s">
        <v>216</v>
      </c>
      <c r="TJ138" s="186" t="s">
        <v>764</v>
      </c>
      <c r="TK138" s="130" t="s">
        <v>216</v>
      </c>
      <c r="TL138" s="186" t="s">
        <v>764</v>
      </c>
      <c r="TM138" s="130" t="s">
        <v>216</v>
      </c>
      <c r="TN138" s="186" t="s">
        <v>764</v>
      </c>
      <c r="TO138" s="130" t="s">
        <v>216</v>
      </c>
      <c r="TP138" s="121">
        <v>0</v>
      </c>
      <c r="TQ138" s="130" t="s">
        <v>216</v>
      </c>
      <c r="TR138" s="186" t="s">
        <v>764</v>
      </c>
      <c r="TS138" s="130" t="s">
        <v>216</v>
      </c>
      <c r="TT138" s="186" t="s">
        <v>764</v>
      </c>
      <c r="TU138" s="130" t="s">
        <v>216</v>
      </c>
      <c r="TV138" s="186" t="s">
        <v>764</v>
      </c>
      <c r="TW138" s="130" t="s">
        <v>216</v>
      </c>
      <c r="TX138" s="186" t="s">
        <v>764</v>
      </c>
      <c r="TY138" s="130" t="str">
        <f t="shared" si="77"/>
        <v>-</v>
      </c>
      <c r="TZ138" s="186" t="s">
        <v>764</v>
      </c>
      <c r="UA138" s="130" t="str">
        <f t="shared" si="78"/>
        <v>-</v>
      </c>
      <c r="UB138" s="186" t="s">
        <v>764</v>
      </c>
      <c r="UC138" s="130" t="str">
        <f t="shared" si="79"/>
        <v>-</v>
      </c>
      <c r="UD138" s="186" t="s">
        <v>764</v>
      </c>
      <c r="UE138" s="130" t="s">
        <v>216</v>
      </c>
      <c r="UF138" s="186" t="s">
        <v>764</v>
      </c>
      <c r="UG138" s="130" t="s">
        <v>216</v>
      </c>
      <c r="UH138" s="186" t="s">
        <v>764</v>
      </c>
      <c r="UI138" s="130" t="s">
        <v>216</v>
      </c>
      <c r="UJ138" s="186" t="s">
        <v>764</v>
      </c>
      <c r="UK138" s="130" t="s">
        <v>216</v>
      </c>
      <c r="UL138" s="186" t="s">
        <v>764</v>
      </c>
      <c r="UM138" s="130" t="s">
        <v>216</v>
      </c>
      <c r="UN138" s="186" t="s">
        <v>764</v>
      </c>
      <c r="UO138" s="130" t="s">
        <v>216</v>
      </c>
      <c r="UP138" s="121">
        <f t="shared" si="51"/>
        <v>0</v>
      </c>
      <c r="UQ138" s="122" t="str">
        <f t="shared" si="52"/>
        <v>-</v>
      </c>
      <c r="UR138" s="186" t="s">
        <v>764</v>
      </c>
      <c r="US138" s="130" t="s">
        <v>216</v>
      </c>
      <c r="UT138" s="186" t="s">
        <v>764</v>
      </c>
      <c r="UU138" s="130" t="s">
        <v>216</v>
      </c>
      <c r="UV138" s="186" t="s">
        <v>764</v>
      </c>
      <c r="UW138" s="130" t="str">
        <f t="shared" si="80"/>
        <v>-</v>
      </c>
      <c r="UX138" s="186"/>
      <c r="UY138" s="130"/>
      <c r="UZ138" s="186"/>
      <c r="VA138" s="130"/>
      <c r="VB138" s="186"/>
      <c r="VC138" s="130"/>
      <c r="VD138" s="186"/>
      <c r="VE138" s="130"/>
      <c r="VF138" s="186"/>
      <c r="VG138" s="130"/>
      <c r="VH138" s="186"/>
      <c r="VI138" s="130"/>
      <c r="VJ138" s="186"/>
      <c r="VK138" s="130"/>
      <c r="VL138" s="186"/>
      <c r="VM138" s="130"/>
      <c r="VN138" s="186"/>
      <c r="VO138" s="130"/>
      <c r="VP138" s="121">
        <f t="shared" si="53"/>
        <v>0</v>
      </c>
      <c r="VQ138" s="122" t="str">
        <f t="shared" si="54"/>
        <v>-</v>
      </c>
    </row>
    <row r="139" spans="1:589">
      <c r="A139" s="83"/>
      <c r="B139" s="82"/>
      <c r="C139" s="104" t="s">
        <v>134</v>
      </c>
      <c r="D139" s="90">
        <v>0</v>
      </c>
      <c r="E139" s="20">
        <v>12</v>
      </c>
      <c r="F139" s="20">
        <v>6</v>
      </c>
      <c r="G139" s="20">
        <v>5</v>
      </c>
      <c r="H139" s="20">
        <v>16</v>
      </c>
      <c r="I139" s="20">
        <v>0</v>
      </c>
      <c r="J139" s="20">
        <v>1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0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0">
        <v>0</v>
      </c>
      <c r="AR139" s="21">
        <v>0</v>
      </c>
      <c r="AS139" s="21">
        <v>0</v>
      </c>
      <c r="AT139" s="21">
        <v>3</v>
      </c>
      <c r="AU139" s="21">
        <v>0</v>
      </c>
      <c r="AV139" s="21">
        <v>0</v>
      </c>
      <c r="AW139" s="21">
        <v>1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2</v>
      </c>
      <c r="BD139" s="20">
        <v>6</v>
      </c>
      <c r="BE139" s="21">
        <v>0</v>
      </c>
      <c r="BF139" s="21">
        <v>0</v>
      </c>
      <c r="BG139" s="21">
        <v>1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1">
        <v>0</v>
      </c>
      <c r="BN139" s="21">
        <v>0</v>
      </c>
      <c r="BO139" s="21">
        <v>0</v>
      </c>
      <c r="BP139" s="21">
        <v>0</v>
      </c>
      <c r="BQ139" s="20">
        <v>1</v>
      </c>
      <c r="BR139" s="21">
        <v>0</v>
      </c>
      <c r="BS139" s="21">
        <v>0</v>
      </c>
      <c r="BT139" s="21">
        <v>0</v>
      </c>
      <c r="BU139" s="21">
        <v>1</v>
      </c>
      <c r="BV139" s="21">
        <v>0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0">
        <v>1</v>
      </c>
      <c r="CE139" s="21">
        <v>0</v>
      </c>
      <c r="CF139" s="21">
        <v>0</v>
      </c>
      <c r="CG139" s="21">
        <v>0</v>
      </c>
      <c r="CH139" s="21">
        <v>0</v>
      </c>
      <c r="CI139" s="21">
        <v>0</v>
      </c>
      <c r="CJ139" s="21">
        <v>0</v>
      </c>
      <c r="CK139" s="21">
        <v>0</v>
      </c>
      <c r="CL139" s="21">
        <v>0</v>
      </c>
      <c r="CM139" s="21">
        <v>0</v>
      </c>
      <c r="CN139" s="21">
        <v>0</v>
      </c>
      <c r="CO139" s="21">
        <v>0</v>
      </c>
      <c r="CP139" s="21">
        <v>0</v>
      </c>
      <c r="CQ139" s="20">
        <v>0</v>
      </c>
      <c r="CR139" s="21">
        <v>0</v>
      </c>
      <c r="CS139" s="21">
        <v>0</v>
      </c>
      <c r="CT139" s="21">
        <v>0</v>
      </c>
      <c r="CU139" s="21">
        <v>0</v>
      </c>
      <c r="CV139" s="21">
        <v>1</v>
      </c>
      <c r="CW139" s="21">
        <v>0</v>
      </c>
      <c r="CX139" s="21">
        <v>0</v>
      </c>
      <c r="CY139" s="21">
        <v>0</v>
      </c>
      <c r="CZ139" s="21">
        <v>0</v>
      </c>
      <c r="DA139" s="21">
        <v>0</v>
      </c>
      <c r="DB139" s="21">
        <v>0</v>
      </c>
      <c r="DC139" s="21">
        <v>0</v>
      </c>
      <c r="DD139" s="20">
        <v>1</v>
      </c>
      <c r="DE139" s="21">
        <v>0</v>
      </c>
      <c r="DF139" s="21">
        <v>0</v>
      </c>
      <c r="DG139" s="21">
        <v>0</v>
      </c>
      <c r="DH139" s="21">
        <v>0</v>
      </c>
      <c r="DI139" s="21">
        <v>0</v>
      </c>
      <c r="DJ139" s="21">
        <v>0</v>
      </c>
      <c r="DK139" s="21">
        <v>0</v>
      </c>
      <c r="DL139" s="21">
        <v>0</v>
      </c>
      <c r="DM139" s="21">
        <v>0</v>
      </c>
      <c r="DN139" s="21">
        <v>0</v>
      </c>
      <c r="DO139" s="21">
        <v>0</v>
      </c>
      <c r="DP139" s="21">
        <v>0</v>
      </c>
      <c r="DQ139" s="20">
        <v>0</v>
      </c>
      <c r="DR139" s="21">
        <v>0</v>
      </c>
      <c r="DS139" s="21">
        <v>0</v>
      </c>
      <c r="DT139" s="21">
        <v>0</v>
      </c>
      <c r="DU139" s="21">
        <v>0</v>
      </c>
      <c r="DV139" s="21">
        <v>0</v>
      </c>
      <c r="DW139" s="21">
        <v>0</v>
      </c>
      <c r="DX139" s="21">
        <v>0</v>
      </c>
      <c r="DY139" s="21">
        <v>0</v>
      </c>
      <c r="DZ139" s="21">
        <v>0</v>
      </c>
      <c r="EA139" s="21">
        <v>0</v>
      </c>
      <c r="EB139" s="21">
        <v>0</v>
      </c>
      <c r="EC139" s="21">
        <v>0</v>
      </c>
      <c r="ED139" s="13" t="s">
        <v>0</v>
      </c>
      <c r="EE139" s="21">
        <v>0</v>
      </c>
      <c r="EF139" s="21">
        <v>0</v>
      </c>
      <c r="EG139" s="21">
        <v>0</v>
      </c>
      <c r="EH139" s="21">
        <v>0</v>
      </c>
      <c r="EI139" s="21">
        <v>0</v>
      </c>
      <c r="EJ139" s="21">
        <v>0</v>
      </c>
      <c r="EK139" s="21">
        <v>0</v>
      </c>
      <c r="EL139" s="21">
        <v>0</v>
      </c>
      <c r="EM139" s="21">
        <v>0</v>
      </c>
      <c r="EN139" s="21">
        <v>0</v>
      </c>
      <c r="EO139" s="21">
        <v>0</v>
      </c>
      <c r="EP139" s="21">
        <v>0</v>
      </c>
      <c r="EQ139" s="20">
        <v>0</v>
      </c>
      <c r="ER139" s="21">
        <v>0</v>
      </c>
      <c r="ES139" s="21">
        <v>0</v>
      </c>
      <c r="ET139" s="21">
        <v>0</v>
      </c>
      <c r="EU139" s="21">
        <v>0</v>
      </c>
      <c r="EV139" s="21">
        <v>0</v>
      </c>
      <c r="EW139" s="21">
        <v>0</v>
      </c>
      <c r="EX139" s="21">
        <v>0</v>
      </c>
      <c r="EY139" s="21">
        <v>0</v>
      </c>
      <c r="EZ139" s="21">
        <v>0</v>
      </c>
      <c r="FA139" s="21">
        <v>0</v>
      </c>
      <c r="FB139" s="21">
        <v>0</v>
      </c>
      <c r="FC139" s="21">
        <v>0</v>
      </c>
      <c r="FD139" s="20">
        <v>0</v>
      </c>
      <c r="FE139" s="21">
        <v>1</v>
      </c>
      <c r="FF139" s="21">
        <v>0</v>
      </c>
      <c r="FG139" s="21">
        <v>0</v>
      </c>
      <c r="FH139" s="21">
        <v>0</v>
      </c>
      <c r="FI139" s="21">
        <v>0</v>
      </c>
      <c r="FJ139" s="21">
        <v>0</v>
      </c>
      <c r="FK139" s="21">
        <v>0</v>
      </c>
      <c r="FL139" s="21">
        <v>0</v>
      </c>
      <c r="FM139" s="21">
        <v>0</v>
      </c>
      <c r="FN139" s="21">
        <v>0</v>
      </c>
      <c r="FO139" s="21">
        <v>0</v>
      </c>
      <c r="FP139" s="21">
        <v>0</v>
      </c>
      <c r="FQ139" s="20">
        <v>1</v>
      </c>
      <c r="FR139" s="21">
        <v>0</v>
      </c>
      <c r="FS139" s="21">
        <v>1</v>
      </c>
      <c r="FT139" s="21">
        <v>7</v>
      </c>
      <c r="FU139" s="21">
        <v>0</v>
      </c>
      <c r="FV139" s="21">
        <v>0</v>
      </c>
      <c r="FW139" s="21">
        <v>0</v>
      </c>
      <c r="FX139" s="21">
        <v>0</v>
      </c>
      <c r="FY139" s="21">
        <v>0</v>
      </c>
      <c r="FZ139" s="21">
        <v>0</v>
      </c>
      <c r="GA139" s="22">
        <v>0</v>
      </c>
      <c r="GB139" s="22">
        <v>0</v>
      </c>
      <c r="GC139" s="21">
        <v>0</v>
      </c>
      <c r="GD139" s="20">
        <v>8</v>
      </c>
      <c r="GE139" s="19">
        <v>0</v>
      </c>
      <c r="GF139" s="18">
        <v>0</v>
      </c>
      <c r="GG139" s="18">
        <v>0</v>
      </c>
      <c r="GH139" s="18">
        <v>0</v>
      </c>
      <c r="GI139" s="18">
        <v>0</v>
      </c>
      <c r="GJ139" s="18">
        <v>0</v>
      </c>
      <c r="GK139" s="18"/>
      <c r="GL139" s="18"/>
      <c r="GM139" s="18"/>
      <c r="GN139" s="17"/>
      <c r="GO139" s="17"/>
      <c r="GP139" s="16"/>
      <c r="GQ139" s="56"/>
      <c r="GR139" s="54">
        <v>0</v>
      </c>
      <c r="GS139" s="24"/>
      <c r="GT139" s="67">
        <v>0</v>
      </c>
      <c r="GU139" s="15" t="s">
        <v>0</v>
      </c>
      <c r="GV139" s="67">
        <v>0</v>
      </c>
      <c r="GW139" s="15" t="s">
        <v>453</v>
      </c>
      <c r="GX139" s="67">
        <v>0</v>
      </c>
      <c r="GY139" s="15" t="s">
        <v>0</v>
      </c>
      <c r="GZ139" s="67">
        <v>0</v>
      </c>
      <c r="HA139" s="15" t="s">
        <v>0</v>
      </c>
      <c r="HB139" s="67">
        <v>0</v>
      </c>
      <c r="HC139" s="15" t="s">
        <v>0</v>
      </c>
      <c r="HD139" s="67">
        <v>0</v>
      </c>
      <c r="HE139" s="15" t="s">
        <v>0</v>
      </c>
      <c r="HF139" s="67">
        <v>0</v>
      </c>
      <c r="HG139" s="15" t="s">
        <v>0</v>
      </c>
      <c r="HH139" s="67">
        <v>0</v>
      </c>
      <c r="HI139" s="15" t="s">
        <v>0</v>
      </c>
      <c r="HJ139" s="67">
        <v>0</v>
      </c>
      <c r="HK139" s="15" t="s">
        <v>453</v>
      </c>
      <c r="HL139" s="67">
        <v>0</v>
      </c>
      <c r="HM139" s="15" t="s">
        <v>0</v>
      </c>
      <c r="HN139" s="67">
        <v>0</v>
      </c>
      <c r="HO139" s="15" t="s">
        <v>0</v>
      </c>
      <c r="HP139" s="72">
        <v>0</v>
      </c>
      <c r="HQ139" s="64" t="s">
        <v>0</v>
      </c>
      <c r="HR139" s="67">
        <v>0</v>
      </c>
      <c r="HS139" s="15" t="s">
        <v>0</v>
      </c>
      <c r="HT139" s="67">
        <v>0</v>
      </c>
      <c r="HU139" s="15" t="s">
        <v>0</v>
      </c>
      <c r="HV139" s="67">
        <v>0</v>
      </c>
      <c r="HW139" s="15" t="s">
        <v>0</v>
      </c>
      <c r="HX139" s="67">
        <v>0</v>
      </c>
      <c r="HY139" s="15" t="s">
        <v>0</v>
      </c>
      <c r="HZ139" s="67">
        <v>0</v>
      </c>
      <c r="IA139" s="15" t="s">
        <v>0</v>
      </c>
      <c r="IB139" s="67">
        <v>0</v>
      </c>
      <c r="IC139" s="15" t="s">
        <v>0</v>
      </c>
      <c r="ID139" s="67">
        <v>0</v>
      </c>
      <c r="IE139" s="15" t="s">
        <v>0</v>
      </c>
      <c r="IF139" s="67">
        <v>0</v>
      </c>
      <c r="IG139" s="15" t="s">
        <v>0</v>
      </c>
      <c r="IH139" s="67">
        <v>0</v>
      </c>
      <c r="II139" s="15"/>
      <c r="IJ139" s="67">
        <v>0</v>
      </c>
      <c r="IK139" s="15"/>
      <c r="IL139" s="67">
        <v>0</v>
      </c>
      <c r="IM139" s="15" t="s">
        <v>0</v>
      </c>
      <c r="IN139" s="67">
        <v>0</v>
      </c>
      <c r="IO139" s="15" t="s">
        <v>0</v>
      </c>
      <c r="IP139" s="98">
        <v>0</v>
      </c>
      <c r="IQ139" s="15" t="s">
        <v>0</v>
      </c>
      <c r="IR139" s="67" t="s">
        <v>548</v>
      </c>
      <c r="IS139" s="15" t="s">
        <v>0</v>
      </c>
      <c r="IT139" s="67">
        <v>0</v>
      </c>
      <c r="IU139" s="15" t="s">
        <v>0</v>
      </c>
      <c r="IV139" s="124">
        <v>0</v>
      </c>
      <c r="IW139" s="130" t="s">
        <v>548</v>
      </c>
      <c r="IX139" s="124">
        <v>0</v>
      </c>
      <c r="IY139" s="130" t="s">
        <v>0</v>
      </c>
      <c r="IZ139" s="124">
        <v>0</v>
      </c>
      <c r="JA139" s="130" t="s">
        <v>0</v>
      </c>
      <c r="JB139" s="124">
        <v>0</v>
      </c>
      <c r="JC139" s="130" t="s">
        <v>0</v>
      </c>
      <c r="JD139" s="124">
        <v>0</v>
      </c>
      <c r="JE139" s="130" t="s">
        <v>0</v>
      </c>
      <c r="JF139" s="124">
        <v>0</v>
      </c>
      <c r="JG139" s="130" t="s">
        <v>564</v>
      </c>
      <c r="JH139" s="124">
        <v>0</v>
      </c>
      <c r="JI139" s="130" t="s">
        <v>566</v>
      </c>
      <c r="JJ139" s="124">
        <v>0</v>
      </c>
      <c r="JK139" s="130" t="s">
        <v>570</v>
      </c>
      <c r="JL139" s="124">
        <v>0</v>
      </c>
      <c r="JM139" s="130" t="s">
        <v>418</v>
      </c>
      <c r="JN139" s="124">
        <v>0</v>
      </c>
      <c r="JO139" s="130" t="s">
        <v>0</v>
      </c>
      <c r="JP139" s="125" t="s">
        <v>577</v>
      </c>
      <c r="JQ139" s="130" t="s">
        <v>577</v>
      </c>
      <c r="JR139" s="124">
        <v>0</v>
      </c>
      <c r="JS139" s="130" t="s">
        <v>216</v>
      </c>
      <c r="JT139" s="124">
        <v>0</v>
      </c>
      <c r="JU139" s="130" t="s">
        <v>216</v>
      </c>
      <c r="JV139" s="124">
        <v>0</v>
      </c>
      <c r="JW139" s="167" t="s">
        <v>216</v>
      </c>
      <c r="JX139" s="172">
        <v>0</v>
      </c>
      <c r="JY139" s="167" t="s">
        <v>0</v>
      </c>
      <c r="JZ139" s="172">
        <v>0</v>
      </c>
      <c r="KA139" s="130" t="s">
        <v>590</v>
      </c>
      <c r="KB139" s="172">
        <v>0</v>
      </c>
      <c r="KC139" s="130" t="s">
        <v>593</v>
      </c>
      <c r="KD139" s="172">
        <v>0</v>
      </c>
      <c r="KE139" s="130" t="s">
        <v>595</v>
      </c>
      <c r="KF139" s="172">
        <v>0</v>
      </c>
      <c r="KG139" s="130" t="s">
        <v>418</v>
      </c>
      <c r="KH139" s="172">
        <v>0</v>
      </c>
      <c r="KI139" s="130" t="s">
        <v>599</v>
      </c>
      <c r="KJ139" s="172">
        <v>0</v>
      </c>
      <c r="KK139" s="130" t="s">
        <v>599</v>
      </c>
      <c r="KL139" s="172">
        <v>0</v>
      </c>
      <c r="KM139" s="130" t="s">
        <v>603</v>
      </c>
      <c r="KN139" s="172">
        <v>0</v>
      </c>
      <c r="KO139" s="130" t="s">
        <v>216</v>
      </c>
      <c r="KP139" s="125">
        <v>0</v>
      </c>
      <c r="KQ139" s="130" t="s">
        <v>606</v>
      </c>
      <c r="KR139" s="172">
        <v>0</v>
      </c>
      <c r="KS139" s="130" t="s">
        <v>606</v>
      </c>
      <c r="KT139" s="172">
        <v>0</v>
      </c>
      <c r="KU139" s="130" t="s">
        <v>606</v>
      </c>
      <c r="KV139" s="172" t="s">
        <v>614</v>
      </c>
      <c r="KW139" s="130" t="s">
        <v>614</v>
      </c>
      <c r="KX139" s="172" t="s">
        <v>616</v>
      </c>
      <c r="KY139" s="130" t="s">
        <v>616</v>
      </c>
      <c r="KZ139" s="172" t="s">
        <v>618</v>
      </c>
      <c r="LA139" s="181" t="s">
        <v>618</v>
      </c>
      <c r="LB139" s="185" t="s">
        <v>621</v>
      </c>
      <c r="LC139" s="181" t="s">
        <v>621</v>
      </c>
      <c r="LD139" s="185" t="s">
        <v>623</v>
      </c>
      <c r="LE139" s="181" t="s">
        <v>623</v>
      </c>
      <c r="LF139" s="185" t="s">
        <v>0</v>
      </c>
      <c r="LG139" s="181" t="s">
        <v>0</v>
      </c>
      <c r="LH139" s="185" t="s">
        <v>216</v>
      </c>
      <c r="LI139" s="181" t="s">
        <v>216</v>
      </c>
      <c r="LJ139" s="185" t="s">
        <v>216</v>
      </c>
      <c r="LK139" s="181" t="s">
        <v>216</v>
      </c>
      <c r="LL139" s="185" t="s">
        <v>216</v>
      </c>
      <c r="LM139" s="181" t="s">
        <v>216</v>
      </c>
      <c r="LN139" s="185" t="s">
        <v>216</v>
      </c>
      <c r="LO139" s="181" t="s">
        <v>216</v>
      </c>
      <c r="LP139" s="121">
        <v>0</v>
      </c>
      <c r="LQ139" s="130" t="s">
        <v>216</v>
      </c>
      <c r="LR139" s="185" t="s">
        <v>216</v>
      </c>
      <c r="LS139" s="130" t="s">
        <v>216</v>
      </c>
      <c r="LT139" s="172" t="s">
        <v>216</v>
      </c>
      <c r="LU139" s="130" t="s">
        <v>216</v>
      </c>
      <c r="LV139" s="172" t="s">
        <v>216</v>
      </c>
      <c r="LW139" s="130" t="s">
        <v>216</v>
      </c>
      <c r="LX139" s="172" t="s">
        <v>216</v>
      </c>
      <c r="LY139" s="130" t="s">
        <v>216</v>
      </c>
      <c r="LZ139" s="172" t="s">
        <v>216</v>
      </c>
      <c r="MA139" s="130" t="s">
        <v>216</v>
      </c>
      <c r="MB139" s="172" t="s">
        <v>216</v>
      </c>
      <c r="MC139" s="130" t="s">
        <v>216</v>
      </c>
      <c r="MD139" s="172" t="s">
        <v>216</v>
      </c>
      <c r="ME139" s="130" t="s">
        <v>216</v>
      </c>
      <c r="MF139" s="172" t="s">
        <v>216</v>
      </c>
      <c r="MG139" s="130" t="s">
        <v>216</v>
      </c>
      <c r="MH139" s="172" t="s">
        <v>216</v>
      </c>
      <c r="MI139" s="130" t="s">
        <v>216</v>
      </c>
      <c r="MJ139" s="172" t="s">
        <v>216</v>
      </c>
      <c r="MK139" s="130" t="s">
        <v>216</v>
      </c>
      <c r="ML139" s="172" t="s">
        <v>216</v>
      </c>
      <c r="MM139" s="130" t="s">
        <v>216</v>
      </c>
      <c r="MN139" s="172" t="s">
        <v>216</v>
      </c>
      <c r="MO139" s="130" t="s">
        <v>216</v>
      </c>
      <c r="MP139" s="121">
        <v>0</v>
      </c>
      <c r="MQ139" s="130" t="s">
        <v>216</v>
      </c>
      <c r="MR139" s="185" t="s">
        <v>216</v>
      </c>
      <c r="MS139" s="130" t="s">
        <v>216</v>
      </c>
      <c r="MT139" s="185" t="s">
        <v>216</v>
      </c>
      <c r="MU139" s="130" t="s">
        <v>216</v>
      </c>
      <c r="MV139" s="172" t="s">
        <v>216</v>
      </c>
      <c r="MW139" s="130" t="s">
        <v>216</v>
      </c>
      <c r="MX139" s="172" t="s">
        <v>216</v>
      </c>
      <c r="MY139" s="130" t="s">
        <v>216</v>
      </c>
      <c r="MZ139" s="172" t="s">
        <v>216</v>
      </c>
      <c r="NA139" s="130" t="s">
        <v>216</v>
      </c>
      <c r="NB139" s="172" t="s">
        <v>216</v>
      </c>
      <c r="NC139" s="130" t="s">
        <v>216</v>
      </c>
      <c r="ND139" s="172" t="s">
        <v>216</v>
      </c>
      <c r="NE139" s="130" t="s">
        <v>216</v>
      </c>
      <c r="NF139" s="172" t="s">
        <v>216</v>
      </c>
      <c r="NG139" s="130" t="s">
        <v>216</v>
      </c>
      <c r="NH139" s="172" t="s">
        <v>216</v>
      </c>
      <c r="NI139" s="130" t="s">
        <v>216</v>
      </c>
      <c r="NJ139" s="172" t="s">
        <v>216</v>
      </c>
      <c r="NK139" s="130" t="s">
        <v>216</v>
      </c>
      <c r="NL139" s="172" t="s">
        <v>216</v>
      </c>
      <c r="NM139" s="130" t="s">
        <v>216</v>
      </c>
      <c r="NN139" s="171" t="s">
        <v>216</v>
      </c>
      <c r="NO139" s="130" t="s">
        <v>216</v>
      </c>
      <c r="NP139" s="121">
        <v>0</v>
      </c>
      <c r="NQ139" s="130" t="s">
        <v>216</v>
      </c>
      <c r="NR139" s="185" t="s">
        <v>216</v>
      </c>
      <c r="NS139" s="130" t="s">
        <v>216</v>
      </c>
      <c r="NT139" s="185" t="s">
        <v>216</v>
      </c>
      <c r="NU139" s="130" t="s">
        <v>216</v>
      </c>
      <c r="NV139" s="172" t="s">
        <v>216</v>
      </c>
      <c r="NW139" s="130" t="s">
        <v>216</v>
      </c>
      <c r="NX139" s="172" t="s">
        <v>216</v>
      </c>
      <c r="NY139" s="130" t="s">
        <v>216</v>
      </c>
      <c r="NZ139" s="172" t="s">
        <v>216</v>
      </c>
      <c r="OA139" s="130" t="s">
        <v>216</v>
      </c>
      <c r="OB139" s="172" t="s">
        <v>216</v>
      </c>
      <c r="OC139" s="130" t="s">
        <v>216</v>
      </c>
      <c r="OD139" s="172" t="s">
        <v>216</v>
      </c>
      <c r="OE139" s="130" t="s">
        <v>216</v>
      </c>
      <c r="OF139" s="172" t="s">
        <v>216</v>
      </c>
      <c r="OG139" s="130" t="s">
        <v>216</v>
      </c>
      <c r="OH139" s="172" t="s">
        <v>216</v>
      </c>
      <c r="OI139" s="130" t="s">
        <v>216</v>
      </c>
      <c r="OJ139" s="172" t="s">
        <v>216</v>
      </c>
      <c r="OK139" s="130" t="s">
        <v>216</v>
      </c>
      <c r="OL139" s="172" t="s">
        <v>216</v>
      </c>
      <c r="OM139" s="130" t="s">
        <v>216</v>
      </c>
      <c r="ON139" s="171" t="s">
        <v>216</v>
      </c>
      <c r="OO139" s="130" t="s">
        <v>216</v>
      </c>
      <c r="OP139" s="121">
        <v>0</v>
      </c>
      <c r="OQ139" s="130" t="s">
        <v>216</v>
      </c>
      <c r="OR139" s="185" t="s">
        <v>216</v>
      </c>
      <c r="OS139" s="130" t="s">
        <v>216</v>
      </c>
      <c r="OT139" s="172" t="s">
        <v>216</v>
      </c>
      <c r="OU139" s="130" t="s">
        <v>216</v>
      </c>
      <c r="OV139" s="172" t="s">
        <v>216</v>
      </c>
      <c r="OW139" s="130" t="s">
        <v>216</v>
      </c>
      <c r="OX139" s="172" t="s">
        <v>216</v>
      </c>
      <c r="OY139" s="130" t="s">
        <v>216</v>
      </c>
      <c r="OZ139" s="172" t="s">
        <v>216</v>
      </c>
      <c r="PA139" s="130" t="s">
        <v>216</v>
      </c>
      <c r="PB139" s="172" t="s">
        <v>216</v>
      </c>
      <c r="PC139" s="130" t="s">
        <v>216</v>
      </c>
      <c r="PD139" s="172" t="s">
        <v>216</v>
      </c>
      <c r="PE139" s="130" t="s">
        <v>216</v>
      </c>
      <c r="PF139" s="172" t="s">
        <v>216</v>
      </c>
      <c r="PG139" s="130" t="s">
        <v>216</v>
      </c>
      <c r="PH139" s="172" t="s">
        <v>216</v>
      </c>
      <c r="PI139" s="130" t="s">
        <v>216</v>
      </c>
      <c r="PJ139" s="172" t="s">
        <v>216</v>
      </c>
      <c r="PK139" s="130" t="s">
        <v>216</v>
      </c>
      <c r="PL139" s="172" t="s">
        <v>216</v>
      </c>
      <c r="PM139" s="130" t="s">
        <v>216</v>
      </c>
      <c r="PN139" s="172" t="s">
        <v>216</v>
      </c>
      <c r="PO139" s="130" t="s">
        <v>216</v>
      </c>
      <c r="PP139" s="121">
        <v>0</v>
      </c>
      <c r="PQ139" s="130" t="s">
        <v>216</v>
      </c>
      <c r="PR139" s="185" t="s">
        <v>216</v>
      </c>
      <c r="PS139" s="130" t="s">
        <v>216</v>
      </c>
      <c r="PT139" s="172" t="s">
        <v>216</v>
      </c>
      <c r="PU139" s="130" t="s">
        <v>216</v>
      </c>
      <c r="PV139" s="172" t="s">
        <v>216</v>
      </c>
      <c r="PW139" s="130" t="s">
        <v>216</v>
      </c>
      <c r="PX139" s="172" t="s">
        <v>216</v>
      </c>
      <c r="PY139" s="130" t="s">
        <v>216</v>
      </c>
      <c r="PZ139" s="172" t="s">
        <v>216</v>
      </c>
      <c r="QA139" s="130" t="s">
        <v>216</v>
      </c>
      <c r="QB139" s="172" t="s">
        <v>216</v>
      </c>
      <c r="QC139" s="130" t="s">
        <v>216</v>
      </c>
      <c r="QD139" s="172" t="s">
        <v>216</v>
      </c>
      <c r="QE139" s="130" t="s">
        <v>216</v>
      </c>
      <c r="QF139" s="172" t="s">
        <v>216</v>
      </c>
      <c r="QG139" s="130" t="s">
        <v>216</v>
      </c>
      <c r="QH139" s="172" t="s">
        <v>216</v>
      </c>
      <c r="QI139" s="130" t="s">
        <v>216</v>
      </c>
      <c r="QJ139" s="172" t="s">
        <v>216</v>
      </c>
      <c r="QK139" s="130" t="s">
        <v>216</v>
      </c>
      <c r="QL139" s="172" t="s">
        <v>216</v>
      </c>
      <c r="QM139" s="130" t="s">
        <v>216</v>
      </c>
      <c r="QN139" s="172" t="s">
        <v>216</v>
      </c>
      <c r="QO139" s="130" t="s">
        <v>216</v>
      </c>
      <c r="QP139" s="121">
        <v>0</v>
      </c>
      <c r="QQ139" s="130" t="s">
        <v>216</v>
      </c>
      <c r="QR139" s="186" t="s">
        <v>764</v>
      </c>
      <c r="QS139" s="130" t="s">
        <v>216</v>
      </c>
      <c r="QT139" s="171" t="s">
        <v>764</v>
      </c>
      <c r="QU139" s="130" t="s">
        <v>216</v>
      </c>
      <c r="QV139" s="171" t="s">
        <v>764</v>
      </c>
      <c r="QW139" s="130" t="s">
        <v>216</v>
      </c>
      <c r="QX139" s="171" t="s">
        <v>764</v>
      </c>
      <c r="QY139" s="130" t="s">
        <v>216</v>
      </c>
      <c r="QZ139" s="171" t="s">
        <v>764</v>
      </c>
      <c r="RA139" s="130" t="s">
        <v>216</v>
      </c>
      <c r="RB139" s="171" t="s">
        <v>764</v>
      </c>
      <c r="RC139" s="130" t="s">
        <v>216</v>
      </c>
      <c r="RD139" s="171" t="s">
        <v>764</v>
      </c>
      <c r="RE139" s="130" t="s">
        <v>216</v>
      </c>
      <c r="RF139" s="171" t="s">
        <v>764</v>
      </c>
      <c r="RG139" s="130" t="s">
        <v>216</v>
      </c>
      <c r="RH139" s="171" t="s">
        <v>764</v>
      </c>
      <c r="RI139" s="130" t="s">
        <v>216</v>
      </c>
      <c r="RJ139" s="171" t="s">
        <v>764</v>
      </c>
      <c r="RK139" s="130" t="s">
        <v>216</v>
      </c>
      <c r="RL139" s="171" t="s">
        <v>764</v>
      </c>
      <c r="RM139" s="130" t="s">
        <v>216</v>
      </c>
      <c r="RN139" s="171" t="s">
        <v>764</v>
      </c>
      <c r="RO139" s="130" t="s">
        <v>216</v>
      </c>
      <c r="RP139" s="121">
        <v>0</v>
      </c>
      <c r="RQ139" s="130" t="s">
        <v>216</v>
      </c>
      <c r="RR139" s="171" t="s">
        <v>764</v>
      </c>
      <c r="RS139" s="130" t="s">
        <v>216</v>
      </c>
      <c r="RT139" s="171" t="s">
        <v>764</v>
      </c>
      <c r="RU139" s="130" t="s">
        <v>216</v>
      </c>
      <c r="RV139" s="171" t="s">
        <v>764</v>
      </c>
      <c r="RW139" s="130" t="s">
        <v>216</v>
      </c>
      <c r="RX139" s="171" t="s">
        <v>764</v>
      </c>
      <c r="RY139" s="130" t="s">
        <v>216</v>
      </c>
      <c r="RZ139" s="171" t="s">
        <v>764</v>
      </c>
      <c r="SA139" s="130" t="s">
        <v>216</v>
      </c>
      <c r="SB139" s="171" t="s">
        <v>764</v>
      </c>
      <c r="SC139" s="130" t="s">
        <v>216</v>
      </c>
      <c r="SD139" s="186" t="s">
        <v>764</v>
      </c>
      <c r="SE139" s="130" t="s">
        <v>216</v>
      </c>
      <c r="SF139" s="186" t="s">
        <v>764</v>
      </c>
      <c r="SG139" s="130" t="s">
        <v>216</v>
      </c>
      <c r="SH139" s="186" t="s">
        <v>764</v>
      </c>
      <c r="SI139" s="130" t="s">
        <v>216</v>
      </c>
      <c r="SJ139" s="186" t="s">
        <v>764</v>
      </c>
      <c r="SK139" s="130" t="s">
        <v>216</v>
      </c>
      <c r="SL139" s="186" t="s">
        <v>764</v>
      </c>
      <c r="SM139" s="130" t="s">
        <v>216</v>
      </c>
      <c r="SN139" s="186" t="s">
        <v>764</v>
      </c>
      <c r="SO139" s="130" t="s">
        <v>216</v>
      </c>
      <c r="SP139" s="121">
        <v>0</v>
      </c>
      <c r="SQ139" s="130" t="s">
        <v>216</v>
      </c>
      <c r="SR139" s="186" t="s">
        <v>764</v>
      </c>
      <c r="SS139" s="130" t="s">
        <v>216</v>
      </c>
      <c r="ST139" s="186" t="s">
        <v>764</v>
      </c>
      <c r="SU139" s="130" t="s">
        <v>216</v>
      </c>
      <c r="SV139" s="186" t="s">
        <v>764</v>
      </c>
      <c r="SW139" s="130" t="s">
        <v>216</v>
      </c>
      <c r="SX139" s="186" t="s">
        <v>764</v>
      </c>
      <c r="SY139" s="130" t="s">
        <v>216</v>
      </c>
      <c r="SZ139" s="186" t="s">
        <v>764</v>
      </c>
      <c r="TA139" s="130" t="s">
        <v>216</v>
      </c>
      <c r="TB139" s="186" t="s">
        <v>764</v>
      </c>
      <c r="TC139" s="130" t="s">
        <v>216</v>
      </c>
      <c r="TD139" s="186" t="s">
        <v>764</v>
      </c>
      <c r="TE139" s="130" t="s">
        <v>216</v>
      </c>
      <c r="TF139" s="186" t="s">
        <v>764</v>
      </c>
      <c r="TG139" s="130" t="s">
        <v>216</v>
      </c>
      <c r="TH139" s="186" t="s">
        <v>764</v>
      </c>
      <c r="TI139" s="130" t="s">
        <v>216</v>
      </c>
      <c r="TJ139" s="186" t="s">
        <v>764</v>
      </c>
      <c r="TK139" s="130" t="s">
        <v>216</v>
      </c>
      <c r="TL139" s="186" t="s">
        <v>764</v>
      </c>
      <c r="TM139" s="130" t="s">
        <v>216</v>
      </c>
      <c r="TN139" s="186" t="s">
        <v>764</v>
      </c>
      <c r="TO139" s="130" t="s">
        <v>216</v>
      </c>
      <c r="TP139" s="121">
        <v>0</v>
      </c>
      <c r="TQ139" s="130" t="s">
        <v>216</v>
      </c>
      <c r="TR139" s="186" t="s">
        <v>764</v>
      </c>
      <c r="TS139" s="130" t="s">
        <v>216</v>
      </c>
      <c r="TT139" s="186" t="s">
        <v>764</v>
      </c>
      <c r="TU139" s="130" t="s">
        <v>216</v>
      </c>
      <c r="TV139" s="186" t="s">
        <v>764</v>
      </c>
      <c r="TW139" s="130" t="s">
        <v>216</v>
      </c>
      <c r="TX139" s="186" t="s">
        <v>764</v>
      </c>
      <c r="TY139" s="130" t="str">
        <f>IFERROR((TX139/SX139-1)*100,"-")</f>
        <v>-</v>
      </c>
      <c r="TZ139" s="186" t="s">
        <v>764</v>
      </c>
      <c r="UA139" s="130" t="str">
        <f>IFERROR((TZ139/SZ139-1)*100,"-")</f>
        <v>-</v>
      </c>
      <c r="UB139" s="186" t="s">
        <v>764</v>
      </c>
      <c r="UC139" s="130" t="str">
        <f>IFERROR((UB139/TB139-1)*100,"-")</f>
        <v>-</v>
      </c>
      <c r="UD139" s="186" t="s">
        <v>764</v>
      </c>
      <c r="UE139" s="130" t="s">
        <v>216</v>
      </c>
      <c r="UF139" s="186" t="s">
        <v>764</v>
      </c>
      <c r="UG139" s="130" t="s">
        <v>216</v>
      </c>
      <c r="UH139" s="186" t="s">
        <v>764</v>
      </c>
      <c r="UI139" s="130" t="s">
        <v>216</v>
      </c>
      <c r="UJ139" s="186" t="s">
        <v>764</v>
      </c>
      <c r="UK139" s="130" t="s">
        <v>216</v>
      </c>
      <c r="UL139" s="186" t="s">
        <v>764</v>
      </c>
      <c r="UM139" s="130" t="s">
        <v>216</v>
      </c>
      <c r="UN139" s="186" t="s">
        <v>764</v>
      </c>
      <c r="UO139" s="130" t="s">
        <v>216</v>
      </c>
      <c r="UP139" s="121">
        <f t="shared" si="51"/>
        <v>0</v>
      </c>
      <c r="UQ139" s="122" t="str">
        <f t="shared" si="52"/>
        <v>-</v>
      </c>
      <c r="UR139" s="186" t="s">
        <v>764</v>
      </c>
      <c r="US139" s="130" t="s">
        <v>216</v>
      </c>
      <c r="UT139" s="186" t="s">
        <v>764</v>
      </c>
      <c r="UU139" s="130" t="s">
        <v>216</v>
      </c>
      <c r="UV139" s="186" t="s">
        <v>764</v>
      </c>
      <c r="UW139" s="130" t="str">
        <f>IFERROR((UV139/TV139-1)*100,"-")</f>
        <v>-</v>
      </c>
      <c r="UX139" s="186"/>
      <c r="UY139" s="130"/>
      <c r="UZ139" s="186"/>
      <c r="VA139" s="130"/>
      <c r="VB139" s="186"/>
      <c r="VC139" s="130"/>
      <c r="VD139" s="186"/>
      <c r="VE139" s="130"/>
      <c r="VF139" s="186"/>
      <c r="VG139" s="130"/>
      <c r="VH139" s="186"/>
      <c r="VI139" s="130"/>
      <c r="VJ139" s="186"/>
      <c r="VK139" s="130"/>
      <c r="VL139" s="186"/>
      <c r="VM139" s="130"/>
      <c r="VN139" s="186"/>
      <c r="VO139" s="130"/>
      <c r="VP139" s="121">
        <f t="shared" si="53"/>
        <v>0</v>
      </c>
      <c r="VQ139" s="122" t="str">
        <f t="shared" si="54"/>
        <v>-</v>
      </c>
    </row>
    <row r="140" spans="1:589">
      <c r="A140" s="83"/>
      <c r="B140" s="160" t="s">
        <v>102</v>
      </c>
      <c r="C140" s="104" t="s">
        <v>101</v>
      </c>
      <c r="D140" s="90">
        <v>13192</v>
      </c>
      <c r="E140" s="20">
        <v>16964</v>
      </c>
      <c r="F140" s="20">
        <v>19901</v>
      </c>
      <c r="G140" s="20">
        <v>21616</v>
      </c>
      <c r="H140" s="20">
        <v>24488</v>
      </c>
      <c r="I140" s="20">
        <v>24885</v>
      </c>
      <c r="J140" s="20">
        <v>25443</v>
      </c>
      <c r="K140" s="20">
        <v>23179</v>
      </c>
      <c r="L140" s="20">
        <v>24317</v>
      </c>
      <c r="M140" s="20">
        <v>26225</v>
      </c>
      <c r="N140" s="20">
        <v>30171</v>
      </c>
      <c r="O140" s="20">
        <v>34475</v>
      </c>
      <c r="P140" s="20">
        <v>42120</v>
      </c>
      <c r="Q140" s="20">
        <v>46948</v>
      </c>
      <c r="R140" s="21">
        <v>3874</v>
      </c>
      <c r="S140" s="21">
        <v>3580</v>
      </c>
      <c r="T140" s="21">
        <v>3769</v>
      </c>
      <c r="U140" s="21">
        <v>3766</v>
      </c>
      <c r="V140" s="21">
        <v>3655</v>
      </c>
      <c r="W140" s="21">
        <v>3673</v>
      </c>
      <c r="X140" s="21">
        <v>3749</v>
      </c>
      <c r="Y140" s="21">
        <v>4310</v>
      </c>
      <c r="Z140" s="21">
        <v>3407</v>
      </c>
      <c r="AA140" s="21">
        <v>4736</v>
      </c>
      <c r="AB140" s="21">
        <v>3900</v>
      </c>
      <c r="AC140" s="21">
        <v>3924</v>
      </c>
      <c r="AD140" s="20">
        <v>46343</v>
      </c>
      <c r="AE140" s="21">
        <v>4123</v>
      </c>
      <c r="AF140" s="21">
        <v>4296</v>
      </c>
      <c r="AG140" s="21">
        <v>4469</v>
      </c>
      <c r="AH140" s="21">
        <v>4529</v>
      </c>
      <c r="AI140" s="21">
        <v>4278</v>
      </c>
      <c r="AJ140" s="21">
        <v>3605</v>
      </c>
      <c r="AK140" s="21">
        <v>4284</v>
      </c>
      <c r="AL140" s="21">
        <v>4489</v>
      </c>
      <c r="AM140" s="21">
        <v>3756</v>
      </c>
      <c r="AN140" s="21">
        <v>4876</v>
      </c>
      <c r="AO140" s="21">
        <v>4097</v>
      </c>
      <c r="AP140" s="21">
        <v>3876</v>
      </c>
      <c r="AQ140" s="20">
        <v>50678</v>
      </c>
      <c r="AR140" s="21">
        <v>4440</v>
      </c>
      <c r="AS140" s="21">
        <v>4498</v>
      </c>
      <c r="AT140" s="21">
        <v>4766</v>
      </c>
      <c r="AU140" s="21">
        <v>4878</v>
      </c>
      <c r="AV140" s="21">
        <v>5120</v>
      </c>
      <c r="AW140" s="21">
        <v>4101</v>
      </c>
      <c r="AX140" s="21">
        <v>4656</v>
      </c>
      <c r="AY140" s="21">
        <v>4826</v>
      </c>
      <c r="AZ140" s="21">
        <v>4780</v>
      </c>
      <c r="BA140" s="21">
        <v>5361</v>
      </c>
      <c r="BB140" s="21">
        <v>4761</v>
      </c>
      <c r="BC140" s="21">
        <v>4117</v>
      </c>
      <c r="BD140" s="20">
        <v>56304</v>
      </c>
      <c r="BE140" s="21">
        <v>4992</v>
      </c>
      <c r="BF140" s="21">
        <v>4055</v>
      </c>
      <c r="BG140" s="21">
        <v>4792</v>
      </c>
      <c r="BH140" s="21">
        <v>4991</v>
      </c>
      <c r="BI140" s="21">
        <v>5487</v>
      </c>
      <c r="BJ140" s="21">
        <v>4318</v>
      </c>
      <c r="BK140" s="21">
        <v>5036</v>
      </c>
      <c r="BL140" s="21">
        <v>5541</v>
      </c>
      <c r="BM140" s="21">
        <v>4381</v>
      </c>
      <c r="BN140" s="21">
        <v>6364</v>
      </c>
      <c r="BO140" s="21">
        <v>5016</v>
      </c>
      <c r="BP140" s="21">
        <v>4747</v>
      </c>
      <c r="BQ140" s="20">
        <v>59720</v>
      </c>
      <c r="BR140" s="21">
        <v>4884</v>
      </c>
      <c r="BS140" s="21">
        <v>5170</v>
      </c>
      <c r="BT140" s="21">
        <v>5388</v>
      </c>
      <c r="BU140" s="21">
        <v>6170</v>
      </c>
      <c r="BV140" s="21">
        <v>5910</v>
      </c>
      <c r="BW140" s="21">
        <v>5068</v>
      </c>
      <c r="BX140" s="21">
        <v>5425</v>
      </c>
      <c r="BY140" s="21">
        <v>5978</v>
      </c>
      <c r="BZ140" s="21">
        <v>5574</v>
      </c>
      <c r="CA140" s="21">
        <v>6374</v>
      </c>
      <c r="CB140" s="21">
        <v>5912</v>
      </c>
      <c r="CC140" s="21">
        <v>5188</v>
      </c>
      <c r="CD140" s="20">
        <v>67041</v>
      </c>
      <c r="CE140" s="21">
        <v>5612</v>
      </c>
      <c r="CF140" s="21">
        <v>5007</v>
      </c>
      <c r="CG140" s="21">
        <v>5099</v>
      </c>
      <c r="CH140" s="21">
        <v>4189</v>
      </c>
      <c r="CI140" s="21">
        <v>4540</v>
      </c>
      <c r="CJ140" s="21">
        <v>4908</v>
      </c>
      <c r="CK140" s="21">
        <v>6109</v>
      </c>
      <c r="CL140" s="21">
        <v>6806</v>
      </c>
      <c r="CM140" s="21">
        <v>6411</v>
      </c>
      <c r="CN140" s="21">
        <v>6253</v>
      </c>
      <c r="CO140" s="21">
        <v>5664</v>
      </c>
      <c r="CP140" s="21">
        <v>5585</v>
      </c>
      <c r="CQ140" s="20">
        <v>66183</v>
      </c>
      <c r="CR140" s="21">
        <v>6750</v>
      </c>
      <c r="CS140" s="21">
        <v>5402</v>
      </c>
      <c r="CT140" s="21">
        <v>6048</v>
      </c>
      <c r="CU140" s="21">
        <v>6595</v>
      </c>
      <c r="CV140" s="21">
        <v>6457</v>
      </c>
      <c r="CW140" s="21">
        <v>5937</v>
      </c>
      <c r="CX140" s="21">
        <v>6971</v>
      </c>
      <c r="CY140" s="21">
        <v>7171</v>
      </c>
      <c r="CZ140" s="21">
        <v>6778</v>
      </c>
      <c r="DA140" s="21">
        <v>7404</v>
      </c>
      <c r="DB140" s="21">
        <v>6347</v>
      </c>
      <c r="DC140" s="21">
        <v>5737</v>
      </c>
      <c r="DD140" s="20">
        <v>77597</v>
      </c>
      <c r="DE140" s="21">
        <v>6280</v>
      </c>
      <c r="DF140" s="21">
        <v>6714</v>
      </c>
      <c r="DG140" s="21">
        <v>7168</v>
      </c>
      <c r="DH140" s="21">
        <v>7774</v>
      </c>
      <c r="DI140" s="21">
        <v>6967</v>
      </c>
      <c r="DJ140" s="21">
        <v>6080</v>
      </c>
      <c r="DK140" s="21">
        <v>8083</v>
      </c>
      <c r="DL140" s="21">
        <v>8512</v>
      </c>
      <c r="DM140" s="21">
        <v>6985</v>
      </c>
      <c r="DN140" s="21">
        <v>8351</v>
      </c>
      <c r="DO140" s="21">
        <v>6758</v>
      </c>
      <c r="DP140" s="21">
        <v>6730</v>
      </c>
      <c r="DQ140" s="20">
        <v>86402</v>
      </c>
      <c r="DR140" s="21">
        <v>7008</v>
      </c>
      <c r="DS140" s="21">
        <v>6323</v>
      </c>
      <c r="DT140" s="21">
        <v>7511</v>
      </c>
      <c r="DU140" s="21">
        <v>7585</v>
      </c>
      <c r="DV140" s="21">
        <v>8095</v>
      </c>
      <c r="DW140" s="21">
        <v>6965</v>
      </c>
      <c r="DX140" s="21">
        <v>8693</v>
      </c>
      <c r="DY140" s="21">
        <v>9197</v>
      </c>
      <c r="DZ140" s="21">
        <v>7497</v>
      </c>
      <c r="EA140" s="21">
        <v>9674</v>
      </c>
      <c r="EB140" s="21">
        <v>7435</v>
      </c>
      <c r="EC140" s="21">
        <v>6808</v>
      </c>
      <c r="ED140" s="13">
        <v>92791</v>
      </c>
      <c r="EE140" s="21">
        <v>7104</v>
      </c>
      <c r="EF140" s="21">
        <v>7006</v>
      </c>
      <c r="EG140" s="21">
        <v>8236</v>
      </c>
      <c r="EH140" s="21">
        <v>8405</v>
      </c>
      <c r="EI140" s="21">
        <v>8373</v>
      </c>
      <c r="EJ140" s="21">
        <v>7221</v>
      </c>
      <c r="EK140" s="21">
        <v>9377</v>
      </c>
      <c r="EL140" s="21">
        <v>9361</v>
      </c>
      <c r="EM140" s="21">
        <v>9042</v>
      </c>
      <c r="EN140" s="21">
        <v>9053</v>
      </c>
      <c r="EO140" s="21">
        <v>7169</v>
      </c>
      <c r="EP140" s="21">
        <v>7769</v>
      </c>
      <c r="EQ140" s="20">
        <v>98116</v>
      </c>
      <c r="ER140" s="21">
        <v>7302</v>
      </c>
      <c r="ES140" s="21">
        <v>7876</v>
      </c>
      <c r="ET140" s="21">
        <v>8723</v>
      </c>
      <c r="EU140" s="21">
        <v>8671</v>
      </c>
      <c r="EV140" s="21">
        <v>9599</v>
      </c>
      <c r="EW140" s="21">
        <v>7638</v>
      </c>
      <c r="EX140" s="21">
        <v>10430</v>
      </c>
      <c r="EY140" s="21">
        <v>10237</v>
      </c>
      <c r="EZ140" s="21">
        <v>8676</v>
      </c>
      <c r="FA140" s="21">
        <v>9521</v>
      </c>
      <c r="FB140" s="21">
        <v>7470</v>
      </c>
      <c r="FC140" s="21">
        <v>7879</v>
      </c>
      <c r="FD140" s="20">
        <v>104022</v>
      </c>
      <c r="FE140" s="21">
        <v>8697</v>
      </c>
      <c r="FF140" s="21">
        <v>7729</v>
      </c>
      <c r="FG140" s="21">
        <v>10192</v>
      </c>
      <c r="FH140" s="21">
        <v>9462</v>
      </c>
      <c r="FI140" s="21">
        <v>9280</v>
      </c>
      <c r="FJ140" s="21">
        <v>7637</v>
      </c>
      <c r="FK140" s="21">
        <v>9495</v>
      </c>
      <c r="FL140" s="21">
        <v>11060</v>
      </c>
      <c r="FM140" s="21">
        <v>8480</v>
      </c>
      <c r="FN140" s="21">
        <v>11240</v>
      </c>
      <c r="FO140" s="21">
        <v>8008</v>
      </c>
      <c r="FP140" s="21">
        <v>7969</v>
      </c>
      <c r="FQ140" s="20">
        <v>109249</v>
      </c>
      <c r="FR140" s="21">
        <v>8776</v>
      </c>
      <c r="FS140" s="21">
        <v>8503</v>
      </c>
      <c r="FT140" s="21">
        <v>10001</v>
      </c>
      <c r="FU140" s="21">
        <v>10708</v>
      </c>
      <c r="FV140" s="21">
        <v>10883</v>
      </c>
      <c r="FW140" s="21">
        <v>8962</v>
      </c>
      <c r="FX140" s="21">
        <v>11314</v>
      </c>
      <c r="FY140" s="21">
        <v>11374</v>
      </c>
      <c r="FZ140" s="21">
        <v>11036</v>
      </c>
      <c r="GA140" s="22">
        <v>11856</v>
      </c>
      <c r="GB140" s="22">
        <v>9845</v>
      </c>
      <c r="GC140" s="21">
        <v>7956</v>
      </c>
      <c r="GD140" s="20">
        <v>121214</v>
      </c>
      <c r="GE140" s="19">
        <v>8297</v>
      </c>
      <c r="GF140" s="18">
        <v>8822</v>
      </c>
      <c r="GG140" s="18">
        <v>9964</v>
      </c>
      <c r="GH140" s="18">
        <v>10980</v>
      </c>
      <c r="GI140" s="18">
        <v>11569</v>
      </c>
      <c r="GJ140" s="18">
        <v>8969</v>
      </c>
      <c r="GK140" s="18">
        <v>10280</v>
      </c>
      <c r="GL140" s="18">
        <v>10967</v>
      </c>
      <c r="GM140" s="18">
        <v>9963</v>
      </c>
      <c r="GN140" s="17">
        <v>13401</v>
      </c>
      <c r="GO140" s="17">
        <v>9917</v>
      </c>
      <c r="GP140" s="16">
        <v>9094</v>
      </c>
      <c r="GQ140" s="56">
        <v>122223</v>
      </c>
      <c r="GR140" s="54">
        <v>9202</v>
      </c>
      <c r="GS140" s="24">
        <v>10.907556948294573</v>
      </c>
      <c r="GT140" s="67">
        <v>9782</v>
      </c>
      <c r="GU140" s="15">
        <v>10.881886193606881</v>
      </c>
      <c r="GV140" s="67">
        <v>10718</v>
      </c>
      <c r="GW140" s="15">
        <v>7.5672420714572475</v>
      </c>
      <c r="GX140" s="67">
        <v>12297</v>
      </c>
      <c r="GY140" s="15">
        <v>11.994535519125682</v>
      </c>
      <c r="GZ140" s="67">
        <v>11677</v>
      </c>
      <c r="HA140" s="15">
        <v>0.93352925922725039</v>
      </c>
      <c r="HB140" s="67">
        <v>9552</v>
      </c>
      <c r="HC140" s="15">
        <v>6.5001672427249524</v>
      </c>
      <c r="HD140" s="67">
        <v>11076</v>
      </c>
      <c r="HE140" s="15">
        <v>7.7431906614785939</v>
      </c>
      <c r="HF140" s="67">
        <v>11357</v>
      </c>
      <c r="HG140" s="15">
        <v>3.5561229141971351</v>
      </c>
      <c r="HH140" s="67">
        <v>10474</v>
      </c>
      <c r="HI140" s="15">
        <v>5.1289772156980939</v>
      </c>
      <c r="HJ140" s="67">
        <v>12983</v>
      </c>
      <c r="HK140" s="15">
        <v>-3.1191702111782682</v>
      </c>
      <c r="HL140" s="67">
        <v>10041</v>
      </c>
      <c r="HM140" s="15">
        <v>1.2503781385499568</v>
      </c>
      <c r="HN140" s="67">
        <v>9272</v>
      </c>
      <c r="HO140" s="15">
        <v>1.9573345062678715</v>
      </c>
      <c r="HP140" s="72">
        <v>128431</v>
      </c>
      <c r="HQ140" s="24">
        <v>5.0792404048337847</v>
      </c>
      <c r="HR140" s="67">
        <v>9243</v>
      </c>
      <c r="HS140" s="15">
        <v>0.44555531406216264</v>
      </c>
      <c r="HT140" s="67">
        <v>9043</v>
      </c>
      <c r="HU140" s="15">
        <v>-7.5546922919648374</v>
      </c>
      <c r="HV140" s="67">
        <v>12175</v>
      </c>
      <c r="HW140" s="15">
        <v>13.593954095913418</v>
      </c>
      <c r="HX140" s="67">
        <v>11910</v>
      </c>
      <c r="HY140" s="15">
        <v>-3.1471090509880506</v>
      </c>
      <c r="HZ140" s="67">
        <v>12199</v>
      </c>
      <c r="IA140" s="15">
        <v>4.470326282435555</v>
      </c>
      <c r="IB140" s="67">
        <v>11370</v>
      </c>
      <c r="IC140" s="15">
        <v>19.032663316582909</v>
      </c>
      <c r="ID140" s="67">
        <v>11360</v>
      </c>
      <c r="IE140" s="15">
        <v>2.564102564102555</v>
      </c>
      <c r="IF140" s="67">
        <v>12543</v>
      </c>
      <c r="IG140" s="15">
        <v>10.442898652813248</v>
      </c>
      <c r="IH140" s="67">
        <v>11585</v>
      </c>
      <c r="II140" s="15">
        <v>10.607217872827945</v>
      </c>
      <c r="IJ140" s="67">
        <v>12972</v>
      </c>
      <c r="IK140" s="15">
        <v>-8.4726180389738115E-2</v>
      </c>
      <c r="IL140" s="67">
        <v>9672</v>
      </c>
      <c r="IM140" s="15">
        <v>-3.6749327756199546</v>
      </c>
      <c r="IN140" s="67">
        <v>9568</v>
      </c>
      <c r="IO140" s="15">
        <v>3.1924072476272602</v>
      </c>
      <c r="IP140" s="98">
        <v>133640</v>
      </c>
      <c r="IQ140" s="15">
        <v>4.0558743605515701</v>
      </c>
      <c r="IR140" s="67">
        <v>9233</v>
      </c>
      <c r="IS140" s="15">
        <v>-0.1081899816076981</v>
      </c>
      <c r="IT140" s="67">
        <v>8950</v>
      </c>
      <c r="IU140" s="15">
        <v>-1.0284197721994959</v>
      </c>
      <c r="IV140" s="124">
        <v>12072</v>
      </c>
      <c r="IW140" s="130">
        <v>-0.84599589322381652</v>
      </c>
      <c r="IX140" s="124">
        <v>13027</v>
      </c>
      <c r="IY140" s="130">
        <v>9.3786733837111669</v>
      </c>
      <c r="IZ140" s="124">
        <v>13103</v>
      </c>
      <c r="JA140" s="130">
        <v>7.4104434789736828</v>
      </c>
      <c r="JB140" s="124">
        <v>12028</v>
      </c>
      <c r="JC140" s="130">
        <v>5.7871591908531306</v>
      </c>
      <c r="JD140" s="124">
        <v>12865</v>
      </c>
      <c r="JE140" s="130">
        <v>13.248239436619723</v>
      </c>
      <c r="JF140" s="124">
        <v>12696</v>
      </c>
      <c r="JG140" s="130">
        <v>1.2198038746711326</v>
      </c>
      <c r="JH140" s="124">
        <v>13765</v>
      </c>
      <c r="JI140" s="130">
        <v>18.81743634009494</v>
      </c>
      <c r="JJ140" s="124">
        <v>15203</v>
      </c>
      <c r="JK140" s="130">
        <v>17.198581560283689</v>
      </c>
      <c r="JL140" s="124">
        <v>12754</v>
      </c>
      <c r="JM140" s="130">
        <v>31.865177832919777</v>
      </c>
      <c r="JN140" s="124">
        <v>10733</v>
      </c>
      <c r="JO140" s="130">
        <v>12.176003344481611</v>
      </c>
      <c r="JP140" s="125">
        <v>146429</v>
      </c>
      <c r="JQ140" s="130">
        <v>9.5697395989224887</v>
      </c>
      <c r="JR140" s="124">
        <v>9898</v>
      </c>
      <c r="JS140" s="130">
        <v>7.2024260803639217</v>
      </c>
      <c r="JT140" s="124">
        <v>10537</v>
      </c>
      <c r="JU140" s="130">
        <v>17.731843575418992</v>
      </c>
      <c r="JV140" s="124">
        <v>14085</v>
      </c>
      <c r="JW140" s="167">
        <v>16.674950298210732</v>
      </c>
      <c r="JX140" s="172">
        <v>16447</v>
      </c>
      <c r="JY140" s="167">
        <v>26.253166500345436</v>
      </c>
      <c r="JZ140" s="172">
        <v>14541</v>
      </c>
      <c r="KA140" s="130">
        <v>10.974585972678019</v>
      </c>
      <c r="KB140" s="172">
        <v>8909</v>
      </c>
      <c r="KC140" s="130">
        <v>-25.931160625207848</v>
      </c>
      <c r="KD140" s="172">
        <v>9496</v>
      </c>
      <c r="KE140" s="130">
        <v>-26.187329965021377</v>
      </c>
      <c r="KF140" s="172">
        <v>11881</v>
      </c>
      <c r="KG140" s="130">
        <v>-6.4193446754883476</v>
      </c>
      <c r="KH140" s="172">
        <v>11870</v>
      </c>
      <c r="KI140" s="130">
        <v>-13.76679985470396</v>
      </c>
      <c r="KJ140" s="172">
        <v>14505</v>
      </c>
      <c r="KK140" s="130">
        <v>-4.5911991054397134</v>
      </c>
      <c r="KL140" s="172">
        <v>12345</v>
      </c>
      <c r="KM140" s="130">
        <v>-3.2068370707229121</v>
      </c>
      <c r="KN140" s="172">
        <v>11033</v>
      </c>
      <c r="KO140" s="130">
        <v>2.7951178608031313</v>
      </c>
      <c r="KP140" s="125">
        <v>145547</v>
      </c>
      <c r="KQ140" s="130">
        <v>-0.60233970046916774</v>
      </c>
      <c r="KR140" s="172">
        <v>10518</v>
      </c>
      <c r="KS140" s="130">
        <v>6.2638916952919788</v>
      </c>
      <c r="KT140" s="172">
        <v>10695</v>
      </c>
      <c r="KU140" s="130">
        <v>1.4994780297997501</v>
      </c>
      <c r="KV140" s="172">
        <v>14492</v>
      </c>
      <c r="KW140" s="130">
        <v>2.8895988640397663</v>
      </c>
      <c r="KX140" s="172">
        <v>15614</v>
      </c>
      <c r="KY140" s="130">
        <v>-5.0647534504772889</v>
      </c>
      <c r="KZ140" s="172">
        <v>15617</v>
      </c>
      <c r="LA140" s="181">
        <v>7.3997661783921309</v>
      </c>
      <c r="LB140" s="185">
        <v>13950</v>
      </c>
      <c r="LC140" s="181">
        <v>56.583230441126943</v>
      </c>
      <c r="LD140" s="185">
        <v>15886</v>
      </c>
      <c r="LE140" s="181">
        <v>67.291491154170174</v>
      </c>
      <c r="LF140" s="185">
        <v>15499</v>
      </c>
      <c r="LG140" s="181">
        <v>30.45198215638414</v>
      </c>
      <c r="LH140" s="185">
        <v>16147</v>
      </c>
      <c r="LI140" s="181">
        <v>36.032013479359733</v>
      </c>
      <c r="LJ140" s="185">
        <v>18634</v>
      </c>
      <c r="LK140" s="181">
        <v>28.46604619096864</v>
      </c>
      <c r="LL140" s="185">
        <v>15281</v>
      </c>
      <c r="LM140" s="181">
        <v>23.782908059943296</v>
      </c>
      <c r="LN140" s="185">
        <v>13412</v>
      </c>
      <c r="LO140" s="181">
        <v>21.562584972355658</v>
      </c>
      <c r="LP140" s="121">
        <v>175745</v>
      </c>
      <c r="LQ140" s="130">
        <v>20.747937092485593</v>
      </c>
      <c r="LR140" s="185">
        <v>12593</v>
      </c>
      <c r="LS140" s="130">
        <v>19.72808518729796</v>
      </c>
      <c r="LT140" s="172">
        <v>11684</v>
      </c>
      <c r="LU140" s="130">
        <v>9.2473118279569952</v>
      </c>
      <c r="LV140" s="172">
        <v>16327</v>
      </c>
      <c r="LW140" s="130">
        <v>12.662158432238479</v>
      </c>
      <c r="LX140" s="172">
        <v>17604</v>
      </c>
      <c r="LY140" s="130">
        <v>12.744972460612281</v>
      </c>
      <c r="LZ140" s="172">
        <v>16687</v>
      </c>
      <c r="MA140" s="130">
        <v>6.8515079720817162</v>
      </c>
      <c r="MB140" s="172">
        <v>14381</v>
      </c>
      <c r="MC140" s="130">
        <v>3.0896057347670203</v>
      </c>
      <c r="MD140" s="172">
        <v>14574</v>
      </c>
      <c r="ME140" s="130">
        <v>-8.2588442653909073</v>
      </c>
      <c r="MF140" s="172">
        <v>14899</v>
      </c>
      <c r="MG140" s="130">
        <v>-3.87121749790309</v>
      </c>
      <c r="MH140" s="172">
        <v>13851</v>
      </c>
      <c r="MI140" s="130">
        <v>-14.219359633368423</v>
      </c>
      <c r="MJ140" s="172">
        <v>17397</v>
      </c>
      <c r="MK140" s="130">
        <v>-6.6384029193946592</v>
      </c>
      <c r="ML140" s="172">
        <v>13179</v>
      </c>
      <c r="MM140" s="130">
        <v>-13.755644264118839</v>
      </c>
      <c r="MN140" s="172">
        <v>13080</v>
      </c>
      <c r="MO140" s="130">
        <v>-2.4753951685058118</v>
      </c>
      <c r="MP140" s="121">
        <v>176256</v>
      </c>
      <c r="MQ140" s="130">
        <v>0.29076218384591623</v>
      </c>
      <c r="MR140" s="185">
        <v>12417</v>
      </c>
      <c r="MS140" s="130">
        <v>-1.3976018422933389</v>
      </c>
      <c r="MT140" s="185">
        <v>16438</v>
      </c>
      <c r="MU140" s="130">
        <v>40.688120506675808</v>
      </c>
      <c r="MV140" s="172">
        <v>18833</v>
      </c>
      <c r="MW140" s="130">
        <v>15.34880872174924</v>
      </c>
      <c r="MX140" s="172">
        <v>18569</v>
      </c>
      <c r="MY140" s="130">
        <v>5.4817087025675892</v>
      </c>
      <c r="MZ140" s="172">
        <v>18651</v>
      </c>
      <c r="NA140" s="130">
        <v>11.76964103793372</v>
      </c>
      <c r="NB140" s="172">
        <v>14521</v>
      </c>
      <c r="NC140" s="130">
        <v>0.97350671024267754</v>
      </c>
      <c r="ND140" s="172">
        <v>15002</v>
      </c>
      <c r="NE140" s="130">
        <v>2.9367366543159079</v>
      </c>
      <c r="NF140" s="172">
        <v>14686</v>
      </c>
      <c r="NG140" s="130">
        <v>-1.4296261494060047</v>
      </c>
      <c r="NH140" s="172">
        <v>15667</v>
      </c>
      <c r="NI140" s="130">
        <v>13.11096671720453</v>
      </c>
      <c r="NJ140" s="172">
        <v>20187</v>
      </c>
      <c r="NK140" s="130">
        <v>16.037247801345057</v>
      </c>
      <c r="NL140" s="172">
        <v>15205</v>
      </c>
      <c r="NM140" s="130">
        <v>15.372941801350626</v>
      </c>
      <c r="NN140" s="171">
        <v>14083</v>
      </c>
      <c r="NO140" s="130">
        <v>7.6681957186544247</v>
      </c>
      <c r="NP140" s="121">
        <v>194259</v>
      </c>
      <c r="NQ140" s="130">
        <v>10.214120370370372</v>
      </c>
      <c r="NR140" s="185">
        <v>12460</v>
      </c>
      <c r="NS140" s="130">
        <v>0.3462994282032783</v>
      </c>
      <c r="NT140" s="185">
        <v>13551</v>
      </c>
      <c r="NU140" s="130">
        <v>-17.562963864217064</v>
      </c>
      <c r="NV140" s="172">
        <v>18670</v>
      </c>
      <c r="NW140" s="130">
        <v>-0.86550204428397226</v>
      </c>
      <c r="NX140" s="172">
        <v>21361</v>
      </c>
      <c r="NY140" s="130">
        <v>15.035812375464474</v>
      </c>
      <c r="NZ140" s="172">
        <v>19439</v>
      </c>
      <c r="OA140" s="130">
        <v>4.224974532196657</v>
      </c>
      <c r="OB140" s="172">
        <v>16133</v>
      </c>
      <c r="OC140" s="130">
        <v>11.101163831692041</v>
      </c>
      <c r="OD140" s="172">
        <v>16103</v>
      </c>
      <c r="OE140" s="130">
        <v>7.339021463804829</v>
      </c>
      <c r="OF140" s="172">
        <v>16700</v>
      </c>
      <c r="OG140" s="130">
        <v>13.713740977801979</v>
      </c>
      <c r="OH140" s="172">
        <v>18213</v>
      </c>
      <c r="OI140" s="130">
        <v>16.250718069828295</v>
      </c>
      <c r="OJ140" s="172">
        <v>20624</v>
      </c>
      <c r="OK140" s="130">
        <v>2.1647594986872631</v>
      </c>
      <c r="OL140" s="172">
        <v>16862</v>
      </c>
      <c r="OM140" s="130">
        <v>10.897731009536326</v>
      </c>
      <c r="ON140" s="171">
        <v>15292</v>
      </c>
      <c r="OO140" s="130">
        <v>8.5848185755875939</v>
      </c>
      <c r="OP140" s="121">
        <v>205408</v>
      </c>
      <c r="OQ140" s="130">
        <v>5.7392450285443708</v>
      </c>
      <c r="OR140" s="185">
        <v>13809</v>
      </c>
      <c r="OS140" s="130">
        <v>10.826645264847512</v>
      </c>
      <c r="OT140" s="172">
        <v>9046</v>
      </c>
      <c r="OU140" s="130">
        <v>-33.244778983100872</v>
      </c>
      <c r="OV140" s="172">
        <v>2405</v>
      </c>
      <c r="OW140" s="130">
        <v>-87.118371719335826</v>
      </c>
      <c r="OX140" s="172">
        <v>422</v>
      </c>
      <c r="OY140" s="130">
        <v>-98.024437058190159</v>
      </c>
      <c r="OZ140" s="172">
        <v>695</v>
      </c>
      <c r="PA140" s="130">
        <v>-96.424713205411805</v>
      </c>
      <c r="PB140" s="172">
        <v>927</v>
      </c>
      <c r="PC140" s="130">
        <v>-94.254013512675883</v>
      </c>
      <c r="PD140" s="172">
        <v>848</v>
      </c>
      <c r="PE140" s="130">
        <v>-94.733900515431912</v>
      </c>
      <c r="PF140" s="172">
        <v>1164</v>
      </c>
      <c r="PG140" s="130">
        <v>-93.029940119760482</v>
      </c>
      <c r="PH140" s="172">
        <v>1326</v>
      </c>
      <c r="PI140" s="130">
        <v>-92.719486081370448</v>
      </c>
      <c r="PJ140" s="172">
        <v>1354</v>
      </c>
      <c r="PK140" s="130">
        <v>-93.434833204034135</v>
      </c>
      <c r="PL140" s="172">
        <v>1294</v>
      </c>
      <c r="PM140" s="130">
        <v>-92.325939983394605</v>
      </c>
      <c r="PN140" s="172">
        <v>1444</v>
      </c>
      <c r="PO140" s="130">
        <v>-90.557154067486266</v>
      </c>
      <c r="PP140" s="121">
        <v>34734</v>
      </c>
      <c r="PQ140" s="130">
        <v>-83.090239912759003</v>
      </c>
      <c r="PR140" s="185">
        <v>1488</v>
      </c>
      <c r="PS140" s="130">
        <v>-89.224418857266997</v>
      </c>
      <c r="PT140" s="172">
        <v>1300</v>
      </c>
      <c r="PU140" s="130">
        <v>-85.629007296042445</v>
      </c>
      <c r="PV140" s="172">
        <v>1332</v>
      </c>
      <c r="PW140" s="130">
        <v>-44.615384615384613</v>
      </c>
      <c r="PX140" s="172">
        <v>1402</v>
      </c>
      <c r="PY140" s="130">
        <v>232.2274881516588</v>
      </c>
      <c r="PZ140" s="172">
        <v>1707</v>
      </c>
      <c r="QA140" s="130">
        <v>145.61151079136692</v>
      </c>
      <c r="QB140" s="172">
        <v>1732</v>
      </c>
      <c r="QC140" s="130">
        <v>86.839266450916924</v>
      </c>
      <c r="QD140" s="172">
        <v>2167</v>
      </c>
      <c r="QE140" s="130">
        <v>155.54245283018867</v>
      </c>
      <c r="QF140" s="172">
        <v>2274</v>
      </c>
      <c r="QG140" s="130">
        <v>95.360824742268036</v>
      </c>
      <c r="QH140" s="172">
        <v>3722</v>
      </c>
      <c r="QI140" s="130">
        <v>180.69381598793362</v>
      </c>
      <c r="QJ140" s="172">
        <v>4447</v>
      </c>
      <c r="QK140" s="130">
        <v>228.43426883308715</v>
      </c>
      <c r="QL140" s="172">
        <v>4239</v>
      </c>
      <c r="QM140" s="130">
        <v>227.58887171561054</v>
      </c>
      <c r="QN140" s="172">
        <v>3985</v>
      </c>
      <c r="QO140" s="130">
        <v>175.96952908587258</v>
      </c>
      <c r="QP140" s="121">
        <v>29795</v>
      </c>
      <c r="QQ140" s="130">
        <v>-14.21949674670352</v>
      </c>
      <c r="QR140" s="186">
        <v>3453</v>
      </c>
      <c r="QS140" s="130">
        <v>132.05645161290326</v>
      </c>
      <c r="QT140" s="171">
        <v>2920</v>
      </c>
      <c r="QU140" s="130">
        <v>124.61538461538461</v>
      </c>
      <c r="QV140" s="171">
        <v>2681</v>
      </c>
      <c r="QW140" s="130">
        <v>101.27627627627626</v>
      </c>
      <c r="QX140" s="171">
        <v>5559</v>
      </c>
      <c r="QY140" s="130">
        <v>296.50499286733236</v>
      </c>
      <c r="QZ140" s="171">
        <v>7053</v>
      </c>
      <c r="RA140" s="130">
        <v>313.18101933216172</v>
      </c>
      <c r="RB140" s="171">
        <v>7231</v>
      </c>
      <c r="RC140" s="130">
        <v>317.4942263279446</v>
      </c>
      <c r="RD140" s="171">
        <v>8871</v>
      </c>
      <c r="RE140" s="130">
        <v>309.36778957083521</v>
      </c>
      <c r="RF140" s="171">
        <v>8077</v>
      </c>
      <c r="RG140" s="130">
        <v>255.18909410729992</v>
      </c>
      <c r="RH140" s="171">
        <v>11117</v>
      </c>
      <c r="RI140" s="130">
        <v>198.68350349274584</v>
      </c>
      <c r="RJ140" s="171">
        <v>13205</v>
      </c>
      <c r="RK140" s="130">
        <v>196.94175848886891</v>
      </c>
      <c r="RL140" s="171">
        <v>11159</v>
      </c>
      <c r="RM140" s="130">
        <v>163.24604859636707</v>
      </c>
      <c r="RN140" s="171">
        <v>11738</v>
      </c>
      <c r="RO140" s="130">
        <v>194.55457967377666</v>
      </c>
      <c r="RP140" s="121">
        <v>93064</v>
      </c>
      <c r="RQ140" s="130">
        <v>212.34770934720592</v>
      </c>
      <c r="RR140" s="171">
        <v>9869</v>
      </c>
      <c r="RS140" s="130">
        <v>185.80944106573995</v>
      </c>
      <c r="RT140" s="171">
        <v>9040</v>
      </c>
      <c r="RU140" s="130">
        <v>209.58904109589039</v>
      </c>
      <c r="RV140" s="171">
        <v>16866</v>
      </c>
      <c r="RW140" s="130">
        <v>529.09362178291678</v>
      </c>
      <c r="RX140" s="171">
        <v>20825</v>
      </c>
      <c r="RY140" s="130">
        <v>274.6177370030581</v>
      </c>
      <c r="RZ140" s="171">
        <v>19870</v>
      </c>
      <c r="SA140" s="130">
        <v>181.7240890401248</v>
      </c>
      <c r="SB140" s="171">
        <v>15229</v>
      </c>
      <c r="SC140" s="130">
        <v>110.6071082837782</v>
      </c>
      <c r="SD140" s="186">
        <v>18343</v>
      </c>
      <c r="SE140" s="130">
        <v>106.77488445496563</v>
      </c>
      <c r="SF140" s="186">
        <v>16345</v>
      </c>
      <c r="SG140" s="130">
        <v>102.36473938343443</v>
      </c>
      <c r="SH140" s="186">
        <v>18856</v>
      </c>
      <c r="SI140" s="130">
        <v>69.61410452460197</v>
      </c>
      <c r="SJ140" s="186">
        <v>22664</v>
      </c>
      <c r="SK140" s="130">
        <v>71.631957591821276</v>
      </c>
      <c r="SL140" s="186">
        <v>19388</v>
      </c>
      <c r="SM140" s="130">
        <v>73.74316695044358</v>
      </c>
      <c r="SN140" s="186">
        <v>14554</v>
      </c>
      <c r="SO140" s="130">
        <v>23.990458340432784</v>
      </c>
      <c r="SP140" s="121">
        <v>201849</v>
      </c>
      <c r="SQ140" s="130">
        <v>116.89267600790853</v>
      </c>
      <c r="SR140" s="186">
        <v>13400</v>
      </c>
      <c r="SS140" s="130">
        <v>35.778700982875677</v>
      </c>
      <c r="ST140" s="186">
        <v>13679</v>
      </c>
      <c r="SU140" s="130">
        <v>51.316371681415937</v>
      </c>
      <c r="SV140" s="186">
        <v>23062</v>
      </c>
      <c r="SW140" s="130">
        <v>36.736629906320402</v>
      </c>
      <c r="SX140" s="186">
        <v>24852</v>
      </c>
      <c r="SY140" s="130">
        <v>19.337334933973583</v>
      </c>
      <c r="SZ140" s="186">
        <v>24823</v>
      </c>
      <c r="TA140" s="130">
        <v>24.927025666834425</v>
      </c>
      <c r="TB140" s="186">
        <v>20378</v>
      </c>
      <c r="TC140" s="130">
        <v>33.810493138091793</v>
      </c>
      <c r="TD140" s="186">
        <v>23899</v>
      </c>
      <c r="TE140" s="130">
        <v>30.289483726762256</v>
      </c>
      <c r="TF140" s="186">
        <v>22742</v>
      </c>
      <c r="TG140" s="130">
        <v>39.137350871826236</v>
      </c>
      <c r="TH140" s="186">
        <v>22871</v>
      </c>
      <c r="TI140" s="130">
        <v>21.292957148918124</v>
      </c>
      <c r="TJ140" s="186">
        <v>28986</v>
      </c>
      <c r="TK140" s="130">
        <v>27.894458171549587</v>
      </c>
      <c r="TL140" s="186">
        <v>18965</v>
      </c>
      <c r="TM140" s="130">
        <v>-2.1817619145863443</v>
      </c>
      <c r="TN140" s="186">
        <v>16675</v>
      </c>
      <c r="TO140" s="130">
        <v>14.573313178507629</v>
      </c>
      <c r="TP140" s="121">
        <v>254332</v>
      </c>
      <c r="TQ140" s="130">
        <v>26.001119648846416</v>
      </c>
      <c r="TR140" s="186">
        <v>13975</v>
      </c>
      <c r="TS140" s="130">
        <v>4.2910447761194126</v>
      </c>
      <c r="TT140" s="186">
        <v>14252</v>
      </c>
      <c r="TU140" s="130">
        <v>4.1889026975656218</v>
      </c>
      <c r="TV140" s="186">
        <v>25018</v>
      </c>
      <c r="TW140" s="130">
        <v>8.4814846934350818</v>
      </c>
      <c r="TX140" s="186">
        <v>30972</v>
      </c>
      <c r="TY140" s="130">
        <f t="shared" ref="TY140:TY142" si="81">IFERROR((TX140/SX140-1)*100,"-")</f>
        <v>24.625784645098992</v>
      </c>
      <c r="TZ140" s="186">
        <v>27787</v>
      </c>
      <c r="UA140" s="130">
        <f t="shared" ref="UA140:UA142" si="82">IFERROR((TZ140/SZ140-1)*100,"-")</f>
        <v>11.940539016234952</v>
      </c>
      <c r="UB140" s="186">
        <v>22065</v>
      </c>
      <c r="UC140" s="130">
        <f t="shared" ref="UC140:UC142" si="83">IFERROR((UB140/TB140-1)*100,"-")</f>
        <v>8.2785356757287367</v>
      </c>
      <c r="UD140" s="186">
        <v>24316</v>
      </c>
      <c r="UE140" s="130">
        <v>1.744842880455244</v>
      </c>
      <c r="UF140" s="186">
        <v>24153</v>
      </c>
      <c r="UG140" s="130">
        <v>6.2043795620438047</v>
      </c>
      <c r="UH140" s="186">
        <v>27534</v>
      </c>
      <c r="UI140" s="130">
        <v>20.388264614577412</v>
      </c>
      <c r="UJ140" s="186">
        <v>30938</v>
      </c>
      <c r="UK140" s="130">
        <v>6.7342855171462102</v>
      </c>
      <c r="UL140" s="186">
        <v>23135</v>
      </c>
      <c r="UM140" s="130">
        <v>21.987872396519915</v>
      </c>
      <c r="UN140" s="186">
        <v>18473</v>
      </c>
      <c r="UO140" s="130">
        <v>10.782608695652174</v>
      </c>
      <c r="UP140" s="121">
        <f t="shared" si="51"/>
        <v>282618</v>
      </c>
      <c r="UQ140" s="122">
        <f t="shared" si="52"/>
        <v>11.121683468851739</v>
      </c>
      <c r="UR140" s="186">
        <v>14585</v>
      </c>
      <c r="US140" s="130">
        <v>4.364937388193213</v>
      </c>
      <c r="UT140" s="186">
        <v>16045</v>
      </c>
      <c r="UU140" s="130">
        <v>12.58069042941341</v>
      </c>
      <c r="UV140" s="186">
        <v>32822</v>
      </c>
      <c r="UW140" s="130">
        <f t="shared" ref="UW140:UW142" si="84">IFERROR((UV140/TV140-1)*100,"-")</f>
        <v>31.193540650731478</v>
      </c>
      <c r="UX140" s="186"/>
      <c r="UY140" s="130"/>
      <c r="UZ140" s="186"/>
      <c r="VA140" s="130"/>
      <c r="VB140" s="186"/>
      <c r="VC140" s="130"/>
      <c r="VD140" s="186"/>
      <c r="VE140" s="130"/>
      <c r="VF140" s="186"/>
      <c r="VG140" s="130"/>
      <c r="VH140" s="186"/>
      <c r="VI140" s="130"/>
      <c r="VJ140" s="186"/>
      <c r="VK140" s="130"/>
      <c r="VL140" s="186"/>
      <c r="VM140" s="130"/>
      <c r="VN140" s="186"/>
      <c r="VO140" s="130"/>
      <c r="VP140" s="121">
        <f t="shared" si="53"/>
        <v>63452</v>
      </c>
      <c r="VQ140" s="122">
        <f t="shared" si="54"/>
        <v>19.169875105643719</v>
      </c>
    </row>
    <row r="141" spans="1:589">
      <c r="A141" s="83"/>
      <c r="B141" s="82"/>
      <c r="C141" s="104" t="s">
        <v>100</v>
      </c>
      <c r="D141" s="9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35</v>
      </c>
      <c r="O141" s="20">
        <v>0</v>
      </c>
      <c r="P141" s="20">
        <v>0</v>
      </c>
      <c r="Q141" s="20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0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v>0</v>
      </c>
      <c r="AO141" s="21">
        <v>0</v>
      </c>
      <c r="AP141" s="21">
        <v>0</v>
      </c>
      <c r="AQ141" s="20">
        <v>0</v>
      </c>
      <c r="AR141" s="21">
        <v>0</v>
      </c>
      <c r="AS141" s="21">
        <v>0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0">
        <v>0</v>
      </c>
      <c r="BE141" s="21">
        <v>0</v>
      </c>
      <c r="BF141" s="21">
        <v>0</v>
      </c>
      <c r="BG141" s="21">
        <v>0</v>
      </c>
      <c r="BH141" s="21">
        <v>0</v>
      </c>
      <c r="BI141" s="21">
        <v>0</v>
      </c>
      <c r="BJ141" s="21">
        <v>0</v>
      </c>
      <c r="BK141" s="21">
        <v>0</v>
      </c>
      <c r="BL141" s="21">
        <v>0</v>
      </c>
      <c r="BM141" s="21">
        <v>0</v>
      </c>
      <c r="BN141" s="21">
        <v>0</v>
      </c>
      <c r="BO141" s="21">
        <v>0</v>
      </c>
      <c r="BP141" s="21">
        <v>0</v>
      </c>
      <c r="BQ141" s="20">
        <v>0</v>
      </c>
      <c r="BR141" s="21">
        <v>0</v>
      </c>
      <c r="BS141" s="21">
        <v>0</v>
      </c>
      <c r="BT141" s="21">
        <v>0</v>
      </c>
      <c r="BU141" s="21">
        <v>0</v>
      </c>
      <c r="BV141" s="21">
        <v>0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0">
        <v>0</v>
      </c>
      <c r="CE141" s="21">
        <v>0</v>
      </c>
      <c r="CF141" s="21">
        <v>0</v>
      </c>
      <c r="CG141" s="21">
        <v>0</v>
      </c>
      <c r="CH141" s="21">
        <v>0</v>
      </c>
      <c r="CI141" s="21">
        <v>0</v>
      </c>
      <c r="CJ141" s="21">
        <v>0</v>
      </c>
      <c r="CK141" s="21">
        <v>0</v>
      </c>
      <c r="CL141" s="21">
        <v>0</v>
      </c>
      <c r="CM141" s="21">
        <v>0</v>
      </c>
      <c r="CN141" s="21">
        <v>0</v>
      </c>
      <c r="CO141" s="21">
        <v>0</v>
      </c>
      <c r="CP141" s="21">
        <v>0</v>
      </c>
      <c r="CQ141" s="20">
        <v>0</v>
      </c>
      <c r="CR141" s="21">
        <v>0</v>
      </c>
      <c r="CS141" s="21">
        <v>0</v>
      </c>
      <c r="CT141" s="21">
        <v>0</v>
      </c>
      <c r="CU141" s="21">
        <v>0</v>
      </c>
      <c r="CV141" s="21">
        <v>0</v>
      </c>
      <c r="CW141" s="21">
        <v>0</v>
      </c>
      <c r="CX141" s="21">
        <v>0</v>
      </c>
      <c r="CY141" s="21">
        <v>0</v>
      </c>
      <c r="CZ141" s="21">
        <v>0</v>
      </c>
      <c r="DA141" s="21">
        <v>0</v>
      </c>
      <c r="DB141" s="21">
        <v>0</v>
      </c>
      <c r="DC141" s="21">
        <v>0</v>
      </c>
      <c r="DD141" s="20">
        <v>0</v>
      </c>
      <c r="DE141" s="21">
        <v>0</v>
      </c>
      <c r="DF141" s="21">
        <v>0</v>
      </c>
      <c r="DG141" s="21">
        <v>0</v>
      </c>
      <c r="DH141" s="21">
        <v>0</v>
      </c>
      <c r="DI141" s="21">
        <v>0</v>
      </c>
      <c r="DJ141" s="21">
        <v>0</v>
      </c>
      <c r="DK141" s="21">
        <v>0</v>
      </c>
      <c r="DL141" s="21">
        <v>0</v>
      </c>
      <c r="DM141" s="21">
        <v>0</v>
      </c>
      <c r="DN141" s="21">
        <v>0</v>
      </c>
      <c r="DO141" s="21">
        <v>0</v>
      </c>
      <c r="DP141" s="21">
        <v>0</v>
      </c>
      <c r="DQ141" s="20">
        <v>0</v>
      </c>
      <c r="DR141" s="21">
        <v>0</v>
      </c>
      <c r="DS141" s="21">
        <v>0</v>
      </c>
      <c r="DT141" s="21">
        <v>0</v>
      </c>
      <c r="DU141" s="21">
        <v>0</v>
      </c>
      <c r="DV141" s="21">
        <v>0</v>
      </c>
      <c r="DW141" s="21">
        <v>0</v>
      </c>
      <c r="DX141" s="21">
        <v>0</v>
      </c>
      <c r="DY141" s="21">
        <v>0</v>
      </c>
      <c r="DZ141" s="21">
        <v>0</v>
      </c>
      <c r="EA141" s="21">
        <v>0</v>
      </c>
      <c r="EB141" s="21">
        <v>0</v>
      </c>
      <c r="EC141" s="21">
        <v>0</v>
      </c>
      <c r="ED141" s="13" t="s">
        <v>0</v>
      </c>
      <c r="EE141" s="21">
        <v>0</v>
      </c>
      <c r="EF141" s="21">
        <v>0</v>
      </c>
      <c r="EG141" s="21">
        <v>0</v>
      </c>
      <c r="EH141" s="21">
        <v>0</v>
      </c>
      <c r="EI141" s="21">
        <v>0</v>
      </c>
      <c r="EJ141" s="21">
        <v>0</v>
      </c>
      <c r="EK141" s="21">
        <v>0</v>
      </c>
      <c r="EL141" s="21">
        <v>0</v>
      </c>
      <c r="EM141" s="21">
        <v>0</v>
      </c>
      <c r="EN141" s="21">
        <v>0</v>
      </c>
      <c r="EO141" s="21">
        <v>0</v>
      </c>
      <c r="EP141" s="21">
        <v>0</v>
      </c>
      <c r="EQ141" s="20">
        <v>0</v>
      </c>
      <c r="ER141" s="21">
        <v>0</v>
      </c>
      <c r="ES141" s="21">
        <v>0</v>
      </c>
      <c r="ET141" s="21">
        <v>0</v>
      </c>
      <c r="EU141" s="21">
        <v>0</v>
      </c>
      <c r="EV141" s="21">
        <v>0</v>
      </c>
      <c r="EW141" s="21">
        <v>0</v>
      </c>
      <c r="EX141" s="21">
        <v>0</v>
      </c>
      <c r="EY141" s="21">
        <v>0</v>
      </c>
      <c r="EZ141" s="21">
        <v>0</v>
      </c>
      <c r="FA141" s="21">
        <v>0</v>
      </c>
      <c r="FB141" s="21">
        <v>0</v>
      </c>
      <c r="FC141" s="21">
        <v>0</v>
      </c>
      <c r="FD141" s="20">
        <v>0</v>
      </c>
      <c r="FE141" s="21">
        <v>0</v>
      </c>
      <c r="FF141" s="21">
        <v>0</v>
      </c>
      <c r="FG141" s="21">
        <v>0</v>
      </c>
      <c r="FH141" s="21">
        <v>0</v>
      </c>
      <c r="FI141" s="21">
        <v>0</v>
      </c>
      <c r="FJ141" s="21">
        <v>0</v>
      </c>
      <c r="FK141" s="21">
        <v>0</v>
      </c>
      <c r="FL141" s="21">
        <v>0</v>
      </c>
      <c r="FM141" s="21">
        <v>0</v>
      </c>
      <c r="FN141" s="21">
        <v>0</v>
      </c>
      <c r="FO141" s="21">
        <v>0</v>
      </c>
      <c r="FP141" s="21">
        <v>0</v>
      </c>
      <c r="FQ141" s="20">
        <v>0</v>
      </c>
      <c r="FR141" s="21">
        <v>0</v>
      </c>
      <c r="FS141" s="21">
        <v>0</v>
      </c>
      <c r="FT141" s="21">
        <v>0</v>
      </c>
      <c r="FU141" s="21">
        <v>0</v>
      </c>
      <c r="FV141" s="21">
        <v>0</v>
      </c>
      <c r="FW141" s="21">
        <v>0</v>
      </c>
      <c r="FX141" s="21">
        <v>0</v>
      </c>
      <c r="FY141" s="21">
        <v>0</v>
      </c>
      <c r="FZ141" s="21">
        <v>0</v>
      </c>
      <c r="GA141" s="22">
        <v>0</v>
      </c>
      <c r="GB141" s="22">
        <v>0</v>
      </c>
      <c r="GC141" s="21">
        <v>0</v>
      </c>
      <c r="GD141" s="20">
        <v>0</v>
      </c>
      <c r="GE141" s="19">
        <v>0</v>
      </c>
      <c r="GF141" s="18">
        <v>0</v>
      </c>
      <c r="GG141" s="18">
        <v>0</v>
      </c>
      <c r="GH141" s="18">
        <v>0</v>
      </c>
      <c r="GI141" s="18">
        <v>0</v>
      </c>
      <c r="GJ141" s="18">
        <v>0</v>
      </c>
      <c r="GK141" s="18">
        <v>0</v>
      </c>
      <c r="GL141" s="18">
        <v>0</v>
      </c>
      <c r="GM141" s="18">
        <v>0</v>
      </c>
      <c r="GN141" s="18">
        <v>0</v>
      </c>
      <c r="GO141" s="24" t="s">
        <v>0</v>
      </c>
      <c r="GP141" s="16" t="s">
        <v>0</v>
      </c>
      <c r="GQ141" s="56">
        <v>0</v>
      </c>
      <c r="GR141" s="54">
        <v>0</v>
      </c>
      <c r="GS141" s="24" t="s">
        <v>0</v>
      </c>
      <c r="GT141" s="67">
        <v>0</v>
      </c>
      <c r="GU141" s="15" t="s">
        <v>0</v>
      </c>
      <c r="GV141" s="67">
        <v>0</v>
      </c>
      <c r="GW141" s="15" t="s">
        <v>453</v>
      </c>
      <c r="GX141" s="67">
        <v>0</v>
      </c>
      <c r="GY141" s="15" t="s">
        <v>0</v>
      </c>
      <c r="GZ141" s="67">
        <v>0</v>
      </c>
      <c r="HA141" s="15" t="s">
        <v>0</v>
      </c>
      <c r="HB141" s="67">
        <v>0</v>
      </c>
      <c r="HC141" s="15" t="s">
        <v>0</v>
      </c>
      <c r="HD141" s="67">
        <v>0</v>
      </c>
      <c r="HE141" s="15" t="s">
        <v>0</v>
      </c>
      <c r="HF141" s="67">
        <v>0</v>
      </c>
      <c r="HG141" s="15" t="s">
        <v>0</v>
      </c>
      <c r="HH141" s="67">
        <v>0</v>
      </c>
      <c r="HI141" s="15" t="s">
        <v>0</v>
      </c>
      <c r="HJ141" s="67">
        <v>0</v>
      </c>
      <c r="HK141" s="15" t="s">
        <v>453</v>
      </c>
      <c r="HL141" s="67">
        <v>0</v>
      </c>
      <c r="HM141" s="15" t="s">
        <v>0</v>
      </c>
      <c r="HN141" s="67">
        <v>0</v>
      </c>
      <c r="HO141" s="15" t="s">
        <v>0</v>
      </c>
      <c r="HP141" s="72">
        <v>0</v>
      </c>
      <c r="HQ141" s="64" t="s">
        <v>0</v>
      </c>
      <c r="HR141" s="67">
        <v>0</v>
      </c>
      <c r="HS141" s="15" t="s">
        <v>0</v>
      </c>
      <c r="HT141" s="67">
        <v>0</v>
      </c>
      <c r="HU141" s="15" t="s">
        <v>0</v>
      </c>
      <c r="HV141" s="67">
        <v>0</v>
      </c>
      <c r="HW141" s="15" t="s">
        <v>0</v>
      </c>
      <c r="HX141" s="67">
        <v>0</v>
      </c>
      <c r="HY141" s="15" t="s">
        <v>0</v>
      </c>
      <c r="HZ141" s="67">
        <v>0</v>
      </c>
      <c r="IA141" s="15" t="s">
        <v>0</v>
      </c>
      <c r="IB141" s="67">
        <v>0</v>
      </c>
      <c r="IC141" s="15" t="s">
        <v>0</v>
      </c>
      <c r="ID141" s="67">
        <v>0</v>
      </c>
      <c r="IE141" s="15" t="s">
        <v>0</v>
      </c>
      <c r="IF141" s="67">
        <v>0</v>
      </c>
      <c r="IG141" s="15" t="s">
        <v>0</v>
      </c>
      <c r="IH141" s="67">
        <v>0</v>
      </c>
      <c r="II141" s="15"/>
      <c r="IJ141" s="67">
        <v>0</v>
      </c>
      <c r="IK141" s="15"/>
      <c r="IL141" s="67">
        <v>0</v>
      </c>
      <c r="IM141" s="15" t="s">
        <v>0</v>
      </c>
      <c r="IN141" s="67">
        <v>0</v>
      </c>
      <c r="IO141" s="15" t="s">
        <v>0</v>
      </c>
      <c r="IP141" s="98">
        <v>0</v>
      </c>
      <c r="IQ141" s="15" t="s">
        <v>0</v>
      </c>
      <c r="IR141" s="67">
        <v>0</v>
      </c>
      <c r="IS141" s="15" t="s">
        <v>0</v>
      </c>
      <c r="IT141" s="67">
        <v>0</v>
      </c>
      <c r="IU141" s="15" t="s">
        <v>0</v>
      </c>
      <c r="IV141" s="124">
        <v>0</v>
      </c>
      <c r="IW141" s="130" t="s">
        <v>548</v>
      </c>
      <c r="IX141" s="124">
        <v>0</v>
      </c>
      <c r="IY141" s="130" t="s">
        <v>0</v>
      </c>
      <c r="IZ141" s="124">
        <v>0</v>
      </c>
      <c r="JA141" s="130" t="s">
        <v>0</v>
      </c>
      <c r="JB141" s="124">
        <v>0</v>
      </c>
      <c r="JC141" s="130" t="s">
        <v>0</v>
      </c>
      <c r="JD141" s="124">
        <v>0</v>
      </c>
      <c r="JE141" s="130" t="s">
        <v>0</v>
      </c>
      <c r="JF141" s="124">
        <v>0</v>
      </c>
      <c r="JG141" s="130" t="s">
        <v>564</v>
      </c>
      <c r="JH141" s="124">
        <v>0</v>
      </c>
      <c r="JI141" s="130" t="s">
        <v>566</v>
      </c>
      <c r="JJ141" s="124">
        <v>0</v>
      </c>
      <c r="JK141" s="130" t="s">
        <v>570</v>
      </c>
      <c r="JL141" s="124">
        <v>0</v>
      </c>
      <c r="JM141" s="130" t="s">
        <v>418</v>
      </c>
      <c r="JN141" s="124">
        <v>0</v>
      </c>
      <c r="JO141" s="130" t="s">
        <v>0</v>
      </c>
      <c r="JP141" s="125">
        <v>0</v>
      </c>
      <c r="JQ141" s="130" t="s">
        <v>577</v>
      </c>
      <c r="JR141" s="124">
        <v>0</v>
      </c>
      <c r="JS141" s="130" t="s">
        <v>216</v>
      </c>
      <c r="JT141" s="124">
        <v>0</v>
      </c>
      <c r="JU141" s="130" t="s">
        <v>216</v>
      </c>
      <c r="JV141" s="124">
        <v>0</v>
      </c>
      <c r="JW141" s="167" t="s">
        <v>216</v>
      </c>
      <c r="JX141" s="172">
        <v>0</v>
      </c>
      <c r="JY141" s="167" t="s">
        <v>216</v>
      </c>
      <c r="JZ141" s="172">
        <v>0</v>
      </c>
      <c r="KA141" s="130" t="s">
        <v>590</v>
      </c>
      <c r="KB141" s="172">
        <v>0</v>
      </c>
      <c r="KC141" s="130" t="s">
        <v>593</v>
      </c>
      <c r="KD141" s="172" t="s">
        <v>595</v>
      </c>
      <c r="KE141" s="130" t="s">
        <v>595</v>
      </c>
      <c r="KF141" s="172">
        <v>0</v>
      </c>
      <c r="KG141" s="130" t="s">
        <v>418</v>
      </c>
      <c r="KH141" s="172">
        <v>0</v>
      </c>
      <c r="KI141" s="130" t="s">
        <v>599</v>
      </c>
      <c r="KJ141" s="172">
        <v>0</v>
      </c>
      <c r="KK141" s="130" t="s">
        <v>599</v>
      </c>
      <c r="KL141" s="172">
        <v>0</v>
      </c>
      <c r="KM141" s="130" t="s">
        <v>603</v>
      </c>
      <c r="KN141" s="172">
        <v>0</v>
      </c>
      <c r="KO141" s="130" t="s">
        <v>216</v>
      </c>
      <c r="KP141" s="125">
        <v>0</v>
      </c>
      <c r="KQ141" s="130" t="s">
        <v>606</v>
      </c>
      <c r="KR141" s="172">
        <v>0</v>
      </c>
      <c r="KS141" s="130" t="s">
        <v>606</v>
      </c>
      <c r="KT141" s="172">
        <v>0</v>
      </c>
      <c r="KU141" s="130" t="s">
        <v>606</v>
      </c>
      <c r="KV141" s="172" t="s">
        <v>614</v>
      </c>
      <c r="KW141" s="130" t="s">
        <v>614</v>
      </c>
      <c r="KX141" s="172" t="s">
        <v>616</v>
      </c>
      <c r="KY141" s="130" t="s">
        <v>616</v>
      </c>
      <c r="KZ141" s="172" t="s">
        <v>618</v>
      </c>
      <c r="LA141" s="181" t="s">
        <v>618</v>
      </c>
      <c r="LB141" s="185" t="s">
        <v>621</v>
      </c>
      <c r="LC141" s="181" t="s">
        <v>621</v>
      </c>
      <c r="LD141" s="185" t="s">
        <v>623</v>
      </c>
      <c r="LE141" s="181" t="s">
        <v>623</v>
      </c>
      <c r="LF141" s="185" t="s">
        <v>0</v>
      </c>
      <c r="LG141" s="181" t="s">
        <v>0</v>
      </c>
      <c r="LH141" s="185" t="s">
        <v>216</v>
      </c>
      <c r="LI141" s="181" t="s">
        <v>216</v>
      </c>
      <c r="LJ141" s="185" t="s">
        <v>216</v>
      </c>
      <c r="LK141" s="181" t="s">
        <v>216</v>
      </c>
      <c r="LL141" s="185" t="s">
        <v>216</v>
      </c>
      <c r="LM141" s="181" t="s">
        <v>216</v>
      </c>
      <c r="LN141" s="185" t="s">
        <v>216</v>
      </c>
      <c r="LO141" s="181" t="s">
        <v>216</v>
      </c>
      <c r="LP141" s="121">
        <v>0</v>
      </c>
      <c r="LQ141" s="130" t="s">
        <v>216</v>
      </c>
      <c r="LR141" s="185" t="s">
        <v>216</v>
      </c>
      <c r="LS141" s="130" t="s">
        <v>216</v>
      </c>
      <c r="LT141" s="172" t="s">
        <v>216</v>
      </c>
      <c r="LU141" s="130" t="s">
        <v>216</v>
      </c>
      <c r="LV141" s="172" t="s">
        <v>216</v>
      </c>
      <c r="LW141" s="130" t="s">
        <v>216</v>
      </c>
      <c r="LX141" s="172" t="s">
        <v>216</v>
      </c>
      <c r="LY141" s="130" t="s">
        <v>216</v>
      </c>
      <c r="LZ141" s="172" t="s">
        <v>216</v>
      </c>
      <c r="MA141" s="130" t="s">
        <v>216</v>
      </c>
      <c r="MB141" s="172" t="s">
        <v>216</v>
      </c>
      <c r="MC141" s="130" t="s">
        <v>216</v>
      </c>
      <c r="MD141" s="172" t="s">
        <v>216</v>
      </c>
      <c r="ME141" s="130" t="s">
        <v>216</v>
      </c>
      <c r="MF141" s="172" t="s">
        <v>216</v>
      </c>
      <c r="MG141" s="130" t="s">
        <v>216</v>
      </c>
      <c r="MH141" s="172" t="s">
        <v>216</v>
      </c>
      <c r="MI141" s="130" t="s">
        <v>216</v>
      </c>
      <c r="MJ141" s="172" t="s">
        <v>216</v>
      </c>
      <c r="MK141" s="130" t="s">
        <v>216</v>
      </c>
      <c r="ML141" s="172" t="s">
        <v>216</v>
      </c>
      <c r="MM141" s="130" t="s">
        <v>216</v>
      </c>
      <c r="MN141" s="172" t="s">
        <v>216</v>
      </c>
      <c r="MO141" s="130" t="s">
        <v>216</v>
      </c>
      <c r="MP141" s="121">
        <v>0</v>
      </c>
      <c r="MQ141" s="130" t="s">
        <v>216</v>
      </c>
      <c r="MR141" s="185" t="s">
        <v>216</v>
      </c>
      <c r="MS141" s="130" t="s">
        <v>216</v>
      </c>
      <c r="MT141" s="185" t="s">
        <v>216</v>
      </c>
      <c r="MU141" s="130" t="s">
        <v>216</v>
      </c>
      <c r="MV141" s="172" t="s">
        <v>216</v>
      </c>
      <c r="MW141" s="130" t="s">
        <v>216</v>
      </c>
      <c r="MX141" s="172" t="s">
        <v>216</v>
      </c>
      <c r="MY141" s="130" t="s">
        <v>216</v>
      </c>
      <c r="MZ141" s="172" t="s">
        <v>216</v>
      </c>
      <c r="NA141" s="130" t="s">
        <v>216</v>
      </c>
      <c r="NB141" s="172" t="s">
        <v>216</v>
      </c>
      <c r="NC141" s="130" t="s">
        <v>216</v>
      </c>
      <c r="ND141" s="172" t="s">
        <v>216</v>
      </c>
      <c r="NE141" s="130" t="s">
        <v>216</v>
      </c>
      <c r="NF141" s="172" t="s">
        <v>216</v>
      </c>
      <c r="NG141" s="130" t="s">
        <v>216</v>
      </c>
      <c r="NH141" s="172" t="s">
        <v>216</v>
      </c>
      <c r="NI141" s="130" t="s">
        <v>216</v>
      </c>
      <c r="NJ141" s="172" t="s">
        <v>216</v>
      </c>
      <c r="NK141" s="130" t="s">
        <v>216</v>
      </c>
      <c r="NL141" s="172" t="s">
        <v>216</v>
      </c>
      <c r="NM141" s="130" t="s">
        <v>216</v>
      </c>
      <c r="NN141" s="171" t="s">
        <v>216</v>
      </c>
      <c r="NO141" s="130" t="s">
        <v>216</v>
      </c>
      <c r="NP141" s="121">
        <v>0</v>
      </c>
      <c r="NQ141" s="130" t="s">
        <v>216</v>
      </c>
      <c r="NR141" s="185" t="s">
        <v>216</v>
      </c>
      <c r="NS141" s="130" t="s">
        <v>216</v>
      </c>
      <c r="NT141" s="185" t="s">
        <v>216</v>
      </c>
      <c r="NU141" s="130" t="s">
        <v>216</v>
      </c>
      <c r="NV141" s="172" t="s">
        <v>216</v>
      </c>
      <c r="NW141" s="130" t="s">
        <v>216</v>
      </c>
      <c r="NX141" s="172" t="s">
        <v>216</v>
      </c>
      <c r="NY141" s="130" t="s">
        <v>216</v>
      </c>
      <c r="NZ141" s="172" t="s">
        <v>216</v>
      </c>
      <c r="OA141" s="130" t="s">
        <v>216</v>
      </c>
      <c r="OB141" s="172" t="s">
        <v>216</v>
      </c>
      <c r="OC141" s="130" t="s">
        <v>216</v>
      </c>
      <c r="OD141" s="172" t="s">
        <v>216</v>
      </c>
      <c r="OE141" s="130" t="s">
        <v>216</v>
      </c>
      <c r="OF141" s="172" t="s">
        <v>216</v>
      </c>
      <c r="OG141" s="130" t="s">
        <v>216</v>
      </c>
      <c r="OH141" s="172" t="s">
        <v>216</v>
      </c>
      <c r="OI141" s="130" t="s">
        <v>216</v>
      </c>
      <c r="OJ141" s="172" t="s">
        <v>216</v>
      </c>
      <c r="OK141" s="130" t="s">
        <v>216</v>
      </c>
      <c r="OL141" s="172" t="s">
        <v>216</v>
      </c>
      <c r="OM141" s="130" t="s">
        <v>216</v>
      </c>
      <c r="ON141" s="171" t="s">
        <v>216</v>
      </c>
      <c r="OO141" s="130" t="s">
        <v>216</v>
      </c>
      <c r="OP141" s="121">
        <v>0</v>
      </c>
      <c r="OQ141" s="130" t="s">
        <v>216</v>
      </c>
      <c r="OR141" s="185" t="s">
        <v>216</v>
      </c>
      <c r="OS141" s="130" t="s">
        <v>216</v>
      </c>
      <c r="OT141" s="172" t="s">
        <v>216</v>
      </c>
      <c r="OU141" s="130" t="s">
        <v>216</v>
      </c>
      <c r="OV141" s="172" t="s">
        <v>216</v>
      </c>
      <c r="OW141" s="130" t="s">
        <v>216</v>
      </c>
      <c r="OX141" s="172" t="s">
        <v>216</v>
      </c>
      <c r="OY141" s="130" t="s">
        <v>216</v>
      </c>
      <c r="OZ141" s="172" t="s">
        <v>216</v>
      </c>
      <c r="PA141" s="130" t="s">
        <v>216</v>
      </c>
      <c r="PB141" s="172" t="s">
        <v>216</v>
      </c>
      <c r="PC141" s="130" t="s">
        <v>216</v>
      </c>
      <c r="PD141" s="172" t="s">
        <v>216</v>
      </c>
      <c r="PE141" s="130" t="s">
        <v>216</v>
      </c>
      <c r="PF141" s="172" t="s">
        <v>216</v>
      </c>
      <c r="PG141" s="130" t="s">
        <v>216</v>
      </c>
      <c r="PH141" s="172" t="s">
        <v>216</v>
      </c>
      <c r="PI141" s="130" t="s">
        <v>216</v>
      </c>
      <c r="PJ141" s="172" t="s">
        <v>216</v>
      </c>
      <c r="PK141" s="130" t="s">
        <v>216</v>
      </c>
      <c r="PL141" s="172" t="s">
        <v>216</v>
      </c>
      <c r="PM141" s="130" t="s">
        <v>216</v>
      </c>
      <c r="PN141" s="172" t="s">
        <v>216</v>
      </c>
      <c r="PO141" s="130" t="s">
        <v>216</v>
      </c>
      <c r="PP141" s="121">
        <v>0</v>
      </c>
      <c r="PQ141" s="130" t="s">
        <v>216</v>
      </c>
      <c r="PR141" s="185" t="s">
        <v>216</v>
      </c>
      <c r="PS141" s="130" t="s">
        <v>216</v>
      </c>
      <c r="PT141" s="172" t="s">
        <v>216</v>
      </c>
      <c r="PU141" s="130" t="s">
        <v>216</v>
      </c>
      <c r="PV141" s="172" t="s">
        <v>216</v>
      </c>
      <c r="PW141" s="130" t="s">
        <v>216</v>
      </c>
      <c r="PX141" s="172" t="s">
        <v>216</v>
      </c>
      <c r="PY141" s="130" t="s">
        <v>216</v>
      </c>
      <c r="PZ141" s="172" t="s">
        <v>216</v>
      </c>
      <c r="QA141" s="130" t="s">
        <v>216</v>
      </c>
      <c r="QB141" s="172" t="s">
        <v>216</v>
      </c>
      <c r="QC141" s="130" t="s">
        <v>216</v>
      </c>
      <c r="QD141" s="172" t="s">
        <v>216</v>
      </c>
      <c r="QE141" s="130" t="s">
        <v>216</v>
      </c>
      <c r="QF141" s="172" t="s">
        <v>216</v>
      </c>
      <c r="QG141" s="130" t="s">
        <v>216</v>
      </c>
      <c r="QH141" s="172" t="s">
        <v>216</v>
      </c>
      <c r="QI141" s="130" t="s">
        <v>216</v>
      </c>
      <c r="QJ141" s="172" t="s">
        <v>216</v>
      </c>
      <c r="QK141" s="130" t="s">
        <v>216</v>
      </c>
      <c r="QL141" s="172" t="s">
        <v>216</v>
      </c>
      <c r="QM141" s="130" t="s">
        <v>216</v>
      </c>
      <c r="QN141" s="172" t="s">
        <v>216</v>
      </c>
      <c r="QO141" s="130" t="s">
        <v>216</v>
      </c>
      <c r="QP141" s="121">
        <v>0</v>
      </c>
      <c r="QQ141" s="130" t="s">
        <v>216</v>
      </c>
      <c r="QR141" s="186" t="s">
        <v>764</v>
      </c>
      <c r="QS141" s="130" t="s">
        <v>216</v>
      </c>
      <c r="QT141" s="171" t="s">
        <v>764</v>
      </c>
      <c r="QU141" s="130" t="s">
        <v>216</v>
      </c>
      <c r="QV141" s="171" t="s">
        <v>764</v>
      </c>
      <c r="QW141" s="130" t="s">
        <v>216</v>
      </c>
      <c r="QX141" s="171" t="s">
        <v>764</v>
      </c>
      <c r="QY141" s="130" t="s">
        <v>216</v>
      </c>
      <c r="QZ141" s="171" t="s">
        <v>764</v>
      </c>
      <c r="RA141" s="130" t="s">
        <v>216</v>
      </c>
      <c r="RB141" s="171" t="s">
        <v>764</v>
      </c>
      <c r="RC141" s="130" t="s">
        <v>216</v>
      </c>
      <c r="RD141" s="171" t="s">
        <v>764</v>
      </c>
      <c r="RE141" s="130" t="s">
        <v>216</v>
      </c>
      <c r="RF141" s="171" t="s">
        <v>764</v>
      </c>
      <c r="RG141" s="130" t="s">
        <v>216</v>
      </c>
      <c r="RH141" s="171" t="s">
        <v>764</v>
      </c>
      <c r="RI141" s="130" t="s">
        <v>216</v>
      </c>
      <c r="RJ141" s="171" t="s">
        <v>764</v>
      </c>
      <c r="RK141" s="130" t="s">
        <v>216</v>
      </c>
      <c r="RL141" s="171" t="s">
        <v>764</v>
      </c>
      <c r="RM141" s="130" t="s">
        <v>216</v>
      </c>
      <c r="RN141" s="171" t="s">
        <v>764</v>
      </c>
      <c r="RO141" s="130" t="s">
        <v>216</v>
      </c>
      <c r="RP141" s="121">
        <v>0</v>
      </c>
      <c r="RQ141" s="130" t="s">
        <v>216</v>
      </c>
      <c r="RR141" s="171" t="s">
        <v>764</v>
      </c>
      <c r="RS141" s="130" t="s">
        <v>216</v>
      </c>
      <c r="RT141" s="171" t="s">
        <v>764</v>
      </c>
      <c r="RU141" s="130" t="s">
        <v>216</v>
      </c>
      <c r="RV141" s="171" t="s">
        <v>764</v>
      </c>
      <c r="RW141" s="130" t="s">
        <v>216</v>
      </c>
      <c r="RX141" s="171" t="s">
        <v>764</v>
      </c>
      <c r="RY141" s="130" t="s">
        <v>216</v>
      </c>
      <c r="RZ141" s="171" t="s">
        <v>764</v>
      </c>
      <c r="SA141" s="130" t="s">
        <v>216</v>
      </c>
      <c r="SB141" s="171" t="s">
        <v>764</v>
      </c>
      <c r="SC141" s="130" t="s">
        <v>216</v>
      </c>
      <c r="SD141" s="186" t="s">
        <v>764</v>
      </c>
      <c r="SE141" s="130" t="s">
        <v>216</v>
      </c>
      <c r="SF141" s="186" t="s">
        <v>764</v>
      </c>
      <c r="SG141" s="130" t="s">
        <v>216</v>
      </c>
      <c r="SH141" s="186" t="s">
        <v>764</v>
      </c>
      <c r="SI141" s="130" t="s">
        <v>216</v>
      </c>
      <c r="SJ141" s="186" t="s">
        <v>764</v>
      </c>
      <c r="SK141" s="130" t="s">
        <v>216</v>
      </c>
      <c r="SL141" s="186" t="s">
        <v>764</v>
      </c>
      <c r="SM141" s="130" t="s">
        <v>216</v>
      </c>
      <c r="SN141" s="186" t="s">
        <v>764</v>
      </c>
      <c r="SO141" s="130" t="s">
        <v>216</v>
      </c>
      <c r="SP141" s="121">
        <v>0</v>
      </c>
      <c r="SQ141" s="130" t="s">
        <v>216</v>
      </c>
      <c r="SR141" s="186" t="s">
        <v>764</v>
      </c>
      <c r="SS141" s="130" t="s">
        <v>216</v>
      </c>
      <c r="ST141" s="186" t="s">
        <v>764</v>
      </c>
      <c r="SU141" s="130" t="s">
        <v>216</v>
      </c>
      <c r="SV141" s="186" t="s">
        <v>764</v>
      </c>
      <c r="SW141" s="130" t="s">
        <v>216</v>
      </c>
      <c r="SX141" s="186" t="s">
        <v>764</v>
      </c>
      <c r="SY141" s="130" t="s">
        <v>216</v>
      </c>
      <c r="SZ141" s="186" t="s">
        <v>764</v>
      </c>
      <c r="TA141" s="130" t="s">
        <v>216</v>
      </c>
      <c r="TB141" s="186" t="s">
        <v>764</v>
      </c>
      <c r="TC141" s="130" t="s">
        <v>216</v>
      </c>
      <c r="TD141" s="186" t="s">
        <v>764</v>
      </c>
      <c r="TE141" s="130" t="s">
        <v>216</v>
      </c>
      <c r="TF141" s="186" t="s">
        <v>764</v>
      </c>
      <c r="TG141" s="130" t="s">
        <v>216</v>
      </c>
      <c r="TH141" s="186" t="s">
        <v>764</v>
      </c>
      <c r="TI141" s="130" t="s">
        <v>216</v>
      </c>
      <c r="TJ141" s="186" t="s">
        <v>764</v>
      </c>
      <c r="TK141" s="130" t="s">
        <v>216</v>
      </c>
      <c r="TL141" s="186" t="s">
        <v>764</v>
      </c>
      <c r="TM141" s="130" t="s">
        <v>216</v>
      </c>
      <c r="TN141" s="186" t="s">
        <v>764</v>
      </c>
      <c r="TO141" s="130" t="s">
        <v>216</v>
      </c>
      <c r="TP141" s="121">
        <v>0</v>
      </c>
      <c r="TQ141" s="130" t="s">
        <v>216</v>
      </c>
      <c r="TR141" s="186" t="s">
        <v>764</v>
      </c>
      <c r="TS141" s="130" t="s">
        <v>216</v>
      </c>
      <c r="TT141" s="186" t="s">
        <v>764</v>
      </c>
      <c r="TU141" s="130" t="s">
        <v>216</v>
      </c>
      <c r="TV141" s="186" t="s">
        <v>764</v>
      </c>
      <c r="TW141" s="130" t="s">
        <v>216</v>
      </c>
      <c r="TX141" s="186" t="s">
        <v>764</v>
      </c>
      <c r="TY141" s="130" t="str">
        <f t="shared" si="81"/>
        <v>-</v>
      </c>
      <c r="TZ141" s="186" t="s">
        <v>764</v>
      </c>
      <c r="UA141" s="130" t="str">
        <f t="shared" si="82"/>
        <v>-</v>
      </c>
      <c r="UB141" s="186" t="s">
        <v>764</v>
      </c>
      <c r="UC141" s="130" t="str">
        <f t="shared" si="83"/>
        <v>-</v>
      </c>
      <c r="UD141" s="186" t="s">
        <v>764</v>
      </c>
      <c r="UE141" s="130" t="s">
        <v>216</v>
      </c>
      <c r="UF141" s="186" t="s">
        <v>764</v>
      </c>
      <c r="UG141" s="130" t="s">
        <v>216</v>
      </c>
      <c r="UH141" s="186" t="s">
        <v>764</v>
      </c>
      <c r="UI141" s="130" t="s">
        <v>216</v>
      </c>
      <c r="UJ141" s="186" t="s">
        <v>764</v>
      </c>
      <c r="UK141" s="130" t="s">
        <v>216</v>
      </c>
      <c r="UL141" s="186" t="s">
        <v>764</v>
      </c>
      <c r="UM141" s="130" t="s">
        <v>216</v>
      </c>
      <c r="UN141" s="186" t="s">
        <v>764</v>
      </c>
      <c r="UO141" s="130" t="s">
        <v>216</v>
      </c>
      <c r="UP141" s="121">
        <f t="shared" si="51"/>
        <v>0</v>
      </c>
      <c r="UQ141" s="122" t="str">
        <f t="shared" si="52"/>
        <v>-</v>
      </c>
      <c r="UR141" s="186" t="s">
        <v>764</v>
      </c>
      <c r="US141" s="130" t="s">
        <v>216</v>
      </c>
      <c r="UT141" s="186" t="s">
        <v>764</v>
      </c>
      <c r="UU141" s="130" t="s">
        <v>216</v>
      </c>
      <c r="UV141" s="186" t="s">
        <v>764</v>
      </c>
      <c r="UW141" s="130" t="str">
        <f t="shared" si="84"/>
        <v>-</v>
      </c>
      <c r="UX141" s="186"/>
      <c r="UY141" s="130"/>
      <c r="UZ141" s="186"/>
      <c r="VA141" s="130"/>
      <c r="VB141" s="186"/>
      <c r="VC141" s="130"/>
      <c r="VD141" s="186"/>
      <c r="VE141" s="130"/>
      <c r="VF141" s="186"/>
      <c r="VG141" s="130"/>
      <c r="VH141" s="186"/>
      <c r="VI141" s="130"/>
      <c r="VJ141" s="186"/>
      <c r="VK141" s="130"/>
      <c r="VL141" s="186"/>
      <c r="VM141" s="130"/>
      <c r="VN141" s="186"/>
      <c r="VO141" s="130"/>
      <c r="VP141" s="121">
        <f t="shared" si="53"/>
        <v>0</v>
      </c>
      <c r="VQ141" s="122" t="str">
        <f t="shared" si="54"/>
        <v>-</v>
      </c>
    </row>
    <row r="142" spans="1:589">
      <c r="A142" s="87"/>
      <c r="B142" s="160" t="s">
        <v>204</v>
      </c>
      <c r="C142" s="106" t="s">
        <v>766</v>
      </c>
      <c r="D142" s="90">
        <v>0</v>
      </c>
      <c r="E142" s="20">
        <v>10586</v>
      </c>
      <c r="F142" s="20">
        <v>9531</v>
      </c>
      <c r="G142" s="20">
        <v>10455</v>
      </c>
      <c r="H142" s="20">
        <v>14426</v>
      </c>
      <c r="I142" s="20">
        <v>15639</v>
      </c>
      <c r="J142" s="20">
        <v>15661</v>
      </c>
      <c r="K142" s="20">
        <v>16108</v>
      </c>
      <c r="L142" s="20">
        <v>19983</v>
      </c>
      <c r="M142" s="20">
        <v>21371</v>
      </c>
      <c r="N142" s="20">
        <v>22651</v>
      </c>
      <c r="O142" s="20">
        <v>27251</v>
      </c>
      <c r="P142" s="20">
        <v>30694</v>
      </c>
      <c r="Q142" s="20">
        <v>34640</v>
      </c>
      <c r="R142" s="21">
        <v>2485</v>
      </c>
      <c r="S142" s="21">
        <v>2029</v>
      </c>
      <c r="T142" s="21">
        <v>2339</v>
      </c>
      <c r="U142" s="21">
        <v>2416</v>
      </c>
      <c r="V142" s="21">
        <v>2519</v>
      </c>
      <c r="W142" s="21">
        <v>2813</v>
      </c>
      <c r="X142" s="21">
        <v>2538</v>
      </c>
      <c r="Y142" s="21">
        <v>2495</v>
      </c>
      <c r="Z142" s="21">
        <v>3133</v>
      </c>
      <c r="AA142" s="21">
        <v>3004</v>
      </c>
      <c r="AB142" s="21">
        <v>2348</v>
      </c>
      <c r="AC142" s="21">
        <v>2909</v>
      </c>
      <c r="AD142" s="20">
        <v>31028</v>
      </c>
      <c r="AE142" s="21">
        <v>2511</v>
      </c>
      <c r="AF142" s="21">
        <v>1970</v>
      </c>
      <c r="AG142" s="21">
        <v>2646</v>
      </c>
      <c r="AH142" s="21">
        <v>2949</v>
      </c>
      <c r="AI142" s="21">
        <v>2940</v>
      </c>
      <c r="AJ142" s="21">
        <v>2788</v>
      </c>
      <c r="AK142" s="21">
        <v>2746</v>
      </c>
      <c r="AL142" s="21">
        <v>2635</v>
      </c>
      <c r="AM142" s="21">
        <v>3235</v>
      </c>
      <c r="AN142" s="21">
        <v>3221</v>
      </c>
      <c r="AO142" s="21">
        <v>2802</v>
      </c>
      <c r="AP142" s="21">
        <v>2935</v>
      </c>
      <c r="AQ142" s="20">
        <v>33378</v>
      </c>
      <c r="AR142" s="21">
        <v>2701</v>
      </c>
      <c r="AS142" s="21">
        <v>2556</v>
      </c>
      <c r="AT142" s="21">
        <v>2901</v>
      </c>
      <c r="AU142" s="21">
        <v>3198</v>
      </c>
      <c r="AV142" s="21">
        <v>3641</v>
      </c>
      <c r="AW142" s="21">
        <v>3296</v>
      </c>
      <c r="AX142" s="21">
        <v>3204</v>
      </c>
      <c r="AY142" s="21">
        <v>3258</v>
      </c>
      <c r="AZ142" s="21">
        <v>3628</v>
      </c>
      <c r="BA142" s="21">
        <v>3868</v>
      </c>
      <c r="BB142" s="21">
        <v>3438</v>
      </c>
      <c r="BC142" s="21">
        <v>3925</v>
      </c>
      <c r="BD142" s="20">
        <v>39614</v>
      </c>
      <c r="BE142" s="21">
        <v>3236</v>
      </c>
      <c r="BF142" s="21">
        <v>2787</v>
      </c>
      <c r="BG142" s="21">
        <v>3386</v>
      </c>
      <c r="BH142" s="21">
        <v>4088</v>
      </c>
      <c r="BI142" s="21">
        <v>4048</v>
      </c>
      <c r="BJ142" s="21">
        <v>3693</v>
      </c>
      <c r="BK142" s="21">
        <v>3763</v>
      </c>
      <c r="BL142" s="21">
        <v>3357</v>
      </c>
      <c r="BM142" s="21">
        <v>4037</v>
      </c>
      <c r="BN142" s="21">
        <v>4456</v>
      </c>
      <c r="BO142" s="21">
        <v>3317</v>
      </c>
      <c r="BP142" s="21">
        <v>4127</v>
      </c>
      <c r="BQ142" s="20">
        <v>44295</v>
      </c>
      <c r="BR142" s="21">
        <v>3518</v>
      </c>
      <c r="BS142" s="21">
        <v>3032</v>
      </c>
      <c r="BT142" s="21">
        <v>3823</v>
      </c>
      <c r="BU142" s="21">
        <v>4384</v>
      </c>
      <c r="BV142" s="21">
        <v>4450</v>
      </c>
      <c r="BW142" s="21">
        <v>4345</v>
      </c>
      <c r="BX142" s="21">
        <v>4037</v>
      </c>
      <c r="BY142" s="21">
        <v>3846</v>
      </c>
      <c r="BZ142" s="21">
        <v>4811</v>
      </c>
      <c r="CA142" s="21">
        <v>4627</v>
      </c>
      <c r="CB142" s="21">
        <v>3937</v>
      </c>
      <c r="CC142" s="21">
        <v>4949</v>
      </c>
      <c r="CD142" s="20">
        <v>49759</v>
      </c>
      <c r="CE142" s="21">
        <v>3990</v>
      </c>
      <c r="CF142" s="21">
        <v>3445</v>
      </c>
      <c r="CG142" s="21">
        <v>3517</v>
      </c>
      <c r="CH142" s="21">
        <v>3490</v>
      </c>
      <c r="CI142" s="21">
        <v>3316</v>
      </c>
      <c r="CJ142" s="21">
        <v>3865</v>
      </c>
      <c r="CK142" s="21">
        <v>4354</v>
      </c>
      <c r="CL142" s="21">
        <v>4560</v>
      </c>
      <c r="CM142" s="21">
        <v>4936</v>
      </c>
      <c r="CN142" s="21">
        <v>4610</v>
      </c>
      <c r="CO142" s="21">
        <v>3765</v>
      </c>
      <c r="CP142" s="21">
        <v>4749</v>
      </c>
      <c r="CQ142" s="20">
        <v>48597</v>
      </c>
      <c r="CR142" s="21">
        <v>3952</v>
      </c>
      <c r="CS142" s="21">
        <v>3597</v>
      </c>
      <c r="CT142" s="21">
        <v>4292</v>
      </c>
      <c r="CU142" s="21">
        <v>5195</v>
      </c>
      <c r="CV142" s="21">
        <v>4967</v>
      </c>
      <c r="CW142" s="21">
        <v>5291</v>
      </c>
      <c r="CX142" s="21">
        <v>4623</v>
      </c>
      <c r="CY142" s="21">
        <v>4473</v>
      </c>
      <c r="CZ142" s="21">
        <v>5793</v>
      </c>
      <c r="DA142" s="21">
        <v>5345</v>
      </c>
      <c r="DB142" s="21">
        <v>4385</v>
      </c>
      <c r="DC142" s="21">
        <v>5921</v>
      </c>
      <c r="DD142" s="20">
        <v>57834</v>
      </c>
      <c r="DE142" s="21">
        <v>4362</v>
      </c>
      <c r="DF142" s="21">
        <v>3623</v>
      </c>
      <c r="DG142" s="21">
        <v>4660</v>
      </c>
      <c r="DH142" s="21">
        <v>6078</v>
      </c>
      <c r="DI142" s="21">
        <v>5588</v>
      </c>
      <c r="DJ142" s="21">
        <v>5967</v>
      </c>
      <c r="DK142" s="21">
        <v>4908</v>
      </c>
      <c r="DL142" s="21">
        <v>5013</v>
      </c>
      <c r="DM142" s="21">
        <v>6586</v>
      </c>
      <c r="DN142" s="21">
        <v>5751</v>
      </c>
      <c r="DO142" s="21">
        <v>4709</v>
      </c>
      <c r="DP142" s="21">
        <v>6218</v>
      </c>
      <c r="DQ142" s="20">
        <v>63463</v>
      </c>
      <c r="DR142" s="21">
        <v>4790</v>
      </c>
      <c r="DS142" s="21">
        <v>3968</v>
      </c>
      <c r="DT142" s="21">
        <v>5112</v>
      </c>
      <c r="DU142" s="21">
        <v>6206</v>
      </c>
      <c r="DV142" s="21">
        <v>5647</v>
      </c>
      <c r="DW142" s="21">
        <v>5890</v>
      </c>
      <c r="DX142" s="21">
        <v>5146</v>
      </c>
      <c r="DY142" s="21">
        <v>5429</v>
      </c>
      <c r="DZ142" s="21">
        <v>7028</v>
      </c>
      <c r="EA142" s="21">
        <v>6681</v>
      </c>
      <c r="EB142" s="21">
        <v>5363</v>
      </c>
      <c r="EC142" s="21">
        <v>7068</v>
      </c>
      <c r="ED142" s="41">
        <v>68328</v>
      </c>
      <c r="EE142" s="39">
        <v>5810</v>
      </c>
      <c r="EF142" s="39">
        <v>4614</v>
      </c>
      <c r="EG142" s="39">
        <v>6389</v>
      </c>
      <c r="EH142" s="39">
        <v>6993</v>
      </c>
      <c r="EI142" s="39">
        <v>6717</v>
      </c>
      <c r="EJ142" s="39">
        <v>7250</v>
      </c>
      <c r="EK142" s="39">
        <v>6594</v>
      </c>
      <c r="EL142" s="39">
        <v>5924</v>
      </c>
      <c r="EM142" s="39">
        <v>7768</v>
      </c>
      <c r="EN142" s="39">
        <v>7714</v>
      </c>
      <c r="EO142" s="39">
        <v>6356</v>
      </c>
      <c r="EP142" s="39">
        <v>8399</v>
      </c>
      <c r="EQ142" s="38">
        <v>80528</v>
      </c>
      <c r="ER142" s="39">
        <v>6368</v>
      </c>
      <c r="ES142" s="39">
        <v>4889</v>
      </c>
      <c r="ET142" s="39">
        <v>6613</v>
      </c>
      <c r="EU142" s="39">
        <v>9317</v>
      </c>
      <c r="EV142" s="39">
        <v>8267</v>
      </c>
      <c r="EW142" s="39">
        <v>9737</v>
      </c>
      <c r="EX142" s="39">
        <v>8012</v>
      </c>
      <c r="EY142" s="39">
        <v>7324</v>
      </c>
      <c r="EZ142" s="39">
        <v>11895</v>
      </c>
      <c r="FA142" s="39">
        <v>7976</v>
      </c>
      <c r="FB142" s="39">
        <v>6415</v>
      </c>
      <c r="FC142" s="39">
        <v>9325</v>
      </c>
      <c r="FD142" s="38">
        <v>96138</v>
      </c>
      <c r="FE142" s="39">
        <v>6904</v>
      </c>
      <c r="FF142" s="39">
        <v>4759</v>
      </c>
      <c r="FG142" s="39">
        <v>9774</v>
      </c>
      <c r="FH142" s="39">
        <v>7978</v>
      </c>
      <c r="FI142" s="39">
        <v>7440</v>
      </c>
      <c r="FJ142" s="39">
        <v>8395</v>
      </c>
      <c r="FK142" s="39">
        <v>6919</v>
      </c>
      <c r="FL142" s="39">
        <v>7886</v>
      </c>
      <c r="FM142" s="39">
        <v>10100</v>
      </c>
      <c r="FN142" s="39">
        <v>10012</v>
      </c>
      <c r="FO142" s="39">
        <v>8654</v>
      </c>
      <c r="FP142" s="39">
        <v>10332</v>
      </c>
      <c r="FQ142" s="38">
        <v>99153</v>
      </c>
      <c r="FR142" s="39">
        <v>8431</v>
      </c>
      <c r="FS142" s="39">
        <v>5957</v>
      </c>
      <c r="FT142" s="39">
        <v>12079</v>
      </c>
      <c r="FU142" s="39">
        <v>9643</v>
      </c>
      <c r="FV142" s="39">
        <v>10105</v>
      </c>
      <c r="FW142" s="39">
        <v>10309</v>
      </c>
      <c r="FX142" s="39">
        <v>9025</v>
      </c>
      <c r="FY142" s="39">
        <v>8551</v>
      </c>
      <c r="FZ142" s="39">
        <v>11108</v>
      </c>
      <c r="GA142" s="40">
        <v>10388</v>
      </c>
      <c r="GB142" s="40">
        <v>7643</v>
      </c>
      <c r="GC142" s="39">
        <v>9170</v>
      </c>
      <c r="GD142" s="38">
        <v>112409</v>
      </c>
      <c r="GE142" s="19">
        <v>7543</v>
      </c>
      <c r="GF142" s="18">
        <v>5916</v>
      </c>
      <c r="GG142" s="18">
        <v>8952</v>
      </c>
      <c r="GH142" s="18">
        <v>13323</v>
      </c>
      <c r="GI142" s="18">
        <v>10757</v>
      </c>
      <c r="GJ142" s="18">
        <v>9470</v>
      </c>
      <c r="GK142" s="18">
        <v>10495</v>
      </c>
      <c r="GL142" s="18">
        <v>9684</v>
      </c>
      <c r="GM142" s="18">
        <v>11857</v>
      </c>
      <c r="GN142" s="37">
        <v>14239</v>
      </c>
      <c r="GO142" s="37">
        <v>9293</v>
      </c>
      <c r="GP142" s="16">
        <v>10965</v>
      </c>
      <c r="GQ142" s="56">
        <v>122494</v>
      </c>
      <c r="GR142" s="54">
        <v>9241</v>
      </c>
      <c r="GS142" s="24">
        <v>22.510937292854294</v>
      </c>
      <c r="GT142" s="67">
        <v>8672</v>
      </c>
      <c r="GU142" s="15">
        <v>46.585530764029755</v>
      </c>
      <c r="GV142" s="67">
        <v>9801</v>
      </c>
      <c r="GW142" s="15">
        <v>9.4839142091152731</v>
      </c>
      <c r="GX142" s="67">
        <v>10807</v>
      </c>
      <c r="GY142" s="15">
        <v>-18.884635592584253</v>
      </c>
      <c r="GZ142" s="67">
        <v>10269</v>
      </c>
      <c r="HA142" s="15">
        <v>-4.5365808310867344</v>
      </c>
      <c r="HB142" s="67">
        <v>10545</v>
      </c>
      <c r="HC142" s="15">
        <v>11.351636747624072</v>
      </c>
      <c r="HD142" s="67">
        <v>10804</v>
      </c>
      <c r="HE142" s="15">
        <v>2.9442591710338251</v>
      </c>
      <c r="HF142" s="67">
        <v>12569</v>
      </c>
      <c r="HG142" s="15">
        <v>29.791408508880622</v>
      </c>
      <c r="HH142" s="67">
        <v>12416</v>
      </c>
      <c r="HI142" s="15">
        <v>4.7145146327064236</v>
      </c>
      <c r="HJ142" s="67">
        <v>14468</v>
      </c>
      <c r="HK142" s="15">
        <v>1.6082590069527392</v>
      </c>
      <c r="HL142" s="67">
        <v>8621</v>
      </c>
      <c r="HM142" s="15">
        <v>-7.2312493274507723</v>
      </c>
      <c r="HN142" s="67">
        <v>10599</v>
      </c>
      <c r="HO142" s="15">
        <v>-3.3378932968536223</v>
      </c>
      <c r="HP142" s="72">
        <v>128812</v>
      </c>
      <c r="HQ142" s="24">
        <v>5.1578036475255828</v>
      </c>
      <c r="HR142" s="67">
        <v>8951</v>
      </c>
      <c r="HS142" s="15">
        <v>-3.1381885077372607</v>
      </c>
      <c r="HT142" s="67">
        <v>6522</v>
      </c>
      <c r="HU142" s="15">
        <v>-24.792435424354242</v>
      </c>
      <c r="HV142" s="67">
        <v>16032</v>
      </c>
      <c r="HW142" s="15">
        <v>63.575145393327205</v>
      </c>
      <c r="HX142" s="67">
        <v>10458</v>
      </c>
      <c r="HY142" s="15">
        <v>-3.2293883593966899</v>
      </c>
      <c r="HZ142" s="67">
        <v>9956</v>
      </c>
      <c r="IA142" s="15">
        <v>-3.0480085694809644</v>
      </c>
      <c r="IB142" s="67">
        <v>11058</v>
      </c>
      <c r="IC142" s="15">
        <v>4.8648648648648596</v>
      </c>
      <c r="ID142" s="67">
        <v>10012</v>
      </c>
      <c r="IE142" s="15">
        <v>-7.3306182895223948</v>
      </c>
      <c r="IF142" s="67">
        <v>8773</v>
      </c>
      <c r="IG142" s="15">
        <v>-30.201288885352852</v>
      </c>
      <c r="IH142" s="67">
        <v>11647</v>
      </c>
      <c r="II142" s="15">
        <v>-6.1936211340206215</v>
      </c>
      <c r="IJ142" s="67">
        <v>11148</v>
      </c>
      <c r="IK142" s="15">
        <v>-22.947193807022394</v>
      </c>
      <c r="IL142" s="67">
        <v>7831</v>
      </c>
      <c r="IM142" s="15">
        <v>-9.1636701078761202</v>
      </c>
      <c r="IN142" s="67">
        <v>11172</v>
      </c>
      <c r="IO142" s="15">
        <v>5.4061703934333405</v>
      </c>
      <c r="IP142" s="98">
        <v>123560</v>
      </c>
      <c r="IQ142" s="15">
        <v>-4.0772598826196322</v>
      </c>
      <c r="IR142" s="67">
        <v>9073</v>
      </c>
      <c r="IS142" s="15">
        <v>1.3629762037761228</v>
      </c>
      <c r="IT142" s="67">
        <v>7106</v>
      </c>
      <c r="IU142" s="15">
        <v>8.9543084943269022</v>
      </c>
      <c r="IV142" s="124">
        <v>9787</v>
      </c>
      <c r="IW142" s="130">
        <v>-38.953343313373253</v>
      </c>
      <c r="IX142" s="124">
        <v>13689</v>
      </c>
      <c r="IY142" s="130">
        <v>30.89500860585197</v>
      </c>
      <c r="IZ142" s="124">
        <v>12103</v>
      </c>
      <c r="JA142" s="130">
        <v>21.564885496183205</v>
      </c>
      <c r="JB142" s="124">
        <v>12662</v>
      </c>
      <c r="JC142" s="130">
        <v>14.505335503707716</v>
      </c>
      <c r="JD142" s="124">
        <v>12261</v>
      </c>
      <c r="JE142" s="130">
        <v>22.463044346783857</v>
      </c>
      <c r="JF142" s="124">
        <v>9172</v>
      </c>
      <c r="JG142" s="130">
        <v>4.5480451384930953</v>
      </c>
      <c r="JH142" s="124">
        <v>16121</v>
      </c>
      <c r="JI142" s="130">
        <v>38.413325319824843</v>
      </c>
      <c r="JJ142" s="124">
        <v>13925</v>
      </c>
      <c r="JK142" s="130">
        <v>24.910297811266592</v>
      </c>
      <c r="JL142" s="124">
        <v>12071</v>
      </c>
      <c r="JM142" s="130">
        <v>54.143787511173549</v>
      </c>
      <c r="JN142" s="124">
        <v>13238</v>
      </c>
      <c r="JO142" s="130">
        <v>18.492660221983527</v>
      </c>
      <c r="JP142" s="125">
        <v>141208</v>
      </c>
      <c r="JQ142" s="130">
        <v>14.282939462609257</v>
      </c>
      <c r="JR142" s="124">
        <v>9997</v>
      </c>
      <c r="JS142" s="130">
        <v>10.18406260332856</v>
      </c>
      <c r="JT142" s="124">
        <v>7010</v>
      </c>
      <c r="JU142" s="130">
        <v>-1.3509710104137373</v>
      </c>
      <c r="JV142" s="124">
        <v>11005</v>
      </c>
      <c r="JW142" s="167">
        <v>12.445080208439773</v>
      </c>
      <c r="JX142" s="172">
        <v>15526</v>
      </c>
      <c r="JY142" s="167">
        <v>13.419533932354444</v>
      </c>
      <c r="JZ142" s="172">
        <v>14409</v>
      </c>
      <c r="KA142" s="130">
        <v>19.05312732380402</v>
      </c>
      <c r="KB142" s="172">
        <v>8504</v>
      </c>
      <c r="KC142" s="130">
        <v>-32.83841415258253</v>
      </c>
      <c r="KD142" s="172">
        <v>9017</v>
      </c>
      <c r="KE142" s="130">
        <v>-26.457874561618144</v>
      </c>
      <c r="KF142" s="172">
        <v>8458</v>
      </c>
      <c r="KG142" s="130">
        <v>-7.7845617095508075</v>
      </c>
      <c r="KH142" s="172">
        <v>12273</v>
      </c>
      <c r="KI142" s="130">
        <v>-23.869487004528256</v>
      </c>
      <c r="KJ142" s="172">
        <v>14002</v>
      </c>
      <c r="KK142" s="130">
        <v>0.55296229802512809</v>
      </c>
      <c r="KL142" s="172">
        <v>9759</v>
      </c>
      <c r="KM142" s="130">
        <v>-19.153342722226828</v>
      </c>
      <c r="KN142" s="172">
        <v>13306</v>
      </c>
      <c r="KO142" s="130">
        <v>0.51367276023568387</v>
      </c>
      <c r="KP142" s="125">
        <v>133266</v>
      </c>
      <c r="KQ142" s="130">
        <v>-5.6243272335845029</v>
      </c>
      <c r="KR142" s="172">
        <v>9980</v>
      </c>
      <c r="KS142" s="130">
        <v>-0.17005101530459532</v>
      </c>
      <c r="KT142" s="172">
        <v>7338</v>
      </c>
      <c r="KU142" s="130">
        <v>4.6790299572039951</v>
      </c>
      <c r="KV142" s="172">
        <v>13319</v>
      </c>
      <c r="KW142" s="130">
        <v>21.026805997273957</v>
      </c>
      <c r="KX142" s="172">
        <v>14065</v>
      </c>
      <c r="KY142" s="130">
        <v>-9.410021898750486</v>
      </c>
      <c r="KZ142" s="172">
        <v>12895</v>
      </c>
      <c r="LA142" s="181">
        <v>-10.50732181275592</v>
      </c>
      <c r="LB142" s="185">
        <v>13020</v>
      </c>
      <c r="LC142" s="181">
        <v>53.104421448730001</v>
      </c>
      <c r="LD142" s="185">
        <v>15117</v>
      </c>
      <c r="LE142" s="181">
        <v>67.649994454918485</v>
      </c>
      <c r="LF142" s="185">
        <v>9732</v>
      </c>
      <c r="LG142" s="181">
        <v>15.062662567982965</v>
      </c>
      <c r="LH142" s="185">
        <v>14784</v>
      </c>
      <c r="LI142" s="181">
        <v>20.459545343436815</v>
      </c>
      <c r="LJ142" s="185">
        <v>14021</v>
      </c>
      <c r="LK142" s="181">
        <v>0.13569490072846691</v>
      </c>
      <c r="LL142" s="185">
        <v>11927</v>
      </c>
      <c r="LM142" s="181">
        <v>22.215390921200949</v>
      </c>
      <c r="LN142" s="185">
        <v>15781</v>
      </c>
      <c r="LO142" s="181">
        <v>18.600631294153015</v>
      </c>
      <c r="LP142" s="121">
        <v>151979</v>
      </c>
      <c r="LQ142" s="130">
        <v>14.041841129770539</v>
      </c>
      <c r="LR142" s="185">
        <v>11984</v>
      </c>
      <c r="LS142" s="130">
        <v>20.080160320641284</v>
      </c>
      <c r="LT142" s="172">
        <v>8550</v>
      </c>
      <c r="LU142" s="130">
        <v>16.516762060506942</v>
      </c>
      <c r="LV142" s="172">
        <v>12801</v>
      </c>
      <c r="LW142" s="130">
        <v>-3.8891808694346386</v>
      </c>
      <c r="LX142" s="172">
        <v>19040</v>
      </c>
      <c r="LY142" s="130">
        <v>35.371489512975465</v>
      </c>
      <c r="LZ142" s="172">
        <v>11518</v>
      </c>
      <c r="MA142" s="130">
        <v>-10.678557580457538</v>
      </c>
      <c r="MB142" s="172">
        <v>13453</v>
      </c>
      <c r="MC142" s="130">
        <v>3.3256528417818787</v>
      </c>
      <c r="MD142" s="172">
        <v>12236</v>
      </c>
      <c r="ME142" s="130">
        <v>-19.058014156247939</v>
      </c>
      <c r="MF142" s="172">
        <v>10362</v>
      </c>
      <c r="MG142" s="130">
        <v>6.4734895191121966</v>
      </c>
      <c r="MH142" s="172">
        <v>12979</v>
      </c>
      <c r="MI142" s="130">
        <v>-12.209145021645018</v>
      </c>
      <c r="MJ142" s="172">
        <v>12299</v>
      </c>
      <c r="MK142" s="130">
        <v>-12.281577633549679</v>
      </c>
      <c r="ML142" s="172">
        <v>10190</v>
      </c>
      <c r="MM142" s="130">
        <v>-14.563595204158631</v>
      </c>
      <c r="MN142" s="172">
        <v>14996</v>
      </c>
      <c r="MO142" s="130">
        <v>-4.9743362271085445</v>
      </c>
      <c r="MP142" s="121">
        <v>150408</v>
      </c>
      <c r="MQ142" s="130">
        <v>-1.0336954447653923</v>
      </c>
      <c r="MR142" s="185">
        <v>11688</v>
      </c>
      <c r="MS142" s="130">
        <v>-2.4699599465954569</v>
      </c>
      <c r="MT142" s="185">
        <v>8769</v>
      </c>
      <c r="MU142" s="130">
        <v>2.56140350877192</v>
      </c>
      <c r="MV142" s="172">
        <v>10693</v>
      </c>
      <c r="MW142" s="130">
        <v>-16.467463479415667</v>
      </c>
      <c r="MX142" s="172">
        <v>15500</v>
      </c>
      <c r="MY142" s="130">
        <v>-18.592436974789916</v>
      </c>
      <c r="MZ142" s="172">
        <v>12472</v>
      </c>
      <c r="NA142" s="130">
        <v>8.2826879666608733</v>
      </c>
      <c r="NB142" s="172">
        <v>11841</v>
      </c>
      <c r="NC142" s="130">
        <v>-11.982457444436189</v>
      </c>
      <c r="ND142" s="172">
        <v>11491</v>
      </c>
      <c r="NE142" s="130">
        <v>-6.0885910428244543</v>
      </c>
      <c r="NF142" s="172">
        <v>11577</v>
      </c>
      <c r="NG142" s="130">
        <v>11.72553561088594</v>
      </c>
      <c r="NH142" s="172">
        <v>15310</v>
      </c>
      <c r="NI142" s="130">
        <v>17.95978118499113</v>
      </c>
      <c r="NJ142" s="172">
        <v>14907</v>
      </c>
      <c r="NK142" s="130">
        <v>21.204976014310105</v>
      </c>
      <c r="NL142" s="172">
        <v>11711</v>
      </c>
      <c r="NM142" s="130">
        <v>14.926398429833165</v>
      </c>
      <c r="NN142" s="171">
        <v>17174</v>
      </c>
      <c r="NO142" s="130">
        <v>14.523873032808755</v>
      </c>
      <c r="NP142" s="121">
        <v>153133</v>
      </c>
      <c r="NQ142" s="130">
        <v>1.811738737301205</v>
      </c>
      <c r="NR142" s="185">
        <v>14285</v>
      </c>
      <c r="NS142" s="130">
        <v>22.219370294318953</v>
      </c>
      <c r="NT142" s="185">
        <v>8331</v>
      </c>
      <c r="NU142" s="130">
        <v>-4.9948682860075255</v>
      </c>
      <c r="NV142" s="172">
        <v>12263</v>
      </c>
      <c r="NW142" s="130">
        <v>14.682502571775924</v>
      </c>
      <c r="NX142" s="172">
        <v>19938</v>
      </c>
      <c r="NY142" s="130">
        <v>28.632258064516126</v>
      </c>
      <c r="NZ142" s="172">
        <v>13558</v>
      </c>
      <c r="OA142" s="130">
        <v>8.7075048107761344</v>
      </c>
      <c r="OB142" s="172">
        <v>13201</v>
      </c>
      <c r="OC142" s="130">
        <v>11.485516425977526</v>
      </c>
      <c r="OD142" s="172">
        <v>11840</v>
      </c>
      <c r="OE142" s="130">
        <v>3.0371595161430731</v>
      </c>
      <c r="OF142" s="172">
        <v>13647</v>
      </c>
      <c r="OG142" s="130">
        <v>17.880279865250071</v>
      </c>
      <c r="OH142" s="172">
        <v>17269</v>
      </c>
      <c r="OI142" s="130">
        <v>12.795558458523848</v>
      </c>
      <c r="OJ142" s="172">
        <v>16251</v>
      </c>
      <c r="OK142" s="130">
        <v>9.0158985711410686</v>
      </c>
      <c r="OL142" s="172">
        <v>13346</v>
      </c>
      <c r="OM142" s="130">
        <v>13.961233028776366</v>
      </c>
      <c r="ON142" s="171">
        <v>19289</v>
      </c>
      <c r="OO142" s="130">
        <v>12.315127518341672</v>
      </c>
      <c r="OP142" s="121">
        <v>173218</v>
      </c>
      <c r="OQ142" s="130">
        <v>13.116049447212564</v>
      </c>
      <c r="OR142" s="185">
        <v>14039</v>
      </c>
      <c r="OS142" s="130">
        <v>-1.7220861043052205</v>
      </c>
      <c r="OT142" s="172">
        <v>6857</v>
      </c>
      <c r="OU142" s="130">
        <v>-17.692954027127595</v>
      </c>
      <c r="OV142" s="172">
        <v>760</v>
      </c>
      <c r="OW142" s="130">
        <v>-93.802495311098426</v>
      </c>
      <c r="OX142" s="172">
        <v>124</v>
      </c>
      <c r="OY142" s="130">
        <v>-99.378072023272139</v>
      </c>
      <c r="OZ142" s="172">
        <v>137</v>
      </c>
      <c r="PA142" s="130">
        <v>-98.989526478831692</v>
      </c>
      <c r="PB142" s="172">
        <v>111</v>
      </c>
      <c r="PC142" s="130">
        <v>-99.159154609499282</v>
      </c>
      <c r="PD142" s="172">
        <v>205</v>
      </c>
      <c r="PE142" s="130">
        <v>-98.268581081081081</v>
      </c>
      <c r="PF142" s="172">
        <v>156</v>
      </c>
      <c r="PG142" s="130">
        <v>-98.856891624532864</v>
      </c>
      <c r="PH142" s="172">
        <v>145</v>
      </c>
      <c r="PI142" s="130">
        <v>-99.160345127106382</v>
      </c>
      <c r="PJ142" s="172">
        <v>170</v>
      </c>
      <c r="PK142" s="130">
        <v>-98.953910528582853</v>
      </c>
      <c r="PL142" s="172">
        <v>238</v>
      </c>
      <c r="PM142" s="130">
        <v>-98.21669414056646</v>
      </c>
      <c r="PN142" s="172">
        <v>230</v>
      </c>
      <c r="PO142" s="130">
        <v>-98.807610555238739</v>
      </c>
      <c r="PP142" s="121">
        <v>23172</v>
      </c>
      <c r="PQ142" s="130">
        <v>-86.622637370250203</v>
      </c>
      <c r="PR142" s="185">
        <v>205</v>
      </c>
      <c r="PS142" s="130">
        <v>-98.539782035757526</v>
      </c>
      <c r="PT142" s="172">
        <v>187</v>
      </c>
      <c r="PU142" s="130">
        <v>-97.272859851246892</v>
      </c>
      <c r="PV142" s="172">
        <v>172</v>
      </c>
      <c r="PW142" s="130">
        <v>-77.368421052631575</v>
      </c>
      <c r="PX142" s="172">
        <v>169</v>
      </c>
      <c r="PY142" s="130">
        <v>36.290322580645153</v>
      </c>
      <c r="PZ142" s="172">
        <v>175</v>
      </c>
      <c r="QA142" s="130">
        <v>27.737226277372272</v>
      </c>
      <c r="QB142" s="172">
        <v>192</v>
      </c>
      <c r="QC142" s="130">
        <v>72.972972972972983</v>
      </c>
      <c r="QD142" s="172">
        <v>256</v>
      </c>
      <c r="QE142" s="130">
        <v>24.878048780487806</v>
      </c>
      <c r="QF142" s="172">
        <v>281</v>
      </c>
      <c r="QG142" s="130">
        <v>80.128205128205138</v>
      </c>
      <c r="QH142" s="172">
        <v>259</v>
      </c>
      <c r="QI142" s="130">
        <v>78.620689655172413</v>
      </c>
      <c r="QJ142" s="172">
        <v>315</v>
      </c>
      <c r="QK142" s="130">
        <v>85.294117647058826</v>
      </c>
      <c r="QL142" s="172">
        <v>609</v>
      </c>
      <c r="QM142" s="130">
        <v>155.88235294117646</v>
      </c>
      <c r="QN142" s="172">
        <v>683</v>
      </c>
      <c r="QO142" s="130">
        <v>196.95652173913044</v>
      </c>
      <c r="QP142" s="121">
        <v>3503</v>
      </c>
      <c r="QQ142" s="130">
        <v>-84.882616951493191</v>
      </c>
      <c r="QR142" s="186">
        <v>611</v>
      </c>
      <c r="QS142" s="130">
        <v>198.04878048780489</v>
      </c>
      <c r="QT142" s="171">
        <v>634</v>
      </c>
      <c r="QU142" s="130">
        <v>239.03743315508018</v>
      </c>
      <c r="QV142" s="171">
        <v>754</v>
      </c>
      <c r="QW142" s="130">
        <v>338.37209302325579</v>
      </c>
      <c r="QX142" s="171">
        <v>2476</v>
      </c>
      <c r="QY142" s="130">
        <v>1365.0887573964496</v>
      </c>
      <c r="QZ142" s="171">
        <v>3613</v>
      </c>
      <c r="RA142" s="130">
        <v>1964.5714285714284</v>
      </c>
      <c r="RB142" s="171">
        <v>4147</v>
      </c>
      <c r="RC142" s="130">
        <v>2059.895833333333</v>
      </c>
      <c r="RD142" s="171">
        <v>4418</v>
      </c>
      <c r="RE142" s="130">
        <v>1625.78125</v>
      </c>
      <c r="RF142" s="171">
        <v>4835</v>
      </c>
      <c r="RG142" s="130">
        <v>1620.6405693950178</v>
      </c>
      <c r="RH142" s="171">
        <v>8180</v>
      </c>
      <c r="RI142" s="130">
        <v>3058.3011583011585</v>
      </c>
      <c r="RJ142" s="171">
        <v>9086</v>
      </c>
      <c r="RK142" s="130">
        <v>2784.4444444444443</v>
      </c>
      <c r="RL142" s="171">
        <v>9769</v>
      </c>
      <c r="RM142" s="130">
        <v>1504.1050903119867</v>
      </c>
      <c r="RN142" s="171">
        <v>16979</v>
      </c>
      <c r="RO142" s="130">
        <v>2385.944363103953</v>
      </c>
      <c r="RP142" s="121">
        <v>65502</v>
      </c>
      <c r="RQ142" s="130">
        <v>1769.8829574650301</v>
      </c>
      <c r="RR142" s="171">
        <v>12617</v>
      </c>
      <c r="RS142" s="130">
        <v>1964.9754500818333</v>
      </c>
      <c r="RT142" s="171">
        <v>7899</v>
      </c>
      <c r="RU142" s="130">
        <v>1145.8990536277602</v>
      </c>
      <c r="RV142" s="171">
        <v>14179</v>
      </c>
      <c r="RW142" s="130">
        <v>1780.5039787798407</v>
      </c>
      <c r="RX142" s="171">
        <v>21277</v>
      </c>
      <c r="RY142" s="130">
        <v>759.32956381260101</v>
      </c>
      <c r="RZ142" s="171">
        <v>15711</v>
      </c>
      <c r="SA142" s="130">
        <v>334.84638804317746</v>
      </c>
      <c r="SB142" s="171">
        <v>17094</v>
      </c>
      <c r="SC142" s="130">
        <v>312.20159151193639</v>
      </c>
      <c r="SD142" s="186">
        <v>14442</v>
      </c>
      <c r="SE142" s="130">
        <v>226.88999547306472</v>
      </c>
      <c r="SF142" s="186">
        <v>12298</v>
      </c>
      <c r="SG142" s="130">
        <v>154.35367114788002</v>
      </c>
      <c r="SH142" s="186">
        <v>21637</v>
      </c>
      <c r="SI142" s="130">
        <v>164.51100244498781</v>
      </c>
      <c r="SJ142" s="186">
        <v>20025</v>
      </c>
      <c r="SK142" s="130">
        <v>120.39401276689415</v>
      </c>
      <c r="SL142" s="186">
        <v>18609</v>
      </c>
      <c r="SM142" s="130">
        <v>90.490326543146679</v>
      </c>
      <c r="SN142" s="186">
        <v>22816</v>
      </c>
      <c r="SO142" s="130">
        <v>34.377760763295839</v>
      </c>
      <c r="SP142" s="121">
        <v>198604</v>
      </c>
      <c r="SQ142" s="130">
        <v>203.20295563494244</v>
      </c>
      <c r="SR142" s="186">
        <v>17251</v>
      </c>
      <c r="SS142" s="130">
        <v>36.728223824998011</v>
      </c>
      <c r="ST142" s="186">
        <v>10972</v>
      </c>
      <c r="SU142" s="130">
        <v>38.903658690973543</v>
      </c>
      <c r="SV142" s="186">
        <v>22871</v>
      </c>
      <c r="SW142" s="130">
        <v>61.301925382608083</v>
      </c>
      <c r="SX142" s="186">
        <v>26522</v>
      </c>
      <c r="SY142" s="130">
        <v>24.651031630399011</v>
      </c>
      <c r="SZ142" s="186">
        <v>20441</v>
      </c>
      <c r="TA142" s="130">
        <v>30.106294952580992</v>
      </c>
      <c r="TB142" s="186">
        <v>19348</v>
      </c>
      <c r="TC142" s="130">
        <v>13.185913185913179</v>
      </c>
      <c r="TD142" s="186">
        <v>16198</v>
      </c>
      <c r="TE142" s="130">
        <v>12.158980750588565</v>
      </c>
      <c r="TF142" s="186">
        <v>14755</v>
      </c>
      <c r="TG142" s="130">
        <v>19.978858350951366</v>
      </c>
      <c r="TH142" s="186">
        <v>22366</v>
      </c>
      <c r="TI142" s="130">
        <v>3.3692286361325596</v>
      </c>
      <c r="TJ142" s="186">
        <v>26742</v>
      </c>
      <c r="TK142" s="130">
        <v>33.543071161048687</v>
      </c>
      <c r="TL142" s="186">
        <v>20536</v>
      </c>
      <c r="TM142" s="130">
        <v>10.355204470954904</v>
      </c>
      <c r="TN142" s="186">
        <v>26336</v>
      </c>
      <c r="TO142" s="130">
        <v>15.427769985974749</v>
      </c>
      <c r="TP142" s="121">
        <v>244338</v>
      </c>
      <c r="TQ142" s="130">
        <v>23.027733580391143</v>
      </c>
      <c r="TR142" s="186">
        <v>19468</v>
      </c>
      <c r="TS142" s="130">
        <v>12.851428902672302</v>
      </c>
      <c r="TT142" s="186">
        <v>12638</v>
      </c>
      <c r="TU142" s="130">
        <v>15.184104994531534</v>
      </c>
      <c r="TV142" s="186">
        <v>20574</v>
      </c>
      <c r="TW142" s="130">
        <v>-10.043286257706264</v>
      </c>
      <c r="TX142" s="186">
        <v>36222</v>
      </c>
      <c r="TY142" s="130">
        <f t="shared" si="81"/>
        <v>36.573410753336844</v>
      </c>
      <c r="TZ142" s="186">
        <v>23013</v>
      </c>
      <c r="UA142" s="130">
        <f t="shared" si="82"/>
        <v>12.582554669536705</v>
      </c>
      <c r="UB142" s="186">
        <v>19360</v>
      </c>
      <c r="UC142" s="130">
        <f t="shared" si="83"/>
        <v>6.2021914409760015E-2</v>
      </c>
      <c r="UD142" s="186">
        <v>16861</v>
      </c>
      <c r="UE142" s="130">
        <v>4.0930979133226408</v>
      </c>
      <c r="UF142" s="186">
        <v>14565</v>
      </c>
      <c r="UG142" s="130">
        <v>-1.2876990850559156</v>
      </c>
      <c r="UH142" s="186">
        <v>25954</v>
      </c>
      <c r="UI142" s="130">
        <v>16.042206921219716</v>
      </c>
      <c r="UJ142" s="186">
        <v>27259</v>
      </c>
      <c r="UK142" s="130">
        <v>1.9332884601002132</v>
      </c>
      <c r="UL142" s="186">
        <v>23673</v>
      </c>
      <c r="UM142" s="130">
        <v>15.275613556680945</v>
      </c>
      <c r="UN142" s="186">
        <v>27570</v>
      </c>
      <c r="UO142" s="130">
        <v>4.6856014580801908</v>
      </c>
      <c r="UP142" s="121">
        <f t="shared" si="51"/>
        <v>267157</v>
      </c>
      <c r="UQ142" s="122">
        <f t="shared" si="52"/>
        <v>9.3391122134092832</v>
      </c>
      <c r="UR142" s="186">
        <v>22883</v>
      </c>
      <c r="US142" s="130">
        <v>17.541606739264438</v>
      </c>
      <c r="UT142" s="186">
        <v>12460</v>
      </c>
      <c r="UU142" s="130">
        <v>-1.4084507042253502</v>
      </c>
      <c r="UV142" s="186">
        <v>27728</v>
      </c>
      <c r="UW142" s="130">
        <f t="shared" si="84"/>
        <v>34.77204238359095</v>
      </c>
      <c r="UX142" s="186"/>
      <c r="UY142" s="130"/>
      <c r="UZ142" s="186"/>
      <c r="VA142" s="130"/>
      <c r="VB142" s="186"/>
      <c r="VC142" s="130"/>
      <c r="VD142" s="186"/>
      <c r="VE142" s="130"/>
      <c r="VF142" s="186"/>
      <c r="VG142" s="130"/>
      <c r="VH142" s="186"/>
      <c r="VI142" s="130"/>
      <c r="VJ142" s="186"/>
      <c r="VK142" s="130"/>
      <c r="VL142" s="186"/>
      <c r="VM142" s="130"/>
      <c r="VN142" s="186"/>
      <c r="VO142" s="130"/>
      <c r="VP142" s="121">
        <f t="shared" si="53"/>
        <v>63071</v>
      </c>
      <c r="VQ142" s="122">
        <f t="shared" si="54"/>
        <v>19.724753227031133</v>
      </c>
    </row>
    <row r="143" spans="1:589">
      <c r="A143" s="85"/>
      <c r="B143" s="84"/>
      <c r="C143" s="105" t="s">
        <v>422</v>
      </c>
      <c r="D143" s="102">
        <v>0</v>
      </c>
      <c r="E143" s="51">
        <v>2109</v>
      </c>
      <c r="F143" s="51">
        <v>2179</v>
      </c>
      <c r="G143" s="51">
        <v>2367</v>
      </c>
      <c r="H143" s="51">
        <v>4069</v>
      </c>
      <c r="I143" s="51">
        <v>4851</v>
      </c>
      <c r="J143" s="51">
        <v>4117</v>
      </c>
      <c r="K143" s="51">
        <v>4084</v>
      </c>
      <c r="L143" s="51">
        <v>4427</v>
      </c>
      <c r="M143" s="51">
        <v>5048</v>
      </c>
      <c r="N143" s="51">
        <v>7165</v>
      </c>
      <c r="O143" s="51">
        <v>8390</v>
      </c>
      <c r="P143" s="51">
        <v>9246</v>
      </c>
      <c r="Q143" s="51">
        <v>10453</v>
      </c>
      <c r="R143" s="62">
        <v>745</v>
      </c>
      <c r="S143" s="62">
        <v>618</v>
      </c>
      <c r="T143" s="62">
        <v>798</v>
      </c>
      <c r="U143" s="62">
        <v>833</v>
      </c>
      <c r="V143" s="62">
        <v>743</v>
      </c>
      <c r="W143" s="62">
        <v>916</v>
      </c>
      <c r="X143" s="62">
        <v>889</v>
      </c>
      <c r="Y143" s="62">
        <v>769</v>
      </c>
      <c r="Z143" s="62">
        <v>971</v>
      </c>
      <c r="AA143" s="62">
        <v>1186</v>
      </c>
      <c r="AB143" s="62">
        <v>841</v>
      </c>
      <c r="AC143" s="62">
        <v>762</v>
      </c>
      <c r="AD143" s="62">
        <v>10071</v>
      </c>
      <c r="AE143" s="62">
        <v>747</v>
      </c>
      <c r="AF143" s="62">
        <v>706</v>
      </c>
      <c r="AG143" s="62">
        <v>653</v>
      </c>
      <c r="AH143" s="62">
        <v>1106</v>
      </c>
      <c r="AI143" s="62">
        <v>988</v>
      </c>
      <c r="AJ143" s="62">
        <v>1045</v>
      </c>
      <c r="AK143" s="62">
        <v>965</v>
      </c>
      <c r="AL143" s="62">
        <v>842</v>
      </c>
      <c r="AM143" s="62">
        <v>1122</v>
      </c>
      <c r="AN143" s="62">
        <v>1010</v>
      </c>
      <c r="AO143" s="62">
        <v>1001</v>
      </c>
      <c r="AP143" s="62">
        <v>901</v>
      </c>
      <c r="AQ143" s="62">
        <v>11086</v>
      </c>
      <c r="AR143" s="62">
        <v>743</v>
      </c>
      <c r="AS143" s="62">
        <v>967</v>
      </c>
      <c r="AT143" s="62">
        <v>844</v>
      </c>
      <c r="AU143" s="62">
        <v>1114</v>
      </c>
      <c r="AV143" s="62">
        <v>2569</v>
      </c>
      <c r="AW143" s="62">
        <v>1109</v>
      </c>
      <c r="AX143" s="62">
        <v>1159</v>
      </c>
      <c r="AY143" s="62">
        <v>1091</v>
      </c>
      <c r="AZ143" s="62">
        <v>1256</v>
      </c>
      <c r="BA143" s="62">
        <v>1245</v>
      </c>
      <c r="BB143" s="62">
        <v>1138</v>
      </c>
      <c r="BC143" s="62">
        <v>1218</v>
      </c>
      <c r="BD143" s="62">
        <v>14453</v>
      </c>
      <c r="BE143" s="62">
        <v>1099</v>
      </c>
      <c r="BF143" s="62">
        <v>946</v>
      </c>
      <c r="BG143" s="62">
        <v>1266</v>
      </c>
      <c r="BH143" s="62">
        <v>1347</v>
      </c>
      <c r="BI143" s="62">
        <v>1245</v>
      </c>
      <c r="BJ143" s="62">
        <v>1324</v>
      </c>
      <c r="BK143" s="62">
        <v>1327</v>
      </c>
      <c r="BL143" s="62">
        <v>1301</v>
      </c>
      <c r="BM143" s="62">
        <v>1344</v>
      </c>
      <c r="BN143" s="62">
        <v>1410</v>
      </c>
      <c r="BO143" s="62">
        <v>1219</v>
      </c>
      <c r="BP143" s="62">
        <v>1559</v>
      </c>
      <c r="BQ143" s="62">
        <v>15387</v>
      </c>
      <c r="BR143" s="62">
        <v>1378</v>
      </c>
      <c r="BS143" s="62">
        <v>1158</v>
      </c>
      <c r="BT143" s="62">
        <v>1289</v>
      </c>
      <c r="BU143" s="62">
        <v>1447</v>
      </c>
      <c r="BV143" s="62">
        <v>1459</v>
      </c>
      <c r="BW143" s="62">
        <v>1510</v>
      </c>
      <c r="BX143" s="62">
        <v>1460</v>
      </c>
      <c r="BY143" s="62">
        <v>1484</v>
      </c>
      <c r="BZ143" s="62">
        <v>1536</v>
      </c>
      <c r="CA143" s="62">
        <v>1471</v>
      </c>
      <c r="CB143" s="62">
        <v>1353</v>
      </c>
      <c r="CC143" s="62">
        <v>1669</v>
      </c>
      <c r="CD143" s="62">
        <v>17214</v>
      </c>
      <c r="CE143" s="62">
        <v>1489</v>
      </c>
      <c r="CF143" s="62">
        <v>1148</v>
      </c>
      <c r="CG143" s="62">
        <v>1462</v>
      </c>
      <c r="CH143" s="62">
        <v>1186</v>
      </c>
      <c r="CI143" s="62">
        <v>1140</v>
      </c>
      <c r="CJ143" s="62">
        <v>1295</v>
      </c>
      <c r="CK143" s="62">
        <v>1537</v>
      </c>
      <c r="CL143" s="62">
        <v>1601</v>
      </c>
      <c r="CM143" s="62">
        <v>1688</v>
      </c>
      <c r="CN143" s="62">
        <v>1456</v>
      </c>
      <c r="CO143" s="62">
        <v>1369</v>
      </c>
      <c r="CP143" s="62">
        <v>1749</v>
      </c>
      <c r="CQ143" s="62">
        <v>17120</v>
      </c>
      <c r="CR143" s="62">
        <v>1513</v>
      </c>
      <c r="CS143" s="62">
        <v>1250</v>
      </c>
      <c r="CT143" s="62">
        <v>1457</v>
      </c>
      <c r="CU143" s="62">
        <v>1723</v>
      </c>
      <c r="CV143" s="62">
        <v>1809</v>
      </c>
      <c r="CW143" s="62">
        <v>1699</v>
      </c>
      <c r="CX143" s="62">
        <v>1619</v>
      </c>
      <c r="CY143" s="62">
        <v>1659</v>
      </c>
      <c r="CZ143" s="62">
        <v>1979</v>
      </c>
      <c r="DA143" s="62">
        <v>1804</v>
      </c>
      <c r="DB143" s="62">
        <v>1694</v>
      </c>
      <c r="DC143" s="62">
        <v>1881</v>
      </c>
      <c r="DD143" s="62">
        <v>20087</v>
      </c>
      <c r="DE143" s="62">
        <v>1778</v>
      </c>
      <c r="DF143" s="62">
        <v>1423</v>
      </c>
      <c r="DG143" s="62">
        <v>1505</v>
      </c>
      <c r="DH143" s="62">
        <v>1966</v>
      </c>
      <c r="DI143" s="62">
        <v>1913</v>
      </c>
      <c r="DJ143" s="62">
        <v>1927</v>
      </c>
      <c r="DK143" s="62">
        <v>1811</v>
      </c>
      <c r="DL143" s="62">
        <v>1771</v>
      </c>
      <c r="DM143" s="62">
        <v>2154</v>
      </c>
      <c r="DN143" s="62">
        <v>1871</v>
      </c>
      <c r="DO143" s="62">
        <v>1606</v>
      </c>
      <c r="DP143" s="62">
        <v>2012</v>
      </c>
      <c r="DQ143" s="62">
        <v>21737</v>
      </c>
      <c r="DR143" s="62">
        <v>1770</v>
      </c>
      <c r="DS143" s="62">
        <v>1434</v>
      </c>
      <c r="DT143" s="62">
        <v>1483</v>
      </c>
      <c r="DU143" s="62">
        <v>1922</v>
      </c>
      <c r="DV143" s="62">
        <v>1702</v>
      </c>
      <c r="DW143" s="62">
        <v>2118</v>
      </c>
      <c r="DX143" s="62">
        <v>1988</v>
      </c>
      <c r="DY143" s="62">
        <v>2147</v>
      </c>
      <c r="DZ143" s="62">
        <v>2444</v>
      </c>
      <c r="EA143" s="62">
        <v>2205</v>
      </c>
      <c r="EB143" s="62">
        <v>1786</v>
      </c>
      <c r="EC143" s="62">
        <v>2189</v>
      </c>
      <c r="ED143" s="62">
        <v>23188</v>
      </c>
      <c r="EE143" s="62">
        <v>2384</v>
      </c>
      <c r="EF143" s="62">
        <v>1710</v>
      </c>
      <c r="EG143" s="62">
        <v>1858</v>
      </c>
      <c r="EH143" s="62">
        <v>2451</v>
      </c>
      <c r="EI143" s="62">
        <v>2085</v>
      </c>
      <c r="EJ143" s="62">
        <v>2151</v>
      </c>
      <c r="EK143" s="62">
        <v>2158</v>
      </c>
      <c r="EL143" s="62">
        <v>2375</v>
      </c>
      <c r="EM143" s="62">
        <v>3107</v>
      </c>
      <c r="EN143" s="62">
        <v>2455</v>
      </c>
      <c r="EO143" s="62">
        <v>2173</v>
      </c>
      <c r="EP143" s="62">
        <v>2394</v>
      </c>
      <c r="EQ143" s="62">
        <v>27301</v>
      </c>
      <c r="ER143" s="62">
        <v>2262</v>
      </c>
      <c r="ES143" s="62">
        <v>1829</v>
      </c>
      <c r="ET143" s="62">
        <v>2174</v>
      </c>
      <c r="EU143" s="62">
        <v>2858</v>
      </c>
      <c r="EV143" s="62">
        <v>2799</v>
      </c>
      <c r="EW143" s="62">
        <v>2759</v>
      </c>
      <c r="EX143" s="62">
        <v>2557</v>
      </c>
      <c r="EY143" s="62">
        <v>2595</v>
      </c>
      <c r="EZ143" s="62">
        <v>3541</v>
      </c>
      <c r="FA143" s="62">
        <v>2590</v>
      </c>
      <c r="FB143" s="62">
        <v>2309</v>
      </c>
      <c r="FC143" s="62">
        <v>3158</v>
      </c>
      <c r="FD143" s="62">
        <v>31431</v>
      </c>
      <c r="FE143" s="62">
        <v>2772</v>
      </c>
      <c r="FF143" s="62">
        <v>1953</v>
      </c>
      <c r="FG143" s="62">
        <v>2495</v>
      </c>
      <c r="FH143" s="62">
        <v>2513</v>
      </c>
      <c r="FI143" s="62">
        <v>2524</v>
      </c>
      <c r="FJ143" s="62">
        <v>2751</v>
      </c>
      <c r="FK143" s="62">
        <v>2346</v>
      </c>
      <c r="FL143" s="62">
        <v>2504</v>
      </c>
      <c r="FM143" s="62">
        <v>3087</v>
      </c>
      <c r="FN143" s="62">
        <v>2911</v>
      </c>
      <c r="FO143" s="62">
        <v>2514</v>
      </c>
      <c r="FP143" s="62">
        <v>2923</v>
      </c>
      <c r="FQ143" s="62">
        <v>31293</v>
      </c>
      <c r="FR143" s="62">
        <v>2941</v>
      </c>
      <c r="FS143" s="62">
        <v>1896</v>
      </c>
      <c r="FT143" s="62">
        <v>2731</v>
      </c>
      <c r="FU143" s="62">
        <v>2637</v>
      </c>
      <c r="FV143" s="62">
        <v>3520</v>
      </c>
      <c r="FW143" s="62">
        <v>3054</v>
      </c>
      <c r="FX143" s="62">
        <v>2862</v>
      </c>
      <c r="FY143" s="62">
        <v>3003</v>
      </c>
      <c r="FZ143" s="62">
        <v>3346</v>
      </c>
      <c r="GA143" s="62">
        <v>3188</v>
      </c>
      <c r="GB143" s="62">
        <v>2100</v>
      </c>
      <c r="GC143" s="62">
        <v>2402</v>
      </c>
      <c r="GD143" s="62">
        <v>33680</v>
      </c>
      <c r="GE143" s="62">
        <v>2330</v>
      </c>
      <c r="GF143" s="62">
        <v>1588</v>
      </c>
      <c r="GG143" s="62">
        <v>2248</v>
      </c>
      <c r="GH143" s="62">
        <v>2862</v>
      </c>
      <c r="GI143" s="62">
        <v>2829</v>
      </c>
      <c r="GJ143" s="62">
        <v>2851</v>
      </c>
      <c r="GK143" s="62">
        <v>3106</v>
      </c>
      <c r="GL143" s="62">
        <v>2999</v>
      </c>
      <c r="GM143" s="62">
        <v>2980</v>
      </c>
      <c r="GN143" s="62">
        <v>3264</v>
      </c>
      <c r="GO143" s="62">
        <v>2613</v>
      </c>
      <c r="GP143" s="62">
        <v>3490</v>
      </c>
      <c r="GQ143" s="58">
        <v>33160</v>
      </c>
      <c r="GR143" s="60">
        <v>3195</v>
      </c>
      <c r="GS143" s="24">
        <v>37.124463519313309</v>
      </c>
      <c r="GT143" s="110">
        <v>2119</v>
      </c>
      <c r="GU143" s="15">
        <v>33.438287153652404</v>
      </c>
      <c r="GV143" s="110">
        <v>2350</v>
      </c>
      <c r="GW143" s="201">
        <v>4.5373665480427094</v>
      </c>
      <c r="GX143" s="110">
        <v>3257</v>
      </c>
      <c r="GY143" s="201">
        <v>13.801537386443052</v>
      </c>
      <c r="GZ143" s="110">
        <v>3306</v>
      </c>
      <c r="HA143" s="201">
        <v>16.861081654294807</v>
      </c>
      <c r="HB143" s="110">
        <v>3294</v>
      </c>
      <c r="HC143" s="201">
        <v>15.538407576289014</v>
      </c>
      <c r="HD143" s="110">
        <v>3512</v>
      </c>
      <c r="HE143" s="201">
        <v>13.071474565357377</v>
      </c>
      <c r="HF143" s="110">
        <v>3488</v>
      </c>
      <c r="HG143" s="201">
        <v>16.305435145048342</v>
      </c>
      <c r="HH143" s="110">
        <v>3447</v>
      </c>
      <c r="HI143" s="201">
        <v>15.671140939597317</v>
      </c>
      <c r="HJ143" s="110">
        <v>3510</v>
      </c>
      <c r="HK143" s="201">
        <v>7.5367647058823595</v>
      </c>
      <c r="HL143" s="110">
        <v>2549</v>
      </c>
      <c r="HM143" s="201">
        <v>-2.4492920015308117</v>
      </c>
      <c r="HN143" s="110">
        <v>3465</v>
      </c>
      <c r="HO143" s="201">
        <v>-0.71633237822349427</v>
      </c>
      <c r="HP143" s="60">
        <v>37492</v>
      </c>
      <c r="HQ143" s="24">
        <v>13.063932448733407</v>
      </c>
      <c r="HR143" s="110">
        <v>3263</v>
      </c>
      <c r="HS143" s="201">
        <v>2.1283255086071984</v>
      </c>
      <c r="HT143" s="110">
        <v>2248</v>
      </c>
      <c r="HU143" s="201">
        <v>6.0877772534214225</v>
      </c>
      <c r="HV143" s="110">
        <v>2983</v>
      </c>
      <c r="HW143" s="201">
        <v>26.936170212765951</v>
      </c>
      <c r="HX143" s="110">
        <v>2874</v>
      </c>
      <c r="HY143" s="201">
        <v>-11.759287688056496</v>
      </c>
      <c r="HZ143" s="110">
        <v>3357</v>
      </c>
      <c r="IA143" s="201">
        <v>1.5426497277676976</v>
      </c>
      <c r="IB143" s="110">
        <v>3037</v>
      </c>
      <c r="IC143" s="201">
        <v>-7.8020643594414079</v>
      </c>
      <c r="ID143" s="110">
        <v>2950</v>
      </c>
      <c r="IE143" s="15">
        <v>-16.002277904328022</v>
      </c>
      <c r="IF143" s="110">
        <v>3048</v>
      </c>
      <c r="IG143" s="15">
        <v>-12.614678899082566</v>
      </c>
      <c r="IH143" s="110">
        <v>3164</v>
      </c>
      <c r="II143" s="15">
        <v>-8.2100377139541649</v>
      </c>
      <c r="IJ143" s="110">
        <v>3509</v>
      </c>
      <c r="IK143" s="15">
        <v>-2.8490028490024688E-2</v>
      </c>
      <c r="IL143" s="110">
        <v>2562</v>
      </c>
      <c r="IM143" s="15">
        <v>0.51000392310709408</v>
      </c>
      <c r="IN143" s="110">
        <v>3492</v>
      </c>
      <c r="IO143" s="15">
        <v>0.77922077922076838</v>
      </c>
      <c r="IP143" s="98">
        <v>36487</v>
      </c>
      <c r="IQ143" s="15">
        <v>-2.6805718553291391</v>
      </c>
      <c r="IR143" s="110">
        <v>3351</v>
      </c>
      <c r="IS143" s="201">
        <v>2.6969046889365522</v>
      </c>
      <c r="IT143" s="110">
        <v>2145</v>
      </c>
      <c r="IU143" s="201">
        <v>-4.5818505338078293</v>
      </c>
      <c r="IV143" s="110">
        <v>2310</v>
      </c>
      <c r="IW143" s="201">
        <v>-22.56118002011398</v>
      </c>
      <c r="IX143" s="110">
        <v>2840</v>
      </c>
      <c r="IY143" s="201">
        <v>-1.1830201809325036</v>
      </c>
      <c r="IZ143" s="110">
        <v>3208</v>
      </c>
      <c r="JA143" s="201">
        <v>-4.4384867441167764</v>
      </c>
      <c r="JB143" s="110">
        <v>3150</v>
      </c>
      <c r="JC143" s="201">
        <v>3.720777082647353</v>
      </c>
      <c r="JD143" s="110">
        <v>3567</v>
      </c>
      <c r="JE143" s="15">
        <v>20.915254237288128</v>
      </c>
      <c r="JF143" s="110">
        <v>3181</v>
      </c>
      <c r="JG143" s="15">
        <v>4.3635170603674611</v>
      </c>
      <c r="JH143" s="110">
        <v>3514</v>
      </c>
      <c r="JI143" s="15">
        <v>11.061946902654874</v>
      </c>
      <c r="JJ143" s="110">
        <v>3090</v>
      </c>
      <c r="JK143" s="15">
        <v>-11.940723852949553</v>
      </c>
      <c r="JL143" s="110">
        <v>2613</v>
      </c>
      <c r="JM143" s="15">
        <v>1.9906323185011621</v>
      </c>
      <c r="JN143" s="110">
        <v>3757</v>
      </c>
      <c r="JO143" s="15">
        <v>7.5887743413516562</v>
      </c>
      <c r="JP143" s="98">
        <v>36725</v>
      </c>
      <c r="JQ143" s="15">
        <v>0.65228711595910482</v>
      </c>
      <c r="JR143" s="110">
        <v>3240</v>
      </c>
      <c r="JS143" s="201">
        <v>-3.3124440465532645</v>
      </c>
      <c r="JT143" s="110">
        <v>1907</v>
      </c>
      <c r="JU143" s="201">
        <v>-11.095571095571099</v>
      </c>
      <c r="JV143" s="110">
        <v>2452</v>
      </c>
      <c r="JW143" s="201">
        <v>6.1471861471861455</v>
      </c>
      <c r="JX143" s="110">
        <v>3047</v>
      </c>
      <c r="JY143" s="201">
        <v>7.2887323943662041</v>
      </c>
      <c r="JZ143" s="110">
        <v>3135</v>
      </c>
      <c r="KA143" s="201">
        <v>-2.2755610972568618</v>
      </c>
      <c r="KB143" s="110">
        <v>2687</v>
      </c>
      <c r="KC143" s="201">
        <v>-14.698412698412699</v>
      </c>
      <c r="KD143" s="110">
        <v>2716</v>
      </c>
      <c r="KE143" s="15">
        <v>-23.857583403420247</v>
      </c>
      <c r="KF143" s="110">
        <v>2908</v>
      </c>
      <c r="KG143" s="15">
        <v>-8.5822068531908222</v>
      </c>
      <c r="KH143" s="110">
        <v>3282</v>
      </c>
      <c r="KI143" s="15">
        <v>-6.6021627774615848</v>
      </c>
      <c r="KJ143" s="110">
        <v>3265</v>
      </c>
      <c r="KK143" s="15">
        <v>5.663430420711979</v>
      </c>
      <c r="KL143" s="110">
        <v>2650</v>
      </c>
      <c r="KM143" s="15">
        <v>1.4159969383849891</v>
      </c>
      <c r="KN143" s="110">
        <v>3509</v>
      </c>
      <c r="KO143" s="15">
        <v>-6.6010114453021078</v>
      </c>
      <c r="KP143" s="98">
        <v>34798</v>
      </c>
      <c r="KQ143" s="15">
        <v>-5.2471068754254553</v>
      </c>
      <c r="KR143" s="110">
        <v>3098</v>
      </c>
      <c r="KS143" s="201">
        <v>-4.3827160493827177</v>
      </c>
      <c r="KT143" s="110">
        <v>2220</v>
      </c>
      <c r="KU143" s="201">
        <v>16.413214472994241</v>
      </c>
      <c r="KV143" s="110">
        <v>2522</v>
      </c>
      <c r="KW143" s="201">
        <v>2.8548123980424167</v>
      </c>
      <c r="KX143" s="110">
        <v>2883</v>
      </c>
      <c r="KY143" s="201">
        <v>-5.3823432884804738</v>
      </c>
      <c r="KZ143" s="110">
        <v>3349</v>
      </c>
      <c r="LA143" s="201">
        <v>6.8261562998405134</v>
      </c>
      <c r="LB143" s="110">
        <v>3458</v>
      </c>
      <c r="LC143" s="201">
        <v>28.693710457759593</v>
      </c>
      <c r="LD143" s="110">
        <v>3804</v>
      </c>
      <c r="LE143" s="15">
        <v>40.058910162002938</v>
      </c>
      <c r="LF143" s="110">
        <v>3098</v>
      </c>
      <c r="LG143" s="15">
        <v>6.5337001375515902</v>
      </c>
      <c r="LH143" s="110">
        <v>3744</v>
      </c>
      <c r="LI143" s="15">
        <v>14.076782449725766</v>
      </c>
      <c r="LJ143" s="110">
        <v>3389</v>
      </c>
      <c r="LK143" s="15">
        <v>3.7978560490045998</v>
      </c>
      <c r="LL143" s="110">
        <v>3175</v>
      </c>
      <c r="LM143" s="15">
        <v>19.811320754716988</v>
      </c>
      <c r="LN143" s="110">
        <v>3828</v>
      </c>
      <c r="LO143" s="15">
        <v>9.0909090909090828</v>
      </c>
      <c r="LP143" s="98">
        <v>38568</v>
      </c>
      <c r="LQ143" s="15">
        <v>10.833955974481292</v>
      </c>
      <c r="LR143" s="110">
        <v>3457</v>
      </c>
      <c r="LS143" s="201">
        <v>11.588121368624925</v>
      </c>
      <c r="LT143" s="110">
        <v>2306</v>
      </c>
      <c r="LU143" s="201">
        <v>3.8738738738738787</v>
      </c>
      <c r="LV143" s="110">
        <v>2761</v>
      </c>
      <c r="LW143" s="201">
        <v>9.4766058683584564</v>
      </c>
      <c r="LX143" s="110">
        <v>3734</v>
      </c>
      <c r="LY143" s="201">
        <v>29.517863336801952</v>
      </c>
      <c r="LZ143" s="110">
        <v>3447</v>
      </c>
      <c r="MA143" s="201">
        <v>2.9262466407882881</v>
      </c>
      <c r="MB143" s="110">
        <v>3774</v>
      </c>
      <c r="MC143" s="201">
        <v>9.1382301908617727</v>
      </c>
      <c r="MD143" s="110">
        <v>3425</v>
      </c>
      <c r="ME143" s="15">
        <v>-9.96319663512093</v>
      </c>
      <c r="MF143" s="110">
        <v>2908</v>
      </c>
      <c r="MG143" s="15">
        <v>-6.1329890251775376</v>
      </c>
      <c r="MH143" s="110">
        <v>3434</v>
      </c>
      <c r="MI143" s="15">
        <v>-8.2799145299145334</v>
      </c>
      <c r="MJ143" s="110">
        <v>3143</v>
      </c>
      <c r="MK143" s="15">
        <v>-7.2587784007081773</v>
      </c>
      <c r="ML143" s="110">
        <v>2957</v>
      </c>
      <c r="MM143" s="15">
        <v>-6.8661417322834595</v>
      </c>
      <c r="MN143" s="110">
        <v>3803</v>
      </c>
      <c r="MO143" s="15">
        <v>-0.65308254963427625</v>
      </c>
      <c r="MP143" s="98">
        <v>39149</v>
      </c>
      <c r="MQ143" s="15">
        <v>1.5064302012030684</v>
      </c>
      <c r="MR143" s="110">
        <v>3211</v>
      </c>
      <c r="MS143" s="201">
        <v>-7.1159965287821763</v>
      </c>
      <c r="MT143" s="110">
        <v>2398</v>
      </c>
      <c r="MU143" s="201">
        <v>3.9895923677363498</v>
      </c>
      <c r="MV143" s="110">
        <v>2738</v>
      </c>
      <c r="MW143" s="201">
        <v>-0.83303151032234624</v>
      </c>
      <c r="MX143" s="110">
        <v>3566</v>
      </c>
      <c r="MY143" s="201">
        <v>-4.4991965720407094</v>
      </c>
      <c r="MZ143" s="110">
        <v>3568</v>
      </c>
      <c r="NA143" s="201">
        <v>3.5102988105599087</v>
      </c>
      <c r="NB143" s="110">
        <v>3385</v>
      </c>
      <c r="NC143" s="201">
        <v>-10.307366189719136</v>
      </c>
      <c r="ND143" s="110">
        <v>3244</v>
      </c>
      <c r="NE143" s="15">
        <v>-5.2846715328467191</v>
      </c>
      <c r="NF143" s="110">
        <v>3343</v>
      </c>
      <c r="NG143" s="15">
        <v>14.958734525447049</v>
      </c>
      <c r="NH143" s="110">
        <v>3841</v>
      </c>
      <c r="NI143" s="15">
        <v>11.852067559697144</v>
      </c>
      <c r="NJ143" s="110">
        <v>3741</v>
      </c>
      <c r="NK143" s="15">
        <v>19.026407890550434</v>
      </c>
      <c r="NL143" s="110">
        <v>3459</v>
      </c>
      <c r="NM143" s="15">
        <v>16.976665539398027</v>
      </c>
      <c r="NN143" s="110">
        <v>3804</v>
      </c>
      <c r="NO143" s="15">
        <v>2.6295030239276151E-2</v>
      </c>
      <c r="NP143" s="98">
        <v>40298</v>
      </c>
      <c r="NQ143" s="15">
        <v>2.9349408669442356</v>
      </c>
      <c r="NR143" s="110">
        <v>3339</v>
      </c>
      <c r="NS143" s="201">
        <v>3.9862971037060158</v>
      </c>
      <c r="NT143" s="110">
        <v>2291</v>
      </c>
      <c r="NU143" s="201">
        <v>-4.4620517097581303</v>
      </c>
      <c r="NV143" s="110">
        <v>2881</v>
      </c>
      <c r="NW143" s="201">
        <v>5.2227903579254997</v>
      </c>
      <c r="NX143" s="110">
        <v>4273</v>
      </c>
      <c r="NY143" s="201">
        <v>19.826135726303985</v>
      </c>
      <c r="NZ143" s="110">
        <v>3810</v>
      </c>
      <c r="OA143" s="201">
        <v>6.7825112107623209</v>
      </c>
      <c r="OB143" s="110">
        <v>4151</v>
      </c>
      <c r="OC143" s="201">
        <v>22.629246676514025</v>
      </c>
      <c r="OD143" s="110">
        <v>3365</v>
      </c>
      <c r="OE143" s="15">
        <v>3.7299630086313096</v>
      </c>
      <c r="OF143" s="110">
        <v>3721</v>
      </c>
      <c r="OG143" s="15">
        <v>11.307209093628479</v>
      </c>
      <c r="OH143" s="110">
        <v>4561</v>
      </c>
      <c r="OI143" s="15">
        <v>18.745118458734702</v>
      </c>
      <c r="OJ143" s="110">
        <v>4124</v>
      </c>
      <c r="OK143" s="15">
        <v>10.237904303662116</v>
      </c>
      <c r="OL143" s="110">
        <v>3650</v>
      </c>
      <c r="OM143" s="15">
        <v>5.5218271176640688</v>
      </c>
      <c r="ON143" s="110">
        <v>4607</v>
      </c>
      <c r="OO143" s="15">
        <v>21.109358569926396</v>
      </c>
      <c r="OP143" s="98">
        <v>44773</v>
      </c>
      <c r="OQ143" s="15">
        <v>11.104769467467367</v>
      </c>
      <c r="OR143" s="110">
        <v>3716</v>
      </c>
      <c r="OS143" s="201">
        <v>11.290805630428281</v>
      </c>
      <c r="OT143" s="110">
        <v>2035</v>
      </c>
      <c r="OU143" s="201">
        <v>-11.17415975556526</v>
      </c>
      <c r="OV143" s="110">
        <v>325</v>
      </c>
      <c r="OW143" s="201">
        <v>-88.719194724054148</v>
      </c>
      <c r="OX143" s="110">
        <v>111</v>
      </c>
      <c r="OY143" s="201">
        <v>-97.40229347062953</v>
      </c>
      <c r="OZ143" s="110">
        <v>45</v>
      </c>
      <c r="PA143" s="201">
        <v>-98.818897637795274</v>
      </c>
      <c r="PB143" s="110">
        <v>97</v>
      </c>
      <c r="PC143" s="201">
        <v>-97.663213683449769</v>
      </c>
      <c r="PD143" s="110">
        <v>234</v>
      </c>
      <c r="PE143" s="15">
        <v>-93.04606240713224</v>
      </c>
      <c r="PF143" s="110">
        <v>160</v>
      </c>
      <c r="PG143" s="15">
        <v>-95.700080623488319</v>
      </c>
      <c r="PH143" s="110">
        <v>131</v>
      </c>
      <c r="PI143" s="15">
        <v>-97.127822845867144</v>
      </c>
      <c r="PJ143" s="110">
        <v>131</v>
      </c>
      <c r="PK143" s="15">
        <v>-96.823472356935014</v>
      </c>
      <c r="PL143" s="110">
        <v>140</v>
      </c>
      <c r="PM143" s="15">
        <v>-96.164383561643845</v>
      </c>
      <c r="PN143" s="110">
        <v>157</v>
      </c>
      <c r="PO143" s="15">
        <v>-96.592142392012164</v>
      </c>
      <c r="PP143" s="98">
        <v>7282</v>
      </c>
      <c r="PQ143" s="15">
        <v>-83.735733589440059</v>
      </c>
      <c r="PR143" s="110">
        <v>143</v>
      </c>
      <c r="PS143" s="201">
        <v>-96.151776103336914</v>
      </c>
      <c r="PT143" s="110">
        <v>176</v>
      </c>
      <c r="PU143" s="201">
        <v>-91.351351351351354</v>
      </c>
      <c r="PV143" s="110">
        <v>138</v>
      </c>
      <c r="PW143" s="201">
        <v>-57.53846153846154</v>
      </c>
      <c r="PX143" s="110">
        <v>208</v>
      </c>
      <c r="PY143" s="201">
        <v>87.387387387387378</v>
      </c>
      <c r="PZ143" s="110">
        <v>119</v>
      </c>
      <c r="QA143" s="201">
        <v>164.44444444444443</v>
      </c>
      <c r="QB143" s="110">
        <v>113</v>
      </c>
      <c r="QC143" s="201">
        <v>16.494845360824751</v>
      </c>
      <c r="QD143" s="110">
        <v>177</v>
      </c>
      <c r="QE143" s="15">
        <v>-24.358974358974361</v>
      </c>
      <c r="QF143" s="110">
        <v>215</v>
      </c>
      <c r="QG143" s="15">
        <v>34.375</v>
      </c>
      <c r="QH143" s="110">
        <v>133</v>
      </c>
      <c r="QI143" s="15">
        <v>1.5267175572519109</v>
      </c>
      <c r="QJ143" s="110">
        <v>183</v>
      </c>
      <c r="QK143" s="15">
        <v>39.694656488549619</v>
      </c>
      <c r="QL143" s="110">
        <v>226</v>
      </c>
      <c r="QM143" s="15">
        <v>61.428571428571431</v>
      </c>
      <c r="QN143" s="110">
        <v>240</v>
      </c>
      <c r="QO143" s="15">
        <v>52.866242038216569</v>
      </c>
      <c r="QP143" s="98">
        <v>2071</v>
      </c>
      <c r="QQ143" s="15">
        <v>-71.560010985992861</v>
      </c>
      <c r="QR143" s="110">
        <v>216</v>
      </c>
      <c r="QS143" s="201">
        <v>51.048951048951039</v>
      </c>
      <c r="QT143" s="110">
        <v>231</v>
      </c>
      <c r="QU143" s="201">
        <v>31.25</v>
      </c>
      <c r="QV143" s="110">
        <v>258</v>
      </c>
      <c r="QW143" s="201">
        <v>86.956521739130437</v>
      </c>
      <c r="QX143" s="110">
        <v>551</v>
      </c>
      <c r="QY143" s="201">
        <v>164.90384615384616</v>
      </c>
      <c r="QZ143" s="110">
        <v>844</v>
      </c>
      <c r="RA143" s="201">
        <v>609.24369747899152</v>
      </c>
      <c r="RB143" s="110">
        <v>1013</v>
      </c>
      <c r="RC143" s="201">
        <v>796.46017699115055</v>
      </c>
      <c r="RD143" s="110">
        <v>1248</v>
      </c>
      <c r="RE143" s="15">
        <v>605.0847457627118</v>
      </c>
      <c r="RF143" s="110">
        <v>1236</v>
      </c>
      <c r="RG143" s="15">
        <v>474.88372093023258</v>
      </c>
      <c r="RH143" s="110">
        <v>2060</v>
      </c>
      <c r="RI143" s="15">
        <v>1448.8721804511279</v>
      </c>
      <c r="RJ143" s="110">
        <v>2652</v>
      </c>
      <c r="RK143" s="15">
        <v>1349.1803278688524</v>
      </c>
      <c r="RL143" s="110">
        <v>2250</v>
      </c>
      <c r="RM143" s="15">
        <v>895.57522123893807</v>
      </c>
      <c r="RN143" s="110">
        <v>4022</v>
      </c>
      <c r="RO143" s="15">
        <v>1575.8333333333333</v>
      </c>
      <c r="RP143" s="98">
        <v>16581</v>
      </c>
      <c r="RQ143" s="15">
        <v>700.62771607918876</v>
      </c>
      <c r="RR143" s="110">
        <v>2630</v>
      </c>
      <c r="RS143" s="201">
        <v>1117.5925925925926</v>
      </c>
      <c r="RT143" s="110">
        <v>1719</v>
      </c>
      <c r="RU143" s="201">
        <v>644.15584415584419</v>
      </c>
      <c r="RV143" s="110">
        <v>2769</v>
      </c>
      <c r="RW143" s="201">
        <v>973.25581395348843</v>
      </c>
      <c r="RX143" s="110">
        <v>4355</v>
      </c>
      <c r="RY143" s="201">
        <v>690.38112522686026</v>
      </c>
      <c r="RZ143" s="110">
        <v>3551</v>
      </c>
      <c r="SA143" s="201">
        <v>320.73459715639814</v>
      </c>
      <c r="SB143" s="110">
        <v>3791</v>
      </c>
      <c r="SC143" s="201">
        <v>274.23494570582426</v>
      </c>
      <c r="SD143" s="110">
        <v>3418</v>
      </c>
      <c r="SE143" s="15">
        <v>173.87820512820511</v>
      </c>
      <c r="SF143" s="110">
        <v>2945</v>
      </c>
      <c r="SG143" s="15">
        <v>138.26860841423948</v>
      </c>
      <c r="SH143" s="110">
        <v>4378</v>
      </c>
      <c r="SI143" s="15">
        <v>112.52427184466018</v>
      </c>
      <c r="SJ143" s="110">
        <v>4458</v>
      </c>
      <c r="SK143" s="15">
        <v>68.099547511312224</v>
      </c>
      <c r="SL143" s="110">
        <v>3768</v>
      </c>
      <c r="SM143" s="15">
        <v>67.466666666666669</v>
      </c>
      <c r="SN143" s="110">
        <v>4478</v>
      </c>
      <c r="SO143" s="15">
        <v>11.337642963699658</v>
      </c>
      <c r="SP143" s="98">
        <v>42260</v>
      </c>
      <c r="SQ143" s="15">
        <v>154.87003196429646</v>
      </c>
      <c r="SR143" s="110">
        <v>3273</v>
      </c>
      <c r="SS143" s="201">
        <v>24.448669201520911</v>
      </c>
      <c r="ST143" s="110">
        <v>2275</v>
      </c>
      <c r="SU143" s="201">
        <v>32.344386271087842</v>
      </c>
      <c r="SV143" s="110">
        <v>4167</v>
      </c>
      <c r="SW143" s="201">
        <v>50.487540628385695</v>
      </c>
      <c r="SX143" s="110">
        <v>4204</v>
      </c>
      <c r="SY143" s="201">
        <v>-3.4672789896670442</v>
      </c>
      <c r="SZ143" s="110">
        <v>3565</v>
      </c>
      <c r="TA143" s="201">
        <v>0.39425513939734813</v>
      </c>
      <c r="TB143" s="110">
        <v>3410</v>
      </c>
      <c r="TC143" s="201">
        <v>-10.050118702189392</v>
      </c>
      <c r="TD143" s="110">
        <v>3103</v>
      </c>
      <c r="TE143" s="15">
        <v>-9.2159157401989429</v>
      </c>
      <c r="TF143" s="110">
        <v>3043</v>
      </c>
      <c r="TG143" s="15">
        <v>3.3276740237691005</v>
      </c>
      <c r="TH143" s="110">
        <v>3952</v>
      </c>
      <c r="TI143" s="15">
        <v>-9.7304705344906317</v>
      </c>
      <c r="TJ143" s="110">
        <v>5203</v>
      </c>
      <c r="TK143" s="15">
        <v>16.711529834006278</v>
      </c>
      <c r="TL143" s="110">
        <v>4173</v>
      </c>
      <c r="TM143" s="15">
        <v>10.748407643312108</v>
      </c>
      <c r="TN143" s="110">
        <v>4979</v>
      </c>
      <c r="TO143" s="15">
        <v>11.188030370701195</v>
      </c>
      <c r="TP143" s="98">
        <v>45347</v>
      </c>
      <c r="TQ143" s="15">
        <v>7.3047799337434993</v>
      </c>
      <c r="TR143" s="110">
        <v>3404</v>
      </c>
      <c r="TS143" s="15">
        <v>4.0024442407577077</v>
      </c>
      <c r="TT143" s="110">
        <v>2440</v>
      </c>
      <c r="TU143" s="15">
        <v>7.2527472527472492</v>
      </c>
      <c r="TV143" s="110">
        <v>4243</v>
      </c>
      <c r="TW143" s="201">
        <v>1.823854091672672</v>
      </c>
      <c r="TX143" s="110">
        <f t="shared" ref="TX143" si="85">SUM(TX144:TX171)</f>
        <v>5401</v>
      </c>
      <c r="TY143" s="201">
        <f t="shared" ref="TY143" si="86">100*(TX143/SX143-1)</f>
        <v>28.472882968601333</v>
      </c>
      <c r="TZ143" s="110">
        <f t="shared" ref="TZ143:UB143" si="87">SUM(TZ144:TZ171)</f>
        <v>4225</v>
      </c>
      <c r="UA143" s="201">
        <f t="shared" ref="UA143" si="88">100*(TZ143/SZ143-1)</f>
        <v>18.513323983169716</v>
      </c>
      <c r="UB143" s="110">
        <f t="shared" si="87"/>
        <v>3539</v>
      </c>
      <c r="UC143" s="201">
        <f t="shared" ref="UC143" si="89">100*(UB143/TB143-1)</f>
        <v>3.7829912023460421</v>
      </c>
      <c r="UD143" s="110">
        <v>3402</v>
      </c>
      <c r="UE143" s="201">
        <v>9.6358362874637393</v>
      </c>
      <c r="UF143" s="110">
        <v>3013</v>
      </c>
      <c r="UG143" s="201">
        <v>-0.98586920801840838</v>
      </c>
      <c r="UH143" s="110">
        <v>4940</v>
      </c>
      <c r="UI143" s="201">
        <v>25</v>
      </c>
      <c r="UJ143" s="110">
        <v>4765</v>
      </c>
      <c r="UK143" s="201">
        <v>-8.4182202575437302</v>
      </c>
      <c r="UL143" s="110">
        <v>4247</v>
      </c>
      <c r="UM143" s="201">
        <v>1.7733045770429001</v>
      </c>
      <c r="UN143" s="110">
        <v>4293</v>
      </c>
      <c r="UO143" s="201">
        <v>-13.777867041574609</v>
      </c>
      <c r="UP143" s="98">
        <f t="shared" ref="UP143:UP206" si="90">SUM(TR143,TT143,TV143,TX143,TZ143,UB143,UD143,UF143,UH143,UJ143,UL143,UN143)</f>
        <v>47912</v>
      </c>
      <c r="UQ143" s="122">
        <f t="shared" ref="UQ143:UQ206" si="91">IFERROR((UP143/SUM(SR143,ST143,SV143,SX143,SZ143,TB143,TD143,TF143,TH143,TJ143,TL143,TN143)-1)*100,"-")</f>
        <v>5.6563830021831629</v>
      </c>
      <c r="UR143" s="110">
        <v>3056</v>
      </c>
      <c r="US143" s="201">
        <v>-10.223266745005876</v>
      </c>
      <c r="UT143" s="110">
        <v>2267</v>
      </c>
      <c r="UU143" s="201">
        <v>-7.0901639344262302</v>
      </c>
      <c r="UV143" s="110">
        <f t="shared" ref="UV143" si="92">SUM(UV144:UV171)</f>
        <v>4128</v>
      </c>
      <c r="UW143" s="201">
        <f t="shared" ref="UW143" si="93">100*(UV143/TV143-1)</f>
        <v>-2.7103464529813825</v>
      </c>
      <c r="UX143" s="110"/>
      <c r="UY143" s="201"/>
      <c r="UZ143" s="110"/>
      <c r="VA143" s="201"/>
      <c r="VB143" s="110"/>
      <c r="VC143" s="201"/>
      <c r="VD143" s="110"/>
      <c r="VE143" s="201"/>
      <c r="VF143" s="110"/>
      <c r="VG143" s="201"/>
      <c r="VH143" s="110"/>
      <c r="VI143" s="201"/>
      <c r="VJ143" s="110"/>
      <c r="VK143" s="201"/>
      <c r="VL143" s="110"/>
      <c r="VM143" s="201"/>
      <c r="VN143" s="110"/>
      <c r="VO143" s="201"/>
      <c r="VP143" s="98">
        <f t="shared" ref="VP143:VP206" si="94">SUM(UR143,UT143,UV143,UX143,UZ143,VB143,VD143,VF143,VH143,VJ143,VL143,VN143)</f>
        <v>9451</v>
      </c>
      <c r="VQ143" s="122">
        <f t="shared" ref="VQ143:VQ206" si="95">IFERROR((VP143/SUM(TR143,TT143,TV143)-1)*100,"-")</f>
        <v>-6.3051452364429439</v>
      </c>
    </row>
    <row r="144" spans="1:589">
      <c r="A144" s="83"/>
      <c r="B144" s="82"/>
      <c r="C144" s="104" t="s">
        <v>203</v>
      </c>
      <c r="D144" s="90">
        <v>0</v>
      </c>
      <c r="E144" s="20">
        <v>1838</v>
      </c>
      <c r="F144" s="20">
        <v>1800</v>
      </c>
      <c r="G144" s="20">
        <v>2068</v>
      </c>
      <c r="H144" s="20">
        <v>3039</v>
      </c>
      <c r="I144" s="20">
        <v>3129</v>
      </c>
      <c r="J144" s="20">
        <v>2734</v>
      </c>
      <c r="K144" s="20">
        <v>2894</v>
      </c>
      <c r="L144" s="20">
        <v>3279</v>
      </c>
      <c r="M144" s="20">
        <v>3801</v>
      </c>
      <c r="N144" s="20">
        <v>5022</v>
      </c>
      <c r="O144" s="20">
        <v>6499</v>
      </c>
      <c r="P144" s="20">
        <v>6942</v>
      </c>
      <c r="Q144" s="20">
        <v>7718</v>
      </c>
      <c r="R144" s="21">
        <v>500</v>
      </c>
      <c r="S144" s="21">
        <v>410</v>
      </c>
      <c r="T144" s="21">
        <v>561</v>
      </c>
      <c r="U144" s="21">
        <v>549</v>
      </c>
      <c r="V144" s="21">
        <v>494</v>
      </c>
      <c r="W144" s="21">
        <v>691</v>
      </c>
      <c r="X144" s="21">
        <v>549</v>
      </c>
      <c r="Y144" s="21">
        <v>548</v>
      </c>
      <c r="Z144" s="21">
        <v>839</v>
      </c>
      <c r="AA144" s="21">
        <v>950</v>
      </c>
      <c r="AB144" s="21">
        <v>656</v>
      </c>
      <c r="AC144" s="21">
        <v>608</v>
      </c>
      <c r="AD144" s="20">
        <v>7355</v>
      </c>
      <c r="AE144" s="21">
        <v>542</v>
      </c>
      <c r="AF144" s="21">
        <v>507</v>
      </c>
      <c r="AG144" s="21">
        <v>531</v>
      </c>
      <c r="AH144" s="21">
        <v>787</v>
      </c>
      <c r="AI144" s="21">
        <v>737</v>
      </c>
      <c r="AJ144" s="21">
        <v>830</v>
      </c>
      <c r="AK144" s="21">
        <v>678</v>
      </c>
      <c r="AL144" s="21">
        <v>618</v>
      </c>
      <c r="AM144" s="21">
        <v>908</v>
      </c>
      <c r="AN144" s="21">
        <v>836</v>
      </c>
      <c r="AO144" s="21">
        <v>720</v>
      </c>
      <c r="AP144" s="21">
        <v>696</v>
      </c>
      <c r="AQ144" s="20">
        <v>8390</v>
      </c>
      <c r="AR144" s="21">
        <v>584</v>
      </c>
      <c r="AS144" s="21">
        <v>497</v>
      </c>
      <c r="AT144" s="21">
        <v>668</v>
      </c>
      <c r="AU144" s="21">
        <v>926</v>
      </c>
      <c r="AV144" s="21">
        <v>881</v>
      </c>
      <c r="AW144" s="21">
        <v>872</v>
      </c>
      <c r="AX144" s="21">
        <v>845</v>
      </c>
      <c r="AY144" s="21">
        <v>773</v>
      </c>
      <c r="AZ144" s="21">
        <v>973</v>
      </c>
      <c r="BA144" s="21">
        <v>933</v>
      </c>
      <c r="BB144" s="21">
        <v>926</v>
      </c>
      <c r="BC144" s="21">
        <v>1012</v>
      </c>
      <c r="BD144" s="20">
        <v>9890</v>
      </c>
      <c r="BE144" s="21">
        <v>915</v>
      </c>
      <c r="BF144" s="21">
        <v>757</v>
      </c>
      <c r="BG144" s="21">
        <v>956</v>
      </c>
      <c r="BH144" s="21">
        <v>1087</v>
      </c>
      <c r="BI144" s="21">
        <v>913</v>
      </c>
      <c r="BJ144" s="21">
        <v>1030</v>
      </c>
      <c r="BK144" s="21">
        <v>1009</v>
      </c>
      <c r="BL144" s="21">
        <v>1062</v>
      </c>
      <c r="BM144" s="21">
        <v>1067</v>
      </c>
      <c r="BN144" s="21">
        <v>1068</v>
      </c>
      <c r="BO144" s="21">
        <v>989</v>
      </c>
      <c r="BP144" s="21">
        <v>1233</v>
      </c>
      <c r="BQ144" s="20">
        <v>12086</v>
      </c>
      <c r="BR144" s="21">
        <v>1013</v>
      </c>
      <c r="BS144" s="21">
        <v>846</v>
      </c>
      <c r="BT144" s="21">
        <v>1032</v>
      </c>
      <c r="BU144" s="21">
        <v>1123</v>
      </c>
      <c r="BV144" s="21">
        <v>1169</v>
      </c>
      <c r="BW144" s="21">
        <v>1139</v>
      </c>
      <c r="BX144" s="21">
        <v>1131</v>
      </c>
      <c r="BY144" s="21">
        <v>1105</v>
      </c>
      <c r="BZ144" s="21">
        <v>1225</v>
      </c>
      <c r="CA144" s="21">
        <v>1111</v>
      </c>
      <c r="CB144" s="21">
        <v>1089</v>
      </c>
      <c r="CC144" s="21">
        <v>1372</v>
      </c>
      <c r="CD144" s="20">
        <v>13355</v>
      </c>
      <c r="CE144" s="21">
        <v>1131</v>
      </c>
      <c r="CF144" s="21">
        <v>973</v>
      </c>
      <c r="CG144" s="21">
        <v>1157</v>
      </c>
      <c r="CH144" s="21">
        <v>960</v>
      </c>
      <c r="CI144" s="21">
        <v>953</v>
      </c>
      <c r="CJ144" s="21">
        <v>1050</v>
      </c>
      <c r="CK144" s="21">
        <v>1289</v>
      </c>
      <c r="CL144" s="21">
        <v>1285</v>
      </c>
      <c r="CM144" s="21">
        <v>1470</v>
      </c>
      <c r="CN144" s="21">
        <v>1137</v>
      </c>
      <c r="CO144" s="21">
        <v>1074</v>
      </c>
      <c r="CP144" s="21">
        <v>1396</v>
      </c>
      <c r="CQ144" s="20">
        <v>13875</v>
      </c>
      <c r="CR144" s="21">
        <v>1260</v>
      </c>
      <c r="CS144" s="21">
        <v>1005</v>
      </c>
      <c r="CT144" s="21">
        <v>1145</v>
      </c>
      <c r="CU144" s="21">
        <v>1402</v>
      </c>
      <c r="CV144" s="21">
        <v>1381</v>
      </c>
      <c r="CW144" s="21">
        <v>1304</v>
      </c>
      <c r="CX144" s="21">
        <v>1265</v>
      </c>
      <c r="CY144" s="21">
        <v>1300</v>
      </c>
      <c r="CZ144" s="21">
        <v>1631</v>
      </c>
      <c r="DA144" s="21">
        <v>1445</v>
      </c>
      <c r="DB144" s="21">
        <v>1331</v>
      </c>
      <c r="DC144" s="21">
        <v>1580</v>
      </c>
      <c r="DD144" s="20">
        <v>16049</v>
      </c>
      <c r="DE144" s="21">
        <v>1374</v>
      </c>
      <c r="DF144" s="21">
        <v>1072</v>
      </c>
      <c r="DG144" s="21">
        <v>1093</v>
      </c>
      <c r="DH144" s="21">
        <v>1531</v>
      </c>
      <c r="DI144" s="21">
        <v>1390</v>
      </c>
      <c r="DJ144" s="21">
        <v>1479</v>
      </c>
      <c r="DK144" s="21">
        <v>1361</v>
      </c>
      <c r="DL144" s="21">
        <v>1280</v>
      </c>
      <c r="DM144" s="21">
        <v>1598</v>
      </c>
      <c r="DN144" s="21">
        <v>1438</v>
      </c>
      <c r="DO144" s="21">
        <v>1260</v>
      </c>
      <c r="DP144" s="21">
        <v>1543</v>
      </c>
      <c r="DQ144" s="20">
        <v>16419</v>
      </c>
      <c r="DR144" s="21">
        <v>1209</v>
      </c>
      <c r="DS144" s="21">
        <v>1025</v>
      </c>
      <c r="DT144" s="21">
        <v>1095</v>
      </c>
      <c r="DU144" s="21">
        <v>1505</v>
      </c>
      <c r="DV144" s="21">
        <v>1244</v>
      </c>
      <c r="DW144" s="21">
        <v>1550</v>
      </c>
      <c r="DX144" s="21">
        <v>1449</v>
      </c>
      <c r="DY144" s="21">
        <v>1537</v>
      </c>
      <c r="DZ144" s="21">
        <v>1911</v>
      </c>
      <c r="EA144" s="21">
        <v>1814</v>
      </c>
      <c r="EB144" s="21">
        <v>1436</v>
      </c>
      <c r="EC144" s="21">
        <v>1727</v>
      </c>
      <c r="ED144" s="13">
        <v>17502</v>
      </c>
      <c r="EE144" s="21">
        <v>1659</v>
      </c>
      <c r="EF144" s="21">
        <v>1259</v>
      </c>
      <c r="EG144" s="21">
        <v>1470</v>
      </c>
      <c r="EH144" s="21">
        <v>1875</v>
      </c>
      <c r="EI144" s="21">
        <v>1662</v>
      </c>
      <c r="EJ144" s="21">
        <v>1738</v>
      </c>
      <c r="EK144" s="21">
        <v>1677</v>
      </c>
      <c r="EL144" s="21">
        <v>1738</v>
      </c>
      <c r="EM144" s="21">
        <v>2425</v>
      </c>
      <c r="EN144" s="21">
        <v>1925</v>
      </c>
      <c r="EO144" s="21">
        <v>1704</v>
      </c>
      <c r="EP144" s="21">
        <v>1951</v>
      </c>
      <c r="EQ144" s="20">
        <v>21083</v>
      </c>
      <c r="ER144" s="21">
        <v>1527</v>
      </c>
      <c r="ES144" s="21">
        <v>1387</v>
      </c>
      <c r="ET144" s="21">
        <v>1718</v>
      </c>
      <c r="EU144" s="21">
        <v>2347</v>
      </c>
      <c r="EV144" s="21">
        <v>2243</v>
      </c>
      <c r="EW144" s="21">
        <v>2210</v>
      </c>
      <c r="EX144" s="21">
        <v>1958</v>
      </c>
      <c r="EY144" s="21">
        <v>1952</v>
      </c>
      <c r="EZ144" s="21">
        <v>2894</v>
      </c>
      <c r="FA144" s="21">
        <v>1957</v>
      </c>
      <c r="FB144" s="21">
        <v>1678</v>
      </c>
      <c r="FC144" s="21">
        <v>2564</v>
      </c>
      <c r="FD144" s="20">
        <v>24435</v>
      </c>
      <c r="FE144" s="21">
        <v>1843</v>
      </c>
      <c r="FF144" s="21">
        <v>1423</v>
      </c>
      <c r="FG144" s="21">
        <v>2008</v>
      </c>
      <c r="FH144" s="21">
        <v>2027</v>
      </c>
      <c r="FI144" s="21">
        <v>1882</v>
      </c>
      <c r="FJ144" s="21">
        <v>2137</v>
      </c>
      <c r="FK144" s="21">
        <v>1710</v>
      </c>
      <c r="FL144" s="21">
        <v>1890</v>
      </c>
      <c r="FM144" s="21">
        <v>2503</v>
      </c>
      <c r="FN144" s="21">
        <v>2139</v>
      </c>
      <c r="FO144" s="21">
        <v>1996</v>
      </c>
      <c r="FP144" s="21">
        <v>2395</v>
      </c>
      <c r="FQ144" s="20">
        <v>23953</v>
      </c>
      <c r="FR144" s="21">
        <v>2035</v>
      </c>
      <c r="FS144" s="21">
        <v>1487</v>
      </c>
      <c r="FT144" s="21">
        <v>2095</v>
      </c>
      <c r="FU144" s="21">
        <v>2167</v>
      </c>
      <c r="FV144" s="21">
        <v>2808</v>
      </c>
      <c r="FW144" s="21">
        <v>2593</v>
      </c>
      <c r="FX144" s="21">
        <v>2422</v>
      </c>
      <c r="FY144" s="21">
        <v>2342</v>
      </c>
      <c r="FZ144" s="21">
        <v>2816</v>
      </c>
      <c r="GA144" s="22">
        <v>2474</v>
      </c>
      <c r="GB144" s="22">
        <v>1797</v>
      </c>
      <c r="GC144" s="21">
        <v>1937</v>
      </c>
      <c r="GD144" s="20">
        <v>26973</v>
      </c>
      <c r="GE144" s="19">
        <v>1620</v>
      </c>
      <c r="GF144" s="18">
        <v>1309</v>
      </c>
      <c r="GG144" s="18">
        <v>1805</v>
      </c>
      <c r="GH144" s="18">
        <v>2332</v>
      </c>
      <c r="GI144" s="18">
        <v>2149</v>
      </c>
      <c r="GJ144" s="18">
        <v>2423</v>
      </c>
      <c r="GK144" s="18">
        <v>2694</v>
      </c>
      <c r="GL144" s="18">
        <v>2307</v>
      </c>
      <c r="GM144" s="18">
        <v>2420</v>
      </c>
      <c r="GN144" s="17">
        <v>2536</v>
      </c>
      <c r="GO144" s="17">
        <v>2125</v>
      </c>
      <c r="GP144" s="16">
        <v>2888</v>
      </c>
      <c r="GQ144" s="56">
        <v>26608</v>
      </c>
      <c r="GR144" s="54">
        <v>2526</v>
      </c>
      <c r="GS144" s="24">
        <v>55.925925925925938</v>
      </c>
      <c r="GT144" s="67">
        <v>1723</v>
      </c>
      <c r="GU144" s="15">
        <v>31.62719633307869</v>
      </c>
      <c r="GV144" s="67">
        <v>1856</v>
      </c>
      <c r="GW144" s="15">
        <v>2.8254847645429404</v>
      </c>
      <c r="GX144" s="67">
        <v>2585</v>
      </c>
      <c r="GY144" s="15">
        <v>10.849056603773576</v>
      </c>
      <c r="GZ144" s="67">
        <v>2486</v>
      </c>
      <c r="HA144" s="15">
        <v>15.681712424383431</v>
      </c>
      <c r="HB144" s="67">
        <v>2625</v>
      </c>
      <c r="HC144" s="15">
        <v>8.3367725959554217</v>
      </c>
      <c r="HD144" s="67">
        <v>2779</v>
      </c>
      <c r="HE144" s="15">
        <v>3.1551596139569371</v>
      </c>
      <c r="HF144" s="67">
        <v>2744</v>
      </c>
      <c r="HG144" s="15">
        <v>18.942349371478116</v>
      </c>
      <c r="HH144" s="67">
        <v>2709</v>
      </c>
      <c r="HI144" s="15">
        <v>11.942148760330573</v>
      </c>
      <c r="HJ144" s="67">
        <v>2729</v>
      </c>
      <c r="HK144" s="15">
        <v>7.6104100946372322</v>
      </c>
      <c r="HL144" s="67">
        <v>1939</v>
      </c>
      <c r="HM144" s="15">
        <v>-8.7529411764705856</v>
      </c>
      <c r="HN144" s="67">
        <v>2845</v>
      </c>
      <c r="HO144" s="15">
        <v>-1.4889196675900274</v>
      </c>
      <c r="HP144" s="72">
        <v>29546</v>
      </c>
      <c r="HQ144" s="24">
        <v>11.041791942272994</v>
      </c>
      <c r="HR144" s="67">
        <v>2367</v>
      </c>
      <c r="HS144" s="15">
        <v>-6.2945368171021361</v>
      </c>
      <c r="HT144" s="67">
        <v>1788</v>
      </c>
      <c r="HU144" s="15">
        <v>3.772489843296567</v>
      </c>
      <c r="HV144" s="67">
        <v>2286</v>
      </c>
      <c r="HW144" s="15">
        <v>23.168103448275868</v>
      </c>
      <c r="HX144" s="67">
        <v>2231</v>
      </c>
      <c r="HY144" s="15">
        <v>-13.694390715667314</v>
      </c>
      <c r="HZ144" s="67">
        <v>2602</v>
      </c>
      <c r="IA144" s="15">
        <v>4.6661303298471513</v>
      </c>
      <c r="IB144" s="67">
        <v>2492</v>
      </c>
      <c r="IC144" s="15">
        <v>-5.0666666666666638</v>
      </c>
      <c r="ID144" s="67">
        <v>2413</v>
      </c>
      <c r="IE144" s="15">
        <v>-13.170205109751709</v>
      </c>
      <c r="IF144" s="67">
        <v>2493</v>
      </c>
      <c r="IG144" s="15">
        <v>-9.1472303206997054</v>
      </c>
      <c r="IH144" s="67">
        <v>2634</v>
      </c>
      <c r="II144" s="15">
        <v>-2.7685492801771905</v>
      </c>
      <c r="IJ144" s="67">
        <v>2568</v>
      </c>
      <c r="IK144" s="15">
        <v>-5.8995969219494349</v>
      </c>
      <c r="IL144" s="67">
        <v>2097</v>
      </c>
      <c r="IM144" s="15">
        <v>8.1485301701908153</v>
      </c>
      <c r="IN144" s="67">
        <v>3134</v>
      </c>
      <c r="IO144" s="15">
        <v>10.15817223198594</v>
      </c>
      <c r="IP144" s="98">
        <v>29105</v>
      </c>
      <c r="IQ144" s="15">
        <v>-1.4925878291477734</v>
      </c>
      <c r="IR144" s="67">
        <v>2642</v>
      </c>
      <c r="IS144" s="15">
        <v>11.618081960287284</v>
      </c>
      <c r="IT144" s="67">
        <v>1821</v>
      </c>
      <c r="IU144" s="15">
        <v>1.8456375838926231</v>
      </c>
      <c r="IV144" s="124">
        <v>1961</v>
      </c>
      <c r="IW144" s="130">
        <v>-14.2169728783902</v>
      </c>
      <c r="IX144" s="124">
        <v>2440</v>
      </c>
      <c r="IY144" s="130">
        <v>9.3679964141640593</v>
      </c>
      <c r="IZ144" s="124">
        <v>2625</v>
      </c>
      <c r="JA144" s="130">
        <v>0.88393543428131327</v>
      </c>
      <c r="JB144" s="124">
        <v>2637</v>
      </c>
      <c r="JC144" s="130">
        <v>5.8186195826645193</v>
      </c>
      <c r="JD144" s="124">
        <v>2934</v>
      </c>
      <c r="JE144" s="130">
        <v>21.591380024865316</v>
      </c>
      <c r="JF144" s="124">
        <v>2637</v>
      </c>
      <c r="JG144" s="130">
        <v>5.7761732851985492</v>
      </c>
      <c r="JH144" s="124">
        <v>3038</v>
      </c>
      <c r="JI144" s="130">
        <v>15.337889141989368</v>
      </c>
      <c r="JJ144" s="124">
        <v>2565</v>
      </c>
      <c r="JK144" s="130">
        <v>-0.11682242990653791</v>
      </c>
      <c r="JL144" s="124">
        <v>2137</v>
      </c>
      <c r="JM144" s="130">
        <v>1.907486886027665</v>
      </c>
      <c r="JN144" s="124">
        <v>3368</v>
      </c>
      <c r="JO144" s="130">
        <v>7.4664964901084874</v>
      </c>
      <c r="JP144" s="125">
        <v>30805</v>
      </c>
      <c r="JQ144" s="130">
        <v>5.840920803985572</v>
      </c>
      <c r="JR144" s="124">
        <v>2618</v>
      </c>
      <c r="JS144" s="130">
        <v>-0.90840272520817944</v>
      </c>
      <c r="JT144" s="124">
        <v>1632</v>
      </c>
      <c r="JU144" s="130">
        <v>-10.378912685337728</v>
      </c>
      <c r="JV144" s="124">
        <v>2061</v>
      </c>
      <c r="JW144" s="167">
        <v>5.0994390617032037</v>
      </c>
      <c r="JX144" s="172">
        <v>2525</v>
      </c>
      <c r="JY144" s="167">
        <v>3.4836065573770503</v>
      </c>
      <c r="JZ144" s="172">
        <v>2525</v>
      </c>
      <c r="KA144" s="130">
        <v>-3.8095238095238071</v>
      </c>
      <c r="KB144" s="172">
        <v>2144</v>
      </c>
      <c r="KC144" s="130">
        <v>-18.695487296169887</v>
      </c>
      <c r="KD144" s="172">
        <v>2189</v>
      </c>
      <c r="KE144" s="130">
        <v>-25.391956373551462</v>
      </c>
      <c r="KF144" s="172">
        <v>2297</v>
      </c>
      <c r="KG144" s="130">
        <v>-12.893439514599924</v>
      </c>
      <c r="KH144" s="172">
        <v>2726</v>
      </c>
      <c r="KI144" s="130">
        <v>-10.269914417379855</v>
      </c>
      <c r="KJ144" s="172">
        <v>2538</v>
      </c>
      <c r="KK144" s="130">
        <v>-1.0526315789473717</v>
      </c>
      <c r="KL144" s="172">
        <v>2151</v>
      </c>
      <c r="KM144" s="130">
        <v>0.65512400561535955</v>
      </c>
      <c r="KN144" s="172">
        <v>3020</v>
      </c>
      <c r="KO144" s="130">
        <v>-10.332541567695962</v>
      </c>
      <c r="KP144" s="125">
        <v>28426</v>
      </c>
      <c r="KQ144" s="130">
        <v>-7.722772277227719</v>
      </c>
      <c r="KR144" s="172">
        <v>2426</v>
      </c>
      <c r="KS144" s="130">
        <v>-7.3338426279602746</v>
      </c>
      <c r="KT144" s="172">
        <v>1867</v>
      </c>
      <c r="KU144" s="130">
        <v>14.399509803921573</v>
      </c>
      <c r="KV144" s="172">
        <v>2120</v>
      </c>
      <c r="KW144" s="130">
        <v>2.8626880155264489</v>
      </c>
      <c r="KX144" s="172">
        <v>2417</v>
      </c>
      <c r="KY144" s="130">
        <v>-4.277227722772281</v>
      </c>
      <c r="KZ144" s="172">
        <v>2742</v>
      </c>
      <c r="LA144" s="181">
        <v>8.5940594059406017</v>
      </c>
      <c r="LB144" s="185">
        <v>2743</v>
      </c>
      <c r="LC144" s="181">
        <v>27.93843283582089</v>
      </c>
      <c r="LD144" s="185">
        <v>3147</v>
      </c>
      <c r="LE144" s="181">
        <v>43.764275925079943</v>
      </c>
      <c r="LF144" s="185">
        <v>2407</v>
      </c>
      <c r="LG144" s="181">
        <v>4.7888550282977782</v>
      </c>
      <c r="LH144" s="185">
        <v>3062</v>
      </c>
      <c r="LI144" s="181">
        <v>12.325752017608217</v>
      </c>
      <c r="LJ144" s="185">
        <v>2723</v>
      </c>
      <c r="LK144" s="181">
        <v>7.289204097714741</v>
      </c>
      <c r="LL144" s="185">
        <v>2589</v>
      </c>
      <c r="LM144" s="181">
        <v>20.362622036262202</v>
      </c>
      <c r="LN144" s="185">
        <v>3380</v>
      </c>
      <c r="LO144" s="181">
        <v>11.920529801324498</v>
      </c>
      <c r="LP144" s="121">
        <v>31623</v>
      </c>
      <c r="LQ144" s="130">
        <v>11.246745936818403</v>
      </c>
      <c r="LR144" s="185">
        <v>2870</v>
      </c>
      <c r="LS144" s="130">
        <v>18.301731244847485</v>
      </c>
      <c r="LT144" s="172">
        <v>1964</v>
      </c>
      <c r="LU144" s="130">
        <v>5.1955008034279659</v>
      </c>
      <c r="LV144" s="172">
        <v>2354</v>
      </c>
      <c r="LW144" s="130">
        <v>11.037735849056606</v>
      </c>
      <c r="LX144" s="172">
        <v>3284</v>
      </c>
      <c r="LY144" s="130">
        <v>35.870914356640469</v>
      </c>
      <c r="LZ144" s="172">
        <v>2833</v>
      </c>
      <c r="MA144" s="130">
        <v>3.3187454412837436</v>
      </c>
      <c r="MB144" s="172">
        <v>3156</v>
      </c>
      <c r="MC144" s="130">
        <v>15.056507473569081</v>
      </c>
      <c r="MD144" s="172">
        <v>2969</v>
      </c>
      <c r="ME144" s="130">
        <v>-5.656180489354945</v>
      </c>
      <c r="MF144" s="172">
        <v>2408</v>
      </c>
      <c r="MG144" s="130">
        <v>4.1545492314076782E-2</v>
      </c>
      <c r="MH144" s="172">
        <v>2875</v>
      </c>
      <c r="MI144" s="130">
        <v>-6.1071195297191405</v>
      </c>
      <c r="MJ144" s="172">
        <v>2663</v>
      </c>
      <c r="MK144" s="130">
        <v>-2.2034520749173669</v>
      </c>
      <c r="ML144" s="172">
        <v>2470</v>
      </c>
      <c r="MM144" s="130">
        <v>-4.5963692545384349</v>
      </c>
      <c r="MN144" s="172">
        <v>3242</v>
      </c>
      <c r="MO144" s="130">
        <v>-4.0828402366863914</v>
      </c>
      <c r="MP144" s="121">
        <v>33088</v>
      </c>
      <c r="MQ144" s="130">
        <v>4.6327040445245604</v>
      </c>
      <c r="MR144" s="185">
        <v>2659</v>
      </c>
      <c r="MS144" s="130">
        <v>-7.3519163763066224</v>
      </c>
      <c r="MT144" s="185">
        <v>2013</v>
      </c>
      <c r="MU144" s="130">
        <v>2.4949083503055025</v>
      </c>
      <c r="MV144" s="172">
        <v>2360</v>
      </c>
      <c r="MW144" s="130">
        <v>0.25488530161428269</v>
      </c>
      <c r="MX144" s="172">
        <v>3101</v>
      </c>
      <c r="MY144" s="130">
        <v>-5.5724725943970821</v>
      </c>
      <c r="MZ144" s="172">
        <v>3035</v>
      </c>
      <c r="NA144" s="130">
        <v>7.1302506177197245</v>
      </c>
      <c r="NB144" s="172">
        <v>2864</v>
      </c>
      <c r="NC144" s="130">
        <v>-9.2522179974651504</v>
      </c>
      <c r="ND144" s="172">
        <v>2670</v>
      </c>
      <c r="NE144" s="130">
        <v>-10.070730885820145</v>
      </c>
      <c r="NF144" s="172">
        <v>2733</v>
      </c>
      <c r="NG144" s="130">
        <v>13.496677740863783</v>
      </c>
      <c r="NH144" s="172">
        <v>3281</v>
      </c>
      <c r="NI144" s="130">
        <v>14.121739130434774</v>
      </c>
      <c r="NJ144" s="172">
        <v>3233</v>
      </c>
      <c r="NK144" s="130">
        <v>21.404431092752539</v>
      </c>
      <c r="NL144" s="172">
        <v>2840</v>
      </c>
      <c r="NM144" s="130">
        <v>14.979757085020239</v>
      </c>
      <c r="NN144" s="171">
        <v>3416</v>
      </c>
      <c r="NO144" s="130">
        <v>5.3670573719925896</v>
      </c>
      <c r="NP144" s="121">
        <v>34205</v>
      </c>
      <c r="NQ144" s="130">
        <v>3.3758462282398538</v>
      </c>
      <c r="NR144" s="185">
        <v>2725</v>
      </c>
      <c r="NS144" s="130">
        <v>2.4821361414065546</v>
      </c>
      <c r="NT144" s="185">
        <v>1863</v>
      </c>
      <c r="NU144" s="130">
        <v>-7.4515648286140106</v>
      </c>
      <c r="NV144" s="172">
        <v>2451</v>
      </c>
      <c r="NW144" s="130">
        <v>3.8559322033898225</v>
      </c>
      <c r="NX144" s="172">
        <v>3802</v>
      </c>
      <c r="NY144" s="130">
        <v>22.605611093195744</v>
      </c>
      <c r="NZ144" s="172">
        <v>3172</v>
      </c>
      <c r="OA144" s="130">
        <v>4.5140032948929099</v>
      </c>
      <c r="OB144" s="172">
        <v>3547</v>
      </c>
      <c r="OC144" s="130">
        <v>23.847765363128492</v>
      </c>
      <c r="OD144" s="172">
        <v>2799</v>
      </c>
      <c r="OE144" s="130">
        <v>4.8314606741572952</v>
      </c>
      <c r="OF144" s="172">
        <v>3112</v>
      </c>
      <c r="OG144" s="130">
        <v>13.867544822539335</v>
      </c>
      <c r="OH144" s="172">
        <v>4035</v>
      </c>
      <c r="OI144" s="130">
        <v>22.98079853703139</v>
      </c>
      <c r="OJ144" s="172">
        <v>3728</v>
      </c>
      <c r="OK144" s="130">
        <v>15.310856789359729</v>
      </c>
      <c r="OL144" s="172">
        <v>3365</v>
      </c>
      <c r="OM144" s="130">
        <v>18.485915492957751</v>
      </c>
      <c r="ON144" s="171">
        <v>4355</v>
      </c>
      <c r="OO144" s="130">
        <v>27.488290398126459</v>
      </c>
      <c r="OP144" s="121">
        <v>38954</v>
      </c>
      <c r="OQ144" s="130">
        <v>13.883935097207999</v>
      </c>
      <c r="OR144" s="185">
        <v>3553</v>
      </c>
      <c r="OS144" s="130">
        <v>30.38532110091743</v>
      </c>
      <c r="OT144" s="172">
        <v>1912</v>
      </c>
      <c r="OU144" s="130">
        <v>2.6301663982823298</v>
      </c>
      <c r="OV144" s="172">
        <v>275</v>
      </c>
      <c r="OW144" s="130">
        <v>-88.780089759281921</v>
      </c>
      <c r="OX144" s="172">
        <v>98</v>
      </c>
      <c r="OY144" s="130">
        <v>-97.422409258285114</v>
      </c>
      <c r="OZ144" s="172">
        <v>40</v>
      </c>
      <c r="PA144" s="130">
        <v>-98.738965952080704</v>
      </c>
      <c r="PB144" s="172">
        <v>72</v>
      </c>
      <c r="PC144" s="130">
        <v>-97.970115590639978</v>
      </c>
      <c r="PD144" s="172">
        <v>117</v>
      </c>
      <c r="PE144" s="130">
        <v>-95.819935691318321</v>
      </c>
      <c r="PF144" s="172">
        <v>119</v>
      </c>
      <c r="PG144" s="130">
        <v>-96.176092544987142</v>
      </c>
      <c r="PH144" s="172">
        <v>91</v>
      </c>
      <c r="PI144" s="130">
        <v>-97.744733581164809</v>
      </c>
      <c r="PJ144" s="172">
        <v>86</v>
      </c>
      <c r="PK144" s="130">
        <v>-97.693133047210296</v>
      </c>
      <c r="PL144" s="172">
        <v>110</v>
      </c>
      <c r="PM144" s="130">
        <v>-96.731054977711736</v>
      </c>
      <c r="PN144" s="172">
        <v>125</v>
      </c>
      <c r="PO144" s="130">
        <v>-97.12973593570608</v>
      </c>
      <c r="PP144" s="121">
        <v>6598</v>
      </c>
      <c r="PQ144" s="130">
        <v>-83.062073214560755</v>
      </c>
      <c r="PR144" s="185">
        <v>104</v>
      </c>
      <c r="PS144" s="130">
        <v>-97.072896144103566</v>
      </c>
      <c r="PT144" s="172">
        <v>118</v>
      </c>
      <c r="PU144" s="130">
        <v>-93.828451882845187</v>
      </c>
      <c r="PV144" s="172">
        <v>107</v>
      </c>
      <c r="PW144" s="130">
        <v>-61.090909090909086</v>
      </c>
      <c r="PX144" s="172">
        <v>123</v>
      </c>
      <c r="PY144" s="130">
        <v>25.510204081632647</v>
      </c>
      <c r="PZ144" s="172">
        <v>98</v>
      </c>
      <c r="QA144" s="130">
        <v>145.00000000000003</v>
      </c>
      <c r="QB144" s="172">
        <v>94</v>
      </c>
      <c r="QC144" s="130">
        <v>30.555555555555557</v>
      </c>
      <c r="QD144" s="172">
        <v>151</v>
      </c>
      <c r="QE144" s="130">
        <v>29.059829059829067</v>
      </c>
      <c r="QF144" s="172">
        <v>136</v>
      </c>
      <c r="QG144" s="130">
        <v>14.285714285714279</v>
      </c>
      <c r="QH144" s="172">
        <v>122</v>
      </c>
      <c r="QI144" s="130">
        <v>34.065934065934059</v>
      </c>
      <c r="QJ144" s="172">
        <v>167</v>
      </c>
      <c r="QK144" s="130">
        <v>94.186046511627893</v>
      </c>
      <c r="QL144" s="172">
        <v>206</v>
      </c>
      <c r="QM144" s="130">
        <v>87.27272727272728</v>
      </c>
      <c r="QN144" s="172">
        <v>234</v>
      </c>
      <c r="QO144" s="130">
        <v>87.200000000000017</v>
      </c>
      <c r="QP144" s="121">
        <v>1660</v>
      </c>
      <c r="QQ144" s="130">
        <v>-74.840860866929376</v>
      </c>
      <c r="QR144" s="186">
        <v>193</v>
      </c>
      <c r="QS144" s="130">
        <v>85.57692307692308</v>
      </c>
      <c r="QT144" s="171">
        <v>210</v>
      </c>
      <c r="QU144" s="130">
        <v>77.966101694915253</v>
      </c>
      <c r="QV144" s="171">
        <v>220</v>
      </c>
      <c r="QW144" s="130">
        <v>105.60747663551399</v>
      </c>
      <c r="QX144" s="171">
        <v>506</v>
      </c>
      <c r="QY144" s="130">
        <v>311.38211382113826</v>
      </c>
      <c r="QZ144" s="171">
        <v>811</v>
      </c>
      <c r="RA144" s="130">
        <v>727.55102040816325</v>
      </c>
      <c r="RB144" s="171">
        <v>967</v>
      </c>
      <c r="RC144" s="130">
        <v>928.72340425531911</v>
      </c>
      <c r="RD144" s="171">
        <v>1153</v>
      </c>
      <c r="RE144" s="130">
        <v>663.57615894039736</v>
      </c>
      <c r="RF144" s="171">
        <v>1156</v>
      </c>
      <c r="RG144" s="130">
        <v>750</v>
      </c>
      <c r="RH144" s="171">
        <v>1959</v>
      </c>
      <c r="RI144" s="130">
        <v>1505.7377049180327</v>
      </c>
      <c r="RJ144" s="171">
        <v>2517</v>
      </c>
      <c r="RK144" s="130">
        <v>1407.1856287425148</v>
      </c>
      <c r="RL144" s="171">
        <v>2111</v>
      </c>
      <c r="RM144" s="130">
        <v>924.757281553398</v>
      </c>
      <c r="RN144" s="171">
        <v>3919</v>
      </c>
      <c r="RO144" s="130">
        <v>1574.7863247863247</v>
      </c>
      <c r="RP144" s="121">
        <v>15722</v>
      </c>
      <c r="RQ144" s="130">
        <v>847.10843373493981</v>
      </c>
      <c r="RR144" s="171">
        <v>2584</v>
      </c>
      <c r="RS144" s="130">
        <v>1238.8601036269429</v>
      </c>
      <c r="RT144" s="171">
        <v>1665</v>
      </c>
      <c r="RU144" s="130">
        <v>692.85714285714289</v>
      </c>
      <c r="RV144" s="171">
        <v>2646</v>
      </c>
      <c r="RW144" s="130">
        <v>1102.7272727272727</v>
      </c>
      <c r="RX144" s="171">
        <v>4202</v>
      </c>
      <c r="RY144" s="130">
        <v>730.43478260869574</v>
      </c>
      <c r="RZ144" s="171">
        <v>3204</v>
      </c>
      <c r="SA144" s="130">
        <v>295.06781750924785</v>
      </c>
      <c r="SB144" s="171">
        <v>3613</v>
      </c>
      <c r="SC144" s="130">
        <v>273.62978283350571</v>
      </c>
      <c r="SD144" s="186">
        <v>3190</v>
      </c>
      <c r="SE144" s="130">
        <v>176.66955767562879</v>
      </c>
      <c r="SF144" s="186">
        <v>2647</v>
      </c>
      <c r="SG144" s="130">
        <v>128.97923875432525</v>
      </c>
      <c r="SH144" s="186">
        <v>4144</v>
      </c>
      <c r="SI144" s="130">
        <v>111.53649821337419</v>
      </c>
      <c r="SJ144" s="186">
        <v>4151</v>
      </c>
      <c r="SK144" s="130">
        <v>64.91855383392928</v>
      </c>
      <c r="SL144" s="186">
        <v>3591</v>
      </c>
      <c r="SM144" s="130">
        <v>70.108953102794885</v>
      </c>
      <c r="SN144" s="186">
        <v>4319</v>
      </c>
      <c r="SO144" s="130">
        <v>10.206685378923197</v>
      </c>
      <c r="SP144" s="121">
        <v>39956</v>
      </c>
      <c r="SQ144" s="130">
        <v>154.14069456812109</v>
      </c>
      <c r="SR144" s="186">
        <v>3150</v>
      </c>
      <c r="SS144" s="130">
        <v>21.904024767801864</v>
      </c>
      <c r="ST144" s="186">
        <v>2126</v>
      </c>
      <c r="SU144" s="130">
        <v>27.687687687687678</v>
      </c>
      <c r="SV144" s="186">
        <v>3966</v>
      </c>
      <c r="SW144" s="130">
        <v>49.886621315192748</v>
      </c>
      <c r="SX144" s="186">
        <v>3936</v>
      </c>
      <c r="SY144" s="130">
        <v>-6.33031889576392</v>
      </c>
      <c r="SZ144" s="186">
        <v>3287</v>
      </c>
      <c r="TA144" s="130">
        <v>2.5905118601747823</v>
      </c>
      <c r="TB144" s="186">
        <v>3164</v>
      </c>
      <c r="TC144" s="130">
        <v>-12.427345696097426</v>
      </c>
      <c r="TD144" s="186">
        <v>2681</v>
      </c>
      <c r="TE144" s="130">
        <v>-15.956112852664573</v>
      </c>
      <c r="TF144" s="186">
        <v>2811</v>
      </c>
      <c r="TG144" s="130">
        <v>6.1956932376274976</v>
      </c>
      <c r="TH144" s="186">
        <v>3630</v>
      </c>
      <c r="TI144" s="130">
        <v>-12.403474903474898</v>
      </c>
      <c r="TJ144" s="186">
        <v>4838</v>
      </c>
      <c r="TK144" s="130">
        <v>16.550228860515539</v>
      </c>
      <c r="TL144" s="186">
        <v>3823</v>
      </c>
      <c r="TM144" s="130">
        <v>6.4605959342801444</v>
      </c>
      <c r="TN144" s="186">
        <v>4765</v>
      </c>
      <c r="TO144" s="130">
        <v>10.326464459365603</v>
      </c>
      <c r="TP144" s="121">
        <v>42177</v>
      </c>
      <c r="TQ144" s="130">
        <v>5.5586144759235179</v>
      </c>
      <c r="TR144" s="186">
        <v>3226</v>
      </c>
      <c r="TS144" s="130">
        <v>2.4126984126984219</v>
      </c>
      <c r="TT144" s="186">
        <v>2299</v>
      </c>
      <c r="TU144" s="130">
        <v>8.1373471307619951</v>
      </c>
      <c r="TV144" s="186">
        <v>4002</v>
      </c>
      <c r="TW144" s="130">
        <v>0.90771558245084094</v>
      </c>
      <c r="TX144" s="186">
        <v>5036</v>
      </c>
      <c r="TY144" s="130">
        <f t="shared" ref="TY144:TY169" si="96">IFERROR((TX144/SX144-1)*100,"-")</f>
        <v>27.947154471544721</v>
      </c>
      <c r="TZ144" s="186">
        <v>3949</v>
      </c>
      <c r="UA144" s="130">
        <f t="shared" ref="UA144:UA169" si="97">IFERROR((TZ144/SZ144-1)*100,"-")</f>
        <v>20.139945238819589</v>
      </c>
      <c r="UB144" s="186">
        <v>3302</v>
      </c>
      <c r="UC144" s="130">
        <f t="shared" ref="UC144:UC169" si="98">IFERROR((UB144/TB144-1)*100,"-")</f>
        <v>4.3615676359039179</v>
      </c>
      <c r="UD144" s="186">
        <v>3025</v>
      </c>
      <c r="UE144" s="130">
        <v>12.831033196568441</v>
      </c>
      <c r="UF144" s="186">
        <v>2731</v>
      </c>
      <c r="UG144" s="130">
        <v>-2.8459622909996485</v>
      </c>
      <c r="UH144" s="186">
        <v>4639</v>
      </c>
      <c r="UI144" s="130">
        <v>27.796143250688708</v>
      </c>
      <c r="UJ144" s="186">
        <v>4453</v>
      </c>
      <c r="UK144" s="130">
        <v>-7.9578338156262918</v>
      </c>
      <c r="UL144" s="186">
        <v>3949</v>
      </c>
      <c r="UM144" s="130">
        <v>3.2958409625948315</v>
      </c>
      <c r="UN144" s="186">
        <v>4021</v>
      </c>
      <c r="UO144" s="130">
        <v>-15.61385099685204</v>
      </c>
      <c r="UP144" s="121">
        <f t="shared" si="90"/>
        <v>44632</v>
      </c>
      <c r="UQ144" s="122">
        <f t="shared" si="91"/>
        <v>5.8207079687981667</v>
      </c>
      <c r="UR144" s="186">
        <v>2862</v>
      </c>
      <c r="US144" s="130">
        <v>-11.28332300061996</v>
      </c>
      <c r="UT144" s="186">
        <v>2060</v>
      </c>
      <c r="UU144" s="130">
        <v>-10.395824271422359</v>
      </c>
      <c r="UV144" s="186">
        <v>3803</v>
      </c>
      <c r="UW144" s="130">
        <f t="shared" ref="UW144:UW169" si="99">IFERROR((UV144/TV144-1)*100,"-")</f>
        <v>-4.9725137431284372</v>
      </c>
      <c r="UX144" s="186"/>
      <c r="UY144" s="130"/>
      <c r="UZ144" s="186"/>
      <c r="VA144" s="130"/>
      <c r="VB144" s="186"/>
      <c r="VC144" s="130"/>
      <c r="VD144" s="186"/>
      <c r="VE144" s="130"/>
      <c r="VF144" s="186"/>
      <c r="VG144" s="130"/>
      <c r="VH144" s="186"/>
      <c r="VI144" s="130"/>
      <c r="VJ144" s="186"/>
      <c r="VK144" s="130"/>
      <c r="VL144" s="186"/>
      <c r="VM144" s="130"/>
      <c r="VN144" s="186"/>
      <c r="VO144" s="130"/>
      <c r="VP144" s="121">
        <f t="shared" si="94"/>
        <v>8725</v>
      </c>
      <c r="VQ144" s="122">
        <f t="shared" si="95"/>
        <v>-8.4181799097302381</v>
      </c>
    </row>
    <row r="145" spans="1:589">
      <c r="A145" s="83"/>
      <c r="B145" s="82"/>
      <c r="C145" s="104" t="s">
        <v>202</v>
      </c>
      <c r="D145" s="90">
        <v>0</v>
      </c>
      <c r="E145" s="20">
        <v>85</v>
      </c>
      <c r="F145" s="20">
        <v>72</v>
      </c>
      <c r="G145" s="20">
        <v>59</v>
      </c>
      <c r="H145" s="20">
        <v>123</v>
      </c>
      <c r="I145" s="20">
        <v>398</v>
      </c>
      <c r="J145" s="20">
        <v>122</v>
      </c>
      <c r="K145" s="20">
        <v>132</v>
      </c>
      <c r="L145" s="20">
        <v>321</v>
      </c>
      <c r="M145" s="20">
        <v>176</v>
      </c>
      <c r="N145" s="20">
        <v>170</v>
      </c>
      <c r="O145" s="20">
        <v>165</v>
      </c>
      <c r="P145" s="20">
        <v>258</v>
      </c>
      <c r="Q145" s="20">
        <v>343</v>
      </c>
      <c r="R145" s="21">
        <v>48</v>
      </c>
      <c r="S145" s="21">
        <v>25</v>
      </c>
      <c r="T145" s="21">
        <v>20</v>
      </c>
      <c r="U145" s="21">
        <v>32</v>
      </c>
      <c r="V145" s="21">
        <v>28</v>
      </c>
      <c r="W145" s="21">
        <v>17</v>
      </c>
      <c r="X145" s="21">
        <v>24</v>
      </c>
      <c r="Y145" s="21">
        <v>16</v>
      </c>
      <c r="Z145" s="21">
        <v>21</v>
      </c>
      <c r="AA145" s="21">
        <v>23</v>
      </c>
      <c r="AB145" s="21">
        <v>14</v>
      </c>
      <c r="AC145" s="21">
        <v>20</v>
      </c>
      <c r="AD145" s="20">
        <v>288</v>
      </c>
      <c r="AE145" s="21">
        <v>11</v>
      </c>
      <c r="AF145" s="21">
        <v>20</v>
      </c>
      <c r="AG145" s="21">
        <v>16</v>
      </c>
      <c r="AH145" s="21">
        <v>20</v>
      </c>
      <c r="AI145" s="21">
        <v>20</v>
      </c>
      <c r="AJ145" s="21">
        <v>26</v>
      </c>
      <c r="AK145" s="21">
        <v>22</v>
      </c>
      <c r="AL145" s="21">
        <v>28</v>
      </c>
      <c r="AM145" s="21">
        <v>15</v>
      </c>
      <c r="AN145" s="21">
        <v>26</v>
      </c>
      <c r="AO145" s="21">
        <v>37</v>
      </c>
      <c r="AP145" s="21">
        <v>11</v>
      </c>
      <c r="AQ145" s="20">
        <v>252</v>
      </c>
      <c r="AR145" s="21">
        <v>18</v>
      </c>
      <c r="AS145" s="21">
        <v>25</v>
      </c>
      <c r="AT145" s="21">
        <v>6</v>
      </c>
      <c r="AU145" s="21">
        <v>14</v>
      </c>
      <c r="AV145" s="21">
        <v>17</v>
      </c>
      <c r="AW145" s="21">
        <v>12</v>
      </c>
      <c r="AX145" s="21">
        <v>25</v>
      </c>
      <c r="AY145" s="21">
        <v>15</v>
      </c>
      <c r="AZ145" s="21">
        <v>25</v>
      </c>
      <c r="BA145" s="21">
        <v>26</v>
      </c>
      <c r="BB145" s="21">
        <v>32</v>
      </c>
      <c r="BC145" s="21">
        <v>26</v>
      </c>
      <c r="BD145" s="20">
        <v>241</v>
      </c>
      <c r="BE145" s="21">
        <v>29</v>
      </c>
      <c r="BF145" s="21">
        <v>36</v>
      </c>
      <c r="BG145" s="21">
        <v>72</v>
      </c>
      <c r="BH145" s="21">
        <v>50</v>
      </c>
      <c r="BI145" s="21">
        <v>91</v>
      </c>
      <c r="BJ145" s="21">
        <v>33</v>
      </c>
      <c r="BK145" s="21">
        <v>50</v>
      </c>
      <c r="BL145" s="21">
        <v>18</v>
      </c>
      <c r="BM145" s="21">
        <v>30</v>
      </c>
      <c r="BN145" s="21">
        <v>29</v>
      </c>
      <c r="BO145" s="21">
        <v>33</v>
      </c>
      <c r="BP145" s="21">
        <v>26</v>
      </c>
      <c r="BQ145" s="20">
        <v>497</v>
      </c>
      <c r="BR145" s="21">
        <v>44</v>
      </c>
      <c r="BS145" s="21">
        <v>13</v>
      </c>
      <c r="BT145" s="21">
        <v>23</v>
      </c>
      <c r="BU145" s="21">
        <v>52</v>
      </c>
      <c r="BV145" s="21">
        <v>18</v>
      </c>
      <c r="BW145" s="21">
        <v>22</v>
      </c>
      <c r="BX145" s="21">
        <v>38</v>
      </c>
      <c r="BY145" s="21">
        <v>31</v>
      </c>
      <c r="BZ145" s="21">
        <v>29</v>
      </c>
      <c r="CA145" s="21">
        <v>40</v>
      </c>
      <c r="CB145" s="21">
        <v>35</v>
      </c>
      <c r="CC145" s="21">
        <v>42</v>
      </c>
      <c r="CD145" s="20">
        <v>387</v>
      </c>
      <c r="CE145" s="21">
        <v>25</v>
      </c>
      <c r="CF145" s="21">
        <v>24</v>
      </c>
      <c r="CG145" s="21">
        <v>16</v>
      </c>
      <c r="CH145" s="21">
        <v>22</v>
      </c>
      <c r="CI145" s="21">
        <v>13</v>
      </c>
      <c r="CJ145" s="21">
        <v>14</v>
      </c>
      <c r="CK145" s="21">
        <v>28</v>
      </c>
      <c r="CL145" s="21">
        <v>76</v>
      </c>
      <c r="CM145" s="21">
        <v>50</v>
      </c>
      <c r="CN145" s="21">
        <v>113</v>
      </c>
      <c r="CO145" s="21">
        <v>57</v>
      </c>
      <c r="CP145" s="21">
        <v>99</v>
      </c>
      <c r="CQ145" s="20">
        <v>537</v>
      </c>
      <c r="CR145" s="21">
        <v>93</v>
      </c>
      <c r="CS145" s="21">
        <v>83</v>
      </c>
      <c r="CT145" s="21">
        <v>62</v>
      </c>
      <c r="CU145" s="21">
        <v>98</v>
      </c>
      <c r="CV145" s="21">
        <v>140</v>
      </c>
      <c r="CW145" s="21">
        <v>121</v>
      </c>
      <c r="CX145" s="21">
        <v>109</v>
      </c>
      <c r="CY145" s="21">
        <v>120</v>
      </c>
      <c r="CZ145" s="21">
        <v>142</v>
      </c>
      <c r="DA145" s="21">
        <v>89</v>
      </c>
      <c r="DB145" s="21">
        <v>119</v>
      </c>
      <c r="DC145" s="21">
        <v>120</v>
      </c>
      <c r="DD145" s="20">
        <v>1296</v>
      </c>
      <c r="DE145" s="21">
        <v>177</v>
      </c>
      <c r="DF145" s="21">
        <v>91</v>
      </c>
      <c r="DG145" s="21">
        <v>106</v>
      </c>
      <c r="DH145" s="21">
        <v>106</v>
      </c>
      <c r="DI145" s="21">
        <v>124</v>
      </c>
      <c r="DJ145" s="21">
        <v>100</v>
      </c>
      <c r="DK145" s="21">
        <v>114</v>
      </c>
      <c r="DL145" s="21">
        <v>186</v>
      </c>
      <c r="DM145" s="21">
        <v>176</v>
      </c>
      <c r="DN145" s="21">
        <v>118</v>
      </c>
      <c r="DO145" s="21">
        <v>112</v>
      </c>
      <c r="DP145" s="21">
        <v>118</v>
      </c>
      <c r="DQ145" s="20">
        <v>1528</v>
      </c>
      <c r="DR145" s="21">
        <v>251</v>
      </c>
      <c r="DS145" s="21">
        <v>92</v>
      </c>
      <c r="DT145" s="21">
        <v>107</v>
      </c>
      <c r="DU145" s="21">
        <v>140</v>
      </c>
      <c r="DV145" s="21">
        <v>198</v>
      </c>
      <c r="DW145" s="21">
        <v>247</v>
      </c>
      <c r="DX145" s="21">
        <v>201</v>
      </c>
      <c r="DY145" s="21">
        <v>279</v>
      </c>
      <c r="DZ145" s="21">
        <v>191</v>
      </c>
      <c r="EA145" s="21">
        <v>160</v>
      </c>
      <c r="EB145" s="21">
        <v>143</v>
      </c>
      <c r="EC145" s="21">
        <v>196</v>
      </c>
      <c r="ED145" s="13">
        <v>2205</v>
      </c>
      <c r="EE145" s="21">
        <v>548</v>
      </c>
      <c r="EF145" s="21">
        <v>167</v>
      </c>
      <c r="EG145" s="21">
        <v>134</v>
      </c>
      <c r="EH145" s="21">
        <v>243</v>
      </c>
      <c r="EI145" s="21">
        <v>162</v>
      </c>
      <c r="EJ145" s="21">
        <v>154</v>
      </c>
      <c r="EK145" s="21">
        <v>206</v>
      </c>
      <c r="EL145" s="21">
        <v>368</v>
      </c>
      <c r="EM145" s="21">
        <v>383</v>
      </c>
      <c r="EN145" s="21">
        <v>237</v>
      </c>
      <c r="EO145" s="21">
        <v>194</v>
      </c>
      <c r="EP145" s="21">
        <v>233</v>
      </c>
      <c r="EQ145" s="20">
        <v>3029</v>
      </c>
      <c r="ER145" s="21">
        <v>540</v>
      </c>
      <c r="ES145" s="21">
        <v>246</v>
      </c>
      <c r="ET145" s="21">
        <v>209</v>
      </c>
      <c r="EU145" s="21">
        <v>227</v>
      </c>
      <c r="EV145" s="21">
        <v>321</v>
      </c>
      <c r="EW145" s="21">
        <v>238</v>
      </c>
      <c r="EX145" s="21">
        <v>285</v>
      </c>
      <c r="EY145" s="21">
        <v>357</v>
      </c>
      <c r="EZ145" s="21">
        <v>372</v>
      </c>
      <c r="FA145" s="21">
        <v>308</v>
      </c>
      <c r="FB145" s="21">
        <v>274</v>
      </c>
      <c r="FC145" s="21">
        <v>301</v>
      </c>
      <c r="FD145" s="20">
        <v>3678</v>
      </c>
      <c r="FE145" s="21">
        <v>646</v>
      </c>
      <c r="FF145" s="21">
        <v>243</v>
      </c>
      <c r="FG145" s="21">
        <v>209</v>
      </c>
      <c r="FH145" s="21">
        <v>223</v>
      </c>
      <c r="FI145" s="21">
        <v>379</v>
      </c>
      <c r="FJ145" s="21">
        <v>284</v>
      </c>
      <c r="FK145" s="21">
        <v>326</v>
      </c>
      <c r="FL145" s="21">
        <v>368</v>
      </c>
      <c r="FM145" s="21">
        <v>356</v>
      </c>
      <c r="FN145" s="21">
        <v>511</v>
      </c>
      <c r="FO145" s="21">
        <v>273</v>
      </c>
      <c r="FP145" s="21">
        <v>309</v>
      </c>
      <c r="FQ145" s="20">
        <v>4127</v>
      </c>
      <c r="FR145" s="21">
        <v>703</v>
      </c>
      <c r="FS145" s="21">
        <v>220</v>
      </c>
      <c r="FT145" s="21">
        <v>425</v>
      </c>
      <c r="FU145" s="21">
        <v>310</v>
      </c>
      <c r="FV145" s="21">
        <v>476</v>
      </c>
      <c r="FW145" s="21">
        <v>254</v>
      </c>
      <c r="FX145" s="21">
        <v>265</v>
      </c>
      <c r="FY145" s="21">
        <v>435</v>
      </c>
      <c r="FZ145" s="21">
        <v>374</v>
      </c>
      <c r="GA145" s="22">
        <v>473</v>
      </c>
      <c r="GB145" s="22">
        <v>209</v>
      </c>
      <c r="GC145" s="21">
        <v>342</v>
      </c>
      <c r="GD145" s="20">
        <v>4486</v>
      </c>
      <c r="GE145" s="19">
        <v>593</v>
      </c>
      <c r="GF145" s="18">
        <v>200</v>
      </c>
      <c r="GG145" s="18">
        <v>282</v>
      </c>
      <c r="GH145" s="18">
        <v>293</v>
      </c>
      <c r="GI145" s="18">
        <v>438</v>
      </c>
      <c r="GJ145" s="18">
        <v>247</v>
      </c>
      <c r="GK145" s="35">
        <v>224</v>
      </c>
      <c r="GL145" s="35">
        <v>341</v>
      </c>
      <c r="GM145" s="35">
        <v>271</v>
      </c>
      <c r="GN145" s="17">
        <v>461</v>
      </c>
      <c r="GO145" s="17">
        <v>185</v>
      </c>
      <c r="GP145" s="16">
        <v>321</v>
      </c>
      <c r="GQ145" s="56">
        <v>3856</v>
      </c>
      <c r="GR145" s="54">
        <v>498</v>
      </c>
      <c r="GS145" s="24">
        <v>-16.02023608768971</v>
      </c>
      <c r="GT145" s="67">
        <v>197</v>
      </c>
      <c r="GU145" s="15">
        <v>-1.5000000000000013</v>
      </c>
      <c r="GV145" s="67">
        <v>282</v>
      </c>
      <c r="GW145" s="15">
        <v>0</v>
      </c>
      <c r="GX145" s="67">
        <v>378</v>
      </c>
      <c r="GY145" s="15">
        <v>29.010238907849839</v>
      </c>
      <c r="GZ145" s="67">
        <v>474</v>
      </c>
      <c r="HA145" s="15">
        <v>8.2191780821917924</v>
      </c>
      <c r="HB145" s="67">
        <v>338</v>
      </c>
      <c r="HC145" s="15">
        <v>36.842105263157897</v>
      </c>
      <c r="HD145" s="67">
        <v>334</v>
      </c>
      <c r="HE145" s="15">
        <v>49.107142857142861</v>
      </c>
      <c r="HF145" s="67">
        <v>342</v>
      </c>
      <c r="HG145" s="15">
        <v>0.29325513196480912</v>
      </c>
      <c r="HH145" s="67">
        <v>383</v>
      </c>
      <c r="HI145" s="15">
        <v>41.328413284132836</v>
      </c>
      <c r="HJ145" s="67">
        <v>369</v>
      </c>
      <c r="HK145" s="15">
        <v>-19.956616052060738</v>
      </c>
      <c r="HL145" s="67">
        <v>276</v>
      </c>
      <c r="HM145" s="15">
        <v>49.1891891891892</v>
      </c>
      <c r="HN145" s="67">
        <v>353</v>
      </c>
      <c r="HO145" s="15">
        <v>9.9688473520249232</v>
      </c>
      <c r="HP145" s="72">
        <v>4224</v>
      </c>
      <c r="HQ145" s="24">
        <v>9.543568464730301</v>
      </c>
      <c r="HR145" s="67">
        <v>595</v>
      </c>
      <c r="HS145" s="15">
        <v>19.477911646586342</v>
      </c>
      <c r="HT145" s="67">
        <v>231</v>
      </c>
      <c r="HU145" s="15">
        <v>17.258883248730971</v>
      </c>
      <c r="HV145" s="67">
        <v>356</v>
      </c>
      <c r="HW145" s="15">
        <v>26.241134751773053</v>
      </c>
      <c r="HX145" s="67">
        <v>353</v>
      </c>
      <c r="HY145" s="15">
        <v>-6.6137566137566157</v>
      </c>
      <c r="HZ145" s="67">
        <v>505</v>
      </c>
      <c r="IA145" s="15">
        <v>6.5400843881856519</v>
      </c>
      <c r="IB145" s="67">
        <v>326</v>
      </c>
      <c r="IC145" s="15">
        <v>-3.5502958579881616</v>
      </c>
      <c r="ID145" s="67">
        <v>335</v>
      </c>
      <c r="IE145" s="15">
        <v>0.29940119760478723</v>
      </c>
      <c r="IF145" s="67">
        <v>265</v>
      </c>
      <c r="IG145" s="15">
        <v>-22.514619883040933</v>
      </c>
      <c r="IH145" s="67">
        <v>286</v>
      </c>
      <c r="II145" s="15">
        <v>-25.326370757180161</v>
      </c>
      <c r="IJ145" s="67">
        <v>607</v>
      </c>
      <c r="IK145" s="15">
        <v>64.498644986449861</v>
      </c>
      <c r="IL145" s="67">
        <v>241</v>
      </c>
      <c r="IM145" s="15">
        <v>-12.681159420289855</v>
      </c>
      <c r="IN145" s="67">
        <v>226</v>
      </c>
      <c r="IO145" s="15">
        <v>-35.977337110481585</v>
      </c>
      <c r="IP145" s="98">
        <v>4326</v>
      </c>
      <c r="IQ145" s="15">
        <v>2.4147727272727293</v>
      </c>
      <c r="IR145" s="67">
        <v>534</v>
      </c>
      <c r="IS145" s="15">
        <v>-10.252100840336132</v>
      </c>
      <c r="IT145" s="67">
        <v>156</v>
      </c>
      <c r="IU145" s="15">
        <v>-32.467532467532465</v>
      </c>
      <c r="IV145" s="124">
        <v>187</v>
      </c>
      <c r="IW145" s="130">
        <v>-47.471910112359552</v>
      </c>
      <c r="IX145" s="124">
        <v>225</v>
      </c>
      <c r="IY145" s="130">
        <v>-36.26062322946175</v>
      </c>
      <c r="IZ145" s="124">
        <v>335</v>
      </c>
      <c r="JA145" s="130">
        <v>-33.663366336633658</v>
      </c>
      <c r="JB145" s="124">
        <v>302</v>
      </c>
      <c r="JC145" s="130">
        <v>-7.361963190184051</v>
      </c>
      <c r="JD145" s="124">
        <v>281</v>
      </c>
      <c r="JE145" s="130">
        <v>-16.119402985074625</v>
      </c>
      <c r="JF145" s="124">
        <v>319</v>
      </c>
      <c r="JG145" s="130">
        <v>20.377358490566031</v>
      </c>
      <c r="JH145" s="124">
        <v>256</v>
      </c>
      <c r="JI145" s="130">
        <v>-10.48951048951049</v>
      </c>
      <c r="JJ145" s="124">
        <v>317</v>
      </c>
      <c r="JK145" s="130">
        <v>-47.77594728171335</v>
      </c>
      <c r="JL145" s="124">
        <v>212</v>
      </c>
      <c r="JM145" s="130">
        <v>-12.03319502074689</v>
      </c>
      <c r="JN145" s="124">
        <v>253</v>
      </c>
      <c r="JO145" s="130">
        <v>11.946902654867264</v>
      </c>
      <c r="JP145" s="125">
        <v>3377</v>
      </c>
      <c r="JQ145" s="130">
        <v>-21.937124364308836</v>
      </c>
      <c r="JR145" s="124">
        <v>422</v>
      </c>
      <c r="JS145" s="130">
        <v>-20.973782771535575</v>
      </c>
      <c r="JT145" s="124">
        <v>139</v>
      </c>
      <c r="JU145" s="130">
        <v>-10.897435897435892</v>
      </c>
      <c r="JV145" s="124">
        <v>204</v>
      </c>
      <c r="JW145" s="167">
        <v>9.0909090909090828</v>
      </c>
      <c r="JX145" s="172">
        <v>209</v>
      </c>
      <c r="JY145" s="167">
        <v>-7.1111111111111125</v>
      </c>
      <c r="JZ145" s="172">
        <v>285</v>
      </c>
      <c r="KA145" s="130">
        <v>-14.925373134328357</v>
      </c>
      <c r="KB145" s="172">
        <v>269</v>
      </c>
      <c r="KC145" s="130">
        <v>-10.927152317880795</v>
      </c>
      <c r="KD145" s="172">
        <v>213</v>
      </c>
      <c r="KE145" s="130">
        <v>-24.199288256227756</v>
      </c>
      <c r="KF145" s="172">
        <v>359</v>
      </c>
      <c r="KG145" s="130">
        <v>12.539184952978054</v>
      </c>
      <c r="KH145" s="172">
        <v>360</v>
      </c>
      <c r="KI145" s="130">
        <v>40.625</v>
      </c>
      <c r="KJ145" s="172">
        <v>313</v>
      </c>
      <c r="KK145" s="130">
        <v>-1.2618296529968487</v>
      </c>
      <c r="KL145" s="172">
        <v>230</v>
      </c>
      <c r="KM145" s="130">
        <v>8.4905660377358583</v>
      </c>
      <c r="KN145" s="172">
        <v>243</v>
      </c>
      <c r="KO145" s="130">
        <v>-3.9525691699604737</v>
      </c>
      <c r="KP145" s="125">
        <v>3246</v>
      </c>
      <c r="KQ145" s="130">
        <v>-3.8791827065442708</v>
      </c>
      <c r="KR145" s="172">
        <v>488</v>
      </c>
      <c r="KS145" s="130">
        <v>15.639810426540279</v>
      </c>
      <c r="KT145" s="172">
        <v>152</v>
      </c>
      <c r="KU145" s="130">
        <v>9.3525179856115201</v>
      </c>
      <c r="KV145" s="172">
        <v>174</v>
      </c>
      <c r="KW145" s="130">
        <v>-14.705882352941179</v>
      </c>
      <c r="KX145" s="172">
        <v>218</v>
      </c>
      <c r="KY145" s="130">
        <v>4.3062200956937691</v>
      </c>
      <c r="KZ145" s="172">
        <v>229</v>
      </c>
      <c r="LA145" s="181">
        <v>-19.649122807017537</v>
      </c>
      <c r="LB145" s="185">
        <v>349</v>
      </c>
      <c r="LC145" s="181">
        <v>29.739776951672869</v>
      </c>
      <c r="LD145" s="185">
        <v>306</v>
      </c>
      <c r="LE145" s="181">
        <v>43.661971830985927</v>
      </c>
      <c r="LF145" s="185">
        <v>289</v>
      </c>
      <c r="LG145" s="181">
        <v>-19.498607242339837</v>
      </c>
      <c r="LH145" s="185">
        <v>288</v>
      </c>
      <c r="LI145" s="181">
        <v>-19.999999999999996</v>
      </c>
      <c r="LJ145" s="185">
        <v>285</v>
      </c>
      <c r="LK145" s="181">
        <v>-8.9456869009584707</v>
      </c>
      <c r="LL145" s="185">
        <v>242</v>
      </c>
      <c r="LM145" s="181">
        <v>5.2173913043478182</v>
      </c>
      <c r="LN145" s="185">
        <v>297</v>
      </c>
      <c r="LO145" s="181">
        <v>22.222222222222232</v>
      </c>
      <c r="LP145" s="121">
        <v>3317</v>
      </c>
      <c r="LQ145" s="130">
        <v>2.1873074553296457</v>
      </c>
      <c r="LR145" s="185">
        <v>357</v>
      </c>
      <c r="LS145" s="130">
        <v>-26.844262295081968</v>
      </c>
      <c r="LT145" s="172">
        <v>174</v>
      </c>
      <c r="LU145" s="130">
        <v>14.473684210526304</v>
      </c>
      <c r="LV145" s="172">
        <v>169</v>
      </c>
      <c r="LW145" s="130">
        <v>-2.8735632183908066</v>
      </c>
      <c r="LX145" s="172">
        <v>190</v>
      </c>
      <c r="LY145" s="130">
        <v>-12.844036697247708</v>
      </c>
      <c r="LZ145" s="172">
        <v>258</v>
      </c>
      <c r="MA145" s="130">
        <v>12.663755458515279</v>
      </c>
      <c r="MB145" s="172">
        <v>263</v>
      </c>
      <c r="MC145" s="130">
        <v>-24.641833810888247</v>
      </c>
      <c r="MD145" s="172">
        <v>197</v>
      </c>
      <c r="ME145" s="130">
        <v>-35.620915032679733</v>
      </c>
      <c r="MF145" s="172">
        <v>269</v>
      </c>
      <c r="MG145" s="130">
        <v>-6.9204152249134898</v>
      </c>
      <c r="MH145" s="172">
        <v>284</v>
      </c>
      <c r="MI145" s="130">
        <v>-1.388888888888884</v>
      </c>
      <c r="MJ145" s="172">
        <v>265</v>
      </c>
      <c r="MK145" s="130">
        <v>-7.0175438596491224</v>
      </c>
      <c r="ML145" s="172">
        <v>259</v>
      </c>
      <c r="MM145" s="130">
        <v>7.024793388429762</v>
      </c>
      <c r="MN145" s="172">
        <v>288</v>
      </c>
      <c r="MO145" s="130">
        <v>-3.0303030303030276</v>
      </c>
      <c r="MP145" s="121">
        <v>2973</v>
      </c>
      <c r="MQ145" s="130">
        <v>-10.370817003316246</v>
      </c>
      <c r="MR145" s="185">
        <v>393</v>
      </c>
      <c r="MS145" s="130">
        <v>10.084033613445387</v>
      </c>
      <c r="MT145" s="185">
        <v>210</v>
      </c>
      <c r="MU145" s="130">
        <v>20.68965517241379</v>
      </c>
      <c r="MV145" s="172">
        <v>199</v>
      </c>
      <c r="MW145" s="130">
        <v>17.751479289940832</v>
      </c>
      <c r="MX145" s="172">
        <v>209</v>
      </c>
      <c r="MY145" s="130">
        <v>10.000000000000009</v>
      </c>
      <c r="MZ145" s="172">
        <v>188</v>
      </c>
      <c r="NA145" s="130">
        <v>-27.13178294573644</v>
      </c>
      <c r="NB145" s="172">
        <v>282</v>
      </c>
      <c r="NC145" s="130">
        <v>7.2243346007604625</v>
      </c>
      <c r="ND145" s="172">
        <v>250</v>
      </c>
      <c r="NE145" s="130">
        <v>26.903553299492387</v>
      </c>
      <c r="NF145" s="172">
        <v>309</v>
      </c>
      <c r="NG145" s="130">
        <v>14.869888475836435</v>
      </c>
      <c r="NH145" s="172">
        <v>321</v>
      </c>
      <c r="NI145" s="130">
        <v>13.028169014084501</v>
      </c>
      <c r="NJ145" s="172">
        <v>214</v>
      </c>
      <c r="NK145" s="130">
        <v>-19.245283018867919</v>
      </c>
      <c r="NL145" s="172">
        <v>327</v>
      </c>
      <c r="NM145" s="130">
        <v>26.254826254826249</v>
      </c>
      <c r="NN145" s="171">
        <v>214</v>
      </c>
      <c r="NO145" s="130">
        <v>-25.694444444444443</v>
      </c>
      <c r="NP145" s="121">
        <v>3116</v>
      </c>
      <c r="NQ145" s="130">
        <v>4.8099562731247936</v>
      </c>
      <c r="NR145" s="185">
        <v>472</v>
      </c>
      <c r="NS145" s="130">
        <v>20.10178117048347</v>
      </c>
      <c r="NT145" s="185">
        <v>237</v>
      </c>
      <c r="NU145" s="130">
        <v>12.857142857142856</v>
      </c>
      <c r="NV145" s="172">
        <v>194</v>
      </c>
      <c r="NW145" s="130">
        <v>-2.5125628140703515</v>
      </c>
      <c r="NX145" s="172">
        <v>214</v>
      </c>
      <c r="NY145" s="130">
        <v>2.3923444976076569</v>
      </c>
      <c r="NZ145" s="172">
        <v>336</v>
      </c>
      <c r="OA145" s="130">
        <v>78.723404255319139</v>
      </c>
      <c r="OB145" s="172">
        <v>300</v>
      </c>
      <c r="OC145" s="130">
        <v>6.3829787234042534</v>
      </c>
      <c r="OD145" s="172">
        <v>250</v>
      </c>
      <c r="OE145" s="130">
        <v>0</v>
      </c>
      <c r="OF145" s="172">
        <v>321</v>
      </c>
      <c r="OG145" s="130">
        <v>3.8834951456310662</v>
      </c>
      <c r="OH145" s="172">
        <v>273</v>
      </c>
      <c r="OI145" s="130">
        <v>-14.953271028037385</v>
      </c>
      <c r="OJ145" s="172">
        <v>83</v>
      </c>
      <c r="OK145" s="130">
        <v>-61.214953271028037</v>
      </c>
      <c r="OL145" s="172">
        <v>81</v>
      </c>
      <c r="OM145" s="130">
        <v>-75.229357798165125</v>
      </c>
      <c r="ON145" s="171">
        <v>71</v>
      </c>
      <c r="OO145" s="130">
        <v>-66.822429906542055</v>
      </c>
      <c r="OP145" s="121">
        <v>2832</v>
      </c>
      <c r="OQ145" s="130">
        <v>-9.1142490372272178</v>
      </c>
      <c r="OR145" s="185">
        <v>49</v>
      </c>
      <c r="OS145" s="130">
        <v>-89.618644067796609</v>
      </c>
      <c r="OT145" s="172">
        <v>30</v>
      </c>
      <c r="OU145" s="130">
        <v>-87.341772151898738</v>
      </c>
      <c r="OV145" s="172">
        <v>3</v>
      </c>
      <c r="OW145" s="130">
        <v>-98.453608247422693</v>
      </c>
      <c r="OX145" s="172" t="s">
        <v>216</v>
      </c>
      <c r="OY145" s="130" t="s">
        <v>216</v>
      </c>
      <c r="OZ145" s="172">
        <v>2</v>
      </c>
      <c r="PA145" s="130">
        <v>-99.404761904761912</v>
      </c>
      <c r="PB145" s="172">
        <v>1</v>
      </c>
      <c r="PC145" s="130">
        <v>-99.666666666666671</v>
      </c>
      <c r="PD145" s="172">
        <v>17</v>
      </c>
      <c r="PE145" s="130">
        <v>-93.199999999999989</v>
      </c>
      <c r="PF145" s="172">
        <v>9</v>
      </c>
      <c r="PG145" s="130">
        <v>-97.196261682242991</v>
      </c>
      <c r="PH145" s="172">
        <v>4</v>
      </c>
      <c r="PI145" s="130">
        <v>-98.53479853479854</v>
      </c>
      <c r="PJ145" s="172">
        <v>5</v>
      </c>
      <c r="PK145" s="130">
        <v>-93.975903614457835</v>
      </c>
      <c r="PL145" s="172">
        <v>5</v>
      </c>
      <c r="PM145" s="130">
        <v>-93.827160493827151</v>
      </c>
      <c r="PN145" s="172">
        <v>1</v>
      </c>
      <c r="PO145" s="130">
        <v>-98.591549295774655</v>
      </c>
      <c r="PP145" s="121">
        <v>126</v>
      </c>
      <c r="PQ145" s="130">
        <v>-95.550847457627114</v>
      </c>
      <c r="PR145" s="185">
        <v>10</v>
      </c>
      <c r="PS145" s="130">
        <v>-79.591836734693871</v>
      </c>
      <c r="PT145" s="172">
        <v>7</v>
      </c>
      <c r="PU145" s="130">
        <v>-76.666666666666657</v>
      </c>
      <c r="PV145" s="172">
        <v>6</v>
      </c>
      <c r="PW145" s="130">
        <v>100</v>
      </c>
      <c r="PX145" s="172">
        <v>6</v>
      </c>
      <c r="PY145" s="130" t="s">
        <v>216</v>
      </c>
      <c r="PZ145" s="172">
        <v>8</v>
      </c>
      <c r="QA145" s="130">
        <v>300</v>
      </c>
      <c r="QB145" s="172">
        <v>4</v>
      </c>
      <c r="QC145" s="130">
        <v>300</v>
      </c>
      <c r="QD145" s="172" t="s">
        <v>216</v>
      </c>
      <c r="QE145" s="130" t="s">
        <v>216</v>
      </c>
      <c r="QF145" s="172">
        <v>9</v>
      </c>
      <c r="QG145" s="130">
        <v>0</v>
      </c>
      <c r="QH145" s="172">
        <v>5</v>
      </c>
      <c r="QI145" s="130">
        <v>25</v>
      </c>
      <c r="QJ145" s="172">
        <v>3</v>
      </c>
      <c r="QK145" s="130">
        <v>-40</v>
      </c>
      <c r="QL145" s="172">
        <v>7</v>
      </c>
      <c r="QM145" s="130">
        <v>39.999999999999993</v>
      </c>
      <c r="QN145" s="172">
        <v>2</v>
      </c>
      <c r="QO145" s="130">
        <v>100</v>
      </c>
      <c r="QP145" s="121">
        <v>67</v>
      </c>
      <c r="QQ145" s="130">
        <v>-46.825396825396822</v>
      </c>
      <c r="QR145" s="186">
        <v>10</v>
      </c>
      <c r="QS145" s="130">
        <v>0</v>
      </c>
      <c r="QT145" s="171">
        <v>7</v>
      </c>
      <c r="QU145" s="130">
        <v>0</v>
      </c>
      <c r="QV145" s="171">
        <v>2</v>
      </c>
      <c r="QW145" s="130">
        <v>-66.666666666666671</v>
      </c>
      <c r="QX145" s="171">
        <v>7</v>
      </c>
      <c r="QY145" s="130">
        <v>16.666666666666675</v>
      </c>
      <c r="QZ145" s="171">
        <v>17</v>
      </c>
      <c r="RA145" s="130">
        <v>112.5</v>
      </c>
      <c r="RB145" s="171">
        <v>33</v>
      </c>
      <c r="RC145" s="130">
        <v>725</v>
      </c>
      <c r="RD145" s="171">
        <v>15</v>
      </c>
      <c r="RE145" s="130" t="s">
        <v>216</v>
      </c>
      <c r="RF145" s="171">
        <v>41</v>
      </c>
      <c r="RG145" s="130">
        <v>355.55555555555554</v>
      </c>
      <c r="RH145" s="171">
        <v>35</v>
      </c>
      <c r="RI145" s="130">
        <v>600</v>
      </c>
      <c r="RJ145" s="171">
        <v>50</v>
      </c>
      <c r="RK145" s="130">
        <v>1566.6666666666667</v>
      </c>
      <c r="RL145" s="171">
        <v>41</v>
      </c>
      <c r="RM145" s="130">
        <v>485.71428571428567</v>
      </c>
      <c r="RN145" s="171">
        <v>48</v>
      </c>
      <c r="RO145" s="130">
        <v>2300</v>
      </c>
      <c r="RP145" s="121">
        <v>306</v>
      </c>
      <c r="RQ145" s="130">
        <v>356.71641791044777</v>
      </c>
      <c r="RR145" s="171">
        <v>27</v>
      </c>
      <c r="RS145" s="130">
        <v>170.00000000000003</v>
      </c>
      <c r="RT145" s="171">
        <v>15</v>
      </c>
      <c r="RU145" s="130">
        <v>114.28571428571428</v>
      </c>
      <c r="RV145" s="171">
        <v>40</v>
      </c>
      <c r="RW145" s="130">
        <v>1900</v>
      </c>
      <c r="RX145" s="171">
        <v>49</v>
      </c>
      <c r="RY145" s="130">
        <v>600</v>
      </c>
      <c r="RZ145" s="171">
        <v>97</v>
      </c>
      <c r="SA145" s="130">
        <v>470.58823529411768</v>
      </c>
      <c r="SB145" s="171">
        <v>50</v>
      </c>
      <c r="SC145" s="130">
        <v>51.515151515151516</v>
      </c>
      <c r="SD145" s="186">
        <v>87</v>
      </c>
      <c r="SE145" s="130">
        <v>480</v>
      </c>
      <c r="SF145" s="186">
        <v>94</v>
      </c>
      <c r="SG145" s="130">
        <v>129.26829268292681</v>
      </c>
      <c r="SH145" s="186">
        <v>80</v>
      </c>
      <c r="SI145" s="130">
        <v>128.57142857142856</v>
      </c>
      <c r="SJ145" s="186">
        <v>113</v>
      </c>
      <c r="SK145" s="130">
        <v>125.99999999999997</v>
      </c>
      <c r="SL145" s="186">
        <v>65</v>
      </c>
      <c r="SM145" s="130">
        <v>58.536585365853668</v>
      </c>
      <c r="SN145" s="186">
        <v>60</v>
      </c>
      <c r="SO145" s="130">
        <v>25</v>
      </c>
      <c r="SP145" s="121">
        <v>777</v>
      </c>
      <c r="SQ145" s="130">
        <v>153.92156862745097</v>
      </c>
      <c r="SR145" s="186">
        <v>34</v>
      </c>
      <c r="SS145" s="130">
        <v>25.925925925925931</v>
      </c>
      <c r="ST145" s="186">
        <v>70</v>
      </c>
      <c r="SU145" s="130">
        <v>366.66666666666669</v>
      </c>
      <c r="SV145" s="186">
        <v>59</v>
      </c>
      <c r="SW145" s="130">
        <v>47.500000000000007</v>
      </c>
      <c r="SX145" s="186">
        <v>87</v>
      </c>
      <c r="SY145" s="130">
        <v>77.551020408163268</v>
      </c>
      <c r="SZ145" s="186">
        <v>86</v>
      </c>
      <c r="TA145" s="130">
        <v>-11.340206185567014</v>
      </c>
      <c r="TB145" s="186">
        <v>77</v>
      </c>
      <c r="TC145" s="130">
        <v>54</v>
      </c>
      <c r="TD145" s="186">
        <v>123</v>
      </c>
      <c r="TE145" s="130">
        <v>41.37931034482758</v>
      </c>
      <c r="TF145" s="186">
        <v>58</v>
      </c>
      <c r="TG145" s="130">
        <v>-38.297872340425535</v>
      </c>
      <c r="TH145" s="186">
        <v>98</v>
      </c>
      <c r="TI145" s="130">
        <v>22.500000000000007</v>
      </c>
      <c r="TJ145" s="186">
        <v>112</v>
      </c>
      <c r="TK145" s="130">
        <v>-0.88495575221239076</v>
      </c>
      <c r="TL145" s="186">
        <v>104</v>
      </c>
      <c r="TM145" s="130">
        <v>60.000000000000007</v>
      </c>
      <c r="TN145" s="186">
        <v>95</v>
      </c>
      <c r="TO145" s="130">
        <v>58.333333333333329</v>
      </c>
      <c r="TP145" s="121">
        <v>1003</v>
      </c>
      <c r="TQ145" s="130">
        <v>29.086229086229089</v>
      </c>
      <c r="TR145" s="186">
        <v>42</v>
      </c>
      <c r="TS145" s="130">
        <v>23.529411764705888</v>
      </c>
      <c r="TT145" s="186">
        <v>43</v>
      </c>
      <c r="TU145" s="130">
        <v>-38.571428571428569</v>
      </c>
      <c r="TV145" s="186">
        <v>55</v>
      </c>
      <c r="TW145" s="130">
        <v>-6.7796610169491567</v>
      </c>
      <c r="TX145" s="186">
        <v>91</v>
      </c>
      <c r="TY145" s="130">
        <f t="shared" si="96"/>
        <v>4.5977011494252817</v>
      </c>
      <c r="TZ145" s="186">
        <v>83</v>
      </c>
      <c r="UA145" s="130">
        <f t="shared" si="97"/>
        <v>-3.4883720930232509</v>
      </c>
      <c r="UB145" s="186">
        <v>74</v>
      </c>
      <c r="UC145" s="130">
        <f t="shared" si="98"/>
        <v>-3.8961038961038974</v>
      </c>
      <c r="UD145" s="186">
        <v>101</v>
      </c>
      <c r="UE145" s="130">
        <v>-17.886178861788615</v>
      </c>
      <c r="UF145" s="186">
        <v>79</v>
      </c>
      <c r="UG145" s="130">
        <v>36.206896551724135</v>
      </c>
      <c r="UH145" s="186">
        <v>81</v>
      </c>
      <c r="UI145" s="130">
        <v>-17.3469387755102</v>
      </c>
      <c r="UJ145" s="186">
        <v>78</v>
      </c>
      <c r="UK145" s="130">
        <v>-30.357142857142861</v>
      </c>
      <c r="UL145" s="186">
        <v>113</v>
      </c>
      <c r="UM145" s="130">
        <v>8.6538461538461462</v>
      </c>
      <c r="UN145" s="186">
        <v>96</v>
      </c>
      <c r="UO145" s="130">
        <v>1.0526315789473717</v>
      </c>
      <c r="UP145" s="121">
        <f t="shared" si="90"/>
        <v>936</v>
      </c>
      <c r="UQ145" s="122">
        <f t="shared" si="91"/>
        <v>-6.6799601196410823</v>
      </c>
      <c r="UR145" s="186">
        <v>80</v>
      </c>
      <c r="US145" s="130">
        <v>90.476190476190467</v>
      </c>
      <c r="UT145" s="186">
        <v>51</v>
      </c>
      <c r="UU145" s="130">
        <v>18.604651162790709</v>
      </c>
      <c r="UV145" s="186">
        <v>56</v>
      </c>
      <c r="UW145" s="130">
        <f t="shared" si="99"/>
        <v>1.8181818181818077</v>
      </c>
      <c r="UX145" s="186"/>
      <c r="UY145" s="130"/>
      <c r="UZ145" s="186"/>
      <c r="VA145" s="130"/>
      <c r="VB145" s="186"/>
      <c r="VC145" s="130"/>
      <c r="VD145" s="186"/>
      <c r="VE145" s="130"/>
      <c r="VF145" s="186"/>
      <c r="VG145" s="130"/>
      <c r="VH145" s="186"/>
      <c r="VI145" s="130"/>
      <c r="VJ145" s="186"/>
      <c r="VK145" s="130"/>
      <c r="VL145" s="186"/>
      <c r="VM145" s="130"/>
      <c r="VN145" s="186"/>
      <c r="VO145" s="130"/>
      <c r="VP145" s="121">
        <f t="shared" si="94"/>
        <v>187</v>
      </c>
      <c r="VQ145" s="122">
        <f t="shared" si="95"/>
        <v>33.571428571428562</v>
      </c>
    </row>
    <row r="146" spans="1:589">
      <c r="A146" s="83"/>
      <c r="B146" s="82"/>
      <c r="C146" s="104" t="s">
        <v>201</v>
      </c>
      <c r="D146" s="90">
        <v>0</v>
      </c>
      <c r="E146" s="20">
        <v>12</v>
      </c>
      <c r="F146" s="20">
        <v>13</v>
      </c>
      <c r="G146" s="20">
        <v>16</v>
      </c>
      <c r="H146" s="20">
        <v>66</v>
      </c>
      <c r="I146" s="20">
        <v>22</v>
      </c>
      <c r="J146" s="20">
        <v>14</v>
      </c>
      <c r="K146" s="20">
        <v>15</v>
      </c>
      <c r="L146" s="20">
        <v>16</v>
      </c>
      <c r="M146" s="20">
        <v>39</v>
      </c>
      <c r="N146" s="20">
        <v>20</v>
      </c>
      <c r="O146" s="20">
        <v>22</v>
      </c>
      <c r="P146" s="20">
        <v>27</v>
      </c>
      <c r="Q146" s="20">
        <v>49</v>
      </c>
      <c r="R146" s="21">
        <v>0</v>
      </c>
      <c r="S146" s="21">
        <v>4</v>
      </c>
      <c r="T146" s="21">
        <v>3</v>
      </c>
      <c r="U146" s="21">
        <v>4</v>
      </c>
      <c r="V146" s="21">
        <v>1</v>
      </c>
      <c r="W146" s="21">
        <v>4</v>
      </c>
      <c r="X146" s="21">
        <v>37</v>
      </c>
      <c r="Y146" s="21">
        <v>2</v>
      </c>
      <c r="Z146" s="21">
        <v>6</v>
      </c>
      <c r="AA146" s="21">
        <v>14</v>
      </c>
      <c r="AB146" s="21">
        <v>8</v>
      </c>
      <c r="AC146" s="21">
        <v>12</v>
      </c>
      <c r="AD146" s="20">
        <v>95</v>
      </c>
      <c r="AE146" s="21">
        <v>9</v>
      </c>
      <c r="AF146" s="21">
        <v>3</v>
      </c>
      <c r="AG146" s="21">
        <v>3</v>
      </c>
      <c r="AH146" s="21">
        <v>9</v>
      </c>
      <c r="AI146" s="21">
        <v>3</v>
      </c>
      <c r="AJ146" s="21">
        <v>2</v>
      </c>
      <c r="AK146" s="21">
        <v>2</v>
      </c>
      <c r="AL146" s="21">
        <v>4</v>
      </c>
      <c r="AM146" s="21">
        <v>8</v>
      </c>
      <c r="AN146" s="21">
        <v>13</v>
      </c>
      <c r="AO146" s="21">
        <v>5</v>
      </c>
      <c r="AP146" s="21">
        <v>9</v>
      </c>
      <c r="AQ146" s="20">
        <v>70</v>
      </c>
      <c r="AR146" s="21">
        <v>8</v>
      </c>
      <c r="AS146" s="21">
        <v>19</v>
      </c>
      <c r="AT146" s="21">
        <v>15</v>
      </c>
      <c r="AU146" s="21">
        <v>1</v>
      </c>
      <c r="AV146" s="21">
        <v>1</v>
      </c>
      <c r="AW146" s="21">
        <v>4</v>
      </c>
      <c r="AX146" s="21">
        <v>4</v>
      </c>
      <c r="AY146" s="21">
        <v>8</v>
      </c>
      <c r="AZ146" s="21">
        <v>3</v>
      </c>
      <c r="BA146" s="21">
        <v>3</v>
      </c>
      <c r="BB146" s="21">
        <v>2</v>
      </c>
      <c r="BC146" s="21">
        <v>4</v>
      </c>
      <c r="BD146" s="20">
        <v>72</v>
      </c>
      <c r="BE146" s="21">
        <v>5</v>
      </c>
      <c r="BF146" s="21">
        <v>1</v>
      </c>
      <c r="BG146" s="21">
        <v>1</v>
      </c>
      <c r="BH146" s="21">
        <v>3</v>
      </c>
      <c r="BI146" s="21">
        <v>37</v>
      </c>
      <c r="BJ146" s="21">
        <v>1</v>
      </c>
      <c r="BK146" s="21">
        <v>18</v>
      </c>
      <c r="BL146" s="21">
        <v>6</v>
      </c>
      <c r="BM146" s="21">
        <v>5</v>
      </c>
      <c r="BN146" s="21">
        <v>12</v>
      </c>
      <c r="BO146" s="21">
        <v>6</v>
      </c>
      <c r="BP146" s="21">
        <v>3</v>
      </c>
      <c r="BQ146" s="20">
        <v>98</v>
      </c>
      <c r="BR146" s="21">
        <v>0</v>
      </c>
      <c r="BS146" s="21">
        <v>6</v>
      </c>
      <c r="BT146" s="21">
        <v>6</v>
      </c>
      <c r="BU146" s="21">
        <v>7</v>
      </c>
      <c r="BV146" s="21">
        <v>18</v>
      </c>
      <c r="BW146" s="21">
        <v>18</v>
      </c>
      <c r="BX146" s="21">
        <v>5</v>
      </c>
      <c r="BY146" s="21">
        <v>10</v>
      </c>
      <c r="BZ146" s="21">
        <v>2</v>
      </c>
      <c r="CA146" s="21">
        <v>3</v>
      </c>
      <c r="CB146" s="21">
        <v>3</v>
      </c>
      <c r="CC146" s="21">
        <v>0</v>
      </c>
      <c r="CD146" s="20">
        <v>78</v>
      </c>
      <c r="CE146" s="21">
        <v>0</v>
      </c>
      <c r="CF146" s="21">
        <v>3</v>
      </c>
      <c r="CG146" s="21">
        <v>0</v>
      </c>
      <c r="CH146" s="21">
        <v>2</v>
      </c>
      <c r="CI146" s="21">
        <v>3</v>
      </c>
      <c r="CJ146" s="21">
        <v>1</v>
      </c>
      <c r="CK146" s="21">
        <v>1</v>
      </c>
      <c r="CL146" s="21">
        <v>5</v>
      </c>
      <c r="CM146" s="21">
        <v>1</v>
      </c>
      <c r="CN146" s="21">
        <v>6</v>
      </c>
      <c r="CO146" s="21">
        <v>29</v>
      </c>
      <c r="CP146" s="21">
        <v>2</v>
      </c>
      <c r="CQ146" s="20">
        <v>53</v>
      </c>
      <c r="CR146" s="21">
        <v>12</v>
      </c>
      <c r="CS146" s="21">
        <v>8</v>
      </c>
      <c r="CT146" s="21">
        <v>2</v>
      </c>
      <c r="CU146" s="21">
        <v>21</v>
      </c>
      <c r="CV146" s="21">
        <v>7</v>
      </c>
      <c r="CW146" s="21">
        <v>21</v>
      </c>
      <c r="CX146" s="21">
        <v>5</v>
      </c>
      <c r="CY146" s="21">
        <v>13</v>
      </c>
      <c r="CZ146" s="21">
        <v>9</v>
      </c>
      <c r="DA146" s="21">
        <v>16</v>
      </c>
      <c r="DB146" s="21">
        <v>3</v>
      </c>
      <c r="DC146" s="21">
        <v>18</v>
      </c>
      <c r="DD146" s="20">
        <v>135</v>
      </c>
      <c r="DE146" s="21">
        <v>3</v>
      </c>
      <c r="DF146" s="21">
        <v>26</v>
      </c>
      <c r="DG146" s="21">
        <v>7</v>
      </c>
      <c r="DH146" s="21">
        <v>15</v>
      </c>
      <c r="DI146" s="21">
        <v>25</v>
      </c>
      <c r="DJ146" s="21">
        <v>7</v>
      </c>
      <c r="DK146" s="21">
        <v>13</v>
      </c>
      <c r="DL146" s="21">
        <v>11</v>
      </c>
      <c r="DM146" s="21">
        <v>9</v>
      </c>
      <c r="DN146" s="21">
        <v>10</v>
      </c>
      <c r="DO146" s="21">
        <v>18</v>
      </c>
      <c r="DP146" s="21">
        <v>2</v>
      </c>
      <c r="DQ146" s="20">
        <v>146</v>
      </c>
      <c r="DR146" s="21">
        <v>9</v>
      </c>
      <c r="DS146" s="21">
        <v>7</v>
      </c>
      <c r="DT146" s="21">
        <v>1</v>
      </c>
      <c r="DU146" s="21">
        <v>10</v>
      </c>
      <c r="DV146" s="21">
        <v>9</v>
      </c>
      <c r="DW146" s="21">
        <v>6</v>
      </c>
      <c r="DX146" s="21">
        <v>11</v>
      </c>
      <c r="DY146" s="21">
        <v>10</v>
      </c>
      <c r="DZ146" s="21">
        <v>12</v>
      </c>
      <c r="EA146" s="21">
        <v>5</v>
      </c>
      <c r="EB146" s="21">
        <v>8</v>
      </c>
      <c r="EC146" s="21">
        <v>2</v>
      </c>
      <c r="ED146" s="13">
        <v>90</v>
      </c>
      <c r="EE146" s="21">
        <v>7</v>
      </c>
      <c r="EF146" s="21">
        <v>4</v>
      </c>
      <c r="EG146" s="21">
        <v>8</v>
      </c>
      <c r="EH146" s="21">
        <v>32</v>
      </c>
      <c r="EI146" s="21">
        <v>9</v>
      </c>
      <c r="EJ146" s="21">
        <v>0</v>
      </c>
      <c r="EK146" s="21">
        <v>7</v>
      </c>
      <c r="EL146" s="21">
        <v>4</v>
      </c>
      <c r="EM146" s="21">
        <v>7</v>
      </c>
      <c r="EN146" s="21">
        <v>4</v>
      </c>
      <c r="EO146" s="21">
        <v>5</v>
      </c>
      <c r="EP146" s="21">
        <v>3</v>
      </c>
      <c r="EQ146" s="20">
        <v>90</v>
      </c>
      <c r="ER146" s="21">
        <v>4</v>
      </c>
      <c r="ES146" s="21">
        <v>15</v>
      </c>
      <c r="ET146" s="21">
        <v>10</v>
      </c>
      <c r="EU146" s="21">
        <v>6</v>
      </c>
      <c r="EV146" s="21">
        <v>7</v>
      </c>
      <c r="EW146" s="21">
        <v>11</v>
      </c>
      <c r="EX146" s="21">
        <v>8</v>
      </c>
      <c r="EY146" s="21">
        <v>12</v>
      </c>
      <c r="EZ146" s="21">
        <v>6</v>
      </c>
      <c r="FA146" s="21">
        <v>14</v>
      </c>
      <c r="FB146" s="21">
        <v>13</v>
      </c>
      <c r="FC146" s="21">
        <v>10</v>
      </c>
      <c r="FD146" s="20">
        <v>116</v>
      </c>
      <c r="FE146" s="21">
        <v>11</v>
      </c>
      <c r="FF146" s="21">
        <v>5</v>
      </c>
      <c r="FG146" s="21">
        <v>13</v>
      </c>
      <c r="FH146" s="21">
        <v>9</v>
      </c>
      <c r="FI146" s="21">
        <v>16</v>
      </c>
      <c r="FJ146" s="21">
        <v>10</v>
      </c>
      <c r="FK146" s="21">
        <v>11</v>
      </c>
      <c r="FL146" s="21">
        <v>17</v>
      </c>
      <c r="FM146" s="21">
        <v>7</v>
      </c>
      <c r="FN146" s="21">
        <v>17</v>
      </c>
      <c r="FO146" s="21">
        <v>15</v>
      </c>
      <c r="FP146" s="21">
        <v>6</v>
      </c>
      <c r="FQ146" s="20">
        <v>137</v>
      </c>
      <c r="FR146" s="21">
        <v>8</v>
      </c>
      <c r="FS146" s="21">
        <v>8</v>
      </c>
      <c r="FT146" s="21">
        <v>12</v>
      </c>
      <c r="FU146" s="21">
        <v>15</v>
      </c>
      <c r="FV146" s="21">
        <v>16</v>
      </c>
      <c r="FW146" s="21">
        <v>19</v>
      </c>
      <c r="FX146" s="21">
        <v>10</v>
      </c>
      <c r="FY146" s="21">
        <v>23</v>
      </c>
      <c r="FZ146" s="21">
        <v>12</v>
      </c>
      <c r="GA146" s="22">
        <v>34</v>
      </c>
      <c r="GB146" s="22">
        <v>9</v>
      </c>
      <c r="GC146" s="21">
        <v>6</v>
      </c>
      <c r="GD146" s="20">
        <v>172</v>
      </c>
      <c r="GE146" s="19">
        <v>0</v>
      </c>
      <c r="GF146" s="18">
        <v>3</v>
      </c>
      <c r="GG146" s="18">
        <v>2</v>
      </c>
      <c r="GH146" s="18">
        <v>6</v>
      </c>
      <c r="GI146" s="18">
        <v>5</v>
      </c>
      <c r="GJ146" s="18">
        <v>8</v>
      </c>
      <c r="GK146" s="18">
        <v>3</v>
      </c>
      <c r="GL146" s="18">
        <v>7</v>
      </c>
      <c r="GM146" s="18">
        <v>18</v>
      </c>
      <c r="GN146" s="17">
        <v>18</v>
      </c>
      <c r="GO146" s="17">
        <v>12</v>
      </c>
      <c r="GP146" s="16">
        <v>10</v>
      </c>
      <c r="GQ146" s="56">
        <v>92</v>
      </c>
      <c r="GR146" s="54">
        <v>4</v>
      </c>
      <c r="GS146" s="24" t="s">
        <v>0</v>
      </c>
      <c r="GT146" s="67">
        <v>8</v>
      </c>
      <c r="GU146" s="15">
        <v>166.66666666666666</v>
      </c>
      <c r="GV146" s="67">
        <v>7</v>
      </c>
      <c r="GW146" s="15">
        <v>250</v>
      </c>
      <c r="GX146" s="67">
        <v>21</v>
      </c>
      <c r="GY146" s="15">
        <v>250</v>
      </c>
      <c r="GZ146" s="67">
        <v>24</v>
      </c>
      <c r="HA146" s="15">
        <v>380</v>
      </c>
      <c r="HB146" s="67">
        <v>8</v>
      </c>
      <c r="HC146" s="15">
        <v>0</v>
      </c>
      <c r="HD146" s="67">
        <v>32</v>
      </c>
      <c r="HE146" s="15">
        <v>966.66666666666663</v>
      </c>
      <c r="HF146" s="67">
        <v>12</v>
      </c>
      <c r="HG146" s="15">
        <v>71.428571428571416</v>
      </c>
      <c r="HH146" s="67">
        <v>24</v>
      </c>
      <c r="HI146" s="15">
        <v>33.333333333333329</v>
      </c>
      <c r="HJ146" s="67">
        <v>22</v>
      </c>
      <c r="HK146" s="15">
        <v>22.222222222222232</v>
      </c>
      <c r="HL146" s="67">
        <v>5</v>
      </c>
      <c r="HM146" s="15">
        <v>-58.333333333333329</v>
      </c>
      <c r="HN146" s="67">
        <v>7</v>
      </c>
      <c r="HO146" s="15">
        <v>-30.000000000000004</v>
      </c>
      <c r="HP146" s="72">
        <v>174</v>
      </c>
      <c r="HQ146" s="24">
        <v>89.130434782608688</v>
      </c>
      <c r="HR146" s="67">
        <v>8</v>
      </c>
      <c r="HS146" s="15">
        <v>100</v>
      </c>
      <c r="HT146" s="67">
        <v>8</v>
      </c>
      <c r="HU146" s="15">
        <v>0</v>
      </c>
      <c r="HV146" s="67">
        <v>6</v>
      </c>
      <c r="HW146" s="15">
        <v>-14.28571428571429</v>
      </c>
      <c r="HX146" s="67">
        <v>12</v>
      </c>
      <c r="HY146" s="15">
        <v>-42.857142857142861</v>
      </c>
      <c r="HZ146" s="67">
        <v>8</v>
      </c>
      <c r="IA146" s="15">
        <v>-66.666666666666671</v>
      </c>
      <c r="IB146" s="67">
        <v>4</v>
      </c>
      <c r="IC146" s="15">
        <v>-50</v>
      </c>
      <c r="ID146" s="67">
        <v>9</v>
      </c>
      <c r="IE146" s="15">
        <v>-71.875</v>
      </c>
      <c r="IF146" s="67">
        <v>9</v>
      </c>
      <c r="IG146" s="15">
        <v>-25</v>
      </c>
      <c r="IH146" s="67">
        <v>15</v>
      </c>
      <c r="II146" s="15">
        <v>-37.5</v>
      </c>
      <c r="IJ146" s="67">
        <v>31</v>
      </c>
      <c r="IK146" s="15">
        <v>40.909090909090921</v>
      </c>
      <c r="IL146" s="67">
        <v>7</v>
      </c>
      <c r="IM146" s="15">
        <v>39.999999999999993</v>
      </c>
      <c r="IN146" s="67">
        <v>9</v>
      </c>
      <c r="IO146" s="15">
        <v>28.57142857142858</v>
      </c>
      <c r="IP146" s="98">
        <v>126</v>
      </c>
      <c r="IQ146" s="15">
        <v>-27.586206896551722</v>
      </c>
      <c r="IR146" s="67">
        <v>1</v>
      </c>
      <c r="IS146" s="15">
        <v>-87.5</v>
      </c>
      <c r="IT146" s="67">
        <v>7</v>
      </c>
      <c r="IU146" s="15">
        <v>-12.5</v>
      </c>
      <c r="IV146" s="124">
        <v>13</v>
      </c>
      <c r="IW146" s="130">
        <v>116.66666666666666</v>
      </c>
      <c r="IX146" s="124">
        <v>12</v>
      </c>
      <c r="IY146" s="130">
        <v>0</v>
      </c>
      <c r="IZ146" s="124">
        <v>9</v>
      </c>
      <c r="JA146" s="130">
        <v>12.5</v>
      </c>
      <c r="JB146" s="124">
        <v>14</v>
      </c>
      <c r="JC146" s="130">
        <v>250</v>
      </c>
      <c r="JD146" s="124">
        <v>19</v>
      </c>
      <c r="JE146" s="130">
        <v>111.11111111111111</v>
      </c>
      <c r="JF146" s="124">
        <v>10</v>
      </c>
      <c r="JG146" s="130">
        <v>11.111111111111116</v>
      </c>
      <c r="JH146" s="124">
        <v>9</v>
      </c>
      <c r="JI146" s="130">
        <v>-40</v>
      </c>
      <c r="JJ146" s="124">
        <v>15</v>
      </c>
      <c r="JK146" s="130">
        <v>-51.612903225806448</v>
      </c>
      <c r="JL146" s="124">
        <v>16</v>
      </c>
      <c r="JM146" s="130">
        <v>128.57142857142856</v>
      </c>
      <c r="JN146" s="124">
        <v>11</v>
      </c>
      <c r="JO146" s="130">
        <v>22.222222222222232</v>
      </c>
      <c r="JP146" s="125">
        <v>136</v>
      </c>
      <c r="JQ146" s="130">
        <v>7.9365079365079305</v>
      </c>
      <c r="JR146" s="124">
        <v>9</v>
      </c>
      <c r="JS146" s="130">
        <v>800</v>
      </c>
      <c r="JT146" s="124">
        <v>3</v>
      </c>
      <c r="JU146" s="130">
        <v>-57.142857142857139</v>
      </c>
      <c r="JV146" s="124">
        <v>15</v>
      </c>
      <c r="JW146" s="167">
        <v>15.384615384615374</v>
      </c>
      <c r="JX146" s="172">
        <v>14</v>
      </c>
      <c r="JY146" s="167">
        <v>16.666666666666675</v>
      </c>
      <c r="JZ146" s="172">
        <v>19</v>
      </c>
      <c r="KA146" s="130">
        <v>111.11111111111111</v>
      </c>
      <c r="KB146" s="172">
        <v>8</v>
      </c>
      <c r="KC146" s="130">
        <v>-42.857142857142861</v>
      </c>
      <c r="KD146" s="172">
        <v>17</v>
      </c>
      <c r="KE146" s="130">
        <v>-10.526315789473683</v>
      </c>
      <c r="KF146" s="172">
        <v>15</v>
      </c>
      <c r="KG146" s="130">
        <v>50</v>
      </c>
      <c r="KH146" s="172">
        <v>10</v>
      </c>
      <c r="KI146" s="130">
        <v>11.111111111111116</v>
      </c>
      <c r="KJ146" s="172">
        <v>15</v>
      </c>
      <c r="KK146" s="130">
        <v>0</v>
      </c>
      <c r="KL146" s="172">
        <v>12</v>
      </c>
      <c r="KM146" s="130">
        <v>-25</v>
      </c>
      <c r="KN146" s="172">
        <v>22</v>
      </c>
      <c r="KO146" s="130">
        <v>100</v>
      </c>
      <c r="KP146" s="125">
        <v>159</v>
      </c>
      <c r="KQ146" s="130">
        <v>16.911764705882359</v>
      </c>
      <c r="KR146" s="172">
        <v>5</v>
      </c>
      <c r="KS146" s="130">
        <v>-44.444444444444443</v>
      </c>
      <c r="KT146" s="172">
        <v>8</v>
      </c>
      <c r="KU146" s="130">
        <v>166.66666666666666</v>
      </c>
      <c r="KV146" s="172">
        <v>14</v>
      </c>
      <c r="KW146" s="130">
        <v>-6.6666666666666652</v>
      </c>
      <c r="KX146" s="172">
        <v>18</v>
      </c>
      <c r="KY146" s="130">
        <v>28.57142857142858</v>
      </c>
      <c r="KZ146" s="172">
        <v>111</v>
      </c>
      <c r="LA146" s="181">
        <v>484.21052631578948</v>
      </c>
      <c r="LB146" s="185">
        <v>80</v>
      </c>
      <c r="LC146" s="181">
        <v>900</v>
      </c>
      <c r="LD146" s="185">
        <v>120</v>
      </c>
      <c r="LE146" s="181">
        <v>605.88235294117646</v>
      </c>
      <c r="LF146" s="185">
        <v>173</v>
      </c>
      <c r="LG146" s="181">
        <v>1053.3333333333333</v>
      </c>
      <c r="LH146" s="185">
        <v>142</v>
      </c>
      <c r="LI146" s="181">
        <v>1320</v>
      </c>
      <c r="LJ146" s="185">
        <v>101</v>
      </c>
      <c r="LK146" s="181">
        <v>573.33333333333337</v>
      </c>
      <c r="LL146" s="185">
        <v>120</v>
      </c>
      <c r="LM146" s="181">
        <v>900</v>
      </c>
      <c r="LN146" s="185">
        <v>33</v>
      </c>
      <c r="LO146" s="181">
        <v>50</v>
      </c>
      <c r="LP146" s="121">
        <v>925</v>
      </c>
      <c r="LQ146" s="130">
        <v>481.76100628930823</v>
      </c>
      <c r="LR146" s="185">
        <v>56</v>
      </c>
      <c r="LS146" s="130">
        <v>1019.9999999999999</v>
      </c>
      <c r="LT146" s="172">
        <v>44</v>
      </c>
      <c r="LU146" s="130">
        <v>450</v>
      </c>
      <c r="LV146" s="172">
        <v>24</v>
      </c>
      <c r="LW146" s="130">
        <v>71.428571428571416</v>
      </c>
      <c r="LX146" s="172">
        <v>5</v>
      </c>
      <c r="LY146" s="130">
        <v>-72.222222222222214</v>
      </c>
      <c r="LZ146" s="172">
        <v>18</v>
      </c>
      <c r="MA146" s="130">
        <v>-83.78378378378379</v>
      </c>
      <c r="MB146" s="172">
        <v>15</v>
      </c>
      <c r="MC146" s="130">
        <v>-81.25</v>
      </c>
      <c r="MD146" s="172">
        <v>4</v>
      </c>
      <c r="ME146" s="130">
        <v>-96.666666666666671</v>
      </c>
      <c r="MF146" s="172">
        <v>2</v>
      </c>
      <c r="MG146" s="130">
        <v>-98.843930635838149</v>
      </c>
      <c r="MH146" s="172">
        <v>19</v>
      </c>
      <c r="MI146" s="130">
        <v>-86.619718309859152</v>
      </c>
      <c r="MJ146" s="172">
        <v>9</v>
      </c>
      <c r="MK146" s="130">
        <v>-91.089108910891099</v>
      </c>
      <c r="ML146" s="172">
        <v>19</v>
      </c>
      <c r="MM146" s="130">
        <v>-84.166666666666671</v>
      </c>
      <c r="MN146" s="172">
        <v>7</v>
      </c>
      <c r="MO146" s="130">
        <v>-78.787878787878782</v>
      </c>
      <c r="MP146" s="121">
        <v>222</v>
      </c>
      <c r="MQ146" s="130">
        <v>-76</v>
      </c>
      <c r="MR146" s="185">
        <v>2</v>
      </c>
      <c r="MS146" s="130">
        <v>-96.428571428571431</v>
      </c>
      <c r="MT146" s="172">
        <v>17</v>
      </c>
      <c r="MU146" s="130">
        <v>-61.363636363636367</v>
      </c>
      <c r="MV146" s="172">
        <v>7</v>
      </c>
      <c r="MW146" s="130">
        <v>-70.833333333333329</v>
      </c>
      <c r="MX146" s="172">
        <v>24</v>
      </c>
      <c r="MY146" s="130">
        <v>380</v>
      </c>
      <c r="MZ146" s="172">
        <v>49</v>
      </c>
      <c r="NA146" s="130">
        <v>172.22222222222223</v>
      </c>
      <c r="NB146" s="172">
        <v>13</v>
      </c>
      <c r="NC146" s="130">
        <v>-13.33333333333333</v>
      </c>
      <c r="ND146" s="172">
        <v>17</v>
      </c>
      <c r="NE146" s="130">
        <v>325</v>
      </c>
      <c r="NF146" s="172">
        <v>12</v>
      </c>
      <c r="NG146" s="130">
        <v>500</v>
      </c>
      <c r="NH146" s="172">
        <v>8</v>
      </c>
      <c r="NI146" s="130">
        <v>-57.894736842105267</v>
      </c>
      <c r="NJ146" s="172">
        <v>37</v>
      </c>
      <c r="NK146" s="130">
        <v>311.11111111111109</v>
      </c>
      <c r="NL146" s="172">
        <v>37</v>
      </c>
      <c r="NM146" s="130">
        <v>94.736842105263165</v>
      </c>
      <c r="NN146" s="171">
        <v>10</v>
      </c>
      <c r="NO146" s="130">
        <v>42.857142857142861</v>
      </c>
      <c r="NP146" s="121">
        <v>233</v>
      </c>
      <c r="NQ146" s="130">
        <v>4.9549549549549488</v>
      </c>
      <c r="NR146" s="185">
        <v>2</v>
      </c>
      <c r="NS146" s="130">
        <v>0</v>
      </c>
      <c r="NT146" s="172">
        <v>11</v>
      </c>
      <c r="NU146" s="130">
        <v>-35.294117647058819</v>
      </c>
      <c r="NV146" s="172">
        <v>21</v>
      </c>
      <c r="NW146" s="130">
        <v>200</v>
      </c>
      <c r="NX146" s="172">
        <v>13</v>
      </c>
      <c r="NY146" s="130">
        <v>-45.833333333333336</v>
      </c>
      <c r="NZ146" s="172">
        <v>73</v>
      </c>
      <c r="OA146" s="130">
        <v>48.979591836734706</v>
      </c>
      <c r="OB146" s="172">
        <v>18</v>
      </c>
      <c r="OC146" s="130">
        <v>38.46153846153846</v>
      </c>
      <c r="OD146" s="172">
        <v>18</v>
      </c>
      <c r="OE146" s="130">
        <v>5.8823529411764719</v>
      </c>
      <c r="OF146" s="172">
        <v>6</v>
      </c>
      <c r="OG146" s="130">
        <v>-50</v>
      </c>
      <c r="OH146" s="172">
        <v>53</v>
      </c>
      <c r="OI146" s="130">
        <v>562.5</v>
      </c>
      <c r="OJ146" s="172">
        <v>64</v>
      </c>
      <c r="OK146" s="130">
        <v>72.972972972972983</v>
      </c>
      <c r="OL146" s="172">
        <v>21</v>
      </c>
      <c r="OM146" s="130">
        <v>-43.243243243243242</v>
      </c>
      <c r="ON146" s="171">
        <v>12</v>
      </c>
      <c r="OO146" s="130">
        <v>19.999999999999996</v>
      </c>
      <c r="OP146" s="121">
        <v>312</v>
      </c>
      <c r="OQ146" s="130">
        <v>33.905579399141629</v>
      </c>
      <c r="OR146" s="185">
        <v>4</v>
      </c>
      <c r="OS146" s="130">
        <v>100</v>
      </c>
      <c r="OT146" s="172">
        <v>3</v>
      </c>
      <c r="OU146" s="130">
        <v>-72.727272727272734</v>
      </c>
      <c r="OV146" s="172" t="s">
        <v>216</v>
      </c>
      <c r="OW146" s="130" t="s">
        <v>216</v>
      </c>
      <c r="OX146" s="172" t="s">
        <v>216</v>
      </c>
      <c r="OY146" s="130" t="s">
        <v>216</v>
      </c>
      <c r="OZ146" s="172" t="s">
        <v>216</v>
      </c>
      <c r="PA146" s="130" t="s">
        <v>216</v>
      </c>
      <c r="PB146" s="172" t="s">
        <v>216</v>
      </c>
      <c r="PC146" s="130" t="s">
        <v>216</v>
      </c>
      <c r="PD146" s="172">
        <v>6</v>
      </c>
      <c r="PE146" s="130">
        <v>-66.666666666666671</v>
      </c>
      <c r="PF146" s="172">
        <v>5</v>
      </c>
      <c r="PG146" s="130">
        <v>-16.666666666666664</v>
      </c>
      <c r="PH146" s="172">
        <v>3</v>
      </c>
      <c r="PI146" s="130">
        <v>-94.339622641509436</v>
      </c>
      <c r="PJ146" s="172">
        <v>5</v>
      </c>
      <c r="PK146" s="130">
        <v>-92.1875</v>
      </c>
      <c r="PL146" s="172">
        <v>1</v>
      </c>
      <c r="PM146" s="130">
        <v>-95.238095238095227</v>
      </c>
      <c r="PN146" s="172">
        <v>5</v>
      </c>
      <c r="PO146" s="130">
        <v>-58.333333333333329</v>
      </c>
      <c r="PP146" s="121">
        <v>32</v>
      </c>
      <c r="PQ146" s="130">
        <v>-89.743589743589752</v>
      </c>
      <c r="PR146" s="185">
        <v>5</v>
      </c>
      <c r="PS146" s="130">
        <v>25</v>
      </c>
      <c r="PT146" s="172">
        <v>1</v>
      </c>
      <c r="PU146" s="130">
        <v>-66.666666666666671</v>
      </c>
      <c r="PV146" s="172" t="s">
        <v>216</v>
      </c>
      <c r="PW146" s="130" t="s">
        <v>216</v>
      </c>
      <c r="PX146" s="172" t="s">
        <v>216</v>
      </c>
      <c r="PY146" s="130" t="s">
        <v>216</v>
      </c>
      <c r="PZ146" s="172" t="s">
        <v>216</v>
      </c>
      <c r="QA146" s="130" t="s">
        <v>216</v>
      </c>
      <c r="QB146" s="172" t="s">
        <v>216</v>
      </c>
      <c r="QC146" s="130" t="s">
        <v>216</v>
      </c>
      <c r="QD146" s="172" t="s">
        <v>216</v>
      </c>
      <c r="QE146" s="130" t="s">
        <v>216</v>
      </c>
      <c r="QF146" s="172">
        <v>1</v>
      </c>
      <c r="QG146" s="130">
        <v>-80</v>
      </c>
      <c r="QH146" s="172" t="s">
        <v>216</v>
      </c>
      <c r="QI146" s="130" t="s">
        <v>216</v>
      </c>
      <c r="QJ146" s="172">
        <v>3</v>
      </c>
      <c r="QK146" s="130">
        <v>-40</v>
      </c>
      <c r="QL146" s="172">
        <v>3</v>
      </c>
      <c r="QM146" s="130">
        <v>200</v>
      </c>
      <c r="QN146" s="172">
        <v>1</v>
      </c>
      <c r="QO146" s="130">
        <v>-80</v>
      </c>
      <c r="QP146" s="121">
        <v>14</v>
      </c>
      <c r="QQ146" s="130">
        <v>-56.25</v>
      </c>
      <c r="QR146" s="186">
        <v>3</v>
      </c>
      <c r="QS146" s="130">
        <v>-40</v>
      </c>
      <c r="QT146" s="171">
        <v>2</v>
      </c>
      <c r="QU146" s="130">
        <v>100</v>
      </c>
      <c r="QV146" s="171" t="s">
        <v>764</v>
      </c>
      <c r="QW146" s="130" t="s">
        <v>216</v>
      </c>
      <c r="QX146" s="171">
        <v>8</v>
      </c>
      <c r="QY146" s="130" t="s">
        <v>216</v>
      </c>
      <c r="QZ146" s="171">
        <v>1</v>
      </c>
      <c r="RA146" s="130" t="s">
        <v>216</v>
      </c>
      <c r="RB146" s="171" t="s">
        <v>764</v>
      </c>
      <c r="RC146" s="130" t="s">
        <v>216</v>
      </c>
      <c r="RD146" s="171">
        <v>6</v>
      </c>
      <c r="RE146" s="130" t="s">
        <v>216</v>
      </c>
      <c r="RF146" s="171">
        <v>2</v>
      </c>
      <c r="RG146" s="130">
        <v>100</v>
      </c>
      <c r="RH146" s="171">
        <v>10</v>
      </c>
      <c r="RI146" s="130" t="s">
        <v>216</v>
      </c>
      <c r="RJ146" s="171">
        <v>6</v>
      </c>
      <c r="RK146" s="130">
        <v>100</v>
      </c>
      <c r="RL146" s="171">
        <v>9</v>
      </c>
      <c r="RM146" s="130">
        <v>200</v>
      </c>
      <c r="RN146" s="171">
        <v>9</v>
      </c>
      <c r="RO146" s="130">
        <v>800</v>
      </c>
      <c r="RP146" s="121">
        <v>56</v>
      </c>
      <c r="RQ146" s="130">
        <v>300</v>
      </c>
      <c r="RR146" s="171">
        <v>2</v>
      </c>
      <c r="RS146" s="130">
        <v>-33.333333333333336</v>
      </c>
      <c r="RT146" s="171">
        <v>4</v>
      </c>
      <c r="RU146" s="130">
        <v>100</v>
      </c>
      <c r="RV146" s="171">
        <v>17</v>
      </c>
      <c r="RW146" s="130" t="s">
        <v>216</v>
      </c>
      <c r="RX146" s="171">
        <v>8</v>
      </c>
      <c r="RY146" s="130">
        <v>0</v>
      </c>
      <c r="RZ146" s="171">
        <v>40</v>
      </c>
      <c r="SA146" s="130">
        <v>3900</v>
      </c>
      <c r="SB146" s="171">
        <v>27</v>
      </c>
      <c r="SC146" s="130" t="s">
        <v>216</v>
      </c>
      <c r="SD146" s="186">
        <v>27</v>
      </c>
      <c r="SE146" s="130">
        <v>350</v>
      </c>
      <c r="SF146" s="186">
        <v>50</v>
      </c>
      <c r="SG146" s="130">
        <v>2400</v>
      </c>
      <c r="SH146" s="186">
        <v>31</v>
      </c>
      <c r="SI146" s="130">
        <v>210</v>
      </c>
      <c r="SJ146" s="186">
        <v>43</v>
      </c>
      <c r="SK146" s="130">
        <v>616.66666666666674</v>
      </c>
      <c r="SL146" s="186">
        <v>23</v>
      </c>
      <c r="SM146" s="130">
        <v>155.55555555555554</v>
      </c>
      <c r="SN146" s="186">
        <v>6</v>
      </c>
      <c r="SO146" s="130">
        <v>-33.333333333333336</v>
      </c>
      <c r="SP146" s="121">
        <v>278</v>
      </c>
      <c r="SQ146" s="130">
        <v>396.42857142857144</v>
      </c>
      <c r="SR146" s="186">
        <v>2</v>
      </c>
      <c r="SS146" s="130">
        <v>0</v>
      </c>
      <c r="ST146" s="186">
        <v>4</v>
      </c>
      <c r="SU146" s="130">
        <v>0</v>
      </c>
      <c r="SV146" s="186">
        <v>33</v>
      </c>
      <c r="SW146" s="130">
        <v>94.117647058823522</v>
      </c>
      <c r="SX146" s="186">
        <v>87</v>
      </c>
      <c r="SY146" s="130">
        <v>987.5</v>
      </c>
      <c r="SZ146" s="186">
        <v>64</v>
      </c>
      <c r="TA146" s="130">
        <v>60.000000000000007</v>
      </c>
      <c r="TB146" s="186">
        <v>23</v>
      </c>
      <c r="TC146" s="130">
        <v>-14.814814814814813</v>
      </c>
      <c r="TD146" s="186">
        <v>14</v>
      </c>
      <c r="TE146" s="130">
        <v>-48.148148148148152</v>
      </c>
      <c r="TF146" s="186">
        <v>32</v>
      </c>
      <c r="TG146" s="130">
        <v>-36</v>
      </c>
      <c r="TH146" s="186">
        <v>62</v>
      </c>
      <c r="TI146" s="130">
        <v>100</v>
      </c>
      <c r="TJ146" s="186">
        <v>36</v>
      </c>
      <c r="TK146" s="130">
        <v>-16.279069767441857</v>
      </c>
      <c r="TL146" s="186">
        <v>49</v>
      </c>
      <c r="TM146" s="130">
        <v>113.04347826086958</v>
      </c>
      <c r="TN146" s="186">
        <v>5</v>
      </c>
      <c r="TO146" s="130">
        <v>-16.666666666666664</v>
      </c>
      <c r="TP146" s="121">
        <v>411</v>
      </c>
      <c r="TQ146" s="130">
        <v>47.841726618705025</v>
      </c>
      <c r="TR146" s="186">
        <v>10</v>
      </c>
      <c r="TS146" s="130">
        <v>400</v>
      </c>
      <c r="TT146" s="186">
        <v>1</v>
      </c>
      <c r="TU146" s="130">
        <v>-75</v>
      </c>
      <c r="TV146" s="186">
        <v>27</v>
      </c>
      <c r="TW146" s="130">
        <v>-18.181818181818176</v>
      </c>
      <c r="TX146" s="186">
        <v>42</v>
      </c>
      <c r="TY146" s="130">
        <f t="shared" si="96"/>
        <v>-51.724137931034477</v>
      </c>
      <c r="TZ146" s="186">
        <v>25</v>
      </c>
      <c r="UA146" s="130">
        <f t="shared" si="97"/>
        <v>-60.9375</v>
      </c>
      <c r="UB146" s="186">
        <v>14</v>
      </c>
      <c r="UC146" s="130">
        <f t="shared" si="98"/>
        <v>-39.130434782608688</v>
      </c>
      <c r="UD146" s="186">
        <v>58</v>
      </c>
      <c r="UE146" s="130">
        <v>314.28571428571433</v>
      </c>
      <c r="UF146" s="186">
        <v>17</v>
      </c>
      <c r="UG146" s="130">
        <v>-46.875</v>
      </c>
      <c r="UH146" s="186">
        <v>26</v>
      </c>
      <c r="UI146" s="130">
        <v>-58.064516129032249</v>
      </c>
      <c r="UJ146" s="186">
        <v>45</v>
      </c>
      <c r="UK146" s="130">
        <v>25</v>
      </c>
      <c r="UL146" s="186">
        <v>26</v>
      </c>
      <c r="UM146" s="130">
        <v>-46.938775510204081</v>
      </c>
      <c r="UN146" s="186">
        <v>20</v>
      </c>
      <c r="UO146" s="130">
        <v>300</v>
      </c>
      <c r="UP146" s="121">
        <f t="shared" si="90"/>
        <v>311</v>
      </c>
      <c r="UQ146" s="122">
        <f t="shared" si="91"/>
        <v>-24.330900243309006</v>
      </c>
      <c r="UR146" s="186">
        <v>10</v>
      </c>
      <c r="US146" s="130">
        <v>0</v>
      </c>
      <c r="UT146" s="186">
        <v>47</v>
      </c>
      <c r="UU146" s="130">
        <v>4600</v>
      </c>
      <c r="UV146" s="186">
        <v>35</v>
      </c>
      <c r="UW146" s="130">
        <f t="shared" si="99"/>
        <v>29.629629629629626</v>
      </c>
      <c r="UX146" s="186"/>
      <c r="UY146" s="130"/>
      <c r="UZ146" s="186"/>
      <c r="VA146" s="130"/>
      <c r="VB146" s="186"/>
      <c r="VC146" s="130"/>
      <c r="VD146" s="186"/>
      <c r="VE146" s="130"/>
      <c r="VF146" s="186"/>
      <c r="VG146" s="130"/>
      <c r="VH146" s="186"/>
      <c r="VI146" s="130"/>
      <c r="VJ146" s="186"/>
      <c r="VK146" s="130"/>
      <c r="VL146" s="186"/>
      <c r="VM146" s="130"/>
      <c r="VN146" s="186"/>
      <c r="VO146" s="130"/>
      <c r="VP146" s="121">
        <f t="shared" si="94"/>
        <v>92</v>
      </c>
      <c r="VQ146" s="122">
        <f t="shared" si="95"/>
        <v>142.10526315789474</v>
      </c>
    </row>
    <row r="147" spans="1:589">
      <c r="A147" s="83"/>
      <c r="B147" s="82"/>
      <c r="C147" s="104" t="s">
        <v>200</v>
      </c>
      <c r="D147" s="90">
        <v>0</v>
      </c>
      <c r="E147" s="20">
        <v>43</v>
      </c>
      <c r="F147" s="20">
        <v>53</v>
      </c>
      <c r="G147" s="20">
        <v>45</v>
      </c>
      <c r="H147" s="20">
        <v>124</v>
      </c>
      <c r="I147" s="20">
        <v>56</v>
      </c>
      <c r="J147" s="20">
        <v>71</v>
      </c>
      <c r="K147" s="20">
        <v>49</v>
      </c>
      <c r="L147" s="20">
        <v>90</v>
      </c>
      <c r="M147" s="20">
        <v>126</v>
      </c>
      <c r="N147" s="20">
        <v>178</v>
      </c>
      <c r="O147" s="20">
        <v>136</v>
      </c>
      <c r="P147" s="20">
        <v>121</v>
      </c>
      <c r="Q147" s="20">
        <v>99</v>
      </c>
      <c r="R147" s="21">
        <v>10</v>
      </c>
      <c r="S147" s="21">
        <v>2</v>
      </c>
      <c r="T147" s="21">
        <v>10</v>
      </c>
      <c r="U147" s="21">
        <v>5</v>
      </c>
      <c r="V147" s="21">
        <v>5</v>
      </c>
      <c r="W147" s="21">
        <v>38</v>
      </c>
      <c r="X147" s="21">
        <v>26</v>
      </c>
      <c r="Y147" s="21">
        <v>4</v>
      </c>
      <c r="Z147" s="21">
        <v>6</v>
      </c>
      <c r="AA147" s="21">
        <v>18</v>
      </c>
      <c r="AB147" s="21">
        <v>8</v>
      </c>
      <c r="AC147" s="21">
        <v>10</v>
      </c>
      <c r="AD147" s="20">
        <v>142</v>
      </c>
      <c r="AE147" s="21">
        <v>4</v>
      </c>
      <c r="AF147" s="21">
        <v>3</v>
      </c>
      <c r="AG147" s="21">
        <v>11</v>
      </c>
      <c r="AH147" s="21">
        <v>10</v>
      </c>
      <c r="AI147" s="21">
        <v>38</v>
      </c>
      <c r="AJ147" s="21">
        <v>15</v>
      </c>
      <c r="AK147" s="21">
        <v>12</v>
      </c>
      <c r="AL147" s="21">
        <v>82</v>
      </c>
      <c r="AM147" s="21">
        <v>13</v>
      </c>
      <c r="AN147" s="21">
        <v>13</v>
      </c>
      <c r="AO147" s="21">
        <v>8</v>
      </c>
      <c r="AP147" s="21">
        <v>4</v>
      </c>
      <c r="AQ147" s="20">
        <v>213</v>
      </c>
      <c r="AR147" s="21">
        <v>6</v>
      </c>
      <c r="AS147" s="21">
        <v>23</v>
      </c>
      <c r="AT147" s="21">
        <v>11</v>
      </c>
      <c r="AU147" s="21">
        <v>4</v>
      </c>
      <c r="AV147" s="21">
        <v>7</v>
      </c>
      <c r="AW147" s="21">
        <v>9</v>
      </c>
      <c r="AX147" s="21">
        <v>6</v>
      </c>
      <c r="AY147" s="21">
        <v>20</v>
      </c>
      <c r="AZ147" s="21">
        <v>34</v>
      </c>
      <c r="BA147" s="21">
        <v>10</v>
      </c>
      <c r="BB147" s="21">
        <v>15</v>
      </c>
      <c r="BC147" s="21">
        <v>6</v>
      </c>
      <c r="BD147" s="20">
        <v>151</v>
      </c>
      <c r="BE147" s="21">
        <v>6</v>
      </c>
      <c r="BF147" s="21">
        <v>6</v>
      </c>
      <c r="BG147" s="21">
        <v>7</v>
      </c>
      <c r="BH147" s="21">
        <v>5</v>
      </c>
      <c r="BI147" s="21">
        <v>18</v>
      </c>
      <c r="BJ147" s="21">
        <v>20</v>
      </c>
      <c r="BK147" s="21">
        <v>19</v>
      </c>
      <c r="BL147" s="21">
        <v>11</v>
      </c>
      <c r="BM147" s="21">
        <v>3</v>
      </c>
      <c r="BN147" s="21">
        <v>17</v>
      </c>
      <c r="BO147" s="21">
        <v>5</v>
      </c>
      <c r="BP147" s="21">
        <v>0</v>
      </c>
      <c r="BQ147" s="20">
        <v>117</v>
      </c>
      <c r="BR147" s="21">
        <v>35</v>
      </c>
      <c r="BS147" s="21">
        <v>7</v>
      </c>
      <c r="BT147" s="21">
        <v>5</v>
      </c>
      <c r="BU147" s="21">
        <v>4</v>
      </c>
      <c r="BV147" s="21">
        <v>14</v>
      </c>
      <c r="BW147" s="21">
        <v>32</v>
      </c>
      <c r="BX147" s="21">
        <v>15</v>
      </c>
      <c r="BY147" s="21">
        <v>15</v>
      </c>
      <c r="BZ147" s="21">
        <v>4</v>
      </c>
      <c r="CA147" s="21">
        <v>14</v>
      </c>
      <c r="CB147" s="21">
        <v>3</v>
      </c>
      <c r="CC147" s="21">
        <v>1</v>
      </c>
      <c r="CD147" s="20">
        <v>149</v>
      </c>
      <c r="CE147" s="21">
        <v>10</v>
      </c>
      <c r="CF147" s="21">
        <v>6</v>
      </c>
      <c r="CG147" s="21">
        <v>11</v>
      </c>
      <c r="CH147" s="21">
        <v>4</v>
      </c>
      <c r="CI147" s="21">
        <v>3</v>
      </c>
      <c r="CJ147" s="21">
        <v>4</v>
      </c>
      <c r="CK147" s="21">
        <v>9</v>
      </c>
      <c r="CL147" s="21">
        <v>11</v>
      </c>
      <c r="CM147" s="21">
        <v>9</v>
      </c>
      <c r="CN147" s="21">
        <v>6</v>
      </c>
      <c r="CO147" s="21">
        <v>5</v>
      </c>
      <c r="CP147" s="21">
        <v>2</v>
      </c>
      <c r="CQ147" s="20">
        <v>80</v>
      </c>
      <c r="CR147" s="21">
        <v>4</v>
      </c>
      <c r="CS147" s="21">
        <v>2</v>
      </c>
      <c r="CT147" s="21">
        <v>11</v>
      </c>
      <c r="CU147" s="21">
        <v>2</v>
      </c>
      <c r="CV147" s="21">
        <v>3</v>
      </c>
      <c r="CW147" s="21">
        <v>12</v>
      </c>
      <c r="CX147" s="21">
        <v>13</v>
      </c>
      <c r="CY147" s="21">
        <v>15</v>
      </c>
      <c r="CZ147" s="21">
        <v>12</v>
      </c>
      <c r="DA147" s="21">
        <v>14</v>
      </c>
      <c r="DB147" s="21">
        <v>14</v>
      </c>
      <c r="DC147" s="21">
        <v>10</v>
      </c>
      <c r="DD147" s="20">
        <v>112</v>
      </c>
      <c r="DE147" s="21">
        <v>3</v>
      </c>
      <c r="DF147" s="21">
        <v>11</v>
      </c>
      <c r="DG147" s="21">
        <v>8</v>
      </c>
      <c r="DH147" s="21">
        <v>15</v>
      </c>
      <c r="DI147" s="21">
        <v>17</v>
      </c>
      <c r="DJ147" s="21">
        <v>20</v>
      </c>
      <c r="DK147" s="21">
        <v>10</v>
      </c>
      <c r="DL147" s="21">
        <v>29</v>
      </c>
      <c r="DM147" s="21">
        <v>13</v>
      </c>
      <c r="DN147" s="21">
        <v>16</v>
      </c>
      <c r="DO147" s="21">
        <v>28</v>
      </c>
      <c r="DP147" s="21">
        <v>6</v>
      </c>
      <c r="DQ147" s="20">
        <v>176</v>
      </c>
      <c r="DR147" s="21">
        <v>3</v>
      </c>
      <c r="DS147" s="21">
        <v>6</v>
      </c>
      <c r="DT147" s="21">
        <v>14</v>
      </c>
      <c r="DU147" s="21">
        <v>18</v>
      </c>
      <c r="DV147" s="21">
        <v>12</v>
      </c>
      <c r="DW147" s="21">
        <v>9</v>
      </c>
      <c r="DX147" s="21">
        <v>10</v>
      </c>
      <c r="DY147" s="21">
        <v>28</v>
      </c>
      <c r="DZ147" s="21">
        <v>13</v>
      </c>
      <c r="EA147" s="21">
        <v>7</v>
      </c>
      <c r="EB147" s="21">
        <v>12</v>
      </c>
      <c r="EC147" s="21">
        <v>12</v>
      </c>
      <c r="ED147" s="13">
        <v>144</v>
      </c>
      <c r="EE147" s="21">
        <v>2</v>
      </c>
      <c r="EF147" s="21">
        <v>3</v>
      </c>
      <c r="EG147" s="21">
        <v>13</v>
      </c>
      <c r="EH147" s="21">
        <v>7</v>
      </c>
      <c r="EI147" s="21">
        <v>11</v>
      </c>
      <c r="EJ147" s="21">
        <v>35</v>
      </c>
      <c r="EK147" s="21">
        <v>7</v>
      </c>
      <c r="EL147" s="21">
        <v>7</v>
      </c>
      <c r="EM147" s="21">
        <v>10</v>
      </c>
      <c r="EN147" s="21">
        <v>28</v>
      </c>
      <c r="EO147" s="21">
        <v>21</v>
      </c>
      <c r="EP147" s="21">
        <v>20</v>
      </c>
      <c r="EQ147" s="20">
        <v>164</v>
      </c>
      <c r="ER147" s="21">
        <v>8</v>
      </c>
      <c r="ES147" s="21">
        <v>15</v>
      </c>
      <c r="ET147" s="21">
        <v>11</v>
      </c>
      <c r="EU147" s="21">
        <v>17</v>
      </c>
      <c r="EV147" s="21">
        <v>13</v>
      </c>
      <c r="EW147" s="21">
        <v>26</v>
      </c>
      <c r="EX147" s="21">
        <v>13</v>
      </c>
      <c r="EY147" s="21">
        <v>36</v>
      </c>
      <c r="EZ147" s="21">
        <v>21</v>
      </c>
      <c r="FA147" s="21">
        <v>56</v>
      </c>
      <c r="FB147" s="21">
        <v>26</v>
      </c>
      <c r="FC147" s="21">
        <v>19</v>
      </c>
      <c r="FD147" s="20">
        <v>261</v>
      </c>
      <c r="FE147" s="21">
        <v>17</v>
      </c>
      <c r="FF147" s="21">
        <v>16</v>
      </c>
      <c r="FG147" s="21">
        <v>27</v>
      </c>
      <c r="FH147" s="21">
        <v>24</v>
      </c>
      <c r="FI147" s="21">
        <v>21</v>
      </c>
      <c r="FJ147" s="21">
        <v>46</v>
      </c>
      <c r="FK147" s="21">
        <v>28</v>
      </c>
      <c r="FL147" s="21">
        <v>27</v>
      </c>
      <c r="FM147" s="21">
        <v>11</v>
      </c>
      <c r="FN147" s="21">
        <v>14</v>
      </c>
      <c r="FO147" s="21">
        <v>14</v>
      </c>
      <c r="FP147" s="21">
        <v>6</v>
      </c>
      <c r="FQ147" s="20">
        <v>251</v>
      </c>
      <c r="FR147" s="21">
        <v>6</v>
      </c>
      <c r="FS147" s="21">
        <v>8</v>
      </c>
      <c r="FT147" s="21">
        <v>19</v>
      </c>
      <c r="FU147" s="21">
        <v>16</v>
      </c>
      <c r="FV147" s="21">
        <v>31</v>
      </c>
      <c r="FW147" s="21">
        <v>15</v>
      </c>
      <c r="FX147" s="21">
        <v>8</v>
      </c>
      <c r="FY147" s="21">
        <v>26</v>
      </c>
      <c r="FZ147" s="21">
        <v>33</v>
      </c>
      <c r="GA147" s="22">
        <v>30</v>
      </c>
      <c r="GB147" s="22">
        <v>17</v>
      </c>
      <c r="GC147" s="21">
        <v>5</v>
      </c>
      <c r="GD147" s="20">
        <v>214</v>
      </c>
      <c r="GE147" s="19">
        <v>5</v>
      </c>
      <c r="GF147" s="18">
        <v>13</v>
      </c>
      <c r="GG147" s="18">
        <v>10</v>
      </c>
      <c r="GH147" s="18">
        <v>25</v>
      </c>
      <c r="GI147" s="18">
        <v>43</v>
      </c>
      <c r="GJ147" s="18">
        <v>11</v>
      </c>
      <c r="GK147" s="18">
        <v>10</v>
      </c>
      <c r="GL147" s="18">
        <v>40</v>
      </c>
      <c r="GM147" s="18">
        <v>37</v>
      </c>
      <c r="GN147" s="17">
        <v>28</v>
      </c>
      <c r="GO147" s="17">
        <v>26</v>
      </c>
      <c r="GP147" s="16">
        <v>13</v>
      </c>
      <c r="GQ147" s="56">
        <v>261</v>
      </c>
      <c r="GR147" s="54">
        <v>6</v>
      </c>
      <c r="GS147" s="24">
        <v>19.999999999999996</v>
      </c>
      <c r="GT147" s="67">
        <v>4</v>
      </c>
      <c r="GU147" s="15">
        <v>-69.230769230769226</v>
      </c>
      <c r="GV147" s="67">
        <v>6</v>
      </c>
      <c r="GW147" s="15">
        <v>-40</v>
      </c>
      <c r="GX147" s="67">
        <v>11</v>
      </c>
      <c r="GY147" s="15">
        <v>-56.000000000000007</v>
      </c>
      <c r="GZ147" s="67">
        <v>17</v>
      </c>
      <c r="HA147" s="15">
        <v>-60.465116279069761</v>
      </c>
      <c r="HB147" s="67">
        <v>18</v>
      </c>
      <c r="HC147" s="15">
        <v>63.636363636363647</v>
      </c>
      <c r="HD147" s="67">
        <v>52</v>
      </c>
      <c r="HE147" s="15">
        <v>420</v>
      </c>
      <c r="HF147" s="67">
        <v>14</v>
      </c>
      <c r="HG147" s="15">
        <v>-65</v>
      </c>
      <c r="HH147" s="67">
        <v>40</v>
      </c>
      <c r="HI147" s="15">
        <v>8.1081081081081141</v>
      </c>
      <c r="HJ147" s="67">
        <v>28</v>
      </c>
      <c r="HK147" s="15">
        <v>0</v>
      </c>
      <c r="HL147" s="67">
        <v>50</v>
      </c>
      <c r="HM147" s="15">
        <v>92.307692307692307</v>
      </c>
      <c r="HN147" s="67">
        <v>10</v>
      </c>
      <c r="HO147" s="15">
        <v>-23.076923076923073</v>
      </c>
      <c r="HP147" s="72">
        <v>256</v>
      </c>
      <c r="HQ147" s="24">
        <v>-1.9157088122605415</v>
      </c>
      <c r="HR147" s="67">
        <v>17</v>
      </c>
      <c r="HS147" s="15">
        <v>183.33333333333334</v>
      </c>
      <c r="HT147" s="67">
        <v>13</v>
      </c>
      <c r="HU147" s="15">
        <v>225</v>
      </c>
      <c r="HV147" s="67">
        <v>6</v>
      </c>
      <c r="HW147" s="15">
        <v>0</v>
      </c>
      <c r="HX147" s="67">
        <v>19</v>
      </c>
      <c r="HY147" s="15">
        <v>72.727272727272734</v>
      </c>
      <c r="HZ147" s="67">
        <v>9</v>
      </c>
      <c r="IA147" s="15">
        <v>-47.058823529411761</v>
      </c>
      <c r="IB147" s="67">
        <v>19</v>
      </c>
      <c r="IC147" s="15">
        <v>5.555555555555558</v>
      </c>
      <c r="ID147" s="67">
        <v>13</v>
      </c>
      <c r="IE147" s="15">
        <v>-75</v>
      </c>
      <c r="IF147" s="67">
        <v>27</v>
      </c>
      <c r="IG147" s="15">
        <v>92.857142857142861</v>
      </c>
      <c r="IH147" s="67">
        <v>23</v>
      </c>
      <c r="II147" s="15">
        <v>-42.500000000000007</v>
      </c>
      <c r="IJ147" s="67">
        <v>45</v>
      </c>
      <c r="IK147" s="15">
        <v>60.714285714285722</v>
      </c>
      <c r="IL147" s="67">
        <v>20</v>
      </c>
      <c r="IM147" s="15">
        <v>-60</v>
      </c>
      <c r="IN147" s="67">
        <v>27</v>
      </c>
      <c r="IO147" s="15">
        <v>170.00000000000003</v>
      </c>
      <c r="IP147" s="98">
        <v>238</v>
      </c>
      <c r="IQ147" s="15">
        <v>-7.03125</v>
      </c>
      <c r="IR147" s="67">
        <v>28</v>
      </c>
      <c r="IS147" s="15">
        <v>64.705882352941174</v>
      </c>
      <c r="IT147" s="67">
        <v>29</v>
      </c>
      <c r="IU147" s="15">
        <v>123.07692307692308</v>
      </c>
      <c r="IV147" s="124">
        <v>27</v>
      </c>
      <c r="IW147" s="130">
        <v>350</v>
      </c>
      <c r="IX147" s="124">
        <v>24</v>
      </c>
      <c r="IY147" s="130">
        <v>26.315789473684205</v>
      </c>
      <c r="IZ147" s="124">
        <v>34</v>
      </c>
      <c r="JA147" s="130">
        <v>277.77777777777777</v>
      </c>
      <c r="JB147" s="124">
        <v>24</v>
      </c>
      <c r="JC147" s="130">
        <v>26.315789473684205</v>
      </c>
      <c r="JD147" s="124">
        <v>26</v>
      </c>
      <c r="JE147" s="130">
        <v>100</v>
      </c>
      <c r="JF147" s="124">
        <v>38</v>
      </c>
      <c r="JG147" s="130">
        <v>40.740740740740748</v>
      </c>
      <c r="JH147" s="124">
        <v>41</v>
      </c>
      <c r="JI147" s="130">
        <v>78.260869565217376</v>
      </c>
      <c r="JJ147" s="124">
        <v>37</v>
      </c>
      <c r="JK147" s="130">
        <v>-17.777777777777782</v>
      </c>
      <c r="JL147" s="124">
        <v>54</v>
      </c>
      <c r="JM147" s="130">
        <v>170.00000000000003</v>
      </c>
      <c r="JN147" s="124">
        <v>13</v>
      </c>
      <c r="JO147" s="130">
        <v>-51.851851851851862</v>
      </c>
      <c r="JP147" s="125">
        <v>375</v>
      </c>
      <c r="JQ147" s="130">
        <v>57.563025210084028</v>
      </c>
      <c r="JR147" s="124">
        <v>42</v>
      </c>
      <c r="JS147" s="130">
        <v>50</v>
      </c>
      <c r="JT147" s="124">
        <v>10</v>
      </c>
      <c r="JU147" s="130">
        <v>-65.517241379310349</v>
      </c>
      <c r="JV147" s="124">
        <v>29</v>
      </c>
      <c r="JW147" s="167">
        <v>7.4074074074074181</v>
      </c>
      <c r="JX147" s="172">
        <v>28</v>
      </c>
      <c r="JY147" s="167">
        <v>16.666666666666675</v>
      </c>
      <c r="JZ147" s="172">
        <v>44</v>
      </c>
      <c r="KA147" s="130">
        <v>29.411764705882359</v>
      </c>
      <c r="KB147" s="172">
        <v>8</v>
      </c>
      <c r="KC147" s="130">
        <v>-66.666666666666671</v>
      </c>
      <c r="KD147" s="172">
        <v>7</v>
      </c>
      <c r="KE147" s="130">
        <v>-73.07692307692308</v>
      </c>
      <c r="KF147" s="172">
        <v>34</v>
      </c>
      <c r="KG147" s="130">
        <v>-10.526315789473683</v>
      </c>
      <c r="KH147" s="172">
        <v>11</v>
      </c>
      <c r="KI147" s="130">
        <v>-73.170731707317074</v>
      </c>
      <c r="KJ147" s="172">
        <v>40</v>
      </c>
      <c r="KK147" s="130">
        <v>8.1081081081081141</v>
      </c>
      <c r="KL147" s="172">
        <v>32</v>
      </c>
      <c r="KM147" s="130">
        <v>-40.740740740740748</v>
      </c>
      <c r="KN147" s="172">
        <v>14</v>
      </c>
      <c r="KO147" s="130">
        <v>7.6923076923076872</v>
      </c>
      <c r="KP147" s="125">
        <v>299</v>
      </c>
      <c r="KQ147" s="130">
        <v>-20.266666666666666</v>
      </c>
      <c r="KR147" s="172">
        <v>6</v>
      </c>
      <c r="KS147" s="130">
        <v>-85.714285714285722</v>
      </c>
      <c r="KT147" s="172">
        <v>10</v>
      </c>
      <c r="KU147" s="130">
        <v>0</v>
      </c>
      <c r="KV147" s="172">
        <v>14</v>
      </c>
      <c r="KW147" s="130">
        <v>-51.724137931034477</v>
      </c>
      <c r="KX147" s="172">
        <v>15</v>
      </c>
      <c r="KY147" s="130">
        <v>-46.428571428571431</v>
      </c>
      <c r="KZ147" s="172">
        <v>22</v>
      </c>
      <c r="LA147" s="181">
        <v>-50</v>
      </c>
      <c r="LB147" s="185">
        <v>62</v>
      </c>
      <c r="LC147" s="181">
        <v>675</v>
      </c>
      <c r="LD147" s="185">
        <v>33</v>
      </c>
      <c r="LE147" s="181">
        <v>371.42857142857144</v>
      </c>
      <c r="LF147" s="185">
        <v>15</v>
      </c>
      <c r="LG147" s="181">
        <v>-55.882352941176471</v>
      </c>
      <c r="LH147" s="185">
        <v>50</v>
      </c>
      <c r="LI147" s="181">
        <v>354.54545454545456</v>
      </c>
      <c r="LJ147" s="185">
        <v>49</v>
      </c>
      <c r="LK147" s="181">
        <v>22.500000000000007</v>
      </c>
      <c r="LL147" s="185">
        <v>37</v>
      </c>
      <c r="LM147" s="181">
        <v>15.625</v>
      </c>
      <c r="LN147" s="185">
        <v>8</v>
      </c>
      <c r="LO147" s="181">
        <v>-42.857142857142861</v>
      </c>
      <c r="LP147" s="121">
        <v>321</v>
      </c>
      <c r="LQ147" s="130">
        <v>7.3578595317725703</v>
      </c>
      <c r="LR147" s="185">
        <v>13</v>
      </c>
      <c r="LS147" s="130">
        <v>116.66666666666666</v>
      </c>
      <c r="LT147" s="172">
        <v>1</v>
      </c>
      <c r="LU147" s="130">
        <v>-90</v>
      </c>
      <c r="LV147" s="172">
        <v>35</v>
      </c>
      <c r="LW147" s="130">
        <v>150</v>
      </c>
      <c r="LX147" s="172">
        <v>19</v>
      </c>
      <c r="LY147" s="130">
        <v>26.666666666666661</v>
      </c>
      <c r="LZ147" s="172">
        <v>29</v>
      </c>
      <c r="MA147" s="130">
        <v>31.818181818181813</v>
      </c>
      <c r="MB147" s="172">
        <v>12</v>
      </c>
      <c r="MC147" s="130">
        <v>-80.645161290322577</v>
      </c>
      <c r="MD147" s="172">
        <v>9</v>
      </c>
      <c r="ME147" s="130">
        <v>-72.727272727272734</v>
      </c>
      <c r="MF147" s="172">
        <v>31</v>
      </c>
      <c r="MG147" s="130">
        <v>106.66666666666669</v>
      </c>
      <c r="MH147" s="172">
        <v>29</v>
      </c>
      <c r="MI147" s="130">
        <v>-42.000000000000007</v>
      </c>
      <c r="MJ147" s="172">
        <v>33</v>
      </c>
      <c r="MK147" s="130">
        <v>-32.653061224489797</v>
      </c>
      <c r="ML147" s="172">
        <v>27</v>
      </c>
      <c r="MM147" s="130">
        <v>-27.027027027027028</v>
      </c>
      <c r="MN147" s="172">
        <v>26</v>
      </c>
      <c r="MO147" s="130">
        <v>225</v>
      </c>
      <c r="MP147" s="121">
        <v>264</v>
      </c>
      <c r="MQ147" s="130">
        <v>-17.757009345794394</v>
      </c>
      <c r="MR147" s="185">
        <v>9</v>
      </c>
      <c r="MS147" s="130">
        <v>-30.76923076923077</v>
      </c>
      <c r="MT147" s="172">
        <v>18</v>
      </c>
      <c r="MU147" s="130">
        <v>1700</v>
      </c>
      <c r="MV147" s="172">
        <v>23</v>
      </c>
      <c r="MW147" s="130">
        <v>-34.285714285714285</v>
      </c>
      <c r="MX147" s="172">
        <v>22</v>
      </c>
      <c r="MY147" s="130">
        <v>15.789473684210531</v>
      </c>
      <c r="MZ147" s="172">
        <v>35</v>
      </c>
      <c r="NA147" s="130">
        <v>20.68965517241379</v>
      </c>
      <c r="NB147" s="172">
        <v>20</v>
      </c>
      <c r="NC147" s="130">
        <v>66.666666666666671</v>
      </c>
      <c r="ND147" s="172">
        <v>15</v>
      </c>
      <c r="NE147" s="130">
        <v>66.666666666666671</v>
      </c>
      <c r="NF147" s="172">
        <v>31</v>
      </c>
      <c r="NG147" s="130">
        <v>0</v>
      </c>
      <c r="NH147" s="172">
        <v>25</v>
      </c>
      <c r="NI147" s="130">
        <v>-13.793103448275868</v>
      </c>
      <c r="NJ147" s="172">
        <v>17</v>
      </c>
      <c r="NK147" s="130">
        <v>-48.484848484848484</v>
      </c>
      <c r="NL147" s="172">
        <v>45</v>
      </c>
      <c r="NM147" s="130">
        <v>66.666666666666671</v>
      </c>
      <c r="NN147" s="171">
        <v>11</v>
      </c>
      <c r="NO147" s="130">
        <v>-57.692307692307686</v>
      </c>
      <c r="NP147" s="121">
        <v>271</v>
      </c>
      <c r="NQ147" s="130">
        <v>2.6515151515151603</v>
      </c>
      <c r="NR147" s="185">
        <v>16</v>
      </c>
      <c r="NS147" s="130">
        <v>77.777777777777771</v>
      </c>
      <c r="NT147" s="172">
        <v>11</v>
      </c>
      <c r="NU147" s="130">
        <v>-38.888888888888886</v>
      </c>
      <c r="NV147" s="172">
        <v>24</v>
      </c>
      <c r="NW147" s="130">
        <v>4.3478260869565188</v>
      </c>
      <c r="NX147" s="172">
        <v>42</v>
      </c>
      <c r="NY147" s="130">
        <v>90.909090909090921</v>
      </c>
      <c r="NZ147" s="172">
        <v>19</v>
      </c>
      <c r="OA147" s="130">
        <v>-45.714285714285715</v>
      </c>
      <c r="OB147" s="172">
        <v>18</v>
      </c>
      <c r="OC147" s="130">
        <v>-9.9999999999999982</v>
      </c>
      <c r="OD147" s="172">
        <v>29</v>
      </c>
      <c r="OE147" s="130">
        <v>93.333333333333329</v>
      </c>
      <c r="OF147" s="172">
        <v>24</v>
      </c>
      <c r="OG147" s="130">
        <v>-22.580645161290324</v>
      </c>
      <c r="OH147" s="172">
        <v>22</v>
      </c>
      <c r="OI147" s="130">
        <v>-12</v>
      </c>
      <c r="OJ147" s="172">
        <v>45</v>
      </c>
      <c r="OK147" s="130">
        <v>164.70588235294116</v>
      </c>
      <c r="OL147" s="172">
        <v>46</v>
      </c>
      <c r="OM147" s="130">
        <v>2.2222222222222143</v>
      </c>
      <c r="ON147" s="171">
        <v>11</v>
      </c>
      <c r="OO147" s="130">
        <v>0</v>
      </c>
      <c r="OP147" s="121">
        <v>307</v>
      </c>
      <c r="OQ147" s="130">
        <v>13.284132841328411</v>
      </c>
      <c r="OR147" s="185">
        <v>20</v>
      </c>
      <c r="OS147" s="130">
        <v>25</v>
      </c>
      <c r="OT147" s="172">
        <v>6</v>
      </c>
      <c r="OU147" s="130">
        <v>-45.45454545454546</v>
      </c>
      <c r="OV147" s="172">
        <v>2</v>
      </c>
      <c r="OW147" s="130">
        <v>-91.666666666666657</v>
      </c>
      <c r="OX147" s="172" t="s">
        <v>216</v>
      </c>
      <c r="OY147" s="130" t="s">
        <v>216</v>
      </c>
      <c r="OZ147" s="172" t="s">
        <v>216</v>
      </c>
      <c r="PA147" s="130" t="s">
        <v>216</v>
      </c>
      <c r="PB147" s="172">
        <v>1</v>
      </c>
      <c r="PC147" s="130">
        <v>-94.444444444444443</v>
      </c>
      <c r="PD147" s="172">
        <v>17</v>
      </c>
      <c r="PE147" s="130">
        <v>-41.379310344827594</v>
      </c>
      <c r="PF147" s="172">
        <v>1</v>
      </c>
      <c r="PG147" s="130">
        <v>-95.833333333333343</v>
      </c>
      <c r="PH147" s="172">
        <v>2</v>
      </c>
      <c r="PI147" s="130">
        <v>-90.909090909090907</v>
      </c>
      <c r="PJ147" s="172">
        <v>3</v>
      </c>
      <c r="PK147" s="130">
        <v>-93.333333333333329</v>
      </c>
      <c r="PL147" s="172">
        <v>3</v>
      </c>
      <c r="PM147" s="130">
        <v>-93.478260869565219</v>
      </c>
      <c r="PN147" s="172" t="s">
        <v>216</v>
      </c>
      <c r="PO147" s="130" t="s">
        <v>216</v>
      </c>
      <c r="PP147" s="121">
        <v>55</v>
      </c>
      <c r="PQ147" s="130">
        <v>-82.084690553745929</v>
      </c>
      <c r="PR147" s="185">
        <v>2</v>
      </c>
      <c r="PS147" s="130">
        <v>-90</v>
      </c>
      <c r="PT147" s="172" t="s">
        <v>216</v>
      </c>
      <c r="PU147" s="130" t="s">
        <v>216</v>
      </c>
      <c r="PV147" s="172">
        <v>2</v>
      </c>
      <c r="PW147" s="130">
        <v>0</v>
      </c>
      <c r="PX147" s="172" t="s">
        <v>216</v>
      </c>
      <c r="PY147" s="130" t="s">
        <v>216</v>
      </c>
      <c r="PZ147" s="172">
        <v>1</v>
      </c>
      <c r="QA147" s="130" t="s">
        <v>216</v>
      </c>
      <c r="QB147" s="172">
        <v>2</v>
      </c>
      <c r="QC147" s="130">
        <v>100</v>
      </c>
      <c r="QD147" s="172">
        <v>1</v>
      </c>
      <c r="QE147" s="130">
        <v>-94.117647058823522</v>
      </c>
      <c r="QF147" s="172">
        <v>3</v>
      </c>
      <c r="QG147" s="130">
        <v>200</v>
      </c>
      <c r="QH147" s="172">
        <v>2</v>
      </c>
      <c r="QI147" s="130">
        <v>0</v>
      </c>
      <c r="QJ147" s="172">
        <v>1</v>
      </c>
      <c r="QK147" s="130">
        <v>-66.666666666666671</v>
      </c>
      <c r="QL147" s="172">
        <v>5</v>
      </c>
      <c r="QM147" s="130">
        <v>66.666666666666671</v>
      </c>
      <c r="QN147" s="172">
        <v>2</v>
      </c>
      <c r="QO147" s="130" t="s">
        <v>216</v>
      </c>
      <c r="QP147" s="121">
        <v>21</v>
      </c>
      <c r="QQ147" s="130">
        <v>-61.818181818181813</v>
      </c>
      <c r="QR147" s="186">
        <v>3</v>
      </c>
      <c r="QS147" s="130">
        <v>50</v>
      </c>
      <c r="QT147" s="171" t="s">
        <v>764</v>
      </c>
      <c r="QU147" s="130" t="s">
        <v>216</v>
      </c>
      <c r="QV147" s="171">
        <v>8</v>
      </c>
      <c r="QW147" s="130">
        <v>300</v>
      </c>
      <c r="QX147" s="171">
        <v>3</v>
      </c>
      <c r="QY147" s="130" t="s">
        <v>216</v>
      </c>
      <c r="QZ147" s="171">
        <v>8</v>
      </c>
      <c r="RA147" s="130">
        <v>700</v>
      </c>
      <c r="RB147" s="171">
        <v>2</v>
      </c>
      <c r="RC147" s="130">
        <v>0</v>
      </c>
      <c r="RD147" s="171">
        <v>8</v>
      </c>
      <c r="RE147" s="130">
        <v>700</v>
      </c>
      <c r="RF147" s="171">
        <v>3</v>
      </c>
      <c r="RG147" s="130">
        <v>0</v>
      </c>
      <c r="RH147" s="171">
        <v>9</v>
      </c>
      <c r="RI147" s="130">
        <v>350</v>
      </c>
      <c r="RJ147" s="171">
        <v>24</v>
      </c>
      <c r="RK147" s="130">
        <v>2300</v>
      </c>
      <c r="RL147" s="171">
        <v>26</v>
      </c>
      <c r="RM147" s="130">
        <v>420</v>
      </c>
      <c r="RN147" s="171">
        <v>9</v>
      </c>
      <c r="RO147" s="130">
        <v>350</v>
      </c>
      <c r="RP147" s="121">
        <v>103</v>
      </c>
      <c r="RQ147" s="130">
        <v>390.47619047619048</v>
      </c>
      <c r="RR147" s="171">
        <v>2</v>
      </c>
      <c r="RS147" s="130">
        <v>-33.333333333333336</v>
      </c>
      <c r="RT147" s="171">
        <v>11</v>
      </c>
      <c r="RU147" s="130" t="s">
        <v>216</v>
      </c>
      <c r="RV147" s="171">
        <v>10</v>
      </c>
      <c r="RW147" s="130">
        <v>25</v>
      </c>
      <c r="RX147" s="171">
        <v>10</v>
      </c>
      <c r="RY147" s="130">
        <v>233.33333333333334</v>
      </c>
      <c r="RZ147" s="171">
        <v>55</v>
      </c>
      <c r="SA147" s="130">
        <v>587.5</v>
      </c>
      <c r="SB147" s="171">
        <v>12</v>
      </c>
      <c r="SC147" s="130">
        <v>500</v>
      </c>
      <c r="SD147" s="186">
        <v>23</v>
      </c>
      <c r="SE147" s="130">
        <v>187.5</v>
      </c>
      <c r="SF147" s="186">
        <v>41</v>
      </c>
      <c r="SG147" s="130">
        <v>1266.6666666666665</v>
      </c>
      <c r="SH147" s="186">
        <v>21</v>
      </c>
      <c r="SI147" s="130">
        <v>133.33333333333334</v>
      </c>
      <c r="SJ147" s="186">
        <v>41</v>
      </c>
      <c r="SK147" s="130">
        <v>70.833333333333329</v>
      </c>
      <c r="SL147" s="186">
        <v>18</v>
      </c>
      <c r="SM147" s="130">
        <v>-30.76923076923077</v>
      </c>
      <c r="SN147" s="186">
        <v>28</v>
      </c>
      <c r="SO147" s="130">
        <v>211.11111111111111</v>
      </c>
      <c r="SP147" s="121">
        <v>272</v>
      </c>
      <c r="SQ147" s="130">
        <v>164.07766990291265</v>
      </c>
      <c r="SR147" s="186">
        <v>10</v>
      </c>
      <c r="SS147" s="130">
        <v>400</v>
      </c>
      <c r="ST147" s="186">
        <v>13</v>
      </c>
      <c r="SU147" s="130">
        <v>18.181818181818187</v>
      </c>
      <c r="SV147" s="186">
        <v>13</v>
      </c>
      <c r="SW147" s="130">
        <v>30.000000000000004</v>
      </c>
      <c r="SX147" s="186">
        <v>21</v>
      </c>
      <c r="SY147" s="130">
        <v>110.00000000000001</v>
      </c>
      <c r="SZ147" s="186">
        <v>21</v>
      </c>
      <c r="TA147" s="130">
        <v>-61.818181818181813</v>
      </c>
      <c r="TB147" s="186">
        <v>24</v>
      </c>
      <c r="TC147" s="130">
        <v>100</v>
      </c>
      <c r="TD147" s="186">
        <v>44</v>
      </c>
      <c r="TE147" s="130">
        <v>91.304347826086968</v>
      </c>
      <c r="TF147" s="186">
        <v>18</v>
      </c>
      <c r="TG147" s="130">
        <v>-56.09756097560976</v>
      </c>
      <c r="TH147" s="186">
        <v>32</v>
      </c>
      <c r="TI147" s="130">
        <v>52.380952380952372</v>
      </c>
      <c r="TJ147" s="186">
        <v>83</v>
      </c>
      <c r="TK147" s="130">
        <v>102.4390243902439</v>
      </c>
      <c r="TL147" s="186">
        <v>65</v>
      </c>
      <c r="TM147" s="130">
        <v>261.11111111111114</v>
      </c>
      <c r="TN147" s="186">
        <v>28</v>
      </c>
      <c r="TO147" s="130">
        <v>0</v>
      </c>
      <c r="TP147" s="121">
        <v>372</v>
      </c>
      <c r="TQ147" s="130">
        <v>36.764705882352942</v>
      </c>
      <c r="TR147" s="186">
        <v>35</v>
      </c>
      <c r="TS147" s="130">
        <v>250</v>
      </c>
      <c r="TT147" s="186">
        <v>37</v>
      </c>
      <c r="TU147" s="130">
        <v>184.61538461538461</v>
      </c>
      <c r="TV147" s="186">
        <v>56</v>
      </c>
      <c r="TW147" s="130">
        <v>330.76923076923077</v>
      </c>
      <c r="TX147" s="186">
        <v>67</v>
      </c>
      <c r="TY147" s="130">
        <f t="shared" si="96"/>
        <v>219.04761904761907</v>
      </c>
      <c r="TZ147" s="186">
        <v>46</v>
      </c>
      <c r="UA147" s="130">
        <f t="shared" si="97"/>
        <v>119.04761904761907</v>
      </c>
      <c r="UB147" s="186">
        <v>29</v>
      </c>
      <c r="UC147" s="130">
        <f t="shared" si="98"/>
        <v>20.833333333333325</v>
      </c>
      <c r="UD147" s="186">
        <v>32</v>
      </c>
      <c r="UE147" s="130">
        <v>-27.27272727272727</v>
      </c>
      <c r="UF147" s="186">
        <v>68</v>
      </c>
      <c r="UG147" s="130">
        <v>277.77777777777777</v>
      </c>
      <c r="UH147" s="186">
        <v>49</v>
      </c>
      <c r="UI147" s="130">
        <v>53.125</v>
      </c>
      <c r="UJ147" s="186">
        <v>66</v>
      </c>
      <c r="UK147" s="130">
        <v>-20.481927710843372</v>
      </c>
      <c r="UL147" s="186">
        <v>31</v>
      </c>
      <c r="UM147" s="130">
        <v>-52.307692307692299</v>
      </c>
      <c r="UN147" s="186">
        <v>43</v>
      </c>
      <c r="UO147" s="130">
        <v>53.571428571428584</v>
      </c>
      <c r="UP147" s="121">
        <f t="shared" si="90"/>
        <v>559</v>
      </c>
      <c r="UQ147" s="122">
        <f t="shared" si="91"/>
        <v>50.268817204301072</v>
      </c>
      <c r="UR147" s="186">
        <v>21</v>
      </c>
      <c r="US147" s="130">
        <v>-40</v>
      </c>
      <c r="UT147" s="186">
        <v>21</v>
      </c>
      <c r="UU147" s="130">
        <v>-43.243243243243242</v>
      </c>
      <c r="UV147" s="186">
        <v>23</v>
      </c>
      <c r="UW147" s="130">
        <f t="shared" si="99"/>
        <v>-58.928571428571431</v>
      </c>
      <c r="UX147" s="186"/>
      <c r="UY147" s="130"/>
      <c r="UZ147" s="186"/>
      <c r="VA147" s="130"/>
      <c r="VB147" s="186"/>
      <c r="VC147" s="130"/>
      <c r="VD147" s="186"/>
      <c r="VE147" s="130"/>
      <c r="VF147" s="186"/>
      <c r="VG147" s="130"/>
      <c r="VH147" s="186"/>
      <c r="VI147" s="130"/>
      <c r="VJ147" s="186"/>
      <c r="VK147" s="130"/>
      <c r="VL147" s="186"/>
      <c r="VM147" s="130"/>
      <c r="VN147" s="186"/>
      <c r="VO147" s="130"/>
      <c r="VP147" s="121">
        <f t="shared" si="94"/>
        <v>65</v>
      </c>
      <c r="VQ147" s="122">
        <f t="shared" si="95"/>
        <v>-49.21875</v>
      </c>
    </row>
    <row r="148" spans="1:589">
      <c r="A148" s="83"/>
      <c r="B148" s="82"/>
      <c r="C148" s="104" t="s">
        <v>199</v>
      </c>
      <c r="D148" s="90">
        <v>0</v>
      </c>
      <c r="E148" s="20">
        <v>10</v>
      </c>
      <c r="F148" s="20">
        <v>3</v>
      </c>
      <c r="G148" s="20">
        <v>2</v>
      </c>
      <c r="H148" s="20">
        <v>21</v>
      </c>
      <c r="I148" s="20">
        <v>41</v>
      </c>
      <c r="J148" s="20">
        <v>6</v>
      </c>
      <c r="K148" s="20">
        <v>15</v>
      </c>
      <c r="L148" s="20">
        <v>5</v>
      </c>
      <c r="M148" s="20">
        <v>5</v>
      </c>
      <c r="N148" s="20">
        <v>11</v>
      </c>
      <c r="O148" s="20">
        <v>10</v>
      </c>
      <c r="P148" s="20">
        <v>11</v>
      </c>
      <c r="Q148" s="20">
        <v>9</v>
      </c>
      <c r="R148" s="21">
        <v>0</v>
      </c>
      <c r="S148" s="21">
        <v>0</v>
      </c>
      <c r="T148" s="21">
        <v>1</v>
      </c>
      <c r="U148" s="21">
        <v>1</v>
      </c>
      <c r="V148" s="21">
        <v>20</v>
      </c>
      <c r="W148" s="21">
        <v>24</v>
      </c>
      <c r="X148" s="21">
        <v>0</v>
      </c>
      <c r="Y148" s="21">
        <v>0</v>
      </c>
      <c r="Z148" s="21">
        <v>2</v>
      </c>
      <c r="AA148" s="21">
        <v>3</v>
      </c>
      <c r="AB148" s="21">
        <v>0</v>
      </c>
      <c r="AC148" s="21">
        <v>2</v>
      </c>
      <c r="AD148" s="20">
        <v>53</v>
      </c>
      <c r="AE148" s="21">
        <v>0</v>
      </c>
      <c r="AF148" s="21">
        <v>2</v>
      </c>
      <c r="AG148" s="21">
        <v>0</v>
      </c>
      <c r="AH148" s="21">
        <v>2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2</v>
      </c>
      <c r="AO148" s="21">
        <v>1</v>
      </c>
      <c r="AP148" s="21">
        <v>1</v>
      </c>
      <c r="AQ148" s="20">
        <v>8</v>
      </c>
      <c r="AR148" s="21">
        <v>0</v>
      </c>
      <c r="AS148" s="21">
        <v>0</v>
      </c>
      <c r="AT148" s="21">
        <v>0</v>
      </c>
      <c r="AU148" s="21">
        <v>0</v>
      </c>
      <c r="AV148" s="21">
        <v>7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1</v>
      </c>
      <c r="BD148" s="20">
        <v>8</v>
      </c>
      <c r="BE148" s="21">
        <v>0</v>
      </c>
      <c r="BF148" s="21">
        <v>2</v>
      </c>
      <c r="BG148" s="21">
        <v>1</v>
      </c>
      <c r="BH148" s="21">
        <v>0</v>
      </c>
      <c r="BI148" s="21">
        <v>0</v>
      </c>
      <c r="BJ148" s="21">
        <v>1</v>
      </c>
      <c r="BK148" s="21">
        <v>0</v>
      </c>
      <c r="BL148" s="21">
        <v>1</v>
      </c>
      <c r="BM148" s="21">
        <v>0</v>
      </c>
      <c r="BN148" s="21">
        <v>2</v>
      </c>
      <c r="BO148" s="21">
        <v>3</v>
      </c>
      <c r="BP148" s="21">
        <v>0</v>
      </c>
      <c r="BQ148" s="20">
        <v>10</v>
      </c>
      <c r="BR148" s="21">
        <v>2</v>
      </c>
      <c r="BS148" s="21">
        <v>0</v>
      </c>
      <c r="BT148" s="21">
        <v>4</v>
      </c>
      <c r="BU148" s="21">
        <v>2</v>
      </c>
      <c r="BV148" s="21">
        <v>5</v>
      </c>
      <c r="BW148" s="21">
        <v>1</v>
      </c>
      <c r="BX148" s="21">
        <v>1</v>
      </c>
      <c r="BY148" s="21">
        <v>0</v>
      </c>
      <c r="BZ148" s="21">
        <v>0</v>
      </c>
      <c r="CA148" s="21">
        <v>4</v>
      </c>
      <c r="CB148" s="21">
        <v>0</v>
      </c>
      <c r="CC148" s="21">
        <v>2</v>
      </c>
      <c r="CD148" s="20">
        <v>21</v>
      </c>
      <c r="CE148" s="21">
        <v>0</v>
      </c>
      <c r="CF148" s="21">
        <v>0</v>
      </c>
      <c r="CG148" s="21">
        <v>0</v>
      </c>
      <c r="CH148" s="21">
        <v>0</v>
      </c>
      <c r="CI148" s="21">
        <v>4</v>
      </c>
      <c r="CJ148" s="21">
        <v>3</v>
      </c>
      <c r="CK148" s="21">
        <v>0</v>
      </c>
      <c r="CL148" s="21">
        <v>2</v>
      </c>
      <c r="CM148" s="21">
        <v>0</v>
      </c>
      <c r="CN148" s="21">
        <v>0</v>
      </c>
      <c r="CO148" s="21">
        <v>2</v>
      </c>
      <c r="CP148" s="21">
        <v>0</v>
      </c>
      <c r="CQ148" s="20">
        <v>11</v>
      </c>
      <c r="CR148" s="21">
        <v>0</v>
      </c>
      <c r="CS148" s="21">
        <v>1</v>
      </c>
      <c r="CT148" s="21">
        <v>1</v>
      </c>
      <c r="CU148" s="21">
        <v>2</v>
      </c>
      <c r="CV148" s="21">
        <v>1</v>
      </c>
      <c r="CW148" s="21">
        <v>3</v>
      </c>
      <c r="CX148" s="21">
        <v>2</v>
      </c>
      <c r="CY148" s="21">
        <v>1</v>
      </c>
      <c r="CZ148" s="21">
        <v>3</v>
      </c>
      <c r="DA148" s="21">
        <v>4</v>
      </c>
      <c r="DB148" s="21">
        <v>0</v>
      </c>
      <c r="DC148" s="21">
        <v>0</v>
      </c>
      <c r="DD148" s="20">
        <v>18</v>
      </c>
      <c r="DE148" s="21">
        <v>1</v>
      </c>
      <c r="DF148" s="21">
        <v>1</v>
      </c>
      <c r="DG148" s="21">
        <v>12</v>
      </c>
      <c r="DH148" s="21">
        <v>8</v>
      </c>
      <c r="DI148" s="21">
        <v>7</v>
      </c>
      <c r="DJ148" s="21">
        <v>1</v>
      </c>
      <c r="DK148" s="21">
        <v>0</v>
      </c>
      <c r="DL148" s="21">
        <v>1</v>
      </c>
      <c r="DM148" s="21">
        <v>0</v>
      </c>
      <c r="DN148" s="21">
        <v>1</v>
      </c>
      <c r="DO148" s="21">
        <v>2</v>
      </c>
      <c r="DP148" s="21">
        <v>1</v>
      </c>
      <c r="DQ148" s="20">
        <v>35</v>
      </c>
      <c r="DR148" s="21">
        <v>0</v>
      </c>
      <c r="DS148" s="21">
        <v>3</v>
      </c>
      <c r="DT148" s="21">
        <v>3</v>
      </c>
      <c r="DU148" s="21">
        <v>2</v>
      </c>
      <c r="DV148" s="21">
        <v>0</v>
      </c>
      <c r="DW148" s="21">
        <v>3</v>
      </c>
      <c r="DX148" s="21">
        <v>0</v>
      </c>
      <c r="DY148" s="21">
        <v>4</v>
      </c>
      <c r="DZ148" s="21">
        <v>8</v>
      </c>
      <c r="EA148" s="21">
        <v>2</v>
      </c>
      <c r="EB148" s="21">
        <v>1</v>
      </c>
      <c r="EC148" s="21">
        <v>0</v>
      </c>
      <c r="ED148" s="13">
        <v>26</v>
      </c>
      <c r="EE148" s="21">
        <v>0</v>
      </c>
      <c r="EF148" s="21">
        <v>0</v>
      </c>
      <c r="EG148" s="21">
        <v>3</v>
      </c>
      <c r="EH148" s="21">
        <v>5</v>
      </c>
      <c r="EI148" s="21">
        <v>2</v>
      </c>
      <c r="EJ148" s="21">
        <v>1</v>
      </c>
      <c r="EK148" s="21">
        <v>4</v>
      </c>
      <c r="EL148" s="21">
        <v>2</v>
      </c>
      <c r="EM148" s="21">
        <v>2</v>
      </c>
      <c r="EN148" s="21">
        <v>2</v>
      </c>
      <c r="EO148" s="21">
        <v>14</v>
      </c>
      <c r="EP148" s="21">
        <v>0</v>
      </c>
      <c r="EQ148" s="20">
        <v>35</v>
      </c>
      <c r="ER148" s="21">
        <v>0</v>
      </c>
      <c r="ES148" s="21">
        <v>4</v>
      </c>
      <c r="ET148" s="21">
        <v>0</v>
      </c>
      <c r="EU148" s="21">
        <v>1</v>
      </c>
      <c r="EV148" s="21">
        <v>1</v>
      </c>
      <c r="EW148" s="21">
        <v>1</v>
      </c>
      <c r="EX148" s="21">
        <v>3</v>
      </c>
      <c r="EY148" s="21">
        <v>0</v>
      </c>
      <c r="EZ148" s="21">
        <v>0</v>
      </c>
      <c r="FA148" s="21">
        <v>2</v>
      </c>
      <c r="FB148" s="21">
        <v>2</v>
      </c>
      <c r="FC148" s="21">
        <v>2</v>
      </c>
      <c r="FD148" s="20">
        <v>16</v>
      </c>
      <c r="FE148" s="21">
        <v>0</v>
      </c>
      <c r="FF148" s="21">
        <v>1</v>
      </c>
      <c r="FG148" s="21">
        <v>0</v>
      </c>
      <c r="FH148" s="21">
        <v>3</v>
      </c>
      <c r="FI148" s="21">
        <v>3</v>
      </c>
      <c r="FJ148" s="21">
        <v>2</v>
      </c>
      <c r="FK148" s="21">
        <v>5</v>
      </c>
      <c r="FL148" s="21">
        <v>1</v>
      </c>
      <c r="FM148" s="21">
        <v>2</v>
      </c>
      <c r="FN148" s="21">
        <v>9</v>
      </c>
      <c r="FO148" s="21">
        <v>2</v>
      </c>
      <c r="FP148" s="21">
        <v>2</v>
      </c>
      <c r="FQ148" s="20">
        <v>30</v>
      </c>
      <c r="FR148" s="21">
        <v>0</v>
      </c>
      <c r="FS148" s="21">
        <v>1</v>
      </c>
      <c r="FT148" s="21">
        <v>0</v>
      </c>
      <c r="FU148" s="21">
        <v>1</v>
      </c>
      <c r="FV148" s="21">
        <v>11</v>
      </c>
      <c r="FW148" s="21">
        <v>1</v>
      </c>
      <c r="FX148" s="21">
        <v>4</v>
      </c>
      <c r="FY148" s="21">
        <v>1</v>
      </c>
      <c r="FZ148" s="21">
        <v>5</v>
      </c>
      <c r="GA148" s="22">
        <v>5</v>
      </c>
      <c r="GB148" s="22">
        <v>1</v>
      </c>
      <c r="GC148" s="21">
        <v>3</v>
      </c>
      <c r="GD148" s="20">
        <v>33</v>
      </c>
      <c r="GE148" s="19">
        <v>0</v>
      </c>
      <c r="GF148" s="18">
        <v>3</v>
      </c>
      <c r="GG148" s="18">
        <v>2</v>
      </c>
      <c r="GH148" s="18">
        <v>3</v>
      </c>
      <c r="GI148" s="18">
        <v>5</v>
      </c>
      <c r="GJ148" s="18">
        <v>2</v>
      </c>
      <c r="GK148" s="18">
        <v>4</v>
      </c>
      <c r="GL148" s="18">
        <v>5</v>
      </c>
      <c r="GM148" s="18">
        <v>8</v>
      </c>
      <c r="GN148" s="17">
        <v>7</v>
      </c>
      <c r="GO148" s="17">
        <v>5</v>
      </c>
      <c r="GP148" s="16">
        <v>5</v>
      </c>
      <c r="GQ148" s="56">
        <v>49</v>
      </c>
      <c r="GR148" s="54">
        <v>3</v>
      </c>
      <c r="GS148" s="24" t="s">
        <v>0</v>
      </c>
      <c r="GT148" s="67">
        <v>2</v>
      </c>
      <c r="GU148" s="15">
        <v>-33.333333333333336</v>
      </c>
      <c r="GV148" s="67">
        <v>5</v>
      </c>
      <c r="GW148" s="15">
        <v>150</v>
      </c>
      <c r="GX148" s="67">
        <v>10</v>
      </c>
      <c r="GY148" s="15">
        <v>233.33333333333334</v>
      </c>
      <c r="GZ148" s="67">
        <v>10</v>
      </c>
      <c r="HA148" s="15">
        <v>100</v>
      </c>
      <c r="HB148" s="67">
        <v>8</v>
      </c>
      <c r="HC148" s="15">
        <v>300</v>
      </c>
      <c r="HD148" s="67">
        <v>26</v>
      </c>
      <c r="HE148" s="15">
        <v>550</v>
      </c>
      <c r="HF148" s="67">
        <v>3</v>
      </c>
      <c r="HG148" s="15">
        <v>-40</v>
      </c>
      <c r="HH148" s="67">
        <v>6</v>
      </c>
      <c r="HI148" s="15">
        <v>-25</v>
      </c>
      <c r="HJ148" s="67">
        <v>8</v>
      </c>
      <c r="HK148" s="15">
        <v>14.285714285714279</v>
      </c>
      <c r="HL148" s="67">
        <v>2</v>
      </c>
      <c r="HM148" s="15">
        <v>-60</v>
      </c>
      <c r="HN148" s="67">
        <v>2</v>
      </c>
      <c r="HO148" s="15">
        <v>-60</v>
      </c>
      <c r="HP148" s="72">
        <v>85</v>
      </c>
      <c r="HQ148" s="24">
        <v>73.469387755102034</v>
      </c>
      <c r="HR148" s="67">
        <v>1</v>
      </c>
      <c r="HS148" s="15">
        <v>-66.666666666666671</v>
      </c>
      <c r="HT148" s="67">
        <v>2</v>
      </c>
      <c r="HU148" s="15">
        <v>0</v>
      </c>
      <c r="HV148" s="67">
        <v>1</v>
      </c>
      <c r="HW148" s="15">
        <v>-80</v>
      </c>
      <c r="HX148" s="67">
        <v>3</v>
      </c>
      <c r="HY148" s="15">
        <v>-70</v>
      </c>
      <c r="HZ148" s="67">
        <v>3</v>
      </c>
      <c r="IA148" s="15">
        <v>-70</v>
      </c>
      <c r="IB148" s="67">
        <v>1</v>
      </c>
      <c r="IC148" s="15">
        <v>-87.5</v>
      </c>
      <c r="ID148" s="67">
        <v>10</v>
      </c>
      <c r="IE148" s="15">
        <v>-61.53846153846154</v>
      </c>
      <c r="IF148" s="67">
        <v>10</v>
      </c>
      <c r="IG148" s="15">
        <v>233.33333333333334</v>
      </c>
      <c r="IH148" s="67">
        <v>8</v>
      </c>
      <c r="II148" s="15">
        <v>33.333333333333329</v>
      </c>
      <c r="IJ148" s="67">
        <v>15</v>
      </c>
      <c r="IK148" s="15">
        <v>87.5</v>
      </c>
      <c r="IL148" s="67">
        <v>1</v>
      </c>
      <c r="IM148" s="15">
        <v>-50</v>
      </c>
      <c r="IN148" s="67">
        <v>3</v>
      </c>
      <c r="IO148" s="15">
        <v>50</v>
      </c>
      <c r="IP148" s="98">
        <v>58</v>
      </c>
      <c r="IQ148" s="15">
        <v>-31.764705882352938</v>
      </c>
      <c r="IR148" s="67">
        <v>14</v>
      </c>
      <c r="IS148" s="15">
        <v>1300</v>
      </c>
      <c r="IT148" s="67">
        <v>7</v>
      </c>
      <c r="IU148" s="15">
        <v>250</v>
      </c>
      <c r="IV148" s="124">
        <v>0</v>
      </c>
      <c r="IW148" s="130">
        <v>-100</v>
      </c>
      <c r="IX148" s="124">
        <v>22</v>
      </c>
      <c r="IY148" s="130">
        <v>633.33333333333326</v>
      </c>
      <c r="IZ148" s="124">
        <v>2</v>
      </c>
      <c r="JA148" s="130">
        <v>-33.333333333333336</v>
      </c>
      <c r="JB148" s="124">
        <v>5</v>
      </c>
      <c r="JC148" s="130">
        <v>400</v>
      </c>
      <c r="JD148" s="124">
        <v>61</v>
      </c>
      <c r="JE148" s="130">
        <v>509.99999999999994</v>
      </c>
      <c r="JF148" s="124">
        <v>22</v>
      </c>
      <c r="JG148" s="130">
        <v>120.00000000000001</v>
      </c>
      <c r="JH148" s="124">
        <v>25</v>
      </c>
      <c r="JI148" s="130">
        <v>212.5</v>
      </c>
      <c r="JJ148" s="124">
        <v>17</v>
      </c>
      <c r="JK148" s="130">
        <v>13.33333333333333</v>
      </c>
      <c r="JL148" s="124">
        <v>20</v>
      </c>
      <c r="JM148" s="130">
        <v>1900</v>
      </c>
      <c r="JN148" s="124">
        <v>22</v>
      </c>
      <c r="JO148" s="130">
        <v>633.33333333333326</v>
      </c>
      <c r="JP148" s="125">
        <v>217</v>
      </c>
      <c r="JQ148" s="130">
        <v>274.13793103448273</v>
      </c>
      <c r="JR148" s="124">
        <v>22</v>
      </c>
      <c r="JS148" s="130">
        <v>57.142857142857139</v>
      </c>
      <c r="JT148" s="124">
        <v>8</v>
      </c>
      <c r="JU148" s="130">
        <v>14.285714285714279</v>
      </c>
      <c r="JV148" s="124">
        <v>1</v>
      </c>
      <c r="JW148" s="167" t="s">
        <v>216</v>
      </c>
      <c r="JX148" s="172">
        <v>42</v>
      </c>
      <c r="JY148" s="167">
        <v>90.909090909090921</v>
      </c>
      <c r="JZ148" s="172">
        <v>45</v>
      </c>
      <c r="KA148" s="130">
        <v>2150</v>
      </c>
      <c r="KB148" s="172">
        <v>5</v>
      </c>
      <c r="KC148" s="130">
        <v>0</v>
      </c>
      <c r="KD148" s="172">
        <v>44</v>
      </c>
      <c r="KE148" s="130">
        <v>-27.868852459016392</v>
      </c>
      <c r="KF148" s="172">
        <v>9</v>
      </c>
      <c r="KG148" s="130">
        <v>-59.090909090909079</v>
      </c>
      <c r="KH148" s="172">
        <v>7</v>
      </c>
      <c r="KI148" s="130">
        <v>-72</v>
      </c>
      <c r="KJ148" s="172">
        <v>15</v>
      </c>
      <c r="KK148" s="130">
        <v>-11.764705882352944</v>
      </c>
      <c r="KL148" s="172">
        <v>7</v>
      </c>
      <c r="KM148" s="130">
        <v>-65</v>
      </c>
      <c r="KN148" s="172">
        <v>15</v>
      </c>
      <c r="KO148" s="130">
        <v>-31.818181818181824</v>
      </c>
      <c r="KP148" s="125">
        <v>220</v>
      </c>
      <c r="KQ148" s="130">
        <v>1.3824884792626779</v>
      </c>
      <c r="KR148" s="172">
        <v>2</v>
      </c>
      <c r="KS148" s="130">
        <v>-90.909090909090907</v>
      </c>
      <c r="KT148" s="172">
        <v>3</v>
      </c>
      <c r="KU148" s="130">
        <v>-62.5</v>
      </c>
      <c r="KV148" s="172">
        <v>20</v>
      </c>
      <c r="KW148" s="130">
        <v>1900</v>
      </c>
      <c r="KX148" s="172">
        <v>27</v>
      </c>
      <c r="KY148" s="130">
        <v>-35.714285714285708</v>
      </c>
      <c r="KZ148" s="172">
        <v>38</v>
      </c>
      <c r="LA148" s="181">
        <v>-15.555555555555555</v>
      </c>
      <c r="LB148" s="185">
        <v>20</v>
      </c>
      <c r="LC148" s="181">
        <v>300</v>
      </c>
      <c r="LD148" s="185">
        <v>15</v>
      </c>
      <c r="LE148" s="181">
        <v>-65.909090909090921</v>
      </c>
      <c r="LF148" s="185">
        <v>27</v>
      </c>
      <c r="LG148" s="181">
        <v>200</v>
      </c>
      <c r="LH148" s="185">
        <v>6</v>
      </c>
      <c r="LI148" s="181">
        <v>-14.28571428571429</v>
      </c>
      <c r="LJ148" s="185">
        <v>13</v>
      </c>
      <c r="LK148" s="181">
        <v>-13.33333333333333</v>
      </c>
      <c r="LL148" s="185">
        <v>5</v>
      </c>
      <c r="LM148" s="181">
        <v>-28.571428571428569</v>
      </c>
      <c r="LN148" s="185">
        <v>4</v>
      </c>
      <c r="LO148" s="181">
        <v>-73.333333333333343</v>
      </c>
      <c r="LP148" s="121">
        <v>180</v>
      </c>
      <c r="LQ148" s="130">
        <v>-18.181818181818176</v>
      </c>
      <c r="LR148" s="185">
        <v>32</v>
      </c>
      <c r="LS148" s="130">
        <v>1500</v>
      </c>
      <c r="LT148" s="172">
        <v>16</v>
      </c>
      <c r="LU148" s="130">
        <v>433.33333333333331</v>
      </c>
      <c r="LV148" s="172">
        <v>8</v>
      </c>
      <c r="LW148" s="130">
        <v>-60</v>
      </c>
      <c r="LX148" s="172">
        <v>29</v>
      </c>
      <c r="LY148" s="130">
        <v>7.4074074074074181</v>
      </c>
      <c r="LZ148" s="172">
        <v>69</v>
      </c>
      <c r="MA148" s="130">
        <v>81.578947368421069</v>
      </c>
      <c r="MB148" s="172">
        <v>38</v>
      </c>
      <c r="MC148" s="130">
        <v>89.999999999999986</v>
      </c>
      <c r="MD148" s="172">
        <v>39</v>
      </c>
      <c r="ME148" s="130">
        <v>160</v>
      </c>
      <c r="MF148" s="172">
        <v>19</v>
      </c>
      <c r="MG148" s="130">
        <v>-29.629629629629626</v>
      </c>
      <c r="MH148" s="172">
        <v>4</v>
      </c>
      <c r="MI148" s="130">
        <v>-33.333333333333336</v>
      </c>
      <c r="MJ148" s="172">
        <v>3</v>
      </c>
      <c r="MK148" s="130">
        <v>-76.92307692307692</v>
      </c>
      <c r="ML148" s="172">
        <v>13</v>
      </c>
      <c r="MM148" s="130">
        <v>160</v>
      </c>
      <c r="MN148" s="172">
        <v>7</v>
      </c>
      <c r="MO148" s="130">
        <v>75</v>
      </c>
      <c r="MP148" s="121">
        <v>277</v>
      </c>
      <c r="MQ148" s="130">
        <v>53.8888888888889</v>
      </c>
      <c r="MR148" s="185">
        <v>0</v>
      </c>
      <c r="MS148" s="130">
        <v>-100</v>
      </c>
      <c r="MT148" s="172">
        <v>9</v>
      </c>
      <c r="MU148" s="130">
        <v>-43.75</v>
      </c>
      <c r="MV148" s="172">
        <v>31</v>
      </c>
      <c r="MW148" s="130">
        <v>287.5</v>
      </c>
      <c r="MX148" s="172">
        <v>35</v>
      </c>
      <c r="MY148" s="130">
        <v>20.68965517241379</v>
      </c>
      <c r="MZ148" s="172">
        <v>45</v>
      </c>
      <c r="NA148" s="130">
        <v>-34.782608695652172</v>
      </c>
      <c r="NB148" s="172">
        <v>29</v>
      </c>
      <c r="NC148" s="130">
        <v>-23.684210526315784</v>
      </c>
      <c r="ND148" s="172">
        <v>60</v>
      </c>
      <c r="NE148" s="130">
        <v>53.846153846153854</v>
      </c>
      <c r="NF148" s="172">
        <v>26</v>
      </c>
      <c r="NG148" s="130">
        <v>36.842105263157897</v>
      </c>
      <c r="NH148" s="172">
        <v>11</v>
      </c>
      <c r="NI148" s="130">
        <v>175</v>
      </c>
      <c r="NJ148" s="172">
        <v>5</v>
      </c>
      <c r="NK148" s="130">
        <v>66.666666666666671</v>
      </c>
      <c r="NL148" s="172">
        <v>7</v>
      </c>
      <c r="NM148" s="130">
        <v>-46.153846153846153</v>
      </c>
      <c r="NN148" s="171">
        <v>5</v>
      </c>
      <c r="NO148" s="130">
        <v>-28.571428571428569</v>
      </c>
      <c r="NP148" s="121">
        <v>263</v>
      </c>
      <c r="NQ148" s="130">
        <v>-5.0541516245487417</v>
      </c>
      <c r="NR148" s="185">
        <v>4</v>
      </c>
      <c r="NS148" s="130" t="s">
        <v>216</v>
      </c>
      <c r="NT148" s="172">
        <v>11</v>
      </c>
      <c r="NU148" s="130">
        <v>22.222222222222232</v>
      </c>
      <c r="NV148" s="172">
        <v>2</v>
      </c>
      <c r="NW148" s="130">
        <v>-93.548387096774206</v>
      </c>
      <c r="NX148" s="172">
        <v>13</v>
      </c>
      <c r="NY148" s="130">
        <v>-62.857142857142854</v>
      </c>
      <c r="NZ148" s="172">
        <v>15</v>
      </c>
      <c r="OA148" s="130">
        <v>-66.666666666666671</v>
      </c>
      <c r="OB148" s="172">
        <v>31</v>
      </c>
      <c r="OC148" s="130">
        <v>6.8965517241379226</v>
      </c>
      <c r="OD148" s="172">
        <v>29</v>
      </c>
      <c r="OE148" s="130">
        <v>-51.666666666666657</v>
      </c>
      <c r="OF148" s="172">
        <v>25</v>
      </c>
      <c r="OG148" s="130">
        <v>-3.8461538461538436</v>
      </c>
      <c r="OH148" s="172">
        <v>16</v>
      </c>
      <c r="OI148" s="130">
        <v>45.45454545454546</v>
      </c>
      <c r="OJ148" s="172">
        <v>31</v>
      </c>
      <c r="OK148" s="130">
        <v>520</v>
      </c>
      <c r="OL148" s="172">
        <v>10</v>
      </c>
      <c r="OM148" s="130">
        <v>42.857142857142861</v>
      </c>
      <c r="ON148" s="171">
        <v>9</v>
      </c>
      <c r="OO148" s="130">
        <v>80</v>
      </c>
      <c r="OP148" s="121">
        <v>196</v>
      </c>
      <c r="OQ148" s="130">
        <v>-25.475285171102659</v>
      </c>
      <c r="OR148" s="185">
        <v>4</v>
      </c>
      <c r="OS148" s="130">
        <v>0</v>
      </c>
      <c r="OT148" s="172">
        <v>6</v>
      </c>
      <c r="OU148" s="130">
        <v>-45.45454545454546</v>
      </c>
      <c r="OV148" s="172">
        <v>1</v>
      </c>
      <c r="OW148" s="130">
        <v>-50</v>
      </c>
      <c r="OX148" s="172" t="s">
        <v>216</v>
      </c>
      <c r="OY148" s="130" t="s">
        <v>216</v>
      </c>
      <c r="OZ148" s="172">
        <v>1</v>
      </c>
      <c r="PA148" s="130">
        <v>-93.333333333333329</v>
      </c>
      <c r="PB148" s="172">
        <v>8</v>
      </c>
      <c r="PC148" s="130">
        <v>-74.193548387096769</v>
      </c>
      <c r="PD148" s="172">
        <v>41</v>
      </c>
      <c r="PE148" s="130">
        <v>41.37931034482758</v>
      </c>
      <c r="PF148" s="172" t="s">
        <v>216</v>
      </c>
      <c r="PG148" s="130" t="s">
        <v>216</v>
      </c>
      <c r="PH148" s="172">
        <v>2</v>
      </c>
      <c r="PI148" s="130">
        <v>-87.5</v>
      </c>
      <c r="PJ148" s="172" t="s">
        <v>216</v>
      </c>
      <c r="PK148" s="130" t="s">
        <v>216</v>
      </c>
      <c r="PL148" s="172" t="s">
        <v>216</v>
      </c>
      <c r="PM148" s="130" t="s">
        <v>216</v>
      </c>
      <c r="PN148" s="172" t="s">
        <v>216</v>
      </c>
      <c r="PO148" s="130" t="s">
        <v>216</v>
      </c>
      <c r="PP148" s="121">
        <v>63</v>
      </c>
      <c r="PQ148" s="130">
        <v>-67.857142857142861</v>
      </c>
      <c r="PR148" s="185">
        <v>3</v>
      </c>
      <c r="PS148" s="130">
        <v>-25</v>
      </c>
      <c r="PT148" s="172" t="s">
        <v>216</v>
      </c>
      <c r="PU148" s="130" t="s">
        <v>216</v>
      </c>
      <c r="PV148" s="172">
        <v>0</v>
      </c>
      <c r="PW148" s="130">
        <v>-100</v>
      </c>
      <c r="PX148" s="172">
        <v>5</v>
      </c>
      <c r="PY148" s="130" t="s">
        <v>216</v>
      </c>
      <c r="PZ148" s="172">
        <v>2</v>
      </c>
      <c r="QA148" s="130">
        <v>100</v>
      </c>
      <c r="QB148" s="172">
        <v>8</v>
      </c>
      <c r="QC148" s="130">
        <v>0</v>
      </c>
      <c r="QD148" s="172">
        <v>2</v>
      </c>
      <c r="QE148" s="130">
        <v>-95.121951219512198</v>
      </c>
      <c r="QF148" s="172">
        <v>50</v>
      </c>
      <c r="QG148" s="130" t="s">
        <v>216</v>
      </c>
      <c r="QH148" s="172" t="s">
        <v>216</v>
      </c>
      <c r="QI148" s="130" t="s">
        <v>216</v>
      </c>
      <c r="QJ148" s="172" t="s">
        <v>216</v>
      </c>
      <c r="QK148" s="130" t="s">
        <v>216</v>
      </c>
      <c r="QL148" s="172" t="s">
        <v>216</v>
      </c>
      <c r="QM148" s="130" t="s">
        <v>216</v>
      </c>
      <c r="QN148" s="172" t="s">
        <v>216</v>
      </c>
      <c r="QO148" s="130" t="s">
        <v>216</v>
      </c>
      <c r="QP148" s="121">
        <v>70</v>
      </c>
      <c r="QQ148" s="130">
        <v>11.111111111111116</v>
      </c>
      <c r="QR148" s="186" t="s">
        <v>764</v>
      </c>
      <c r="QS148" s="130" t="s">
        <v>216</v>
      </c>
      <c r="QT148" s="171">
        <v>1</v>
      </c>
      <c r="QU148" s="130" t="s">
        <v>216</v>
      </c>
      <c r="QV148" s="171" t="s">
        <v>764</v>
      </c>
      <c r="QW148" s="130" t="s">
        <v>216</v>
      </c>
      <c r="QX148" s="171">
        <v>4</v>
      </c>
      <c r="QY148" s="130">
        <v>-19.999999999999996</v>
      </c>
      <c r="QZ148" s="171">
        <v>2</v>
      </c>
      <c r="RA148" s="130">
        <v>0</v>
      </c>
      <c r="RB148" s="171" t="s">
        <v>764</v>
      </c>
      <c r="RC148" s="130" t="s">
        <v>216</v>
      </c>
      <c r="RD148" s="171">
        <v>4</v>
      </c>
      <c r="RE148" s="130">
        <v>100</v>
      </c>
      <c r="RF148" s="171">
        <v>2</v>
      </c>
      <c r="RG148" s="130">
        <v>-96</v>
      </c>
      <c r="RH148" s="171">
        <v>3</v>
      </c>
      <c r="RI148" s="130" t="s">
        <v>216</v>
      </c>
      <c r="RJ148" s="171">
        <v>2</v>
      </c>
      <c r="RK148" s="130" t="s">
        <v>216</v>
      </c>
      <c r="RL148" s="171">
        <v>10</v>
      </c>
      <c r="RM148" s="130" t="s">
        <v>216</v>
      </c>
      <c r="RN148" s="171">
        <v>5</v>
      </c>
      <c r="RO148" s="130" t="s">
        <v>216</v>
      </c>
      <c r="RP148" s="121">
        <v>33</v>
      </c>
      <c r="RQ148" s="130">
        <v>-52.857142857142861</v>
      </c>
      <c r="RR148" s="171">
        <v>2</v>
      </c>
      <c r="RS148" s="130" t="s">
        <v>216</v>
      </c>
      <c r="RT148" s="171">
        <v>4</v>
      </c>
      <c r="RU148" s="130">
        <v>300</v>
      </c>
      <c r="RV148" s="171">
        <v>4</v>
      </c>
      <c r="RW148" s="130" t="s">
        <v>216</v>
      </c>
      <c r="RX148" s="171">
        <v>17</v>
      </c>
      <c r="RY148" s="130">
        <v>325</v>
      </c>
      <c r="RZ148" s="171">
        <v>12</v>
      </c>
      <c r="SA148" s="130">
        <v>500</v>
      </c>
      <c r="SB148" s="171">
        <v>11</v>
      </c>
      <c r="SC148" s="130" t="s">
        <v>216</v>
      </c>
      <c r="SD148" s="186">
        <v>17</v>
      </c>
      <c r="SE148" s="130">
        <v>325</v>
      </c>
      <c r="SF148" s="186">
        <v>14</v>
      </c>
      <c r="SG148" s="130">
        <v>600</v>
      </c>
      <c r="SH148" s="186">
        <v>4</v>
      </c>
      <c r="SI148" s="130">
        <v>33.333333333333329</v>
      </c>
      <c r="SJ148" s="186">
        <v>9</v>
      </c>
      <c r="SK148" s="130">
        <v>350</v>
      </c>
      <c r="SL148" s="186">
        <v>10</v>
      </c>
      <c r="SM148" s="130">
        <v>0</v>
      </c>
      <c r="SN148" s="186">
        <v>10</v>
      </c>
      <c r="SO148" s="130">
        <v>100</v>
      </c>
      <c r="SP148" s="121">
        <v>114</v>
      </c>
      <c r="SQ148" s="130">
        <v>245.45454545454547</v>
      </c>
      <c r="SR148" s="186">
        <v>8</v>
      </c>
      <c r="SS148" s="130">
        <v>300</v>
      </c>
      <c r="ST148" s="186">
        <v>2</v>
      </c>
      <c r="SU148" s="130">
        <v>-50</v>
      </c>
      <c r="SV148" s="186">
        <v>9</v>
      </c>
      <c r="SW148" s="130">
        <v>125</v>
      </c>
      <c r="SX148" s="186">
        <v>8</v>
      </c>
      <c r="SY148" s="130">
        <v>-52.941176470588239</v>
      </c>
      <c r="SZ148" s="186">
        <v>8</v>
      </c>
      <c r="TA148" s="130">
        <v>-33.333333333333336</v>
      </c>
      <c r="TB148" s="186">
        <v>9</v>
      </c>
      <c r="TC148" s="130">
        <v>-18.181818181818176</v>
      </c>
      <c r="TD148" s="186">
        <v>101</v>
      </c>
      <c r="TE148" s="130">
        <v>494.11764705882354</v>
      </c>
      <c r="TF148" s="186">
        <v>14</v>
      </c>
      <c r="TG148" s="130">
        <v>0</v>
      </c>
      <c r="TH148" s="186">
        <v>14</v>
      </c>
      <c r="TI148" s="130">
        <v>250</v>
      </c>
      <c r="TJ148" s="186">
        <v>11</v>
      </c>
      <c r="TK148" s="130">
        <v>22.222222222222232</v>
      </c>
      <c r="TL148" s="186">
        <v>14</v>
      </c>
      <c r="TM148" s="130">
        <v>39.999999999999993</v>
      </c>
      <c r="TN148" s="186">
        <v>3</v>
      </c>
      <c r="TO148" s="130">
        <v>-70</v>
      </c>
      <c r="TP148" s="121">
        <v>201</v>
      </c>
      <c r="TQ148" s="130">
        <v>76.315789473684205</v>
      </c>
      <c r="TR148" s="186">
        <v>4</v>
      </c>
      <c r="TS148" s="130">
        <v>-50</v>
      </c>
      <c r="TT148" s="186">
        <v>5</v>
      </c>
      <c r="TU148" s="130">
        <v>150</v>
      </c>
      <c r="TV148" s="186">
        <v>15</v>
      </c>
      <c r="TW148" s="130">
        <v>66.666666666666671</v>
      </c>
      <c r="TX148" s="186">
        <v>17</v>
      </c>
      <c r="TY148" s="130">
        <f t="shared" si="96"/>
        <v>112.5</v>
      </c>
      <c r="TZ148" s="186">
        <v>10</v>
      </c>
      <c r="UA148" s="130">
        <f t="shared" si="97"/>
        <v>25</v>
      </c>
      <c r="UB148" s="186">
        <v>17</v>
      </c>
      <c r="UC148" s="130">
        <f t="shared" si="98"/>
        <v>88.888888888888886</v>
      </c>
      <c r="UD148" s="186">
        <v>62</v>
      </c>
      <c r="UE148" s="130">
        <v>-38.613861386138616</v>
      </c>
      <c r="UF148" s="186">
        <v>15</v>
      </c>
      <c r="UG148" s="130">
        <v>7.1428571428571397</v>
      </c>
      <c r="UH148" s="186">
        <v>21</v>
      </c>
      <c r="UI148" s="130">
        <v>50</v>
      </c>
      <c r="UJ148" s="186">
        <v>22</v>
      </c>
      <c r="UK148" s="130">
        <v>100</v>
      </c>
      <c r="UL148" s="186">
        <v>14</v>
      </c>
      <c r="UM148" s="130">
        <v>0</v>
      </c>
      <c r="UN148" s="186">
        <v>24</v>
      </c>
      <c r="UO148" s="130">
        <v>700</v>
      </c>
      <c r="UP148" s="121">
        <f t="shared" si="90"/>
        <v>226</v>
      </c>
      <c r="UQ148" s="122">
        <f t="shared" si="91"/>
        <v>12.437810945273631</v>
      </c>
      <c r="UR148" s="186">
        <v>21</v>
      </c>
      <c r="US148" s="130">
        <v>425</v>
      </c>
      <c r="UT148" s="186">
        <v>12</v>
      </c>
      <c r="UU148" s="130">
        <v>140</v>
      </c>
      <c r="UV148" s="186">
        <v>26</v>
      </c>
      <c r="UW148" s="130">
        <f t="shared" si="99"/>
        <v>73.333333333333343</v>
      </c>
      <c r="UX148" s="186"/>
      <c r="UY148" s="130"/>
      <c r="UZ148" s="186"/>
      <c r="VA148" s="130"/>
      <c r="VB148" s="186"/>
      <c r="VC148" s="130"/>
      <c r="VD148" s="186"/>
      <c r="VE148" s="130"/>
      <c r="VF148" s="186"/>
      <c r="VG148" s="130"/>
      <c r="VH148" s="186"/>
      <c r="VI148" s="130"/>
      <c r="VJ148" s="186"/>
      <c r="VK148" s="130"/>
      <c r="VL148" s="186"/>
      <c r="VM148" s="130"/>
      <c r="VN148" s="186"/>
      <c r="VO148" s="130"/>
      <c r="VP148" s="121">
        <f t="shared" si="94"/>
        <v>59</v>
      </c>
      <c r="VQ148" s="122">
        <f t="shared" si="95"/>
        <v>145.83333333333334</v>
      </c>
    </row>
    <row r="149" spans="1:589">
      <c r="A149" s="83"/>
      <c r="B149" s="82"/>
      <c r="C149" s="104" t="s">
        <v>198</v>
      </c>
      <c r="D149" s="90">
        <v>0</v>
      </c>
      <c r="E149" s="20">
        <v>0</v>
      </c>
      <c r="F149" s="20">
        <v>0</v>
      </c>
      <c r="G149" s="20">
        <v>0</v>
      </c>
      <c r="H149" s="20">
        <v>1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126</v>
      </c>
      <c r="O149" s="20">
        <v>34</v>
      </c>
      <c r="P149" s="20">
        <v>0</v>
      </c>
      <c r="Q149" s="207">
        <v>1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0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0">
        <v>0</v>
      </c>
      <c r="AR149" s="21">
        <v>0</v>
      </c>
      <c r="AS149" s="21">
        <v>0</v>
      </c>
      <c r="AT149" s="21">
        <v>1</v>
      </c>
      <c r="AU149" s="21">
        <v>0</v>
      </c>
      <c r="AV149" s="21">
        <v>0</v>
      </c>
      <c r="AW149" s="21">
        <v>0</v>
      </c>
      <c r="AX149" s="21">
        <v>1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  <c r="BD149" s="20">
        <v>2</v>
      </c>
      <c r="BE149" s="21">
        <v>0</v>
      </c>
      <c r="BF149" s="21">
        <v>0</v>
      </c>
      <c r="BG149" s="21">
        <v>0</v>
      </c>
      <c r="BH149" s="21">
        <v>0</v>
      </c>
      <c r="BI149" s="21">
        <v>0</v>
      </c>
      <c r="BJ149" s="21">
        <v>0</v>
      </c>
      <c r="BK149" s="21">
        <v>0</v>
      </c>
      <c r="BL149" s="21">
        <v>0</v>
      </c>
      <c r="BM149" s="21">
        <v>0</v>
      </c>
      <c r="BN149" s="21">
        <v>0</v>
      </c>
      <c r="BO149" s="21">
        <v>0</v>
      </c>
      <c r="BP149" s="21">
        <v>0</v>
      </c>
      <c r="BQ149" s="20">
        <v>0</v>
      </c>
      <c r="BR149" s="21">
        <v>0</v>
      </c>
      <c r="BS149" s="21">
        <v>0</v>
      </c>
      <c r="BT149" s="21">
        <v>0</v>
      </c>
      <c r="BU149" s="21">
        <v>0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0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1</v>
      </c>
      <c r="CK149" s="21">
        <v>0</v>
      </c>
      <c r="CL149" s="21">
        <v>0</v>
      </c>
      <c r="CM149" s="21">
        <v>0</v>
      </c>
      <c r="CN149" s="21">
        <v>0</v>
      </c>
      <c r="CO149" s="21">
        <v>0</v>
      </c>
      <c r="CP149" s="21">
        <v>1</v>
      </c>
      <c r="CQ149" s="20">
        <v>2</v>
      </c>
      <c r="CR149" s="21">
        <v>0</v>
      </c>
      <c r="CS149" s="21">
        <v>0</v>
      </c>
      <c r="CT149" s="21">
        <v>0</v>
      </c>
      <c r="CU149" s="21">
        <v>0</v>
      </c>
      <c r="CV149" s="21">
        <v>0</v>
      </c>
      <c r="CW149" s="21">
        <v>0</v>
      </c>
      <c r="CX149" s="21">
        <v>0</v>
      </c>
      <c r="CY149" s="21">
        <v>0</v>
      </c>
      <c r="CZ149" s="21">
        <v>0</v>
      </c>
      <c r="DA149" s="21">
        <v>0</v>
      </c>
      <c r="DB149" s="21">
        <v>0</v>
      </c>
      <c r="DC149" s="21">
        <v>0</v>
      </c>
      <c r="DD149" s="20">
        <v>0</v>
      </c>
      <c r="DE149" s="21">
        <v>0</v>
      </c>
      <c r="DF149" s="21">
        <v>0</v>
      </c>
      <c r="DG149" s="21">
        <v>0</v>
      </c>
      <c r="DH149" s="21">
        <v>0</v>
      </c>
      <c r="DI149" s="21">
        <v>0</v>
      </c>
      <c r="DJ149" s="21">
        <v>0</v>
      </c>
      <c r="DK149" s="21">
        <v>0</v>
      </c>
      <c r="DL149" s="21">
        <v>0</v>
      </c>
      <c r="DM149" s="21">
        <v>0</v>
      </c>
      <c r="DN149" s="21">
        <v>0</v>
      </c>
      <c r="DO149" s="21">
        <v>0</v>
      </c>
      <c r="DP149" s="21">
        <v>0</v>
      </c>
      <c r="DQ149" s="20">
        <v>0</v>
      </c>
      <c r="DR149" s="21">
        <v>0</v>
      </c>
      <c r="DS149" s="21">
        <v>0</v>
      </c>
      <c r="DT149" s="21">
        <v>0</v>
      </c>
      <c r="DU149" s="21">
        <v>0</v>
      </c>
      <c r="DV149" s="21">
        <v>0</v>
      </c>
      <c r="DW149" s="21">
        <v>0</v>
      </c>
      <c r="DX149" s="21">
        <v>0</v>
      </c>
      <c r="DY149" s="21">
        <v>0</v>
      </c>
      <c r="DZ149" s="21">
        <v>0</v>
      </c>
      <c r="EA149" s="21">
        <v>0</v>
      </c>
      <c r="EB149" s="21">
        <v>0</v>
      </c>
      <c r="EC149" s="21">
        <v>0</v>
      </c>
      <c r="ED149" s="13" t="s">
        <v>0</v>
      </c>
      <c r="EE149" s="21">
        <v>0</v>
      </c>
      <c r="EF149" s="21">
        <v>0</v>
      </c>
      <c r="EG149" s="21">
        <v>0</v>
      </c>
      <c r="EH149" s="21">
        <v>0</v>
      </c>
      <c r="EI149" s="21">
        <v>0</v>
      </c>
      <c r="EJ149" s="21">
        <v>0</v>
      </c>
      <c r="EK149" s="21">
        <v>0</v>
      </c>
      <c r="EL149" s="21">
        <v>0</v>
      </c>
      <c r="EM149" s="21">
        <v>0</v>
      </c>
      <c r="EN149" s="21">
        <v>0</v>
      </c>
      <c r="EO149" s="21">
        <v>0</v>
      </c>
      <c r="EP149" s="21">
        <v>0</v>
      </c>
      <c r="EQ149" s="20">
        <v>0</v>
      </c>
      <c r="ER149" s="21">
        <v>0</v>
      </c>
      <c r="ES149" s="21">
        <v>0</v>
      </c>
      <c r="ET149" s="21">
        <v>0</v>
      </c>
      <c r="EU149" s="21">
        <v>0</v>
      </c>
      <c r="EV149" s="21">
        <v>0</v>
      </c>
      <c r="EW149" s="21">
        <v>0</v>
      </c>
      <c r="EX149" s="21">
        <v>0</v>
      </c>
      <c r="EY149" s="21">
        <v>0</v>
      </c>
      <c r="EZ149" s="21">
        <v>0</v>
      </c>
      <c r="FA149" s="21">
        <v>0</v>
      </c>
      <c r="FB149" s="21">
        <v>0</v>
      </c>
      <c r="FC149" s="21">
        <v>0</v>
      </c>
      <c r="FD149" s="20">
        <v>0</v>
      </c>
      <c r="FE149" s="21">
        <v>0</v>
      </c>
      <c r="FF149" s="21">
        <v>0</v>
      </c>
      <c r="FG149" s="21">
        <v>0</v>
      </c>
      <c r="FH149" s="21">
        <v>0</v>
      </c>
      <c r="FI149" s="21">
        <v>0</v>
      </c>
      <c r="FJ149" s="21">
        <v>0</v>
      </c>
      <c r="FK149" s="21">
        <v>0</v>
      </c>
      <c r="FL149" s="21">
        <v>0</v>
      </c>
      <c r="FM149" s="21">
        <v>0</v>
      </c>
      <c r="FN149" s="21">
        <v>0</v>
      </c>
      <c r="FO149" s="21">
        <v>0</v>
      </c>
      <c r="FP149" s="21">
        <v>0</v>
      </c>
      <c r="FQ149" s="20">
        <v>0</v>
      </c>
      <c r="FR149" s="21">
        <v>0</v>
      </c>
      <c r="FS149" s="21">
        <v>0</v>
      </c>
      <c r="FT149" s="21">
        <v>0</v>
      </c>
      <c r="FU149" s="21">
        <v>0</v>
      </c>
      <c r="FV149" s="21">
        <v>0</v>
      </c>
      <c r="FW149" s="21">
        <v>0</v>
      </c>
      <c r="FX149" s="21">
        <v>0</v>
      </c>
      <c r="FY149" s="21">
        <v>0</v>
      </c>
      <c r="FZ149" s="21">
        <v>0</v>
      </c>
      <c r="GA149" s="22">
        <v>0</v>
      </c>
      <c r="GB149" s="22">
        <v>0</v>
      </c>
      <c r="GC149" s="21">
        <v>0</v>
      </c>
      <c r="GD149" s="20">
        <v>0</v>
      </c>
      <c r="GE149" s="19">
        <v>1</v>
      </c>
      <c r="GF149" s="18">
        <v>0</v>
      </c>
      <c r="GG149" s="18">
        <v>0</v>
      </c>
      <c r="GH149" s="18">
        <v>0</v>
      </c>
      <c r="GI149" s="18">
        <v>0</v>
      </c>
      <c r="GJ149" s="18">
        <v>0</v>
      </c>
      <c r="GK149" s="18"/>
      <c r="GL149" s="18">
        <v>0</v>
      </c>
      <c r="GM149" s="18">
        <v>1</v>
      </c>
      <c r="GN149" s="17">
        <v>0</v>
      </c>
      <c r="GO149" s="34">
        <v>1</v>
      </c>
      <c r="GP149" s="16" t="s">
        <v>0</v>
      </c>
      <c r="GQ149" s="56">
        <v>3</v>
      </c>
      <c r="GR149" s="54">
        <v>0</v>
      </c>
      <c r="GS149" s="24" t="s">
        <v>0</v>
      </c>
      <c r="GT149" s="67">
        <v>0</v>
      </c>
      <c r="GU149" s="15" t="s">
        <v>0</v>
      </c>
      <c r="GV149" s="67">
        <v>0</v>
      </c>
      <c r="GW149" s="15" t="s">
        <v>453</v>
      </c>
      <c r="GX149" s="67">
        <v>0</v>
      </c>
      <c r="GY149" s="15" t="s">
        <v>0</v>
      </c>
      <c r="GZ149" s="67">
        <v>0</v>
      </c>
      <c r="HA149" s="15" t="s">
        <v>0</v>
      </c>
      <c r="HB149" s="67">
        <v>0</v>
      </c>
      <c r="HC149" s="15" t="s">
        <v>0</v>
      </c>
      <c r="HD149" s="67">
        <v>0</v>
      </c>
      <c r="HE149" s="15" t="s">
        <v>0</v>
      </c>
      <c r="HF149" s="67">
        <v>0</v>
      </c>
      <c r="HG149" s="15" t="s">
        <v>0</v>
      </c>
      <c r="HH149" s="67">
        <v>0</v>
      </c>
      <c r="HI149" s="15">
        <v>-100</v>
      </c>
      <c r="HJ149" s="67">
        <v>0</v>
      </c>
      <c r="HK149" s="15" t="s">
        <v>0</v>
      </c>
      <c r="HL149" s="67">
        <v>0</v>
      </c>
      <c r="HM149" s="15">
        <v>-100</v>
      </c>
      <c r="HN149" s="67">
        <v>0</v>
      </c>
      <c r="HO149" s="15" t="s">
        <v>0</v>
      </c>
      <c r="HP149" s="72">
        <v>0</v>
      </c>
      <c r="HQ149" s="24">
        <v>-100</v>
      </c>
      <c r="HR149" s="67">
        <v>0</v>
      </c>
      <c r="HS149" s="15" t="s">
        <v>0</v>
      </c>
      <c r="HT149" s="67">
        <v>0</v>
      </c>
      <c r="HU149" s="15" t="s">
        <v>0</v>
      </c>
      <c r="HV149" s="67">
        <v>0</v>
      </c>
      <c r="HW149" s="15" t="s">
        <v>0</v>
      </c>
      <c r="HX149" s="67">
        <v>0</v>
      </c>
      <c r="HY149" s="15" t="s">
        <v>0</v>
      </c>
      <c r="HZ149" s="67">
        <v>0</v>
      </c>
      <c r="IA149" s="15" t="s">
        <v>0</v>
      </c>
      <c r="IB149" s="67">
        <v>0</v>
      </c>
      <c r="IC149" s="15" t="s">
        <v>0</v>
      </c>
      <c r="ID149" s="67">
        <v>0</v>
      </c>
      <c r="IE149" s="15" t="s">
        <v>0</v>
      </c>
      <c r="IF149" s="67">
        <v>0</v>
      </c>
      <c r="IG149" s="15" t="s">
        <v>0</v>
      </c>
      <c r="IH149" s="67">
        <v>0</v>
      </c>
      <c r="II149" s="15"/>
      <c r="IJ149" s="67">
        <v>0</v>
      </c>
      <c r="IK149" s="15"/>
      <c r="IL149" s="67">
        <v>0</v>
      </c>
      <c r="IM149" s="15" t="s">
        <v>0</v>
      </c>
      <c r="IN149" s="67">
        <v>0</v>
      </c>
      <c r="IO149" s="15" t="s">
        <v>0</v>
      </c>
      <c r="IP149" s="98">
        <v>0</v>
      </c>
      <c r="IQ149" s="15" t="s">
        <v>0</v>
      </c>
      <c r="IR149" s="67">
        <v>0</v>
      </c>
      <c r="IS149" s="15" t="s">
        <v>0</v>
      </c>
      <c r="IT149" s="67">
        <v>0</v>
      </c>
      <c r="IU149" s="15" t="s">
        <v>0</v>
      </c>
      <c r="IV149" s="124">
        <v>0</v>
      </c>
      <c r="IW149" s="130" t="s">
        <v>548</v>
      </c>
      <c r="IX149" s="124">
        <v>0</v>
      </c>
      <c r="IY149" s="130" t="s">
        <v>0</v>
      </c>
      <c r="IZ149" s="124">
        <v>0</v>
      </c>
      <c r="JA149" s="130" t="s">
        <v>0</v>
      </c>
      <c r="JB149" s="124">
        <v>0</v>
      </c>
      <c r="JC149" s="130" t="s">
        <v>0</v>
      </c>
      <c r="JD149" s="124">
        <v>0</v>
      </c>
      <c r="JE149" s="130" t="s">
        <v>0</v>
      </c>
      <c r="JF149" s="124">
        <v>0</v>
      </c>
      <c r="JG149" s="130" t="s">
        <v>564</v>
      </c>
      <c r="JH149" s="124">
        <v>0</v>
      </c>
      <c r="JI149" s="130" t="s">
        <v>566</v>
      </c>
      <c r="JJ149" s="124">
        <v>0</v>
      </c>
      <c r="JK149" s="130" t="s">
        <v>570</v>
      </c>
      <c r="JL149" s="124">
        <v>0</v>
      </c>
      <c r="JM149" s="130" t="s">
        <v>418</v>
      </c>
      <c r="JN149" s="124">
        <v>0</v>
      </c>
      <c r="JO149" s="130" t="s">
        <v>0</v>
      </c>
      <c r="JP149" s="125">
        <v>0</v>
      </c>
      <c r="JQ149" s="130" t="s">
        <v>577</v>
      </c>
      <c r="JR149" s="124">
        <v>0</v>
      </c>
      <c r="JS149" s="130" t="s">
        <v>216</v>
      </c>
      <c r="JT149" s="124">
        <v>0</v>
      </c>
      <c r="JU149" s="130" t="s">
        <v>216</v>
      </c>
      <c r="JV149" s="124">
        <v>0</v>
      </c>
      <c r="JW149" s="167" t="s">
        <v>216</v>
      </c>
      <c r="JX149" s="172">
        <v>4</v>
      </c>
      <c r="JY149" s="167" t="s">
        <v>216</v>
      </c>
      <c r="JZ149" s="172">
        <v>0</v>
      </c>
      <c r="KA149" s="130" t="s">
        <v>590</v>
      </c>
      <c r="KB149" s="172">
        <v>0</v>
      </c>
      <c r="KC149" s="130" t="s">
        <v>593</v>
      </c>
      <c r="KD149" s="172">
        <v>0</v>
      </c>
      <c r="KE149" s="130" t="s">
        <v>595</v>
      </c>
      <c r="KF149" s="172">
        <v>0</v>
      </c>
      <c r="KG149" s="130" t="s">
        <v>418</v>
      </c>
      <c r="KH149" s="172">
        <v>0</v>
      </c>
      <c r="KI149" s="130" t="s">
        <v>599</v>
      </c>
      <c r="KJ149" s="172">
        <v>0</v>
      </c>
      <c r="KK149" s="130" t="s">
        <v>599</v>
      </c>
      <c r="KL149" s="172">
        <v>0</v>
      </c>
      <c r="KM149" s="130" t="s">
        <v>603</v>
      </c>
      <c r="KN149" s="172">
        <v>0</v>
      </c>
      <c r="KO149" s="130" t="s">
        <v>216</v>
      </c>
      <c r="KP149" s="125">
        <v>4</v>
      </c>
      <c r="KQ149" s="130" t="s">
        <v>606</v>
      </c>
      <c r="KR149" s="172">
        <v>0</v>
      </c>
      <c r="KS149" s="130" t="s">
        <v>606</v>
      </c>
      <c r="KT149" s="172">
        <v>0</v>
      </c>
      <c r="KU149" s="130" t="s">
        <v>606</v>
      </c>
      <c r="KV149" s="172" t="s">
        <v>614</v>
      </c>
      <c r="KW149" s="130" t="s">
        <v>614</v>
      </c>
      <c r="KX149" s="172" t="s">
        <v>616</v>
      </c>
      <c r="KY149" s="130" t="s">
        <v>616</v>
      </c>
      <c r="KZ149" s="172" t="s">
        <v>618</v>
      </c>
      <c r="LA149" s="181" t="s">
        <v>618</v>
      </c>
      <c r="LB149" s="185" t="s">
        <v>621</v>
      </c>
      <c r="LC149" s="181" t="s">
        <v>621</v>
      </c>
      <c r="LD149" s="185" t="s">
        <v>623</v>
      </c>
      <c r="LE149" s="181" t="s">
        <v>623</v>
      </c>
      <c r="LF149" s="185" t="s">
        <v>0</v>
      </c>
      <c r="LG149" s="181" t="s">
        <v>0</v>
      </c>
      <c r="LH149" s="185" t="s">
        <v>216</v>
      </c>
      <c r="LI149" s="181" t="s">
        <v>216</v>
      </c>
      <c r="LJ149" s="185" t="s">
        <v>216</v>
      </c>
      <c r="LK149" s="181" t="s">
        <v>216</v>
      </c>
      <c r="LL149" s="185" t="s">
        <v>216</v>
      </c>
      <c r="LM149" s="181" t="s">
        <v>216</v>
      </c>
      <c r="LN149" s="185" t="s">
        <v>216</v>
      </c>
      <c r="LO149" s="181" t="s">
        <v>216</v>
      </c>
      <c r="LP149" s="121">
        <v>0</v>
      </c>
      <c r="LQ149" s="130">
        <v>-100</v>
      </c>
      <c r="LR149" s="185" t="s">
        <v>216</v>
      </c>
      <c r="LS149" s="130" t="s">
        <v>216</v>
      </c>
      <c r="LT149" s="172" t="s">
        <v>216</v>
      </c>
      <c r="LU149" s="130" t="s">
        <v>216</v>
      </c>
      <c r="LV149" s="172" t="s">
        <v>216</v>
      </c>
      <c r="LW149" s="130" t="s">
        <v>216</v>
      </c>
      <c r="LX149" s="172" t="s">
        <v>216</v>
      </c>
      <c r="LY149" s="130" t="s">
        <v>216</v>
      </c>
      <c r="LZ149" s="172" t="s">
        <v>216</v>
      </c>
      <c r="MA149" s="130" t="s">
        <v>216</v>
      </c>
      <c r="MB149" s="172" t="s">
        <v>216</v>
      </c>
      <c r="MC149" s="130" t="s">
        <v>216</v>
      </c>
      <c r="MD149" s="172" t="s">
        <v>216</v>
      </c>
      <c r="ME149" s="130" t="s">
        <v>216</v>
      </c>
      <c r="MF149" s="172" t="s">
        <v>216</v>
      </c>
      <c r="MG149" s="130" t="s">
        <v>216</v>
      </c>
      <c r="MH149" s="172" t="s">
        <v>216</v>
      </c>
      <c r="MI149" s="130" t="s">
        <v>216</v>
      </c>
      <c r="MJ149" s="172" t="s">
        <v>216</v>
      </c>
      <c r="MK149" s="130" t="s">
        <v>216</v>
      </c>
      <c r="ML149" s="172" t="s">
        <v>216</v>
      </c>
      <c r="MM149" s="130" t="s">
        <v>216</v>
      </c>
      <c r="MN149" s="172" t="s">
        <v>216</v>
      </c>
      <c r="MO149" s="130" t="s">
        <v>216</v>
      </c>
      <c r="MP149" s="121">
        <v>0</v>
      </c>
      <c r="MQ149" s="130" t="s">
        <v>216</v>
      </c>
      <c r="MR149" s="185" t="s">
        <v>216</v>
      </c>
      <c r="MS149" s="130" t="s">
        <v>216</v>
      </c>
      <c r="MT149" s="172" t="s">
        <v>216</v>
      </c>
      <c r="MU149" s="130" t="s">
        <v>216</v>
      </c>
      <c r="MV149" s="172" t="s">
        <v>216</v>
      </c>
      <c r="MW149" s="130" t="s">
        <v>216</v>
      </c>
      <c r="MX149" s="172" t="s">
        <v>216</v>
      </c>
      <c r="MY149" s="130" t="s">
        <v>216</v>
      </c>
      <c r="MZ149" s="172" t="s">
        <v>216</v>
      </c>
      <c r="NA149" s="130" t="s">
        <v>216</v>
      </c>
      <c r="NB149" s="172" t="s">
        <v>216</v>
      </c>
      <c r="NC149" s="130" t="s">
        <v>216</v>
      </c>
      <c r="ND149" s="172" t="s">
        <v>216</v>
      </c>
      <c r="NE149" s="130" t="s">
        <v>216</v>
      </c>
      <c r="NF149" s="172" t="s">
        <v>216</v>
      </c>
      <c r="NG149" s="130" t="s">
        <v>216</v>
      </c>
      <c r="NH149" s="172" t="s">
        <v>216</v>
      </c>
      <c r="NI149" s="130" t="s">
        <v>216</v>
      </c>
      <c r="NJ149" s="172" t="s">
        <v>216</v>
      </c>
      <c r="NK149" s="130" t="s">
        <v>216</v>
      </c>
      <c r="NL149" s="172" t="s">
        <v>216</v>
      </c>
      <c r="NM149" s="130" t="s">
        <v>216</v>
      </c>
      <c r="NN149" s="171" t="s">
        <v>216</v>
      </c>
      <c r="NO149" s="130" t="s">
        <v>216</v>
      </c>
      <c r="NP149" s="121">
        <v>0</v>
      </c>
      <c r="NQ149" s="130" t="s">
        <v>216</v>
      </c>
      <c r="NR149" s="185" t="s">
        <v>216</v>
      </c>
      <c r="NS149" s="130" t="s">
        <v>216</v>
      </c>
      <c r="NT149" s="172" t="s">
        <v>216</v>
      </c>
      <c r="NU149" s="130" t="s">
        <v>216</v>
      </c>
      <c r="NV149" s="172" t="s">
        <v>216</v>
      </c>
      <c r="NW149" s="130" t="s">
        <v>216</v>
      </c>
      <c r="NX149" s="172" t="s">
        <v>216</v>
      </c>
      <c r="NY149" s="130" t="s">
        <v>216</v>
      </c>
      <c r="NZ149" s="172" t="s">
        <v>216</v>
      </c>
      <c r="OA149" s="130" t="s">
        <v>216</v>
      </c>
      <c r="OB149" s="172" t="s">
        <v>216</v>
      </c>
      <c r="OC149" s="130" t="s">
        <v>216</v>
      </c>
      <c r="OD149" s="172" t="s">
        <v>216</v>
      </c>
      <c r="OE149" s="130" t="s">
        <v>216</v>
      </c>
      <c r="OF149" s="172" t="s">
        <v>216</v>
      </c>
      <c r="OG149" s="130" t="s">
        <v>216</v>
      </c>
      <c r="OH149" s="172" t="s">
        <v>216</v>
      </c>
      <c r="OI149" s="130" t="s">
        <v>216</v>
      </c>
      <c r="OJ149" s="172" t="s">
        <v>216</v>
      </c>
      <c r="OK149" s="130" t="s">
        <v>216</v>
      </c>
      <c r="OL149" s="172" t="s">
        <v>216</v>
      </c>
      <c r="OM149" s="130" t="s">
        <v>216</v>
      </c>
      <c r="ON149" s="171" t="s">
        <v>216</v>
      </c>
      <c r="OO149" s="130" t="s">
        <v>216</v>
      </c>
      <c r="OP149" s="121">
        <v>0</v>
      </c>
      <c r="OQ149" s="130" t="s">
        <v>216</v>
      </c>
      <c r="OR149" s="185" t="s">
        <v>216</v>
      </c>
      <c r="OS149" s="130" t="s">
        <v>216</v>
      </c>
      <c r="OT149" s="172" t="s">
        <v>216</v>
      </c>
      <c r="OU149" s="130" t="s">
        <v>216</v>
      </c>
      <c r="OV149" s="172" t="s">
        <v>216</v>
      </c>
      <c r="OW149" s="130" t="s">
        <v>216</v>
      </c>
      <c r="OX149" s="172" t="s">
        <v>216</v>
      </c>
      <c r="OY149" s="130" t="s">
        <v>216</v>
      </c>
      <c r="OZ149" s="172" t="s">
        <v>216</v>
      </c>
      <c r="PA149" s="130" t="s">
        <v>216</v>
      </c>
      <c r="PB149" s="172" t="s">
        <v>216</v>
      </c>
      <c r="PC149" s="130" t="s">
        <v>216</v>
      </c>
      <c r="PD149" s="172" t="s">
        <v>216</v>
      </c>
      <c r="PE149" s="130" t="s">
        <v>216</v>
      </c>
      <c r="PF149" s="172" t="s">
        <v>216</v>
      </c>
      <c r="PG149" s="130" t="s">
        <v>216</v>
      </c>
      <c r="PH149" s="172">
        <v>1</v>
      </c>
      <c r="PI149" s="130" t="s">
        <v>216</v>
      </c>
      <c r="PJ149" s="172" t="s">
        <v>216</v>
      </c>
      <c r="PK149" s="130" t="s">
        <v>216</v>
      </c>
      <c r="PL149" s="172" t="s">
        <v>216</v>
      </c>
      <c r="PM149" s="130" t="s">
        <v>216</v>
      </c>
      <c r="PN149" s="172" t="s">
        <v>216</v>
      </c>
      <c r="PO149" s="130" t="s">
        <v>216</v>
      </c>
      <c r="PP149" s="121">
        <v>1</v>
      </c>
      <c r="PQ149" s="130" t="s">
        <v>216</v>
      </c>
      <c r="PR149" s="185" t="s">
        <v>216</v>
      </c>
      <c r="PS149" s="130" t="s">
        <v>216</v>
      </c>
      <c r="PT149" s="172" t="s">
        <v>216</v>
      </c>
      <c r="PU149" s="130" t="s">
        <v>216</v>
      </c>
      <c r="PV149" s="172" t="s">
        <v>216</v>
      </c>
      <c r="PW149" s="130" t="s">
        <v>216</v>
      </c>
      <c r="PX149" s="172" t="s">
        <v>216</v>
      </c>
      <c r="PY149" s="130" t="s">
        <v>216</v>
      </c>
      <c r="PZ149" s="172" t="s">
        <v>216</v>
      </c>
      <c r="QA149" s="130" t="s">
        <v>216</v>
      </c>
      <c r="QB149" s="172" t="s">
        <v>216</v>
      </c>
      <c r="QC149" s="130" t="s">
        <v>216</v>
      </c>
      <c r="QD149" s="172" t="s">
        <v>216</v>
      </c>
      <c r="QE149" s="130" t="s">
        <v>216</v>
      </c>
      <c r="QF149" s="172" t="s">
        <v>216</v>
      </c>
      <c r="QG149" s="130" t="s">
        <v>216</v>
      </c>
      <c r="QH149" s="172" t="s">
        <v>216</v>
      </c>
      <c r="QI149" s="130" t="s">
        <v>216</v>
      </c>
      <c r="QJ149" s="172" t="s">
        <v>216</v>
      </c>
      <c r="QK149" s="130" t="s">
        <v>216</v>
      </c>
      <c r="QL149" s="172" t="s">
        <v>216</v>
      </c>
      <c r="QM149" s="130" t="s">
        <v>216</v>
      </c>
      <c r="QN149" s="172" t="s">
        <v>216</v>
      </c>
      <c r="QO149" s="130" t="s">
        <v>216</v>
      </c>
      <c r="QP149" s="121">
        <v>0</v>
      </c>
      <c r="QQ149" s="130">
        <v>-100</v>
      </c>
      <c r="QR149" s="186" t="s">
        <v>764</v>
      </c>
      <c r="QS149" s="130" t="s">
        <v>216</v>
      </c>
      <c r="QT149" s="171" t="s">
        <v>764</v>
      </c>
      <c r="QU149" s="130" t="s">
        <v>216</v>
      </c>
      <c r="QV149" s="171" t="s">
        <v>764</v>
      </c>
      <c r="QW149" s="130" t="s">
        <v>216</v>
      </c>
      <c r="QX149" s="171" t="s">
        <v>764</v>
      </c>
      <c r="QY149" s="130" t="s">
        <v>216</v>
      </c>
      <c r="QZ149" s="171" t="s">
        <v>764</v>
      </c>
      <c r="RA149" s="130" t="s">
        <v>216</v>
      </c>
      <c r="RB149" s="171" t="s">
        <v>764</v>
      </c>
      <c r="RC149" s="130" t="s">
        <v>216</v>
      </c>
      <c r="RD149" s="171" t="s">
        <v>764</v>
      </c>
      <c r="RE149" s="130" t="s">
        <v>216</v>
      </c>
      <c r="RF149" s="171" t="s">
        <v>764</v>
      </c>
      <c r="RG149" s="130" t="s">
        <v>216</v>
      </c>
      <c r="RH149" s="171" t="s">
        <v>764</v>
      </c>
      <c r="RI149" s="130" t="s">
        <v>216</v>
      </c>
      <c r="RJ149" s="171" t="s">
        <v>764</v>
      </c>
      <c r="RK149" s="130" t="s">
        <v>216</v>
      </c>
      <c r="RL149" s="171" t="s">
        <v>764</v>
      </c>
      <c r="RM149" s="130" t="s">
        <v>216</v>
      </c>
      <c r="RN149" s="171" t="s">
        <v>764</v>
      </c>
      <c r="RO149" s="130" t="s">
        <v>216</v>
      </c>
      <c r="RP149" s="121">
        <v>0</v>
      </c>
      <c r="RQ149" s="130" t="s">
        <v>216</v>
      </c>
      <c r="RR149" s="171" t="s">
        <v>764</v>
      </c>
      <c r="RS149" s="130" t="s">
        <v>216</v>
      </c>
      <c r="RT149" s="171" t="s">
        <v>764</v>
      </c>
      <c r="RU149" s="130" t="s">
        <v>216</v>
      </c>
      <c r="RV149" s="171" t="s">
        <v>764</v>
      </c>
      <c r="RW149" s="130" t="s">
        <v>216</v>
      </c>
      <c r="RX149" s="171" t="s">
        <v>764</v>
      </c>
      <c r="RY149" s="130" t="s">
        <v>216</v>
      </c>
      <c r="RZ149" s="171" t="s">
        <v>764</v>
      </c>
      <c r="SA149" s="130" t="s">
        <v>216</v>
      </c>
      <c r="SB149" s="171" t="s">
        <v>764</v>
      </c>
      <c r="SC149" s="130" t="s">
        <v>216</v>
      </c>
      <c r="SD149" s="186" t="s">
        <v>764</v>
      </c>
      <c r="SE149" s="130" t="s">
        <v>216</v>
      </c>
      <c r="SF149" s="186" t="s">
        <v>764</v>
      </c>
      <c r="SG149" s="130" t="s">
        <v>216</v>
      </c>
      <c r="SH149" s="186" t="s">
        <v>764</v>
      </c>
      <c r="SI149" s="130" t="s">
        <v>216</v>
      </c>
      <c r="SJ149" s="186" t="s">
        <v>764</v>
      </c>
      <c r="SK149" s="130" t="s">
        <v>216</v>
      </c>
      <c r="SL149" s="186" t="s">
        <v>764</v>
      </c>
      <c r="SM149" s="130" t="s">
        <v>216</v>
      </c>
      <c r="SN149" s="186" t="s">
        <v>764</v>
      </c>
      <c r="SO149" s="130" t="s">
        <v>216</v>
      </c>
      <c r="SP149" s="121">
        <v>0</v>
      </c>
      <c r="SQ149" s="130" t="s">
        <v>216</v>
      </c>
      <c r="SR149" s="186" t="s">
        <v>764</v>
      </c>
      <c r="SS149" s="130" t="s">
        <v>216</v>
      </c>
      <c r="ST149" s="186" t="s">
        <v>764</v>
      </c>
      <c r="SU149" s="130" t="s">
        <v>216</v>
      </c>
      <c r="SV149" s="186" t="s">
        <v>764</v>
      </c>
      <c r="SW149" s="130" t="s">
        <v>216</v>
      </c>
      <c r="SX149" s="186" t="s">
        <v>764</v>
      </c>
      <c r="SY149" s="130" t="s">
        <v>216</v>
      </c>
      <c r="SZ149" s="186">
        <v>1</v>
      </c>
      <c r="TA149" s="130" t="s">
        <v>216</v>
      </c>
      <c r="TB149" s="186" t="s">
        <v>764</v>
      </c>
      <c r="TC149" s="130" t="s">
        <v>216</v>
      </c>
      <c r="TD149" s="186" t="s">
        <v>764</v>
      </c>
      <c r="TE149" s="130" t="s">
        <v>216</v>
      </c>
      <c r="TF149" s="186" t="s">
        <v>764</v>
      </c>
      <c r="TG149" s="130" t="s">
        <v>216</v>
      </c>
      <c r="TH149" s="186" t="s">
        <v>764</v>
      </c>
      <c r="TI149" s="130" t="s">
        <v>216</v>
      </c>
      <c r="TJ149" s="186" t="s">
        <v>764</v>
      </c>
      <c r="TK149" s="130" t="s">
        <v>216</v>
      </c>
      <c r="TL149" s="186" t="s">
        <v>764</v>
      </c>
      <c r="TM149" s="130" t="s">
        <v>216</v>
      </c>
      <c r="TN149" s="186" t="s">
        <v>764</v>
      </c>
      <c r="TO149" s="130" t="s">
        <v>216</v>
      </c>
      <c r="TP149" s="121">
        <v>1</v>
      </c>
      <c r="TQ149" s="130" t="s">
        <v>216</v>
      </c>
      <c r="TR149" s="186" t="s">
        <v>764</v>
      </c>
      <c r="TS149" s="130" t="s">
        <v>216</v>
      </c>
      <c r="TT149" s="186" t="s">
        <v>764</v>
      </c>
      <c r="TU149" s="130" t="s">
        <v>216</v>
      </c>
      <c r="TV149" s="186" t="s">
        <v>764</v>
      </c>
      <c r="TW149" s="130" t="s">
        <v>216</v>
      </c>
      <c r="TX149" s="186" t="s">
        <v>764</v>
      </c>
      <c r="TY149" s="130" t="str">
        <f t="shared" si="96"/>
        <v>-</v>
      </c>
      <c r="TZ149" s="186" t="s">
        <v>764</v>
      </c>
      <c r="UA149" s="130" t="str">
        <f t="shared" si="97"/>
        <v>-</v>
      </c>
      <c r="UB149" s="186" t="s">
        <v>764</v>
      </c>
      <c r="UC149" s="130" t="str">
        <f t="shared" si="98"/>
        <v>-</v>
      </c>
      <c r="UD149" s="186" t="s">
        <v>764</v>
      </c>
      <c r="UE149" s="130" t="s">
        <v>216</v>
      </c>
      <c r="UF149" s="186" t="s">
        <v>764</v>
      </c>
      <c r="UG149" s="130" t="s">
        <v>216</v>
      </c>
      <c r="UH149" s="186" t="s">
        <v>764</v>
      </c>
      <c r="UI149" s="130" t="s">
        <v>216</v>
      </c>
      <c r="UJ149" s="186" t="s">
        <v>764</v>
      </c>
      <c r="UK149" s="130" t="s">
        <v>216</v>
      </c>
      <c r="UL149" s="186" t="s">
        <v>764</v>
      </c>
      <c r="UM149" s="130" t="s">
        <v>216</v>
      </c>
      <c r="UN149" s="186" t="s">
        <v>764</v>
      </c>
      <c r="UO149" s="130" t="s">
        <v>216</v>
      </c>
      <c r="UP149" s="121">
        <f t="shared" si="90"/>
        <v>0</v>
      </c>
      <c r="UQ149" s="122">
        <f t="shared" si="91"/>
        <v>-100</v>
      </c>
      <c r="UR149" s="186" t="s">
        <v>764</v>
      </c>
      <c r="US149" s="130" t="s">
        <v>216</v>
      </c>
      <c r="UT149" s="186" t="s">
        <v>764</v>
      </c>
      <c r="UU149" s="130" t="s">
        <v>216</v>
      </c>
      <c r="UV149" s="186" t="s">
        <v>764</v>
      </c>
      <c r="UW149" s="130" t="str">
        <f t="shared" si="99"/>
        <v>-</v>
      </c>
      <c r="UX149" s="186"/>
      <c r="UY149" s="130"/>
      <c r="UZ149" s="186"/>
      <c r="VA149" s="130"/>
      <c r="VB149" s="186"/>
      <c r="VC149" s="130"/>
      <c r="VD149" s="186"/>
      <c r="VE149" s="130"/>
      <c r="VF149" s="186"/>
      <c r="VG149" s="130"/>
      <c r="VH149" s="186"/>
      <c r="VI149" s="130"/>
      <c r="VJ149" s="186"/>
      <c r="VK149" s="130"/>
      <c r="VL149" s="186"/>
      <c r="VM149" s="130"/>
      <c r="VN149" s="186"/>
      <c r="VO149" s="130"/>
      <c r="VP149" s="121">
        <f t="shared" si="94"/>
        <v>0</v>
      </c>
      <c r="VQ149" s="122" t="str">
        <f t="shared" si="95"/>
        <v>-</v>
      </c>
    </row>
    <row r="150" spans="1:589">
      <c r="A150" s="83"/>
      <c r="B150" s="82"/>
      <c r="C150" s="104" t="s">
        <v>197</v>
      </c>
      <c r="D150" s="90">
        <v>0</v>
      </c>
      <c r="E150" s="20">
        <v>9</v>
      </c>
      <c r="F150" s="20">
        <v>18</v>
      </c>
      <c r="G150" s="20">
        <v>10</v>
      </c>
      <c r="H150" s="20">
        <v>303</v>
      </c>
      <c r="I150" s="20">
        <v>811</v>
      </c>
      <c r="J150" s="20">
        <v>591</v>
      </c>
      <c r="K150" s="20">
        <v>483</v>
      </c>
      <c r="L150" s="20">
        <v>390</v>
      </c>
      <c r="M150" s="20">
        <v>456</v>
      </c>
      <c r="N150" s="20">
        <v>889</v>
      </c>
      <c r="O150" s="20">
        <v>755</v>
      </c>
      <c r="P150" s="20">
        <v>890</v>
      </c>
      <c r="Q150" s="20">
        <v>1203</v>
      </c>
      <c r="R150" s="21">
        <v>108</v>
      </c>
      <c r="S150" s="21">
        <v>119</v>
      </c>
      <c r="T150" s="21">
        <v>103</v>
      </c>
      <c r="U150" s="21">
        <v>152</v>
      </c>
      <c r="V150" s="21">
        <v>114</v>
      </c>
      <c r="W150" s="21">
        <v>84</v>
      </c>
      <c r="X150" s="21">
        <v>90</v>
      </c>
      <c r="Y150" s="21">
        <v>128</v>
      </c>
      <c r="Z150" s="21">
        <v>51</v>
      </c>
      <c r="AA150" s="21">
        <v>91</v>
      </c>
      <c r="AB150" s="21">
        <v>104</v>
      </c>
      <c r="AC150" s="21">
        <v>42</v>
      </c>
      <c r="AD150" s="20">
        <v>1186</v>
      </c>
      <c r="AE150" s="21">
        <v>79</v>
      </c>
      <c r="AF150" s="21">
        <v>85</v>
      </c>
      <c r="AG150" s="21">
        <v>60</v>
      </c>
      <c r="AH150" s="21">
        <v>156</v>
      </c>
      <c r="AI150" s="21">
        <v>116</v>
      </c>
      <c r="AJ150" s="21">
        <v>105</v>
      </c>
      <c r="AK150" s="21">
        <v>128</v>
      </c>
      <c r="AL150" s="21">
        <v>51</v>
      </c>
      <c r="AM150" s="21">
        <v>103</v>
      </c>
      <c r="AN150" s="21">
        <v>62</v>
      </c>
      <c r="AO150" s="21">
        <v>161</v>
      </c>
      <c r="AP150" s="21">
        <v>106</v>
      </c>
      <c r="AQ150" s="20">
        <v>1212</v>
      </c>
      <c r="AR150" s="21">
        <v>106</v>
      </c>
      <c r="AS150" s="21">
        <v>355</v>
      </c>
      <c r="AT150" s="21">
        <v>104</v>
      </c>
      <c r="AU150" s="21">
        <v>134</v>
      </c>
      <c r="AV150" s="21">
        <v>1588</v>
      </c>
      <c r="AW150" s="21">
        <v>128</v>
      </c>
      <c r="AX150" s="21">
        <v>177</v>
      </c>
      <c r="AY150" s="21">
        <v>164</v>
      </c>
      <c r="AZ150" s="21">
        <v>98</v>
      </c>
      <c r="BA150" s="21">
        <v>165</v>
      </c>
      <c r="BB150" s="21">
        <v>59</v>
      </c>
      <c r="BC150" s="21">
        <v>62</v>
      </c>
      <c r="BD150" s="20">
        <v>3140</v>
      </c>
      <c r="BE150" s="21">
        <v>82</v>
      </c>
      <c r="BF150" s="21">
        <v>64</v>
      </c>
      <c r="BG150" s="21">
        <v>108</v>
      </c>
      <c r="BH150" s="21">
        <v>91</v>
      </c>
      <c r="BI150" s="21">
        <v>60</v>
      </c>
      <c r="BJ150" s="21">
        <v>134</v>
      </c>
      <c r="BK150" s="21">
        <v>112</v>
      </c>
      <c r="BL150" s="21">
        <v>133</v>
      </c>
      <c r="BM150" s="21">
        <v>114</v>
      </c>
      <c r="BN150" s="21">
        <v>190</v>
      </c>
      <c r="BO150" s="21">
        <v>99</v>
      </c>
      <c r="BP150" s="21">
        <v>177</v>
      </c>
      <c r="BQ150" s="20">
        <v>1364</v>
      </c>
      <c r="BR150" s="21">
        <v>174</v>
      </c>
      <c r="BS150" s="21">
        <v>166</v>
      </c>
      <c r="BT150" s="21">
        <v>122</v>
      </c>
      <c r="BU150" s="21">
        <v>142</v>
      </c>
      <c r="BV150" s="21">
        <v>121</v>
      </c>
      <c r="BW150" s="21">
        <v>166</v>
      </c>
      <c r="BX150" s="21">
        <v>116</v>
      </c>
      <c r="BY150" s="21">
        <v>158</v>
      </c>
      <c r="BZ150" s="21">
        <v>144</v>
      </c>
      <c r="CA150" s="21">
        <v>134</v>
      </c>
      <c r="CB150" s="21">
        <v>78</v>
      </c>
      <c r="CC150" s="21">
        <v>101</v>
      </c>
      <c r="CD150" s="20">
        <v>1622</v>
      </c>
      <c r="CE150" s="21">
        <v>175</v>
      </c>
      <c r="CF150" s="21">
        <v>58</v>
      </c>
      <c r="CG150" s="21">
        <v>165</v>
      </c>
      <c r="CH150" s="21">
        <v>134</v>
      </c>
      <c r="CI150" s="21">
        <v>98</v>
      </c>
      <c r="CJ150" s="21">
        <v>137</v>
      </c>
      <c r="CK150" s="21">
        <v>117</v>
      </c>
      <c r="CL150" s="21">
        <v>102</v>
      </c>
      <c r="CM150" s="21">
        <v>85</v>
      </c>
      <c r="CN150" s="21">
        <v>129</v>
      </c>
      <c r="CO150" s="21">
        <v>141</v>
      </c>
      <c r="CP150" s="21">
        <v>185</v>
      </c>
      <c r="CQ150" s="20">
        <v>1526</v>
      </c>
      <c r="CR150" s="21">
        <v>87</v>
      </c>
      <c r="CS150" s="21">
        <v>111</v>
      </c>
      <c r="CT150" s="21">
        <v>153</v>
      </c>
      <c r="CU150" s="21">
        <v>146</v>
      </c>
      <c r="CV150" s="21">
        <v>153</v>
      </c>
      <c r="CW150" s="21">
        <v>168</v>
      </c>
      <c r="CX150" s="21">
        <v>151</v>
      </c>
      <c r="CY150" s="21">
        <v>159</v>
      </c>
      <c r="CZ150" s="21">
        <v>125</v>
      </c>
      <c r="DA150" s="21">
        <v>163</v>
      </c>
      <c r="DB150" s="21">
        <v>150</v>
      </c>
      <c r="DC150" s="21">
        <v>115</v>
      </c>
      <c r="DD150" s="20">
        <v>1681</v>
      </c>
      <c r="DE150" s="21">
        <v>156</v>
      </c>
      <c r="DF150" s="21">
        <v>164</v>
      </c>
      <c r="DG150" s="21">
        <v>233</v>
      </c>
      <c r="DH150" s="21">
        <v>170</v>
      </c>
      <c r="DI150" s="21">
        <v>227</v>
      </c>
      <c r="DJ150" s="21">
        <v>209</v>
      </c>
      <c r="DK150" s="21">
        <v>238</v>
      </c>
      <c r="DL150" s="21">
        <v>196</v>
      </c>
      <c r="DM150" s="21">
        <v>252</v>
      </c>
      <c r="DN150" s="21">
        <v>233</v>
      </c>
      <c r="DO150" s="21">
        <v>136</v>
      </c>
      <c r="DP150" s="21">
        <v>277</v>
      </c>
      <c r="DQ150" s="20">
        <v>2491</v>
      </c>
      <c r="DR150" s="21">
        <v>249</v>
      </c>
      <c r="DS150" s="21">
        <v>242</v>
      </c>
      <c r="DT150" s="21">
        <v>221</v>
      </c>
      <c r="DU150" s="21">
        <v>185</v>
      </c>
      <c r="DV150" s="21">
        <v>185</v>
      </c>
      <c r="DW150" s="21">
        <v>215</v>
      </c>
      <c r="DX150" s="21">
        <v>218</v>
      </c>
      <c r="DY150" s="21">
        <v>210</v>
      </c>
      <c r="DZ150" s="21">
        <v>202</v>
      </c>
      <c r="EA150" s="21">
        <v>140</v>
      </c>
      <c r="EB150" s="21">
        <v>137</v>
      </c>
      <c r="EC150" s="21">
        <v>146</v>
      </c>
      <c r="ED150" s="13">
        <v>2350</v>
      </c>
      <c r="EE150" s="21">
        <v>103</v>
      </c>
      <c r="EF150" s="21">
        <v>146</v>
      </c>
      <c r="EG150" s="21">
        <v>132</v>
      </c>
      <c r="EH150" s="21">
        <v>175</v>
      </c>
      <c r="EI150" s="21">
        <v>147</v>
      </c>
      <c r="EJ150" s="21">
        <v>118</v>
      </c>
      <c r="EK150" s="21">
        <v>127</v>
      </c>
      <c r="EL150" s="21">
        <v>131</v>
      </c>
      <c r="EM150" s="21">
        <v>123</v>
      </c>
      <c r="EN150" s="21">
        <v>187</v>
      </c>
      <c r="EO150" s="21">
        <v>148</v>
      </c>
      <c r="EP150" s="21">
        <v>159</v>
      </c>
      <c r="EQ150" s="20">
        <v>1696</v>
      </c>
      <c r="ER150" s="21">
        <v>124</v>
      </c>
      <c r="ES150" s="21">
        <v>98</v>
      </c>
      <c r="ET150" s="21">
        <v>166</v>
      </c>
      <c r="EU150" s="21">
        <v>187</v>
      </c>
      <c r="EV150" s="21">
        <v>178</v>
      </c>
      <c r="EW150" s="21">
        <v>195</v>
      </c>
      <c r="EX150" s="21">
        <v>215</v>
      </c>
      <c r="EY150" s="21">
        <v>206</v>
      </c>
      <c r="EZ150" s="21">
        <v>190</v>
      </c>
      <c r="FA150" s="21">
        <v>202</v>
      </c>
      <c r="FB150" s="21">
        <v>230</v>
      </c>
      <c r="FC150" s="21">
        <v>179</v>
      </c>
      <c r="FD150" s="20">
        <v>2170</v>
      </c>
      <c r="FE150" s="21">
        <v>193</v>
      </c>
      <c r="FF150" s="21">
        <v>164</v>
      </c>
      <c r="FG150" s="21">
        <v>155</v>
      </c>
      <c r="FH150" s="21">
        <v>157</v>
      </c>
      <c r="FI150" s="21">
        <v>160</v>
      </c>
      <c r="FJ150" s="21">
        <v>163</v>
      </c>
      <c r="FK150" s="21">
        <v>177</v>
      </c>
      <c r="FL150" s="21">
        <v>167</v>
      </c>
      <c r="FM150" s="21">
        <v>149</v>
      </c>
      <c r="FN150" s="21">
        <v>146</v>
      </c>
      <c r="FO150" s="21">
        <v>134</v>
      </c>
      <c r="FP150" s="21">
        <v>144</v>
      </c>
      <c r="FQ150" s="20">
        <v>1909</v>
      </c>
      <c r="FR150" s="21">
        <v>168</v>
      </c>
      <c r="FS150" s="21">
        <v>130</v>
      </c>
      <c r="FT150" s="21">
        <v>140</v>
      </c>
      <c r="FU150" s="21">
        <v>89</v>
      </c>
      <c r="FV150" s="21">
        <v>98</v>
      </c>
      <c r="FW150" s="21">
        <v>101</v>
      </c>
      <c r="FX150" s="21">
        <v>100</v>
      </c>
      <c r="FY150" s="21">
        <v>115</v>
      </c>
      <c r="FZ150" s="21">
        <v>67</v>
      </c>
      <c r="GA150" s="22">
        <v>133</v>
      </c>
      <c r="GB150" s="22">
        <v>31</v>
      </c>
      <c r="GC150" s="21">
        <v>82</v>
      </c>
      <c r="GD150" s="20">
        <v>1254</v>
      </c>
      <c r="GE150" s="19">
        <v>73</v>
      </c>
      <c r="GF150" s="18">
        <v>41</v>
      </c>
      <c r="GG150" s="18">
        <v>133</v>
      </c>
      <c r="GH150" s="18">
        <v>144</v>
      </c>
      <c r="GI150" s="18">
        <v>114</v>
      </c>
      <c r="GJ150" s="18">
        <v>118</v>
      </c>
      <c r="GK150" s="18">
        <v>116</v>
      </c>
      <c r="GL150" s="18">
        <v>150</v>
      </c>
      <c r="GM150" s="18">
        <v>181</v>
      </c>
      <c r="GN150" s="17">
        <v>138</v>
      </c>
      <c r="GO150" s="17">
        <v>191</v>
      </c>
      <c r="GP150" s="16">
        <v>206</v>
      </c>
      <c r="GQ150" s="56">
        <v>1605</v>
      </c>
      <c r="GR150" s="54">
        <v>128</v>
      </c>
      <c r="GS150" s="24">
        <v>75.342465753424648</v>
      </c>
      <c r="GT150" s="67">
        <v>137</v>
      </c>
      <c r="GU150" s="15">
        <v>234.14634146341461</v>
      </c>
      <c r="GV150" s="67">
        <v>159</v>
      </c>
      <c r="GW150" s="15">
        <v>19.548872180451138</v>
      </c>
      <c r="GX150" s="67">
        <v>159</v>
      </c>
      <c r="GY150" s="15">
        <v>10.416666666666675</v>
      </c>
      <c r="GZ150" s="67">
        <v>233</v>
      </c>
      <c r="HA150" s="15">
        <v>104.3859649122807</v>
      </c>
      <c r="HB150" s="67">
        <v>142</v>
      </c>
      <c r="HC150" s="15">
        <v>20.338983050847446</v>
      </c>
      <c r="HD150" s="67">
        <v>149</v>
      </c>
      <c r="HE150" s="15">
        <v>28.448275862068972</v>
      </c>
      <c r="HF150" s="67">
        <v>216</v>
      </c>
      <c r="HG150" s="15">
        <v>43.999999999999993</v>
      </c>
      <c r="HH150" s="67">
        <v>164</v>
      </c>
      <c r="HI150" s="15">
        <v>-9.3922651933701644</v>
      </c>
      <c r="HJ150" s="67">
        <v>227</v>
      </c>
      <c r="HK150" s="15">
        <v>64.492753623188406</v>
      </c>
      <c r="HL150" s="67">
        <v>161</v>
      </c>
      <c r="HM150" s="15">
        <v>-15.706806282722518</v>
      </c>
      <c r="HN150" s="67">
        <v>144</v>
      </c>
      <c r="HO150" s="15">
        <v>-30.097087378640776</v>
      </c>
      <c r="HP150" s="72">
        <v>2019</v>
      </c>
      <c r="HQ150" s="24">
        <v>25.794392523364486</v>
      </c>
      <c r="HR150" s="67">
        <v>211</v>
      </c>
      <c r="HS150" s="15">
        <v>64.84375</v>
      </c>
      <c r="HT150" s="67">
        <v>139</v>
      </c>
      <c r="HU150" s="15">
        <v>1.4598540145985384</v>
      </c>
      <c r="HV150" s="67">
        <v>257</v>
      </c>
      <c r="HW150" s="15">
        <v>61.635220125786169</v>
      </c>
      <c r="HX150" s="67">
        <v>153</v>
      </c>
      <c r="HY150" s="15">
        <v>-3.7735849056603765</v>
      </c>
      <c r="HZ150" s="67">
        <v>140</v>
      </c>
      <c r="IA150" s="15">
        <v>-39.914163090128753</v>
      </c>
      <c r="IB150" s="67">
        <v>148</v>
      </c>
      <c r="IC150" s="15">
        <v>4.2253521126760507</v>
      </c>
      <c r="ID150" s="67">
        <v>105</v>
      </c>
      <c r="IE150" s="15">
        <v>-29.530201342281881</v>
      </c>
      <c r="IF150" s="67">
        <v>162</v>
      </c>
      <c r="IG150" s="15">
        <v>-25</v>
      </c>
      <c r="IH150" s="67">
        <v>129</v>
      </c>
      <c r="II150" s="15">
        <v>-21.341463414634141</v>
      </c>
      <c r="IJ150" s="67">
        <v>118</v>
      </c>
      <c r="IK150" s="15">
        <v>-48.017621145374449</v>
      </c>
      <c r="IL150" s="67">
        <v>145</v>
      </c>
      <c r="IM150" s="15">
        <v>-9.9378881987577614</v>
      </c>
      <c r="IN150" s="67">
        <v>62</v>
      </c>
      <c r="IO150" s="15">
        <v>-56.944444444444443</v>
      </c>
      <c r="IP150" s="98">
        <v>1769</v>
      </c>
      <c r="IQ150" s="15">
        <v>-12.382367508667658</v>
      </c>
      <c r="IR150" s="67">
        <v>111</v>
      </c>
      <c r="IS150" s="15">
        <v>-47.393364928909953</v>
      </c>
      <c r="IT150" s="67">
        <v>91</v>
      </c>
      <c r="IU150" s="15">
        <v>-34.532374100719423</v>
      </c>
      <c r="IV150" s="124">
        <v>80</v>
      </c>
      <c r="IW150" s="130">
        <v>-68.871595330739297</v>
      </c>
      <c r="IX150" s="124">
        <v>61</v>
      </c>
      <c r="IY150" s="130">
        <v>-60.130718954248366</v>
      </c>
      <c r="IZ150" s="124">
        <v>110</v>
      </c>
      <c r="JA150" s="130">
        <v>-21.428571428571431</v>
      </c>
      <c r="JB150" s="124">
        <v>51</v>
      </c>
      <c r="JC150" s="130">
        <v>-65.540540540540547</v>
      </c>
      <c r="JD150" s="124">
        <v>124</v>
      </c>
      <c r="JE150" s="130">
        <v>18.095238095238098</v>
      </c>
      <c r="JF150" s="124">
        <v>38</v>
      </c>
      <c r="JG150" s="130">
        <v>-76.543209876543216</v>
      </c>
      <c r="JH150" s="124">
        <v>63</v>
      </c>
      <c r="JI150" s="130">
        <v>-51.162790697674424</v>
      </c>
      <c r="JJ150" s="124">
        <v>72</v>
      </c>
      <c r="JK150" s="130">
        <v>-38.983050847457626</v>
      </c>
      <c r="JL150" s="124">
        <v>87</v>
      </c>
      <c r="JM150" s="130">
        <v>-40</v>
      </c>
      <c r="JN150" s="124">
        <v>48</v>
      </c>
      <c r="JO150" s="130">
        <v>-22.580645161290324</v>
      </c>
      <c r="JP150" s="125">
        <v>936</v>
      </c>
      <c r="JQ150" s="130">
        <v>-47.088750706613901</v>
      </c>
      <c r="JR150" s="124">
        <v>80</v>
      </c>
      <c r="JS150" s="130">
        <v>-27.927927927927932</v>
      </c>
      <c r="JT150" s="124">
        <v>69</v>
      </c>
      <c r="JU150" s="130">
        <v>-24.175824175824179</v>
      </c>
      <c r="JV150" s="124">
        <v>91</v>
      </c>
      <c r="JW150" s="167">
        <v>13.749999999999996</v>
      </c>
      <c r="JX150" s="172">
        <v>163</v>
      </c>
      <c r="JY150" s="167">
        <v>167.21311475409837</v>
      </c>
      <c r="JZ150" s="172">
        <v>110</v>
      </c>
      <c r="KA150" s="130">
        <v>0</v>
      </c>
      <c r="KB150" s="172">
        <v>157</v>
      </c>
      <c r="KC150" s="130">
        <v>207.84313725490199</v>
      </c>
      <c r="KD150" s="172">
        <v>161</v>
      </c>
      <c r="KE150" s="130">
        <v>29.838709677419352</v>
      </c>
      <c r="KF150" s="172">
        <v>91</v>
      </c>
      <c r="KG150" s="130">
        <v>139.47368421052633</v>
      </c>
      <c r="KH150" s="172">
        <v>97</v>
      </c>
      <c r="KI150" s="130">
        <v>53.968253968253975</v>
      </c>
      <c r="KJ150" s="172">
        <v>113</v>
      </c>
      <c r="KK150" s="130">
        <v>56.944444444444443</v>
      </c>
      <c r="KL150" s="172">
        <v>101</v>
      </c>
      <c r="KM150" s="130">
        <v>16.09195402298851</v>
      </c>
      <c r="KN150" s="172">
        <v>79</v>
      </c>
      <c r="KO150" s="130">
        <v>64.583333333333329</v>
      </c>
      <c r="KP150" s="125">
        <v>1312</v>
      </c>
      <c r="KQ150" s="130">
        <v>40.170940170940163</v>
      </c>
      <c r="KR150" s="172">
        <v>108</v>
      </c>
      <c r="KS150" s="130">
        <v>35.000000000000007</v>
      </c>
      <c r="KT150" s="172">
        <v>99</v>
      </c>
      <c r="KU150" s="130">
        <v>43.478260869565212</v>
      </c>
      <c r="KV150" s="172">
        <v>90</v>
      </c>
      <c r="KW150" s="130">
        <v>-1.098901098901095</v>
      </c>
      <c r="KX150" s="172">
        <v>104</v>
      </c>
      <c r="KY150" s="130">
        <v>-36.196319018404907</v>
      </c>
      <c r="KZ150" s="172">
        <v>89</v>
      </c>
      <c r="LA150" s="181">
        <v>-19.090909090909093</v>
      </c>
      <c r="LB150" s="185">
        <v>56</v>
      </c>
      <c r="LC150" s="181">
        <v>-64.331210191082818</v>
      </c>
      <c r="LD150" s="185">
        <v>78</v>
      </c>
      <c r="LE150" s="181">
        <v>-51.552795031055901</v>
      </c>
      <c r="LF150" s="185">
        <v>56</v>
      </c>
      <c r="LG150" s="181">
        <v>-38.46153846153846</v>
      </c>
      <c r="LH150" s="185">
        <v>66</v>
      </c>
      <c r="LI150" s="181">
        <v>-31.958762886597935</v>
      </c>
      <c r="LJ150" s="185">
        <v>69</v>
      </c>
      <c r="LK150" s="181">
        <v>-38.93805309734514</v>
      </c>
      <c r="LL150" s="185">
        <v>82</v>
      </c>
      <c r="LM150" s="181">
        <v>-18.811881188118807</v>
      </c>
      <c r="LN150" s="185">
        <v>30</v>
      </c>
      <c r="LO150" s="181">
        <v>-62.025316455696199</v>
      </c>
      <c r="LP150" s="121">
        <v>927</v>
      </c>
      <c r="LQ150" s="130">
        <v>-29.344512195121951</v>
      </c>
      <c r="LR150" s="185">
        <v>62</v>
      </c>
      <c r="LS150" s="130">
        <v>-42.592592592592595</v>
      </c>
      <c r="LT150" s="172">
        <v>44</v>
      </c>
      <c r="LU150" s="130">
        <v>-55.555555555555557</v>
      </c>
      <c r="LV150" s="172">
        <v>105</v>
      </c>
      <c r="LW150" s="130">
        <v>16.666666666666675</v>
      </c>
      <c r="LX150" s="172">
        <v>83</v>
      </c>
      <c r="LY150" s="130">
        <v>-20.192307692307686</v>
      </c>
      <c r="LZ150" s="172">
        <v>103</v>
      </c>
      <c r="MA150" s="130">
        <v>15.730337078651679</v>
      </c>
      <c r="MB150" s="172">
        <v>126</v>
      </c>
      <c r="MC150" s="130">
        <v>125</v>
      </c>
      <c r="MD150" s="172">
        <v>79</v>
      </c>
      <c r="ME150" s="130">
        <v>1.2820512820512775</v>
      </c>
      <c r="MF150" s="172">
        <v>93</v>
      </c>
      <c r="MG150" s="130">
        <v>66.071428571428584</v>
      </c>
      <c r="MH150" s="172">
        <v>90</v>
      </c>
      <c r="MI150" s="130">
        <v>36.363636363636353</v>
      </c>
      <c r="MJ150" s="172">
        <v>54</v>
      </c>
      <c r="MK150" s="130">
        <v>-21.739130434782606</v>
      </c>
      <c r="ML150" s="172">
        <v>65</v>
      </c>
      <c r="MM150" s="130">
        <v>-20.731707317073166</v>
      </c>
      <c r="MN150" s="172">
        <v>134</v>
      </c>
      <c r="MO150" s="130">
        <v>346.66666666666669</v>
      </c>
      <c r="MP150" s="121">
        <v>1038</v>
      </c>
      <c r="MQ150" s="130">
        <v>11.974110032362461</v>
      </c>
      <c r="MR150" s="185">
        <v>89</v>
      </c>
      <c r="MS150" s="130">
        <v>43.548387096774199</v>
      </c>
      <c r="MT150" s="172">
        <v>77</v>
      </c>
      <c r="MU150" s="130">
        <v>75</v>
      </c>
      <c r="MV150" s="172">
        <v>54</v>
      </c>
      <c r="MW150" s="130">
        <v>-48.571428571428577</v>
      </c>
      <c r="MX150" s="172">
        <v>59</v>
      </c>
      <c r="MY150" s="130">
        <v>-28.915662650602414</v>
      </c>
      <c r="MZ150" s="172">
        <v>61</v>
      </c>
      <c r="NA150" s="130">
        <v>-40.77669902912622</v>
      </c>
      <c r="NB150" s="172">
        <v>52</v>
      </c>
      <c r="NC150" s="130">
        <v>-58.730158730158735</v>
      </c>
      <c r="ND150" s="172">
        <v>75</v>
      </c>
      <c r="NE150" s="130">
        <v>-5.0632911392405111</v>
      </c>
      <c r="NF150" s="172">
        <v>80</v>
      </c>
      <c r="NG150" s="130">
        <v>-13.978494623655912</v>
      </c>
      <c r="NH150" s="172">
        <v>49</v>
      </c>
      <c r="NI150" s="130">
        <v>-45.555555555555557</v>
      </c>
      <c r="NJ150" s="172">
        <v>98</v>
      </c>
      <c r="NK150" s="130">
        <v>81.481481481481495</v>
      </c>
      <c r="NL150" s="172">
        <v>98</v>
      </c>
      <c r="NM150" s="130">
        <v>50.769230769230766</v>
      </c>
      <c r="NN150" s="171">
        <v>79</v>
      </c>
      <c r="NO150" s="130">
        <v>-41.044776119402982</v>
      </c>
      <c r="NP150" s="121">
        <v>871</v>
      </c>
      <c r="NQ150" s="130">
        <v>-16.088631984585746</v>
      </c>
      <c r="NR150" s="185">
        <v>59</v>
      </c>
      <c r="NS150" s="130">
        <v>-33.707865168539328</v>
      </c>
      <c r="NT150" s="172">
        <v>77</v>
      </c>
      <c r="NU150" s="130">
        <v>0</v>
      </c>
      <c r="NV150" s="172">
        <v>82</v>
      </c>
      <c r="NW150" s="130">
        <v>51.851851851851862</v>
      </c>
      <c r="NX150" s="172">
        <v>99</v>
      </c>
      <c r="NY150" s="130">
        <v>67.796610169491515</v>
      </c>
      <c r="NZ150" s="172">
        <v>81</v>
      </c>
      <c r="OA150" s="130">
        <v>32.78688524590163</v>
      </c>
      <c r="OB150" s="172">
        <v>89</v>
      </c>
      <c r="OC150" s="130">
        <v>71.153846153846146</v>
      </c>
      <c r="OD150" s="172">
        <v>75</v>
      </c>
      <c r="OE150" s="130">
        <v>0</v>
      </c>
      <c r="OF150" s="172">
        <v>54</v>
      </c>
      <c r="OG150" s="130">
        <v>-32.499999999999993</v>
      </c>
      <c r="OH150" s="172">
        <v>45</v>
      </c>
      <c r="OI150" s="130">
        <v>-8.1632653061224474</v>
      </c>
      <c r="OJ150" s="172">
        <v>72</v>
      </c>
      <c r="OK150" s="130">
        <v>-26.530612244897956</v>
      </c>
      <c r="OL150" s="172">
        <v>37</v>
      </c>
      <c r="OM150" s="130">
        <v>-62.244897959183675</v>
      </c>
      <c r="ON150" s="171">
        <v>82</v>
      </c>
      <c r="OO150" s="130">
        <v>3.7974683544303778</v>
      </c>
      <c r="OP150" s="121">
        <v>852</v>
      </c>
      <c r="OQ150" s="130">
        <v>-2.1814006888633775</v>
      </c>
      <c r="OR150" s="185">
        <v>37</v>
      </c>
      <c r="OS150" s="130">
        <v>-37.288135593220339</v>
      </c>
      <c r="OT150" s="172">
        <v>38</v>
      </c>
      <c r="OU150" s="130">
        <v>-50.649350649350652</v>
      </c>
      <c r="OV150" s="172">
        <v>33</v>
      </c>
      <c r="OW150" s="130">
        <v>-59.756097560975604</v>
      </c>
      <c r="OX150" s="172">
        <v>11</v>
      </c>
      <c r="OY150" s="130">
        <v>-88.888888888888886</v>
      </c>
      <c r="OZ150" s="172">
        <v>2</v>
      </c>
      <c r="PA150" s="130">
        <v>-97.53086419753086</v>
      </c>
      <c r="PB150" s="172">
        <v>9</v>
      </c>
      <c r="PC150" s="130">
        <v>-89.887640449438194</v>
      </c>
      <c r="PD150" s="172">
        <v>31</v>
      </c>
      <c r="PE150" s="130">
        <v>-58.666666666666664</v>
      </c>
      <c r="PF150" s="172">
        <v>23</v>
      </c>
      <c r="PG150" s="130">
        <v>-57.407407407407405</v>
      </c>
      <c r="PH150" s="172">
        <v>13</v>
      </c>
      <c r="PI150" s="130">
        <v>-71.111111111111114</v>
      </c>
      <c r="PJ150" s="172">
        <v>31</v>
      </c>
      <c r="PK150" s="130">
        <v>-56.944444444444443</v>
      </c>
      <c r="PL150" s="172">
        <v>21</v>
      </c>
      <c r="PM150" s="130">
        <v>-43.243243243243242</v>
      </c>
      <c r="PN150" s="172">
        <v>20</v>
      </c>
      <c r="PO150" s="130">
        <v>-75.609756097560975</v>
      </c>
      <c r="PP150" s="121">
        <v>269</v>
      </c>
      <c r="PQ150" s="130">
        <v>-68.427230046948353</v>
      </c>
      <c r="PR150" s="185">
        <v>13</v>
      </c>
      <c r="PS150" s="130">
        <v>-64.86486486486487</v>
      </c>
      <c r="PT150" s="172">
        <v>46</v>
      </c>
      <c r="PU150" s="130">
        <v>21.052631578947366</v>
      </c>
      <c r="PV150" s="172">
        <v>19</v>
      </c>
      <c r="PW150" s="130">
        <v>-42.424242424242422</v>
      </c>
      <c r="PX150" s="172">
        <v>71</v>
      </c>
      <c r="PY150" s="130">
        <v>545.45454545454538</v>
      </c>
      <c r="PZ150" s="172" t="s">
        <v>216</v>
      </c>
      <c r="QA150" s="130" t="s">
        <v>216</v>
      </c>
      <c r="QB150" s="172">
        <v>4</v>
      </c>
      <c r="QC150" s="130">
        <v>-55.555555555555557</v>
      </c>
      <c r="QD150" s="172">
        <v>14</v>
      </c>
      <c r="QE150" s="130">
        <v>-54.838709677419352</v>
      </c>
      <c r="QF150" s="172">
        <v>12</v>
      </c>
      <c r="QG150" s="130">
        <v>-47.826086956521742</v>
      </c>
      <c r="QH150" s="172">
        <v>1</v>
      </c>
      <c r="QI150" s="130">
        <v>-92.307692307692307</v>
      </c>
      <c r="QJ150" s="172">
        <v>5</v>
      </c>
      <c r="QK150" s="130">
        <v>-83.870967741935488</v>
      </c>
      <c r="QL150" s="172">
        <v>4</v>
      </c>
      <c r="QM150" s="130">
        <v>-80.952380952380949</v>
      </c>
      <c r="QN150" s="172" t="s">
        <v>216</v>
      </c>
      <c r="QO150" s="130" t="s">
        <v>216</v>
      </c>
      <c r="QP150" s="121">
        <v>189</v>
      </c>
      <c r="QQ150" s="130">
        <v>-29.739776951672859</v>
      </c>
      <c r="QR150" s="186">
        <v>4</v>
      </c>
      <c r="QS150" s="130">
        <v>-69.230769230769226</v>
      </c>
      <c r="QT150" s="171">
        <v>10</v>
      </c>
      <c r="QU150" s="130">
        <v>-78.260869565217391</v>
      </c>
      <c r="QV150" s="171">
        <v>23</v>
      </c>
      <c r="QW150" s="130">
        <v>21.052631578947366</v>
      </c>
      <c r="QX150" s="171">
        <v>13</v>
      </c>
      <c r="QY150" s="130">
        <v>-81.690140845070431</v>
      </c>
      <c r="QZ150" s="171">
        <v>4</v>
      </c>
      <c r="RA150" s="130" t="s">
        <v>216</v>
      </c>
      <c r="RB150" s="171">
        <v>6</v>
      </c>
      <c r="RC150" s="130">
        <v>50</v>
      </c>
      <c r="RD150" s="171">
        <v>21</v>
      </c>
      <c r="RE150" s="130">
        <v>50</v>
      </c>
      <c r="RF150" s="171">
        <v>5</v>
      </c>
      <c r="RG150" s="130">
        <v>-58.333333333333329</v>
      </c>
      <c r="RH150" s="171">
        <v>8</v>
      </c>
      <c r="RI150" s="130">
        <v>700</v>
      </c>
      <c r="RJ150" s="171">
        <v>15</v>
      </c>
      <c r="RK150" s="130">
        <v>200</v>
      </c>
      <c r="RL150" s="171">
        <v>4</v>
      </c>
      <c r="RM150" s="130">
        <v>0</v>
      </c>
      <c r="RN150" s="171" t="s">
        <v>764</v>
      </c>
      <c r="RO150" s="130" t="s">
        <v>216</v>
      </c>
      <c r="RP150" s="121">
        <v>113</v>
      </c>
      <c r="RQ150" s="130">
        <v>-40.211640211640209</v>
      </c>
      <c r="RR150" s="171">
        <v>2</v>
      </c>
      <c r="RS150" s="130">
        <v>-50</v>
      </c>
      <c r="RT150" s="171">
        <v>5</v>
      </c>
      <c r="RU150" s="130">
        <v>-50</v>
      </c>
      <c r="RV150" s="171">
        <v>8</v>
      </c>
      <c r="RW150" s="130">
        <v>-65.217391304347828</v>
      </c>
      <c r="RX150" s="171">
        <v>3</v>
      </c>
      <c r="RY150" s="130">
        <v>-76.92307692307692</v>
      </c>
      <c r="RZ150" s="171">
        <v>19</v>
      </c>
      <c r="SA150" s="130">
        <v>375</v>
      </c>
      <c r="SB150" s="171">
        <v>12</v>
      </c>
      <c r="SC150" s="130">
        <v>100</v>
      </c>
      <c r="SD150" s="186">
        <v>22</v>
      </c>
      <c r="SE150" s="130">
        <v>4.7619047619047672</v>
      </c>
      <c r="SF150" s="186">
        <v>33</v>
      </c>
      <c r="SG150" s="130">
        <v>560</v>
      </c>
      <c r="SH150" s="186">
        <v>13</v>
      </c>
      <c r="SI150" s="130">
        <v>62.5</v>
      </c>
      <c r="SJ150" s="186">
        <v>26</v>
      </c>
      <c r="SK150" s="130">
        <v>73.333333333333343</v>
      </c>
      <c r="SL150" s="186">
        <v>3</v>
      </c>
      <c r="SM150" s="130">
        <v>-25</v>
      </c>
      <c r="SN150" s="186">
        <v>14</v>
      </c>
      <c r="SO150" s="130" t="s">
        <v>216</v>
      </c>
      <c r="SP150" s="121">
        <v>160</v>
      </c>
      <c r="SQ150" s="130">
        <v>41.592920353982301</v>
      </c>
      <c r="SR150" s="186">
        <v>19</v>
      </c>
      <c r="SS150" s="130">
        <v>850</v>
      </c>
      <c r="ST150" s="186">
        <v>15</v>
      </c>
      <c r="SU150" s="130">
        <v>200</v>
      </c>
      <c r="SV150" s="186">
        <v>30</v>
      </c>
      <c r="SW150" s="130">
        <v>275</v>
      </c>
      <c r="SX150" s="186">
        <v>9</v>
      </c>
      <c r="SY150" s="130">
        <v>200</v>
      </c>
      <c r="SZ150" s="186">
        <v>8</v>
      </c>
      <c r="TA150" s="130">
        <v>-57.894736842105267</v>
      </c>
      <c r="TB150" s="186">
        <v>19</v>
      </c>
      <c r="TC150" s="130">
        <v>58.333333333333329</v>
      </c>
      <c r="TD150" s="186">
        <v>17</v>
      </c>
      <c r="TE150" s="130">
        <v>-22.72727272727273</v>
      </c>
      <c r="TF150" s="186">
        <v>29</v>
      </c>
      <c r="TG150" s="130">
        <v>-12.121212121212121</v>
      </c>
      <c r="TH150" s="186">
        <v>23</v>
      </c>
      <c r="TI150" s="130">
        <v>76.92307692307692</v>
      </c>
      <c r="TJ150" s="186">
        <v>11</v>
      </c>
      <c r="TK150" s="130">
        <v>-57.692307692307686</v>
      </c>
      <c r="TL150" s="186">
        <v>9</v>
      </c>
      <c r="TM150" s="130">
        <v>200</v>
      </c>
      <c r="TN150" s="186">
        <v>10</v>
      </c>
      <c r="TO150" s="130">
        <v>-28.571428571428569</v>
      </c>
      <c r="TP150" s="121">
        <v>199</v>
      </c>
      <c r="TQ150" s="130">
        <v>24.374999999999993</v>
      </c>
      <c r="TR150" s="186">
        <v>9</v>
      </c>
      <c r="TS150" s="130">
        <v>-52.631578947368432</v>
      </c>
      <c r="TT150" s="186">
        <v>6</v>
      </c>
      <c r="TU150" s="130">
        <v>-60</v>
      </c>
      <c r="TV150" s="186">
        <v>6</v>
      </c>
      <c r="TW150" s="130">
        <v>-80</v>
      </c>
      <c r="TX150" s="186">
        <v>16</v>
      </c>
      <c r="TY150" s="130">
        <f t="shared" si="96"/>
        <v>77.777777777777771</v>
      </c>
      <c r="TZ150" s="186">
        <v>5</v>
      </c>
      <c r="UA150" s="130">
        <f t="shared" si="97"/>
        <v>-37.5</v>
      </c>
      <c r="UB150" s="186">
        <v>11</v>
      </c>
      <c r="UC150" s="130">
        <f t="shared" si="98"/>
        <v>-42.105263157894733</v>
      </c>
      <c r="UD150" s="186">
        <v>10</v>
      </c>
      <c r="UE150" s="130">
        <v>-41.17647058823529</v>
      </c>
      <c r="UF150" s="186">
        <v>4</v>
      </c>
      <c r="UG150" s="130">
        <v>-86.206896551724128</v>
      </c>
      <c r="UH150" s="186">
        <v>13</v>
      </c>
      <c r="UI150" s="130">
        <v>-43.478260869565219</v>
      </c>
      <c r="UJ150" s="186">
        <v>16</v>
      </c>
      <c r="UK150" s="130">
        <v>45.45454545454546</v>
      </c>
      <c r="UL150" s="186">
        <v>7</v>
      </c>
      <c r="UM150" s="130">
        <v>-22.222222222222221</v>
      </c>
      <c r="UN150" s="186">
        <v>3</v>
      </c>
      <c r="UO150" s="130">
        <v>-70</v>
      </c>
      <c r="UP150" s="121">
        <f t="shared" si="90"/>
        <v>106</v>
      </c>
      <c r="UQ150" s="122">
        <f t="shared" si="91"/>
        <v>-46.733668341708544</v>
      </c>
      <c r="UR150" s="186">
        <v>2</v>
      </c>
      <c r="US150" s="130">
        <v>-77.777777777777786</v>
      </c>
      <c r="UT150" s="186">
        <v>5</v>
      </c>
      <c r="UU150" s="130">
        <v>-16.666666666666664</v>
      </c>
      <c r="UV150" s="186">
        <v>61</v>
      </c>
      <c r="UW150" s="130">
        <f t="shared" si="99"/>
        <v>916.66666666666663</v>
      </c>
      <c r="UX150" s="186"/>
      <c r="UY150" s="130"/>
      <c r="UZ150" s="186"/>
      <c r="VA150" s="130"/>
      <c r="VB150" s="186"/>
      <c r="VC150" s="130"/>
      <c r="VD150" s="186"/>
      <c r="VE150" s="130"/>
      <c r="VF150" s="186"/>
      <c r="VG150" s="130"/>
      <c r="VH150" s="186"/>
      <c r="VI150" s="130"/>
      <c r="VJ150" s="186"/>
      <c r="VK150" s="130"/>
      <c r="VL150" s="186"/>
      <c r="VM150" s="130"/>
      <c r="VN150" s="186"/>
      <c r="VO150" s="130"/>
      <c r="VP150" s="121">
        <f t="shared" si="94"/>
        <v>68</v>
      </c>
      <c r="VQ150" s="122">
        <f t="shared" si="95"/>
        <v>223.80952380952382</v>
      </c>
    </row>
    <row r="151" spans="1:589">
      <c r="A151" s="83"/>
      <c r="B151" s="82"/>
      <c r="C151" s="104" t="s">
        <v>196</v>
      </c>
      <c r="D151" s="90">
        <v>0</v>
      </c>
      <c r="E151" s="20">
        <v>20</v>
      </c>
      <c r="F151" s="20">
        <v>17</v>
      </c>
      <c r="G151" s="20">
        <v>39</v>
      </c>
      <c r="H151" s="20">
        <v>56</v>
      </c>
      <c r="I151" s="20">
        <v>69</v>
      </c>
      <c r="J151" s="20">
        <v>104</v>
      </c>
      <c r="K151" s="20">
        <v>112</v>
      </c>
      <c r="L151" s="20">
        <v>120</v>
      </c>
      <c r="M151" s="20">
        <v>146</v>
      </c>
      <c r="N151" s="20">
        <v>84</v>
      </c>
      <c r="O151" s="20">
        <v>109</v>
      </c>
      <c r="P151" s="20">
        <v>86</v>
      </c>
      <c r="Q151" s="20">
        <v>49</v>
      </c>
      <c r="R151" s="21">
        <v>1</v>
      </c>
      <c r="S151" s="21">
        <v>3</v>
      </c>
      <c r="T151" s="21">
        <v>8</v>
      </c>
      <c r="U151" s="21">
        <v>7</v>
      </c>
      <c r="V151" s="21">
        <v>5</v>
      </c>
      <c r="W151" s="21">
        <v>0</v>
      </c>
      <c r="X151" s="21">
        <v>11</v>
      </c>
      <c r="Y151" s="21">
        <v>2</v>
      </c>
      <c r="Z151" s="21">
        <v>3</v>
      </c>
      <c r="AA151" s="21">
        <v>8</v>
      </c>
      <c r="AB151" s="21">
        <v>5</v>
      </c>
      <c r="AC151" s="21">
        <v>6</v>
      </c>
      <c r="AD151" s="20">
        <v>59</v>
      </c>
      <c r="AE151" s="21">
        <v>8</v>
      </c>
      <c r="AF151" s="21">
        <v>0</v>
      </c>
      <c r="AG151" s="21">
        <v>3</v>
      </c>
      <c r="AH151" s="21">
        <v>17</v>
      </c>
      <c r="AI151" s="21">
        <v>7</v>
      </c>
      <c r="AJ151" s="21">
        <v>0</v>
      </c>
      <c r="AK151" s="21">
        <v>4</v>
      </c>
      <c r="AL151" s="21">
        <v>4</v>
      </c>
      <c r="AM151" s="21">
        <v>6</v>
      </c>
      <c r="AN151" s="21">
        <v>5</v>
      </c>
      <c r="AO151" s="21">
        <v>6</v>
      </c>
      <c r="AP151" s="21">
        <v>5</v>
      </c>
      <c r="AQ151" s="20">
        <v>65</v>
      </c>
      <c r="AR151" s="21">
        <v>7</v>
      </c>
      <c r="AS151" s="21">
        <v>9</v>
      </c>
      <c r="AT151" s="21">
        <v>5</v>
      </c>
      <c r="AU151" s="21">
        <v>5</v>
      </c>
      <c r="AV151" s="21">
        <v>9</v>
      </c>
      <c r="AW151" s="21">
        <v>10</v>
      </c>
      <c r="AX151" s="21">
        <v>0</v>
      </c>
      <c r="AY151" s="21">
        <v>2</v>
      </c>
      <c r="AZ151" s="21">
        <v>15</v>
      </c>
      <c r="BA151" s="21">
        <v>8</v>
      </c>
      <c r="BB151" s="21">
        <v>12</v>
      </c>
      <c r="BC151" s="21">
        <v>8</v>
      </c>
      <c r="BD151" s="20">
        <v>90</v>
      </c>
      <c r="BE151" s="21">
        <v>3</v>
      </c>
      <c r="BF151" s="21">
        <v>0</v>
      </c>
      <c r="BG151" s="21">
        <v>6</v>
      </c>
      <c r="BH151" s="21">
        <v>2</v>
      </c>
      <c r="BI151" s="21">
        <v>6</v>
      </c>
      <c r="BJ151" s="21">
        <v>4</v>
      </c>
      <c r="BK151" s="21">
        <v>10</v>
      </c>
      <c r="BL151" s="21">
        <v>5</v>
      </c>
      <c r="BM151" s="21">
        <v>7</v>
      </c>
      <c r="BN151" s="21">
        <v>19</v>
      </c>
      <c r="BO151" s="21">
        <v>7</v>
      </c>
      <c r="BP151" s="21">
        <v>4</v>
      </c>
      <c r="BQ151" s="20">
        <v>73</v>
      </c>
      <c r="BR151" s="21">
        <v>2</v>
      </c>
      <c r="BS151" s="21">
        <v>7</v>
      </c>
      <c r="BT151" s="21">
        <v>4</v>
      </c>
      <c r="BU151" s="21">
        <v>13</v>
      </c>
      <c r="BV151" s="21">
        <v>7</v>
      </c>
      <c r="BW151" s="21">
        <v>1</v>
      </c>
      <c r="BX151" s="21">
        <v>12</v>
      </c>
      <c r="BY151" s="21">
        <v>4</v>
      </c>
      <c r="BZ151" s="21">
        <v>12</v>
      </c>
      <c r="CA151" s="21">
        <v>22</v>
      </c>
      <c r="CB151" s="21">
        <v>30</v>
      </c>
      <c r="CC151" s="21">
        <v>19</v>
      </c>
      <c r="CD151" s="20">
        <v>133</v>
      </c>
      <c r="CE151" s="21">
        <v>51</v>
      </c>
      <c r="CF151" s="21">
        <v>18</v>
      </c>
      <c r="CG151" s="21">
        <v>26</v>
      </c>
      <c r="CH151" s="21">
        <v>2</v>
      </c>
      <c r="CI151" s="21">
        <v>2</v>
      </c>
      <c r="CJ151" s="21">
        <v>27</v>
      </c>
      <c r="CK151" s="21">
        <v>22</v>
      </c>
      <c r="CL151" s="21">
        <v>42</v>
      </c>
      <c r="CM151" s="21">
        <v>22</v>
      </c>
      <c r="CN151" s="21">
        <v>9</v>
      </c>
      <c r="CO151" s="21">
        <v>12</v>
      </c>
      <c r="CP151" s="21">
        <v>1</v>
      </c>
      <c r="CQ151" s="20">
        <v>234</v>
      </c>
      <c r="CR151" s="21">
        <v>10</v>
      </c>
      <c r="CS151" s="21">
        <v>10</v>
      </c>
      <c r="CT151" s="21">
        <v>39</v>
      </c>
      <c r="CU151" s="21">
        <v>9</v>
      </c>
      <c r="CV151" s="21">
        <v>28</v>
      </c>
      <c r="CW151" s="21">
        <v>16</v>
      </c>
      <c r="CX151" s="21">
        <v>5</v>
      </c>
      <c r="CY151" s="21">
        <v>2</v>
      </c>
      <c r="CZ151" s="21">
        <v>11</v>
      </c>
      <c r="DA151" s="21">
        <v>22</v>
      </c>
      <c r="DB151" s="21">
        <v>11</v>
      </c>
      <c r="DC151" s="21">
        <v>13</v>
      </c>
      <c r="DD151" s="20">
        <v>176</v>
      </c>
      <c r="DE151" s="21">
        <v>4</v>
      </c>
      <c r="DF151" s="21">
        <v>6</v>
      </c>
      <c r="DG151" s="21">
        <v>4</v>
      </c>
      <c r="DH151" s="21">
        <v>10</v>
      </c>
      <c r="DI151" s="21">
        <v>9</v>
      </c>
      <c r="DJ151" s="21">
        <v>14</v>
      </c>
      <c r="DK151" s="21">
        <v>5</v>
      </c>
      <c r="DL151" s="21">
        <v>14</v>
      </c>
      <c r="DM151" s="21">
        <v>8</v>
      </c>
      <c r="DN151" s="21">
        <v>1</v>
      </c>
      <c r="DO151" s="21">
        <v>11</v>
      </c>
      <c r="DP151" s="21">
        <v>2</v>
      </c>
      <c r="DQ151" s="20">
        <v>88</v>
      </c>
      <c r="DR151" s="21">
        <v>4</v>
      </c>
      <c r="DS151" s="21">
        <v>13</v>
      </c>
      <c r="DT151" s="21">
        <v>20</v>
      </c>
      <c r="DU151" s="21">
        <v>20</v>
      </c>
      <c r="DV151" s="21">
        <v>14</v>
      </c>
      <c r="DW151" s="21">
        <v>44</v>
      </c>
      <c r="DX151" s="21">
        <v>52</v>
      </c>
      <c r="DY151" s="21">
        <v>21</v>
      </c>
      <c r="DZ151" s="21">
        <v>20</v>
      </c>
      <c r="EA151" s="21">
        <v>15</v>
      </c>
      <c r="EB151" s="21">
        <v>10</v>
      </c>
      <c r="EC151" s="21">
        <v>6</v>
      </c>
      <c r="ED151" s="13">
        <v>239</v>
      </c>
      <c r="EE151" s="21">
        <v>7</v>
      </c>
      <c r="EF151" s="21">
        <v>7</v>
      </c>
      <c r="EG151" s="21">
        <v>1</v>
      </c>
      <c r="EH151" s="21">
        <v>14</v>
      </c>
      <c r="EI151" s="21">
        <v>20</v>
      </c>
      <c r="EJ151" s="21">
        <v>3</v>
      </c>
      <c r="EK151" s="21">
        <v>4</v>
      </c>
      <c r="EL151" s="21">
        <v>4</v>
      </c>
      <c r="EM151" s="21">
        <v>4</v>
      </c>
      <c r="EN151" s="21">
        <v>2</v>
      </c>
      <c r="EO151" s="21">
        <v>3</v>
      </c>
      <c r="EP151" s="21">
        <v>1</v>
      </c>
      <c r="EQ151" s="20">
        <v>70</v>
      </c>
      <c r="ER151" s="21">
        <v>2</v>
      </c>
      <c r="ES151" s="21">
        <v>8</v>
      </c>
      <c r="ET151" s="21">
        <v>5</v>
      </c>
      <c r="EU151" s="21">
        <v>9</v>
      </c>
      <c r="EV151" s="21">
        <v>6</v>
      </c>
      <c r="EW151" s="21">
        <v>6</v>
      </c>
      <c r="EX151" s="21">
        <v>10</v>
      </c>
      <c r="EY151" s="21">
        <v>3</v>
      </c>
      <c r="EZ151" s="21">
        <v>4</v>
      </c>
      <c r="FA151" s="21">
        <v>9</v>
      </c>
      <c r="FB151" s="21">
        <v>5</v>
      </c>
      <c r="FC151" s="21">
        <v>10</v>
      </c>
      <c r="FD151" s="20">
        <v>77</v>
      </c>
      <c r="FE151" s="21">
        <v>6</v>
      </c>
      <c r="FF151" s="21">
        <v>13</v>
      </c>
      <c r="FG151" s="21">
        <v>3</v>
      </c>
      <c r="FH151" s="21">
        <v>6</v>
      </c>
      <c r="FI151" s="21">
        <v>12</v>
      </c>
      <c r="FJ151" s="21">
        <v>25</v>
      </c>
      <c r="FK151" s="21">
        <v>8</v>
      </c>
      <c r="FL151" s="21">
        <v>3</v>
      </c>
      <c r="FM151" s="21">
        <v>8</v>
      </c>
      <c r="FN151" s="21">
        <v>6</v>
      </c>
      <c r="FO151" s="21">
        <v>7</v>
      </c>
      <c r="FP151" s="21">
        <v>14</v>
      </c>
      <c r="FQ151" s="20">
        <v>111</v>
      </c>
      <c r="FR151" s="21">
        <v>9</v>
      </c>
      <c r="FS151" s="21">
        <v>4</v>
      </c>
      <c r="FT151" s="21">
        <v>19</v>
      </c>
      <c r="FU151" s="21">
        <v>17</v>
      </c>
      <c r="FV151" s="21">
        <v>15</v>
      </c>
      <c r="FW151" s="21">
        <v>14</v>
      </c>
      <c r="FX151" s="21">
        <v>16</v>
      </c>
      <c r="FY151" s="21">
        <v>20</v>
      </c>
      <c r="FZ151" s="21">
        <v>8</v>
      </c>
      <c r="GA151" s="22">
        <v>9</v>
      </c>
      <c r="GB151" s="22">
        <v>2</v>
      </c>
      <c r="GC151" s="21">
        <v>6</v>
      </c>
      <c r="GD151" s="20">
        <v>139</v>
      </c>
      <c r="GE151" s="19">
        <v>3</v>
      </c>
      <c r="GF151" s="18">
        <v>5</v>
      </c>
      <c r="GG151" s="18">
        <v>2</v>
      </c>
      <c r="GH151" s="18">
        <v>4</v>
      </c>
      <c r="GI151" s="18">
        <v>11</v>
      </c>
      <c r="GJ151" s="18">
        <v>10</v>
      </c>
      <c r="GK151" s="18">
        <v>9</v>
      </c>
      <c r="GL151" s="18">
        <v>25</v>
      </c>
      <c r="GM151" s="18">
        <v>5</v>
      </c>
      <c r="GN151" s="17">
        <v>17</v>
      </c>
      <c r="GO151" s="17">
        <v>9</v>
      </c>
      <c r="GP151" s="16">
        <v>12</v>
      </c>
      <c r="GQ151" s="56">
        <v>112</v>
      </c>
      <c r="GR151" s="54">
        <v>3</v>
      </c>
      <c r="GS151" s="24">
        <v>0</v>
      </c>
      <c r="GT151" s="67">
        <v>10</v>
      </c>
      <c r="GU151" s="15">
        <v>100</v>
      </c>
      <c r="GV151" s="67">
        <v>7</v>
      </c>
      <c r="GW151" s="15">
        <v>250</v>
      </c>
      <c r="GX151" s="67">
        <v>12</v>
      </c>
      <c r="GY151" s="15">
        <v>200</v>
      </c>
      <c r="GZ151" s="67">
        <v>7</v>
      </c>
      <c r="HA151" s="15">
        <v>-36.363636363636367</v>
      </c>
      <c r="HB151" s="67">
        <v>12</v>
      </c>
      <c r="HC151" s="15">
        <v>19.999999999999996</v>
      </c>
      <c r="HD151" s="67">
        <v>5</v>
      </c>
      <c r="HE151" s="15">
        <v>-44.444444444444443</v>
      </c>
      <c r="HF151" s="67">
        <v>47</v>
      </c>
      <c r="HG151" s="15">
        <v>87.999999999999986</v>
      </c>
      <c r="HH151" s="67">
        <v>15</v>
      </c>
      <c r="HI151" s="15">
        <v>200</v>
      </c>
      <c r="HJ151" s="67">
        <v>20</v>
      </c>
      <c r="HK151" s="15">
        <v>17.647058823529417</v>
      </c>
      <c r="HL151" s="67">
        <v>13</v>
      </c>
      <c r="HM151" s="15">
        <v>44.444444444444443</v>
      </c>
      <c r="HN151" s="67">
        <v>42</v>
      </c>
      <c r="HO151" s="15">
        <v>250</v>
      </c>
      <c r="HP151" s="72">
        <v>193</v>
      </c>
      <c r="HQ151" s="24">
        <v>72.321428571428584</v>
      </c>
      <c r="HR151" s="67">
        <v>5</v>
      </c>
      <c r="HS151" s="15">
        <v>66.666666666666671</v>
      </c>
      <c r="HT151" s="67">
        <v>11</v>
      </c>
      <c r="HU151" s="15">
        <v>10.000000000000009</v>
      </c>
      <c r="HV151" s="67">
        <v>1</v>
      </c>
      <c r="HW151" s="15">
        <v>-85.714285714285722</v>
      </c>
      <c r="HX151" s="67">
        <v>18</v>
      </c>
      <c r="HY151" s="15">
        <v>50</v>
      </c>
      <c r="HZ151" s="67">
        <v>3</v>
      </c>
      <c r="IA151" s="15">
        <v>-57.142857142857139</v>
      </c>
      <c r="IB151" s="67">
        <v>12</v>
      </c>
      <c r="IC151" s="15">
        <v>0</v>
      </c>
      <c r="ID151" s="67">
        <v>18</v>
      </c>
      <c r="IE151" s="15">
        <v>260</v>
      </c>
      <c r="IF151" s="67">
        <v>5</v>
      </c>
      <c r="IG151" s="15">
        <v>-89.361702127659569</v>
      </c>
      <c r="IH151" s="67">
        <v>5</v>
      </c>
      <c r="II151" s="15">
        <v>-66.666666666666671</v>
      </c>
      <c r="IJ151" s="67">
        <v>16</v>
      </c>
      <c r="IK151" s="15">
        <v>-19.999999999999996</v>
      </c>
      <c r="IL151" s="67">
        <v>7</v>
      </c>
      <c r="IM151" s="15">
        <v>-46.153846153846153</v>
      </c>
      <c r="IN151" s="67">
        <v>5</v>
      </c>
      <c r="IO151" s="15">
        <v>-88.095238095238088</v>
      </c>
      <c r="IP151" s="98">
        <v>106</v>
      </c>
      <c r="IQ151" s="15">
        <v>-45.07772020725389</v>
      </c>
      <c r="IR151" s="67">
        <v>5</v>
      </c>
      <c r="IS151" s="15">
        <v>0</v>
      </c>
      <c r="IT151" s="67">
        <v>6</v>
      </c>
      <c r="IU151" s="15">
        <v>-45.45454545454546</v>
      </c>
      <c r="IV151" s="124">
        <v>6</v>
      </c>
      <c r="IW151" s="130">
        <v>500</v>
      </c>
      <c r="IX151" s="124">
        <v>1</v>
      </c>
      <c r="IY151" s="130">
        <v>-94.444444444444443</v>
      </c>
      <c r="IZ151" s="124">
        <v>18</v>
      </c>
      <c r="JA151" s="130">
        <v>500</v>
      </c>
      <c r="JB151" s="124">
        <v>10</v>
      </c>
      <c r="JC151" s="130">
        <v>-16.666666666666664</v>
      </c>
      <c r="JD151" s="124">
        <v>19</v>
      </c>
      <c r="JE151" s="130">
        <v>5.555555555555558</v>
      </c>
      <c r="JF151" s="124">
        <v>16</v>
      </c>
      <c r="JG151" s="130">
        <v>220.00000000000003</v>
      </c>
      <c r="JH151" s="124">
        <v>11</v>
      </c>
      <c r="JI151" s="130">
        <v>120.00000000000001</v>
      </c>
      <c r="JJ151" s="124">
        <v>12</v>
      </c>
      <c r="JK151" s="130">
        <v>-25</v>
      </c>
      <c r="JL151" s="124">
        <v>24</v>
      </c>
      <c r="JM151" s="130">
        <v>242.85714285714283</v>
      </c>
      <c r="JN151" s="124">
        <v>10</v>
      </c>
      <c r="JO151" s="130">
        <v>100</v>
      </c>
      <c r="JP151" s="125">
        <v>138</v>
      </c>
      <c r="JQ151" s="130">
        <v>30.188679245283012</v>
      </c>
      <c r="JR151" s="124">
        <v>8</v>
      </c>
      <c r="JS151" s="130">
        <v>60.000000000000007</v>
      </c>
      <c r="JT151" s="124">
        <v>12</v>
      </c>
      <c r="JU151" s="130">
        <v>100</v>
      </c>
      <c r="JV151" s="124">
        <v>8</v>
      </c>
      <c r="JW151" s="167">
        <v>33.333333333333329</v>
      </c>
      <c r="JX151" s="172">
        <v>5</v>
      </c>
      <c r="JY151" s="167">
        <v>400</v>
      </c>
      <c r="JZ151" s="172">
        <v>26</v>
      </c>
      <c r="KA151" s="130">
        <v>44.444444444444443</v>
      </c>
      <c r="KB151" s="172">
        <v>19</v>
      </c>
      <c r="KC151" s="130">
        <v>89.999999999999986</v>
      </c>
      <c r="KD151" s="172">
        <v>19</v>
      </c>
      <c r="KE151" s="130">
        <v>0</v>
      </c>
      <c r="KF151" s="172">
        <v>9</v>
      </c>
      <c r="KG151" s="130">
        <v>-43.75</v>
      </c>
      <c r="KH151" s="172">
        <v>3</v>
      </c>
      <c r="KI151" s="130">
        <v>-72.727272727272734</v>
      </c>
      <c r="KJ151" s="172">
        <v>22</v>
      </c>
      <c r="KK151" s="130">
        <v>83.333333333333329</v>
      </c>
      <c r="KL151" s="172">
        <v>13</v>
      </c>
      <c r="KM151" s="130">
        <v>-45.833333333333336</v>
      </c>
      <c r="KN151" s="172">
        <v>23</v>
      </c>
      <c r="KO151" s="130">
        <v>129.99999999999997</v>
      </c>
      <c r="KP151" s="125">
        <v>167</v>
      </c>
      <c r="KQ151" s="130">
        <v>21.014492753623195</v>
      </c>
      <c r="KR151" s="172">
        <v>5</v>
      </c>
      <c r="KS151" s="130">
        <v>-37.5</v>
      </c>
      <c r="KT151" s="172">
        <v>22</v>
      </c>
      <c r="KU151" s="130">
        <v>83.333333333333329</v>
      </c>
      <c r="KV151" s="172">
        <v>18</v>
      </c>
      <c r="KW151" s="130">
        <v>125</v>
      </c>
      <c r="KX151" s="172">
        <v>14</v>
      </c>
      <c r="KY151" s="130">
        <v>179.99999999999997</v>
      </c>
      <c r="KZ151" s="172">
        <v>23</v>
      </c>
      <c r="LA151" s="181">
        <v>-11.538461538461542</v>
      </c>
      <c r="LB151" s="185">
        <v>10</v>
      </c>
      <c r="LC151" s="181">
        <v>-47.368421052631582</v>
      </c>
      <c r="LD151" s="185">
        <v>19</v>
      </c>
      <c r="LE151" s="181">
        <v>0</v>
      </c>
      <c r="LF151" s="185">
        <v>17</v>
      </c>
      <c r="LG151" s="181">
        <v>88.888888888888886</v>
      </c>
      <c r="LH151" s="185">
        <v>18</v>
      </c>
      <c r="LI151" s="181">
        <v>500</v>
      </c>
      <c r="LJ151" s="185">
        <v>17</v>
      </c>
      <c r="LK151" s="181">
        <v>-22.72727272727273</v>
      </c>
      <c r="LL151" s="185">
        <v>21</v>
      </c>
      <c r="LM151" s="181">
        <v>61.53846153846154</v>
      </c>
      <c r="LN151" s="185">
        <v>22</v>
      </c>
      <c r="LO151" s="181">
        <v>-4.3478260869565188</v>
      </c>
      <c r="LP151" s="121">
        <v>206</v>
      </c>
      <c r="LQ151" s="130">
        <v>23.353293413173649</v>
      </c>
      <c r="LR151" s="185">
        <v>13</v>
      </c>
      <c r="LS151" s="130">
        <v>160</v>
      </c>
      <c r="LT151" s="172">
        <v>10</v>
      </c>
      <c r="LU151" s="130">
        <v>-54.54545454545454</v>
      </c>
      <c r="LV151" s="172">
        <v>11</v>
      </c>
      <c r="LW151" s="130">
        <v>-38.888888888888886</v>
      </c>
      <c r="LX151" s="172">
        <v>10</v>
      </c>
      <c r="LY151" s="130">
        <v>-28.571428571428569</v>
      </c>
      <c r="LZ151" s="172">
        <v>11</v>
      </c>
      <c r="MA151" s="130">
        <v>-52.173913043478258</v>
      </c>
      <c r="MB151" s="172">
        <v>18</v>
      </c>
      <c r="MC151" s="130">
        <v>80</v>
      </c>
      <c r="MD151" s="172">
        <v>8</v>
      </c>
      <c r="ME151" s="130">
        <v>-57.894736842105267</v>
      </c>
      <c r="MF151" s="172">
        <v>5</v>
      </c>
      <c r="MG151" s="130">
        <v>-70.588235294117638</v>
      </c>
      <c r="MH151" s="172">
        <v>20</v>
      </c>
      <c r="MI151" s="130">
        <v>11.111111111111116</v>
      </c>
      <c r="MJ151" s="172">
        <v>15</v>
      </c>
      <c r="MK151" s="130">
        <v>-11.764705882352944</v>
      </c>
      <c r="ML151" s="172">
        <v>14</v>
      </c>
      <c r="MM151" s="130">
        <v>-33.333333333333336</v>
      </c>
      <c r="MN151" s="172">
        <v>17</v>
      </c>
      <c r="MO151" s="130">
        <v>-22.72727272727273</v>
      </c>
      <c r="MP151" s="121">
        <v>152</v>
      </c>
      <c r="MQ151" s="130">
        <v>-26.21359223300971</v>
      </c>
      <c r="MR151" s="185">
        <v>12</v>
      </c>
      <c r="MS151" s="130">
        <v>-7.6923076923076872</v>
      </c>
      <c r="MT151" s="172">
        <v>6</v>
      </c>
      <c r="MU151" s="130">
        <v>-40</v>
      </c>
      <c r="MV151" s="172">
        <v>1</v>
      </c>
      <c r="MW151" s="130">
        <v>-90.909090909090907</v>
      </c>
      <c r="MX151" s="172">
        <v>11</v>
      </c>
      <c r="MY151" s="130">
        <v>10.000000000000009</v>
      </c>
      <c r="MZ151" s="172">
        <v>12</v>
      </c>
      <c r="NA151" s="130">
        <v>9.0909090909090828</v>
      </c>
      <c r="NB151" s="172">
        <v>7</v>
      </c>
      <c r="NC151" s="130">
        <v>-61.111111111111114</v>
      </c>
      <c r="ND151" s="172">
        <v>24</v>
      </c>
      <c r="NE151" s="130">
        <v>200</v>
      </c>
      <c r="NF151" s="172">
        <v>10</v>
      </c>
      <c r="NG151" s="130">
        <v>100</v>
      </c>
      <c r="NH151" s="172">
        <v>15</v>
      </c>
      <c r="NI151" s="130">
        <v>-25</v>
      </c>
      <c r="NJ151" s="172">
        <v>17</v>
      </c>
      <c r="NK151" s="130">
        <v>13.33333333333333</v>
      </c>
      <c r="NL151" s="172">
        <v>22</v>
      </c>
      <c r="NM151" s="130">
        <v>57.142857142857139</v>
      </c>
      <c r="NN151" s="171">
        <v>5</v>
      </c>
      <c r="NO151" s="130">
        <v>-70.588235294117638</v>
      </c>
      <c r="NP151" s="121">
        <v>142</v>
      </c>
      <c r="NQ151" s="130">
        <v>-6.5789473684210513</v>
      </c>
      <c r="NR151" s="185">
        <v>14</v>
      </c>
      <c r="NS151" s="130">
        <v>16.666666666666675</v>
      </c>
      <c r="NT151" s="172">
        <v>22</v>
      </c>
      <c r="NU151" s="130">
        <v>266.66666666666663</v>
      </c>
      <c r="NV151" s="172">
        <v>13</v>
      </c>
      <c r="NW151" s="130">
        <v>1200</v>
      </c>
      <c r="NX151" s="172">
        <v>20</v>
      </c>
      <c r="NY151" s="130">
        <v>81.818181818181813</v>
      </c>
      <c r="NZ151" s="172">
        <v>13</v>
      </c>
      <c r="OA151" s="130">
        <v>8.333333333333325</v>
      </c>
      <c r="OB151" s="172">
        <v>4</v>
      </c>
      <c r="OC151" s="130">
        <v>-42.857142857142861</v>
      </c>
      <c r="OD151" s="172">
        <v>12</v>
      </c>
      <c r="OE151" s="130">
        <v>-50</v>
      </c>
      <c r="OF151" s="172">
        <v>8</v>
      </c>
      <c r="OG151" s="130">
        <v>-19.999999999999996</v>
      </c>
      <c r="OH151" s="172">
        <v>13</v>
      </c>
      <c r="OI151" s="130">
        <v>-13.33333333333333</v>
      </c>
      <c r="OJ151" s="172">
        <v>16</v>
      </c>
      <c r="OK151" s="130">
        <v>-5.8823529411764719</v>
      </c>
      <c r="OL151" s="172">
        <v>21</v>
      </c>
      <c r="OM151" s="130">
        <v>-4.5454545454545414</v>
      </c>
      <c r="ON151" s="171">
        <v>9</v>
      </c>
      <c r="OO151" s="130">
        <v>80</v>
      </c>
      <c r="OP151" s="121">
        <v>165</v>
      </c>
      <c r="OQ151" s="130">
        <v>16.197183098591552</v>
      </c>
      <c r="OR151" s="185">
        <v>6</v>
      </c>
      <c r="OS151" s="130">
        <v>-57.142857142857139</v>
      </c>
      <c r="OT151" s="172">
        <v>5</v>
      </c>
      <c r="OU151" s="130">
        <v>-77.272727272727266</v>
      </c>
      <c r="OV151" s="172" t="s">
        <v>216</v>
      </c>
      <c r="OW151" s="130" t="s">
        <v>216</v>
      </c>
      <c r="OX151" s="172" t="s">
        <v>216</v>
      </c>
      <c r="OY151" s="130" t="s">
        <v>216</v>
      </c>
      <c r="OZ151" s="172" t="s">
        <v>216</v>
      </c>
      <c r="PA151" s="130" t="s">
        <v>216</v>
      </c>
      <c r="PB151" s="172">
        <v>2</v>
      </c>
      <c r="PC151" s="130">
        <v>-50</v>
      </c>
      <c r="PD151" s="172" t="s">
        <v>216</v>
      </c>
      <c r="PE151" s="130" t="s">
        <v>216</v>
      </c>
      <c r="PF151" s="172" t="s">
        <v>216</v>
      </c>
      <c r="PG151" s="130" t="s">
        <v>216</v>
      </c>
      <c r="PH151" s="172">
        <v>5</v>
      </c>
      <c r="PI151" s="130">
        <v>-61.53846153846154</v>
      </c>
      <c r="PJ151" s="172">
        <v>1</v>
      </c>
      <c r="PK151" s="130">
        <v>-93.75</v>
      </c>
      <c r="PL151" s="172" t="s">
        <v>216</v>
      </c>
      <c r="PM151" s="130" t="s">
        <v>216</v>
      </c>
      <c r="PN151" s="172" t="s">
        <v>216</v>
      </c>
      <c r="PO151" s="130" t="s">
        <v>216</v>
      </c>
      <c r="PP151" s="121">
        <v>19</v>
      </c>
      <c r="PQ151" s="130">
        <v>-88.484848484848484</v>
      </c>
      <c r="PR151" s="185" t="s">
        <v>216</v>
      </c>
      <c r="PS151" s="130" t="s">
        <v>216</v>
      </c>
      <c r="PT151" s="172" t="s">
        <v>216</v>
      </c>
      <c r="PU151" s="130" t="s">
        <v>216</v>
      </c>
      <c r="PV151" s="172">
        <v>1</v>
      </c>
      <c r="PW151" s="130" t="s">
        <v>216</v>
      </c>
      <c r="PX151" s="172" t="s">
        <v>216</v>
      </c>
      <c r="PY151" s="130" t="s">
        <v>216</v>
      </c>
      <c r="PZ151" s="172">
        <v>1</v>
      </c>
      <c r="QA151" s="130" t="s">
        <v>216</v>
      </c>
      <c r="QB151" s="172" t="s">
        <v>216</v>
      </c>
      <c r="QC151" s="130" t="s">
        <v>216</v>
      </c>
      <c r="QD151" s="172">
        <v>1</v>
      </c>
      <c r="QE151" s="130" t="s">
        <v>216</v>
      </c>
      <c r="QF151" s="172" t="s">
        <v>216</v>
      </c>
      <c r="QG151" s="130" t="s">
        <v>216</v>
      </c>
      <c r="QH151" s="172" t="s">
        <v>216</v>
      </c>
      <c r="QI151" s="130" t="s">
        <v>216</v>
      </c>
      <c r="QJ151" s="172">
        <v>1</v>
      </c>
      <c r="QK151" s="130">
        <v>0</v>
      </c>
      <c r="QL151" s="172" t="s">
        <v>216</v>
      </c>
      <c r="QM151" s="130" t="s">
        <v>216</v>
      </c>
      <c r="QN151" s="172" t="s">
        <v>216</v>
      </c>
      <c r="QO151" s="130" t="s">
        <v>216</v>
      </c>
      <c r="QP151" s="121">
        <v>4</v>
      </c>
      <c r="QQ151" s="130">
        <v>-78.94736842105263</v>
      </c>
      <c r="QR151" s="186" t="s">
        <v>764</v>
      </c>
      <c r="QS151" s="130" t="s">
        <v>216</v>
      </c>
      <c r="QT151" s="171" t="s">
        <v>764</v>
      </c>
      <c r="QU151" s="130" t="s">
        <v>216</v>
      </c>
      <c r="QV151" s="171">
        <v>3</v>
      </c>
      <c r="QW151" s="130">
        <v>200</v>
      </c>
      <c r="QX151" s="171">
        <v>3</v>
      </c>
      <c r="QY151" s="130" t="s">
        <v>216</v>
      </c>
      <c r="QZ151" s="171" t="s">
        <v>764</v>
      </c>
      <c r="RA151" s="130" t="s">
        <v>216</v>
      </c>
      <c r="RB151" s="171" t="s">
        <v>764</v>
      </c>
      <c r="RC151" s="130" t="s">
        <v>216</v>
      </c>
      <c r="RD151" s="171">
        <v>19</v>
      </c>
      <c r="RE151" s="130">
        <v>1800</v>
      </c>
      <c r="RF151" s="171">
        <v>3</v>
      </c>
      <c r="RG151" s="130" t="s">
        <v>216</v>
      </c>
      <c r="RH151" s="171">
        <v>8</v>
      </c>
      <c r="RI151" s="130" t="s">
        <v>216</v>
      </c>
      <c r="RJ151" s="171">
        <v>10</v>
      </c>
      <c r="RK151" s="130">
        <v>900</v>
      </c>
      <c r="RL151" s="171">
        <v>5</v>
      </c>
      <c r="RM151" s="130" t="s">
        <v>216</v>
      </c>
      <c r="RN151" s="171">
        <v>2</v>
      </c>
      <c r="RO151" s="130" t="s">
        <v>216</v>
      </c>
      <c r="RP151" s="121">
        <v>53</v>
      </c>
      <c r="RQ151" s="130">
        <v>1225</v>
      </c>
      <c r="RR151" s="171">
        <v>1</v>
      </c>
      <c r="RS151" s="130" t="s">
        <v>216</v>
      </c>
      <c r="RT151" s="171">
        <v>2</v>
      </c>
      <c r="RU151" s="130" t="s">
        <v>216</v>
      </c>
      <c r="RV151" s="171">
        <v>3</v>
      </c>
      <c r="RW151" s="130">
        <v>0</v>
      </c>
      <c r="RX151" s="171">
        <v>18</v>
      </c>
      <c r="RY151" s="130">
        <v>500</v>
      </c>
      <c r="RZ151" s="171">
        <v>30</v>
      </c>
      <c r="SA151" s="130" t="s">
        <v>216</v>
      </c>
      <c r="SB151" s="171">
        <v>14</v>
      </c>
      <c r="SC151" s="130" t="s">
        <v>216</v>
      </c>
      <c r="SD151" s="186">
        <v>6</v>
      </c>
      <c r="SE151" s="130">
        <v>-68.421052631578945</v>
      </c>
      <c r="SF151" s="186">
        <v>11</v>
      </c>
      <c r="SG151" s="130">
        <v>266.66666666666663</v>
      </c>
      <c r="SH151" s="186">
        <v>6</v>
      </c>
      <c r="SI151" s="130">
        <v>-25</v>
      </c>
      <c r="SJ151" s="186">
        <v>14</v>
      </c>
      <c r="SK151" s="130">
        <v>39.999999999999993</v>
      </c>
      <c r="SL151" s="186">
        <v>7</v>
      </c>
      <c r="SM151" s="130">
        <v>39.999999999999993</v>
      </c>
      <c r="SN151" s="186">
        <v>3</v>
      </c>
      <c r="SO151" s="130">
        <v>50</v>
      </c>
      <c r="SP151" s="121">
        <v>115</v>
      </c>
      <c r="SQ151" s="130">
        <v>116.98113207547172</v>
      </c>
      <c r="SR151" s="186">
        <v>1</v>
      </c>
      <c r="SS151" s="130">
        <v>0</v>
      </c>
      <c r="ST151" s="186">
        <v>5</v>
      </c>
      <c r="SU151" s="130">
        <v>150</v>
      </c>
      <c r="SV151" s="186">
        <v>5</v>
      </c>
      <c r="SW151" s="130">
        <v>66.666666666666671</v>
      </c>
      <c r="SX151" s="186">
        <v>17</v>
      </c>
      <c r="SY151" s="130">
        <v>-5.555555555555558</v>
      </c>
      <c r="SZ151" s="186">
        <v>23</v>
      </c>
      <c r="TA151" s="130">
        <v>-23.333333333333329</v>
      </c>
      <c r="TB151" s="186">
        <v>8</v>
      </c>
      <c r="TC151" s="130">
        <v>-42.857142857142861</v>
      </c>
      <c r="TD151" s="186">
        <v>14</v>
      </c>
      <c r="TE151" s="130">
        <v>133.33333333333334</v>
      </c>
      <c r="TF151" s="186">
        <v>13</v>
      </c>
      <c r="TG151" s="130">
        <v>18.181818181818187</v>
      </c>
      <c r="TH151" s="186">
        <v>22</v>
      </c>
      <c r="TI151" s="130">
        <v>266.66666666666663</v>
      </c>
      <c r="TJ151" s="186">
        <v>12</v>
      </c>
      <c r="TK151" s="130">
        <v>-14.28571428571429</v>
      </c>
      <c r="TL151" s="186">
        <v>13</v>
      </c>
      <c r="TM151" s="130">
        <v>85.714285714285722</v>
      </c>
      <c r="TN151" s="186">
        <v>10</v>
      </c>
      <c r="TO151" s="130">
        <v>233.33333333333334</v>
      </c>
      <c r="TP151" s="121">
        <v>143</v>
      </c>
      <c r="TQ151" s="130">
        <v>24.347826086956516</v>
      </c>
      <c r="TR151" s="186">
        <v>4</v>
      </c>
      <c r="TS151" s="130">
        <v>300</v>
      </c>
      <c r="TT151" s="186">
        <v>2</v>
      </c>
      <c r="TU151" s="130">
        <v>-60</v>
      </c>
      <c r="TV151" s="186">
        <v>8</v>
      </c>
      <c r="TW151" s="130">
        <v>60.000000000000007</v>
      </c>
      <c r="TX151" s="186">
        <v>17</v>
      </c>
      <c r="TY151" s="130">
        <f t="shared" si="96"/>
        <v>0</v>
      </c>
      <c r="TZ151" s="186">
        <v>17</v>
      </c>
      <c r="UA151" s="130">
        <f t="shared" si="97"/>
        <v>-26.086956521739136</v>
      </c>
      <c r="UB151" s="186">
        <v>11</v>
      </c>
      <c r="UC151" s="130">
        <f t="shared" si="98"/>
        <v>37.5</v>
      </c>
      <c r="UD151" s="186">
        <v>8</v>
      </c>
      <c r="UE151" s="130">
        <v>-42.857142857142861</v>
      </c>
      <c r="UF151" s="186">
        <v>16</v>
      </c>
      <c r="UG151" s="130">
        <v>23.076923076923084</v>
      </c>
      <c r="UH151" s="186">
        <v>7</v>
      </c>
      <c r="UI151" s="130">
        <v>-68.181818181818187</v>
      </c>
      <c r="UJ151" s="186">
        <v>9</v>
      </c>
      <c r="UK151" s="130">
        <v>-25</v>
      </c>
      <c r="UL151" s="186">
        <v>21</v>
      </c>
      <c r="UM151" s="130">
        <v>61.53846153846154</v>
      </c>
      <c r="UN151" s="186">
        <v>11</v>
      </c>
      <c r="UO151" s="130">
        <v>10.000000000000009</v>
      </c>
      <c r="UP151" s="121">
        <f t="shared" si="90"/>
        <v>131</v>
      </c>
      <c r="UQ151" s="122">
        <f t="shared" si="91"/>
        <v>-8.391608391608397</v>
      </c>
      <c r="UR151" s="186">
        <v>6</v>
      </c>
      <c r="US151" s="130">
        <v>50</v>
      </c>
      <c r="UT151" s="186">
        <v>35</v>
      </c>
      <c r="UU151" s="130">
        <v>1650</v>
      </c>
      <c r="UV151" s="186">
        <v>3</v>
      </c>
      <c r="UW151" s="130">
        <f t="shared" si="99"/>
        <v>-62.5</v>
      </c>
      <c r="UX151" s="186"/>
      <c r="UY151" s="130"/>
      <c r="UZ151" s="186"/>
      <c r="VA151" s="130"/>
      <c r="VB151" s="186"/>
      <c r="VC151" s="130"/>
      <c r="VD151" s="186"/>
      <c r="VE151" s="130"/>
      <c r="VF151" s="186"/>
      <c r="VG151" s="130"/>
      <c r="VH151" s="186"/>
      <c r="VI151" s="130"/>
      <c r="VJ151" s="186"/>
      <c r="VK151" s="130"/>
      <c r="VL151" s="186"/>
      <c r="VM151" s="130"/>
      <c r="VN151" s="186"/>
      <c r="VO151" s="130"/>
      <c r="VP151" s="121">
        <f t="shared" si="94"/>
        <v>44</v>
      </c>
      <c r="VQ151" s="122">
        <f t="shared" si="95"/>
        <v>214.28571428571428</v>
      </c>
    </row>
    <row r="152" spans="1:589">
      <c r="A152" s="83"/>
      <c r="B152" s="82"/>
      <c r="C152" s="104" t="s">
        <v>195</v>
      </c>
      <c r="D152" s="90">
        <v>0</v>
      </c>
      <c r="E152" s="20">
        <v>0</v>
      </c>
      <c r="F152" s="20">
        <v>13</v>
      </c>
      <c r="G152" s="20">
        <v>6</v>
      </c>
      <c r="H152" s="20">
        <v>4</v>
      </c>
      <c r="I152" s="20">
        <v>6</v>
      </c>
      <c r="J152" s="20">
        <v>1</v>
      </c>
      <c r="K152" s="20">
        <v>2</v>
      </c>
      <c r="L152" s="20">
        <v>6</v>
      </c>
      <c r="M152" s="20">
        <v>14</v>
      </c>
      <c r="N152" s="20">
        <v>72</v>
      </c>
      <c r="O152" s="20">
        <v>0</v>
      </c>
      <c r="P152" s="20">
        <v>93</v>
      </c>
      <c r="Q152" s="20">
        <v>95</v>
      </c>
      <c r="R152" s="21">
        <v>13</v>
      </c>
      <c r="S152" s="21">
        <v>3</v>
      </c>
      <c r="T152" s="21">
        <v>7</v>
      </c>
      <c r="U152" s="21">
        <v>2</v>
      </c>
      <c r="V152" s="21">
        <v>2</v>
      </c>
      <c r="W152" s="21">
        <v>12</v>
      </c>
      <c r="X152" s="21">
        <v>10</v>
      </c>
      <c r="Y152" s="21">
        <v>7</v>
      </c>
      <c r="Z152" s="21">
        <v>10</v>
      </c>
      <c r="AA152" s="21">
        <v>9</v>
      </c>
      <c r="AB152" s="21">
        <v>5</v>
      </c>
      <c r="AC152" s="21">
        <v>3</v>
      </c>
      <c r="AD152" s="20">
        <v>83</v>
      </c>
      <c r="AE152" s="21">
        <v>1</v>
      </c>
      <c r="AF152" s="21">
        <v>12</v>
      </c>
      <c r="AG152" s="21">
        <v>2</v>
      </c>
      <c r="AH152" s="21">
        <v>1</v>
      </c>
      <c r="AI152" s="21">
        <v>2</v>
      </c>
      <c r="AJ152" s="21">
        <v>3</v>
      </c>
      <c r="AK152" s="21">
        <v>4</v>
      </c>
      <c r="AL152" s="21">
        <v>5</v>
      </c>
      <c r="AM152" s="21">
        <v>11</v>
      </c>
      <c r="AN152" s="21">
        <v>8</v>
      </c>
      <c r="AO152" s="21">
        <v>8</v>
      </c>
      <c r="AP152" s="21">
        <v>17</v>
      </c>
      <c r="AQ152" s="20">
        <v>74</v>
      </c>
      <c r="AR152" s="21">
        <v>6</v>
      </c>
      <c r="AS152" s="21">
        <v>10</v>
      </c>
      <c r="AT152" s="21">
        <v>3</v>
      </c>
      <c r="AU152" s="21">
        <v>4</v>
      </c>
      <c r="AV152" s="21">
        <v>13</v>
      </c>
      <c r="AW152" s="21">
        <v>9</v>
      </c>
      <c r="AX152" s="21">
        <v>4</v>
      </c>
      <c r="AY152" s="21">
        <v>4</v>
      </c>
      <c r="AZ152" s="21">
        <v>5</v>
      </c>
      <c r="BA152" s="21">
        <v>3</v>
      </c>
      <c r="BB152" s="21">
        <v>10</v>
      </c>
      <c r="BC152" s="21">
        <v>3</v>
      </c>
      <c r="BD152" s="20">
        <v>74</v>
      </c>
      <c r="BE152" s="21">
        <v>2</v>
      </c>
      <c r="BF152" s="21">
        <v>1</v>
      </c>
      <c r="BG152" s="21">
        <v>1</v>
      </c>
      <c r="BH152" s="21">
        <v>0</v>
      </c>
      <c r="BI152" s="21">
        <v>11</v>
      </c>
      <c r="BJ152" s="21">
        <v>3</v>
      </c>
      <c r="BK152" s="21">
        <v>1</v>
      </c>
      <c r="BL152" s="21">
        <v>7</v>
      </c>
      <c r="BM152" s="21">
        <v>2</v>
      </c>
      <c r="BN152" s="21">
        <v>2</v>
      </c>
      <c r="BO152" s="21">
        <v>2</v>
      </c>
      <c r="BP152" s="21">
        <v>3</v>
      </c>
      <c r="BQ152" s="20">
        <v>35</v>
      </c>
      <c r="BR152" s="21">
        <v>3</v>
      </c>
      <c r="BS152" s="21">
        <v>11</v>
      </c>
      <c r="BT152" s="21">
        <v>2</v>
      </c>
      <c r="BU152" s="21">
        <v>2</v>
      </c>
      <c r="BV152" s="21">
        <v>1</v>
      </c>
      <c r="BW152" s="21">
        <v>1</v>
      </c>
      <c r="BX152" s="21">
        <v>1</v>
      </c>
      <c r="BY152" s="21">
        <v>5</v>
      </c>
      <c r="BZ152" s="21">
        <v>0</v>
      </c>
      <c r="CA152" s="21">
        <v>1</v>
      </c>
      <c r="CB152" s="21">
        <v>6</v>
      </c>
      <c r="CC152" s="21">
        <v>0</v>
      </c>
      <c r="CD152" s="20">
        <v>33</v>
      </c>
      <c r="CE152" s="21">
        <v>1</v>
      </c>
      <c r="CF152" s="21">
        <v>4</v>
      </c>
      <c r="CG152" s="21">
        <v>2</v>
      </c>
      <c r="CH152" s="21">
        <v>2</v>
      </c>
      <c r="CI152" s="21">
        <v>0</v>
      </c>
      <c r="CJ152" s="21">
        <v>2</v>
      </c>
      <c r="CK152" s="21">
        <v>4</v>
      </c>
      <c r="CL152" s="21">
        <v>5</v>
      </c>
      <c r="CM152" s="21">
        <v>1</v>
      </c>
      <c r="CN152" s="21">
        <v>4</v>
      </c>
      <c r="CO152" s="21">
        <v>1</v>
      </c>
      <c r="CP152" s="21">
        <v>0</v>
      </c>
      <c r="CQ152" s="20">
        <v>26</v>
      </c>
      <c r="CR152" s="21">
        <v>5</v>
      </c>
      <c r="CS152" s="21">
        <v>2</v>
      </c>
      <c r="CT152" s="21">
        <v>7</v>
      </c>
      <c r="CU152" s="21">
        <v>1</v>
      </c>
      <c r="CV152" s="21">
        <v>13</v>
      </c>
      <c r="CW152" s="21">
        <v>15</v>
      </c>
      <c r="CX152" s="21">
        <v>2</v>
      </c>
      <c r="CY152" s="21">
        <v>3</v>
      </c>
      <c r="CZ152" s="21">
        <v>6</v>
      </c>
      <c r="DA152" s="21">
        <v>5</v>
      </c>
      <c r="DB152" s="21">
        <v>1</v>
      </c>
      <c r="DC152" s="21">
        <v>1</v>
      </c>
      <c r="DD152" s="20">
        <v>61</v>
      </c>
      <c r="DE152" s="21">
        <v>5</v>
      </c>
      <c r="DF152" s="21">
        <v>5</v>
      </c>
      <c r="DG152" s="21">
        <v>2</v>
      </c>
      <c r="DH152" s="21">
        <v>3</v>
      </c>
      <c r="DI152" s="21">
        <v>7</v>
      </c>
      <c r="DJ152" s="21">
        <v>5</v>
      </c>
      <c r="DK152" s="21">
        <v>2</v>
      </c>
      <c r="DL152" s="21">
        <v>0</v>
      </c>
      <c r="DM152" s="21">
        <v>1</v>
      </c>
      <c r="DN152" s="21">
        <v>8</v>
      </c>
      <c r="DO152" s="21">
        <v>1</v>
      </c>
      <c r="DP152" s="21">
        <v>3</v>
      </c>
      <c r="DQ152" s="20">
        <v>42</v>
      </c>
      <c r="DR152" s="21">
        <v>7</v>
      </c>
      <c r="DS152" s="21">
        <v>3</v>
      </c>
      <c r="DT152" s="21">
        <v>5</v>
      </c>
      <c r="DU152" s="21">
        <v>5</v>
      </c>
      <c r="DV152" s="21">
        <v>3</v>
      </c>
      <c r="DW152" s="21">
        <v>4</v>
      </c>
      <c r="DX152" s="21">
        <v>2</v>
      </c>
      <c r="DY152" s="21">
        <v>4</v>
      </c>
      <c r="DZ152" s="21">
        <v>7</v>
      </c>
      <c r="EA152" s="21">
        <v>3</v>
      </c>
      <c r="EB152" s="21">
        <v>4</v>
      </c>
      <c r="EC152" s="21">
        <v>1</v>
      </c>
      <c r="ED152" s="13">
        <v>48</v>
      </c>
      <c r="EE152" s="21">
        <v>2</v>
      </c>
      <c r="EF152" s="21">
        <v>5</v>
      </c>
      <c r="EG152" s="21">
        <v>5</v>
      </c>
      <c r="EH152" s="21">
        <v>6</v>
      </c>
      <c r="EI152" s="21">
        <v>5</v>
      </c>
      <c r="EJ152" s="21">
        <v>6</v>
      </c>
      <c r="EK152" s="21">
        <v>1</v>
      </c>
      <c r="EL152" s="21">
        <v>2</v>
      </c>
      <c r="EM152" s="21">
        <v>10</v>
      </c>
      <c r="EN152" s="21">
        <v>3</v>
      </c>
      <c r="EO152" s="21">
        <v>7</v>
      </c>
      <c r="EP152" s="21">
        <v>0</v>
      </c>
      <c r="EQ152" s="20">
        <v>52</v>
      </c>
      <c r="ER152" s="21">
        <v>1</v>
      </c>
      <c r="ES152" s="21">
        <v>7</v>
      </c>
      <c r="ET152" s="21">
        <v>5</v>
      </c>
      <c r="EU152" s="21">
        <v>8</v>
      </c>
      <c r="EV152" s="21">
        <v>0</v>
      </c>
      <c r="EW152" s="21">
        <v>1</v>
      </c>
      <c r="EX152" s="21">
        <v>6</v>
      </c>
      <c r="EY152" s="21">
        <v>0</v>
      </c>
      <c r="EZ152" s="21">
        <v>3</v>
      </c>
      <c r="FA152" s="21">
        <v>4</v>
      </c>
      <c r="FB152" s="21">
        <v>10</v>
      </c>
      <c r="FC152" s="21">
        <v>13</v>
      </c>
      <c r="FD152" s="20">
        <v>58</v>
      </c>
      <c r="FE152" s="21">
        <v>1</v>
      </c>
      <c r="FF152" s="21">
        <v>0</v>
      </c>
      <c r="FG152" s="21">
        <v>3</v>
      </c>
      <c r="FH152" s="21">
        <v>8</v>
      </c>
      <c r="FI152" s="21">
        <v>4</v>
      </c>
      <c r="FJ152" s="21">
        <v>2</v>
      </c>
      <c r="FK152" s="21">
        <v>7</v>
      </c>
      <c r="FL152" s="21">
        <v>0</v>
      </c>
      <c r="FM152" s="21">
        <v>3</v>
      </c>
      <c r="FN152" s="21">
        <v>7</v>
      </c>
      <c r="FO152" s="21">
        <v>5</v>
      </c>
      <c r="FP152" s="21">
        <v>5</v>
      </c>
      <c r="FQ152" s="20">
        <v>45</v>
      </c>
      <c r="FR152" s="21">
        <v>4</v>
      </c>
      <c r="FS152" s="21">
        <v>1</v>
      </c>
      <c r="FT152" s="21">
        <v>7</v>
      </c>
      <c r="FU152" s="21">
        <v>3</v>
      </c>
      <c r="FV152" s="21">
        <v>10</v>
      </c>
      <c r="FW152" s="21">
        <v>11</v>
      </c>
      <c r="FX152" s="21">
        <v>5</v>
      </c>
      <c r="FY152" s="21">
        <v>11</v>
      </c>
      <c r="FZ152" s="21">
        <v>5</v>
      </c>
      <c r="GA152" s="22">
        <v>2</v>
      </c>
      <c r="GB152" s="22">
        <v>5</v>
      </c>
      <c r="GC152" s="21">
        <v>3</v>
      </c>
      <c r="GD152" s="20">
        <v>67</v>
      </c>
      <c r="GE152" s="19">
        <v>3</v>
      </c>
      <c r="GF152" s="18">
        <v>3</v>
      </c>
      <c r="GG152" s="18">
        <v>2</v>
      </c>
      <c r="GH152" s="18">
        <v>7</v>
      </c>
      <c r="GI152" s="18">
        <v>13</v>
      </c>
      <c r="GJ152" s="18">
        <v>1</v>
      </c>
      <c r="GK152" s="18">
        <v>6</v>
      </c>
      <c r="GL152" s="18">
        <v>7</v>
      </c>
      <c r="GM152" s="18">
        <v>4</v>
      </c>
      <c r="GN152" s="17">
        <v>5</v>
      </c>
      <c r="GO152" s="17">
        <v>3</v>
      </c>
      <c r="GP152" s="16">
        <v>1</v>
      </c>
      <c r="GQ152" s="56">
        <v>55</v>
      </c>
      <c r="GR152" s="54">
        <v>9</v>
      </c>
      <c r="GS152" s="24">
        <v>200</v>
      </c>
      <c r="GT152" s="67">
        <v>7</v>
      </c>
      <c r="GU152" s="15">
        <v>133.33333333333334</v>
      </c>
      <c r="GV152" s="67">
        <v>9</v>
      </c>
      <c r="GW152" s="15">
        <v>350</v>
      </c>
      <c r="GX152" s="67">
        <v>15</v>
      </c>
      <c r="GY152" s="15">
        <v>114.28571428571428</v>
      </c>
      <c r="GZ152" s="67">
        <v>7</v>
      </c>
      <c r="HA152" s="15">
        <v>-46.153846153846153</v>
      </c>
      <c r="HB152" s="67">
        <v>8</v>
      </c>
      <c r="HC152" s="15">
        <v>700</v>
      </c>
      <c r="HD152" s="67">
        <v>28</v>
      </c>
      <c r="HE152" s="15">
        <v>366.66666666666669</v>
      </c>
      <c r="HF152" s="67">
        <v>11</v>
      </c>
      <c r="HG152" s="15">
        <v>57.142857142857139</v>
      </c>
      <c r="HH152" s="67">
        <v>21</v>
      </c>
      <c r="HI152" s="15">
        <v>425</v>
      </c>
      <c r="HJ152" s="67">
        <v>5</v>
      </c>
      <c r="HK152" s="15">
        <v>0</v>
      </c>
      <c r="HL152" s="67">
        <v>22</v>
      </c>
      <c r="HM152" s="15">
        <v>633.33333333333326</v>
      </c>
      <c r="HN152" s="67">
        <v>6</v>
      </c>
      <c r="HO152" s="15">
        <v>500</v>
      </c>
      <c r="HP152" s="72">
        <v>148</v>
      </c>
      <c r="HQ152" s="24">
        <v>169.09090909090909</v>
      </c>
      <c r="HR152" s="67">
        <v>6</v>
      </c>
      <c r="HS152" s="15">
        <v>-33.333333333333336</v>
      </c>
      <c r="HT152" s="67">
        <v>6</v>
      </c>
      <c r="HU152" s="15">
        <v>-14.28571428571429</v>
      </c>
      <c r="HV152" s="67">
        <v>5</v>
      </c>
      <c r="HW152" s="15">
        <v>-44.444444444444443</v>
      </c>
      <c r="HX152" s="67">
        <v>6</v>
      </c>
      <c r="HY152" s="15">
        <v>-60</v>
      </c>
      <c r="HZ152" s="67">
        <v>9</v>
      </c>
      <c r="IA152" s="15">
        <v>28.57142857142858</v>
      </c>
      <c r="IB152" s="67">
        <v>6</v>
      </c>
      <c r="IC152" s="15">
        <v>-25</v>
      </c>
      <c r="ID152" s="67">
        <v>4</v>
      </c>
      <c r="IE152" s="15">
        <v>-85.714285714285722</v>
      </c>
      <c r="IF152" s="67">
        <v>9</v>
      </c>
      <c r="IG152" s="15">
        <v>-18.181818181818176</v>
      </c>
      <c r="IH152" s="67">
        <v>7</v>
      </c>
      <c r="II152" s="15">
        <v>-66.666666666666671</v>
      </c>
      <c r="IJ152" s="67">
        <v>5</v>
      </c>
      <c r="IK152" s="15">
        <v>0</v>
      </c>
      <c r="IL152" s="67">
        <v>10</v>
      </c>
      <c r="IM152" s="15">
        <v>-54.54545454545454</v>
      </c>
      <c r="IN152" s="67">
        <v>5</v>
      </c>
      <c r="IO152" s="15">
        <v>-16.666666666666664</v>
      </c>
      <c r="IP152" s="98">
        <v>78</v>
      </c>
      <c r="IQ152" s="15">
        <v>-47.297297297297305</v>
      </c>
      <c r="IR152" s="67">
        <v>2</v>
      </c>
      <c r="IS152" s="15">
        <v>-66.666666666666671</v>
      </c>
      <c r="IT152" s="67">
        <v>3</v>
      </c>
      <c r="IU152" s="15">
        <v>-50</v>
      </c>
      <c r="IV152" s="124">
        <v>6</v>
      </c>
      <c r="IW152" s="130">
        <v>19.999999999999996</v>
      </c>
      <c r="IX152" s="124">
        <v>7</v>
      </c>
      <c r="IY152" s="130">
        <v>16.666666666666675</v>
      </c>
      <c r="IZ152" s="124">
        <v>15</v>
      </c>
      <c r="JA152" s="130">
        <v>66.666666666666671</v>
      </c>
      <c r="JB152" s="124">
        <v>18</v>
      </c>
      <c r="JC152" s="130">
        <v>200</v>
      </c>
      <c r="JD152" s="124">
        <v>7</v>
      </c>
      <c r="JE152" s="130">
        <v>75</v>
      </c>
      <c r="JF152" s="124">
        <v>23</v>
      </c>
      <c r="JG152" s="130">
        <v>155.55555555555554</v>
      </c>
      <c r="JH152" s="124">
        <v>14</v>
      </c>
      <c r="JI152" s="130">
        <v>100</v>
      </c>
      <c r="JJ152" s="124">
        <v>7</v>
      </c>
      <c r="JK152" s="130">
        <v>39.999999999999993</v>
      </c>
      <c r="JL152" s="124">
        <v>12</v>
      </c>
      <c r="JM152" s="130">
        <v>19.999999999999996</v>
      </c>
      <c r="JN152" s="124">
        <v>10</v>
      </c>
      <c r="JO152" s="130">
        <v>100</v>
      </c>
      <c r="JP152" s="125">
        <v>124</v>
      </c>
      <c r="JQ152" s="130">
        <v>58.974358974358964</v>
      </c>
      <c r="JR152" s="124">
        <v>8</v>
      </c>
      <c r="JS152" s="130">
        <v>300</v>
      </c>
      <c r="JT152" s="124">
        <v>7</v>
      </c>
      <c r="JU152" s="130">
        <v>133.33333333333334</v>
      </c>
      <c r="JV152" s="124">
        <v>4</v>
      </c>
      <c r="JW152" s="167">
        <v>-33.333333333333336</v>
      </c>
      <c r="JX152" s="172">
        <v>4</v>
      </c>
      <c r="JY152" s="167">
        <v>-42.857142857142861</v>
      </c>
      <c r="JZ152" s="172">
        <v>11</v>
      </c>
      <c r="KA152" s="130">
        <v>-26.666666666666671</v>
      </c>
      <c r="KB152" s="172">
        <v>2</v>
      </c>
      <c r="KC152" s="130">
        <v>-88.888888888888886</v>
      </c>
      <c r="KD152" s="172">
        <v>1</v>
      </c>
      <c r="KE152" s="130">
        <v>-85.714285714285722</v>
      </c>
      <c r="KF152" s="172">
        <v>4</v>
      </c>
      <c r="KG152" s="130">
        <v>-82.608695652173907</v>
      </c>
      <c r="KH152" s="172">
        <v>5</v>
      </c>
      <c r="KI152" s="130">
        <v>-64.285714285714278</v>
      </c>
      <c r="KJ152" s="172">
        <v>17</v>
      </c>
      <c r="KK152" s="130">
        <v>142.85714285714283</v>
      </c>
      <c r="KL152" s="172">
        <v>4</v>
      </c>
      <c r="KM152" s="130">
        <v>-66.666666666666671</v>
      </c>
      <c r="KN152" s="172">
        <v>20</v>
      </c>
      <c r="KO152" s="130">
        <v>100</v>
      </c>
      <c r="KP152" s="125">
        <v>87</v>
      </c>
      <c r="KQ152" s="130">
        <v>-29.838709677419352</v>
      </c>
      <c r="KR152" s="172">
        <v>5</v>
      </c>
      <c r="KS152" s="130">
        <v>-37.5</v>
      </c>
      <c r="KT152" s="172">
        <v>3</v>
      </c>
      <c r="KU152" s="130">
        <v>-57.142857142857139</v>
      </c>
      <c r="KV152" s="172">
        <v>9</v>
      </c>
      <c r="KW152" s="130">
        <v>125</v>
      </c>
      <c r="KX152" s="172">
        <v>17</v>
      </c>
      <c r="KY152" s="130">
        <v>325</v>
      </c>
      <c r="KZ152" s="172">
        <v>13</v>
      </c>
      <c r="LA152" s="181">
        <v>18.181818181818187</v>
      </c>
      <c r="LB152" s="185">
        <v>11</v>
      </c>
      <c r="LC152" s="181">
        <v>450</v>
      </c>
      <c r="LD152" s="185">
        <v>8</v>
      </c>
      <c r="LE152" s="181">
        <v>700</v>
      </c>
      <c r="LF152" s="185">
        <v>14</v>
      </c>
      <c r="LG152" s="181">
        <v>250</v>
      </c>
      <c r="LH152" s="185">
        <v>12</v>
      </c>
      <c r="LI152" s="181">
        <v>140</v>
      </c>
      <c r="LJ152" s="185">
        <v>11</v>
      </c>
      <c r="LK152" s="181">
        <v>-35.294117647058819</v>
      </c>
      <c r="LL152" s="185">
        <v>7</v>
      </c>
      <c r="LM152" s="181">
        <v>75</v>
      </c>
      <c r="LN152" s="185">
        <v>5</v>
      </c>
      <c r="LO152" s="181">
        <v>-75</v>
      </c>
      <c r="LP152" s="121">
        <v>115</v>
      </c>
      <c r="LQ152" s="130">
        <v>32.18390804597702</v>
      </c>
      <c r="LR152" s="185">
        <v>16</v>
      </c>
      <c r="LS152" s="130">
        <v>220.00000000000003</v>
      </c>
      <c r="LT152" s="172">
        <v>10</v>
      </c>
      <c r="LU152" s="130">
        <v>233.33333333333334</v>
      </c>
      <c r="LV152" s="172">
        <v>5</v>
      </c>
      <c r="LW152" s="130">
        <v>-44.444444444444443</v>
      </c>
      <c r="LX152" s="172">
        <v>10</v>
      </c>
      <c r="LY152" s="130">
        <v>-41.17647058823529</v>
      </c>
      <c r="LZ152" s="172">
        <v>14</v>
      </c>
      <c r="MA152" s="130">
        <v>7.6923076923076872</v>
      </c>
      <c r="MB152" s="172">
        <v>21</v>
      </c>
      <c r="MC152" s="130">
        <v>90.909090909090921</v>
      </c>
      <c r="MD152" s="172">
        <v>11</v>
      </c>
      <c r="ME152" s="130">
        <v>37.5</v>
      </c>
      <c r="MF152" s="172">
        <v>5</v>
      </c>
      <c r="MG152" s="130">
        <v>-64.285714285714278</v>
      </c>
      <c r="MH152" s="172">
        <v>11</v>
      </c>
      <c r="MI152" s="130">
        <v>-8.3333333333333375</v>
      </c>
      <c r="MJ152" s="172">
        <v>9</v>
      </c>
      <c r="MK152" s="130">
        <v>-18.181818181818176</v>
      </c>
      <c r="ML152" s="172">
        <v>13</v>
      </c>
      <c r="MM152" s="130">
        <v>85.714285714285722</v>
      </c>
      <c r="MN152" s="172">
        <v>9</v>
      </c>
      <c r="MO152" s="130">
        <v>80</v>
      </c>
      <c r="MP152" s="121">
        <v>134</v>
      </c>
      <c r="MQ152" s="130">
        <v>16.521739130434774</v>
      </c>
      <c r="MR152" s="185">
        <v>7</v>
      </c>
      <c r="MS152" s="130">
        <v>-56.25</v>
      </c>
      <c r="MT152" s="172" t="s">
        <v>216</v>
      </c>
      <c r="MU152" s="130" t="s">
        <v>216</v>
      </c>
      <c r="MV152" s="172">
        <v>2</v>
      </c>
      <c r="MW152" s="130">
        <v>-60</v>
      </c>
      <c r="MX152" s="172">
        <v>12</v>
      </c>
      <c r="MY152" s="130">
        <v>19.999999999999996</v>
      </c>
      <c r="MZ152" s="172">
        <v>10</v>
      </c>
      <c r="NA152" s="130">
        <v>-28.571428571428569</v>
      </c>
      <c r="NB152" s="172">
        <v>12</v>
      </c>
      <c r="NC152" s="130">
        <v>-42.857142857142861</v>
      </c>
      <c r="ND152" s="172">
        <v>5</v>
      </c>
      <c r="NE152" s="130">
        <v>-54.54545454545454</v>
      </c>
      <c r="NF152" s="172">
        <v>3</v>
      </c>
      <c r="NG152" s="130">
        <v>-40</v>
      </c>
      <c r="NH152" s="172">
        <v>7</v>
      </c>
      <c r="NI152" s="130">
        <v>-36.363636363636367</v>
      </c>
      <c r="NJ152" s="172">
        <v>21</v>
      </c>
      <c r="NK152" s="130">
        <v>133.33333333333334</v>
      </c>
      <c r="NL152" s="172">
        <v>5</v>
      </c>
      <c r="NM152" s="130">
        <v>-61.53846153846154</v>
      </c>
      <c r="NN152" s="171">
        <v>7</v>
      </c>
      <c r="NO152" s="130">
        <v>-22.222222222222221</v>
      </c>
      <c r="NP152" s="121">
        <v>91</v>
      </c>
      <c r="NQ152" s="130">
        <v>-32.089552238805972</v>
      </c>
      <c r="NR152" s="185">
        <v>3</v>
      </c>
      <c r="NS152" s="130">
        <v>-57.142857142857139</v>
      </c>
      <c r="NT152" s="172">
        <v>1</v>
      </c>
      <c r="NU152" s="130" t="s">
        <v>216</v>
      </c>
      <c r="NV152" s="172">
        <v>6</v>
      </c>
      <c r="NW152" s="130">
        <v>200</v>
      </c>
      <c r="NX152" s="172">
        <v>5</v>
      </c>
      <c r="NY152" s="130">
        <v>-58.333333333333329</v>
      </c>
      <c r="NZ152" s="172">
        <v>9</v>
      </c>
      <c r="OA152" s="130">
        <v>-9.9999999999999982</v>
      </c>
      <c r="OB152" s="172">
        <v>10</v>
      </c>
      <c r="OC152" s="130">
        <v>-16.666666666666664</v>
      </c>
      <c r="OD152" s="172">
        <v>13</v>
      </c>
      <c r="OE152" s="130">
        <v>160</v>
      </c>
      <c r="OF152" s="172">
        <v>10</v>
      </c>
      <c r="OG152" s="130">
        <v>233.33333333333334</v>
      </c>
      <c r="OH152" s="172">
        <v>2</v>
      </c>
      <c r="OI152" s="130">
        <v>-71.428571428571431</v>
      </c>
      <c r="OJ152" s="172">
        <v>8</v>
      </c>
      <c r="OK152" s="130">
        <v>-61.904761904761905</v>
      </c>
      <c r="OL152" s="172">
        <v>4</v>
      </c>
      <c r="OM152" s="130">
        <v>-19.999999999999996</v>
      </c>
      <c r="ON152" s="171">
        <v>1</v>
      </c>
      <c r="OO152" s="130">
        <v>-85.714285714285722</v>
      </c>
      <c r="OP152" s="121">
        <v>72</v>
      </c>
      <c r="OQ152" s="130">
        <v>-20.879120879120883</v>
      </c>
      <c r="OR152" s="185">
        <v>6</v>
      </c>
      <c r="OS152" s="130">
        <v>100</v>
      </c>
      <c r="OT152" s="172">
        <v>9</v>
      </c>
      <c r="OU152" s="130">
        <v>800</v>
      </c>
      <c r="OV152" s="172" t="s">
        <v>216</v>
      </c>
      <c r="OW152" s="130" t="s">
        <v>216</v>
      </c>
      <c r="OX152" s="172" t="s">
        <v>216</v>
      </c>
      <c r="OY152" s="130" t="s">
        <v>216</v>
      </c>
      <c r="OZ152" s="172" t="s">
        <v>216</v>
      </c>
      <c r="PA152" s="130" t="s">
        <v>216</v>
      </c>
      <c r="PB152" s="172" t="s">
        <v>216</v>
      </c>
      <c r="PC152" s="130" t="s">
        <v>216</v>
      </c>
      <c r="PD152" s="172" t="s">
        <v>216</v>
      </c>
      <c r="PE152" s="130" t="s">
        <v>216</v>
      </c>
      <c r="PF152" s="172" t="s">
        <v>216</v>
      </c>
      <c r="PG152" s="130" t="s">
        <v>216</v>
      </c>
      <c r="PH152" s="172">
        <v>1</v>
      </c>
      <c r="PI152" s="130">
        <v>-50</v>
      </c>
      <c r="PJ152" s="172" t="s">
        <v>216</v>
      </c>
      <c r="PK152" s="130" t="s">
        <v>216</v>
      </c>
      <c r="PL152" s="172" t="s">
        <v>216</v>
      </c>
      <c r="PM152" s="130" t="s">
        <v>216</v>
      </c>
      <c r="PN152" s="172" t="s">
        <v>216</v>
      </c>
      <c r="PO152" s="130" t="s">
        <v>216</v>
      </c>
      <c r="PP152" s="121">
        <v>16</v>
      </c>
      <c r="PQ152" s="130">
        <v>-77.777777777777786</v>
      </c>
      <c r="PR152" s="185">
        <v>3</v>
      </c>
      <c r="PS152" s="130">
        <v>-50</v>
      </c>
      <c r="PT152" s="172" t="s">
        <v>216</v>
      </c>
      <c r="PU152" s="130" t="s">
        <v>216</v>
      </c>
      <c r="PV152" s="172" t="s">
        <v>216</v>
      </c>
      <c r="PW152" s="130" t="s">
        <v>216</v>
      </c>
      <c r="PX152" s="172" t="s">
        <v>216</v>
      </c>
      <c r="PY152" s="130" t="s">
        <v>216</v>
      </c>
      <c r="PZ152" s="172" t="s">
        <v>216</v>
      </c>
      <c r="QA152" s="130" t="s">
        <v>216</v>
      </c>
      <c r="QB152" s="172" t="s">
        <v>216</v>
      </c>
      <c r="QC152" s="130" t="s">
        <v>216</v>
      </c>
      <c r="QD152" s="172" t="s">
        <v>216</v>
      </c>
      <c r="QE152" s="130" t="s">
        <v>216</v>
      </c>
      <c r="QF152" s="172">
        <v>1</v>
      </c>
      <c r="QG152" s="130" t="s">
        <v>216</v>
      </c>
      <c r="QH152" s="172" t="s">
        <v>216</v>
      </c>
      <c r="QI152" s="130" t="s">
        <v>216</v>
      </c>
      <c r="QJ152" s="172" t="s">
        <v>216</v>
      </c>
      <c r="QK152" s="130" t="s">
        <v>216</v>
      </c>
      <c r="QL152" s="172">
        <v>0</v>
      </c>
      <c r="QM152" s="130" t="s">
        <v>216</v>
      </c>
      <c r="QN152" s="172" t="s">
        <v>216</v>
      </c>
      <c r="QO152" s="130" t="s">
        <v>216</v>
      </c>
      <c r="QP152" s="121">
        <v>4</v>
      </c>
      <c r="QQ152" s="130">
        <v>-75</v>
      </c>
      <c r="QR152" s="186" t="s">
        <v>764</v>
      </c>
      <c r="QS152" s="130" t="s">
        <v>216</v>
      </c>
      <c r="QT152" s="171">
        <v>1</v>
      </c>
      <c r="QU152" s="130" t="s">
        <v>216</v>
      </c>
      <c r="QV152" s="171" t="s">
        <v>764</v>
      </c>
      <c r="QW152" s="130" t="s">
        <v>216</v>
      </c>
      <c r="QX152" s="171" t="s">
        <v>764</v>
      </c>
      <c r="QY152" s="130" t="s">
        <v>216</v>
      </c>
      <c r="QZ152" s="171" t="s">
        <v>764</v>
      </c>
      <c r="RA152" s="130" t="s">
        <v>216</v>
      </c>
      <c r="RB152" s="171" t="s">
        <v>764</v>
      </c>
      <c r="RC152" s="130" t="s">
        <v>216</v>
      </c>
      <c r="RD152" s="171">
        <v>7</v>
      </c>
      <c r="RE152" s="130" t="s">
        <v>216</v>
      </c>
      <c r="RF152" s="171">
        <v>10</v>
      </c>
      <c r="RG152" s="130">
        <v>900</v>
      </c>
      <c r="RH152" s="171">
        <v>2</v>
      </c>
      <c r="RI152" s="130" t="s">
        <v>216</v>
      </c>
      <c r="RJ152" s="171">
        <v>7</v>
      </c>
      <c r="RK152" s="130" t="s">
        <v>216</v>
      </c>
      <c r="RL152" s="171">
        <v>9</v>
      </c>
      <c r="RM152" s="130" t="s">
        <v>216</v>
      </c>
      <c r="RN152" s="171">
        <v>10</v>
      </c>
      <c r="RO152" s="130" t="s">
        <v>216</v>
      </c>
      <c r="RP152" s="121">
        <v>46</v>
      </c>
      <c r="RQ152" s="130">
        <v>1050</v>
      </c>
      <c r="RR152" s="171">
        <v>3</v>
      </c>
      <c r="RS152" s="130" t="s">
        <v>216</v>
      </c>
      <c r="RT152" s="171">
        <v>2</v>
      </c>
      <c r="RU152" s="130">
        <v>100</v>
      </c>
      <c r="RV152" s="171">
        <v>3</v>
      </c>
      <c r="RW152" s="130" t="s">
        <v>216</v>
      </c>
      <c r="RX152" s="171">
        <v>14</v>
      </c>
      <c r="RY152" s="130" t="s">
        <v>216</v>
      </c>
      <c r="RZ152" s="171">
        <v>15</v>
      </c>
      <c r="SA152" s="130" t="s">
        <v>216</v>
      </c>
      <c r="SB152" s="171">
        <v>12</v>
      </c>
      <c r="SC152" s="130" t="s">
        <v>216</v>
      </c>
      <c r="SD152" s="186">
        <v>11</v>
      </c>
      <c r="SE152" s="130">
        <v>57.142857142857139</v>
      </c>
      <c r="SF152" s="186">
        <v>14</v>
      </c>
      <c r="SG152" s="130">
        <v>39.999999999999993</v>
      </c>
      <c r="SH152" s="186">
        <v>19</v>
      </c>
      <c r="SI152" s="130">
        <v>850</v>
      </c>
      <c r="SJ152" s="186">
        <v>10</v>
      </c>
      <c r="SK152" s="130">
        <v>42.857142857142861</v>
      </c>
      <c r="SL152" s="186">
        <v>6</v>
      </c>
      <c r="SM152" s="130">
        <v>-33.333333333333336</v>
      </c>
      <c r="SN152" s="186">
        <v>10</v>
      </c>
      <c r="SO152" s="130">
        <v>0</v>
      </c>
      <c r="SP152" s="121">
        <v>119</v>
      </c>
      <c r="SQ152" s="130">
        <v>158.69565217391303</v>
      </c>
      <c r="SR152" s="186">
        <v>3</v>
      </c>
      <c r="SS152" s="130">
        <v>0</v>
      </c>
      <c r="ST152" s="186">
        <v>5</v>
      </c>
      <c r="SU152" s="130">
        <v>150</v>
      </c>
      <c r="SV152" s="186">
        <v>17</v>
      </c>
      <c r="SW152" s="130">
        <v>466.66666666666669</v>
      </c>
      <c r="SX152" s="186">
        <v>5</v>
      </c>
      <c r="SY152" s="130">
        <v>-64.285714285714278</v>
      </c>
      <c r="SZ152" s="186">
        <v>23</v>
      </c>
      <c r="TA152" s="130">
        <v>53.333333333333343</v>
      </c>
      <c r="TB152" s="186">
        <v>10</v>
      </c>
      <c r="TC152" s="130">
        <v>-16.666666666666664</v>
      </c>
      <c r="TD152" s="186">
        <v>10</v>
      </c>
      <c r="TE152" s="130">
        <v>-9.0909090909090935</v>
      </c>
      <c r="TF152" s="186">
        <v>10</v>
      </c>
      <c r="TG152" s="130">
        <v>-28.571428571428569</v>
      </c>
      <c r="TH152" s="186">
        <v>11</v>
      </c>
      <c r="TI152" s="130">
        <v>-42.105263157894733</v>
      </c>
      <c r="TJ152" s="186">
        <v>10</v>
      </c>
      <c r="TK152" s="130">
        <v>0</v>
      </c>
      <c r="TL152" s="186">
        <v>17</v>
      </c>
      <c r="TM152" s="130">
        <v>183.33333333333334</v>
      </c>
      <c r="TN152" s="186">
        <v>17</v>
      </c>
      <c r="TO152" s="130">
        <v>70</v>
      </c>
      <c r="TP152" s="121">
        <v>138</v>
      </c>
      <c r="TQ152" s="130">
        <v>15.96638655462186</v>
      </c>
      <c r="TR152" s="186">
        <v>17</v>
      </c>
      <c r="TS152" s="130">
        <v>466.66666666666669</v>
      </c>
      <c r="TT152" s="186">
        <v>6</v>
      </c>
      <c r="TU152" s="130">
        <v>19.999999999999996</v>
      </c>
      <c r="TV152" s="186">
        <v>16</v>
      </c>
      <c r="TW152" s="130">
        <v>-5.8823529411764719</v>
      </c>
      <c r="TX152" s="186">
        <v>26</v>
      </c>
      <c r="TY152" s="130">
        <f t="shared" si="96"/>
        <v>420</v>
      </c>
      <c r="TZ152" s="186">
        <v>20</v>
      </c>
      <c r="UA152" s="130">
        <f t="shared" si="97"/>
        <v>-13.043478260869568</v>
      </c>
      <c r="UB152" s="186">
        <v>12</v>
      </c>
      <c r="UC152" s="130">
        <f t="shared" si="98"/>
        <v>19.999999999999996</v>
      </c>
      <c r="UD152" s="186">
        <v>22</v>
      </c>
      <c r="UE152" s="130">
        <v>120.00000000000001</v>
      </c>
      <c r="UF152" s="186">
        <v>14</v>
      </c>
      <c r="UG152" s="130">
        <v>39.999999999999993</v>
      </c>
      <c r="UH152" s="186">
        <v>22</v>
      </c>
      <c r="UI152" s="130">
        <v>100</v>
      </c>
      <c r="UJ152" s="186">
        <v>17</v>
      </c>
      <c r="UK152" s="130">
        <v>70</v>
      </c>
      <c r="UL152" s="186">
        <v>11</v>
      </c>
      <c r="UM152" s="130">
        <v>-35.294117647058819</v>
      </c>
      <c r="UN152" s="186">
        <v>7</v>
      </c>
      <c r="UO152" s="130">
        <v>-58.82352941176471</v>
      </c>
      <c r="UP152" s="121">
        <f t="shared" si="90"/>
        <v>190</v>
      </c>
      <c r="UQ152" s="122">
        <f t="shared" si="91"/>
        <v>37.681159420289845</v>
      </c>
      <c r="UR152" s="186">
        <v>13</v>
      </c>
      <c r="US152" s="130">
        <v>-23.529411764705888</v>
      </c>
      <c r="UT152" s="186">
        <v>4</v>
      </c>
      <c r="UU152" s="130">
        <v>-33.333333333333336</v>
      </c>
      <c r="UV152" s="186">
        <v>30</v>
      </c>
      <c r="UW152" s="130">
        <f t="shared" si="99"/>
        <v>87.5</v>
      </c>
      <c r="UX152" s="186"/>
      <c r="UY152" s="130"/>
      <c r="UZ152" s="186"/>
      <c r="VA152" s="130"/>
      <c r="VB152" s="186"/>
      <c r="VC152" s="130"/>
      <c r="VD152" s="186"/>
      <c r="VE152" s="130"/>
      <c r="VF152" s="186"/>
      <c r="VG152" s="130"/>
      <c r="VH152" s="186"/>
      <c r="VI152" s="130"/>
      <c r="VJ152" s="186"/>
      <c r="VK152" s="130"/>
      <c r="VL152" s="186"/>
      <c r="VM152" s="130"/>
      <c r="VN152" s="186"/>
      <c r="VO152" s="130"/>
      <c r="VP152" s="121">
        <f t="shared" si="94"/>
        <v>47</v>
      </c>
      <c r="VQ152" s="122">
        <f t="shared" si="95"/>
        <v>20.512820512820507</v>
      </c>
    </row>
    <row r="153" spans="1:589">
      <c r="A153" s="83"/>
      <c r="B153" s="82"/>
      <c r="C153" s="104" t="s">
        <v>194</v>
      </c>
      <c r="D153" s="90">
        <v>0</v>
      </c>
      <c r="E153" s="20">
        <v>20</v>
      </c>
      <c r="F153" s="20">
        <v>110</v>
      </c>
      <c r="G153" s="20">
        <v>48</v>
      </c>
      <c r="H153" s="20">
        <v>54</v>
      </c>
      <c r="I153" s="20">
        <v>54</v>
      </c>
      <c r="J153" s="20">
        <v>16</v>
      </c>
      <c r="K153" s="20">
        <v>16</v>
      </c>
      <c r="L153" s="20">
        <v>28</v>
      </c>
      <c r="M153" s="20">
        <v>14</v>
      </c>
      <c r="N153" s="20">
        <v>96</v>
      </c>
      <c r="O153" s="20">
        <v>48</v>
      </c>
      <c r="P153" s="20">
        <v>44</v>
      </c>
      <c r="Q153" s="20">
        <v>53</v>
      </c>
      <c r="R153" s="21">
        <v>8</v>
      </c>
      <c r="S153" s="21">
        <v>0</v>
      </c>
      <c r="T153" s="21">
        <v>7</v>
      </c>
      <c r="U153" s="21">
        <v>36</v>
      </c>
      <c r="V153" s="21">
        <v>5</v>
      </c>
      <c r="W153" s="21">
        <v>4</v>
      </c>
      <c r="X153" s="21">
        <v>28</v>
      </c>
      <c r="Y153" s="21">
        <v>3</v>
      </c>
      <c r="Z153" s="21">
        <v>4</v>
      </c>
      <c r="AA153" s="21">
        <v>2</v>
      </c>
      <c r="AB153" s="21">
        <v>5</v>
      </c>
      <c r="AC153" s="21">
        <v>6</v>
      </c>
      <c r="AD153" s="20">
        <v>108</v>
      </c>
      <c r="AE153" s="21">
        <v>4</v>
      </c>
      <c r="AF153" s="21">
        <v>1</v>
      </c>
      <c r="AG153" s="21">
        <v>2</v>
      </c>
      <c r="AH153" s="21">
        <v>0</v>
      </c>
      <c r="AI153" s="21">
        <v>30</v>
      </c>
      <c r="AJ153" s="21">
        <v>22</v>
      </c>
      <c r="AK153" s="21">
        <v>2</v>
      </c>
      <c r="AL153" s="21">
        <v>4</v>
      </c>
      <c r="AM153" s="21">
        <v>2</v>
      </c>
      <c r="AN153" s="21">
        <v>0</v>
      </c>
      <c r="AO153" s="21">
        <v>3</v>
      </c>
      <c r="AP153" s="21">
        <v>0</v>
      </c>
      <c r="AQ153" s="20">
        <v>70</v>
      </c>
      <c r="AR153" s="21">
        <v>2</v>
      </c>
      <c r="AS153" s="21">
        <v>2</v>
      </c>
      <c r="AT153" s="21">
        <v>6</v>
      </c>
      <c r="AU153" s="21">
        <v>7</v>
      </c>
      <c r="AV153" s="21">
        <v>1</v>
      </c>
      <c r="AW153" s="21">
        <v>8</v>
      </c>
      <c r="AX153" s="21">
        <v>7</v>
      </c>
      <c r="AY153" s="21">
        <v>2</v>
      </c>
      <c r="AZ153" s="21">
        <v>3</v>
      </c>
      <c r="BA153" s="21">
        <v>9</v>
      </c>
      <c r="BB153" s="21">
        <v>1</v>
      </c>
      <c r="BC153" s="21">
        <v>3</v>
      </c>
      <c r="BD153" s="20">
        <v>51</v>
      </c>
      <c r="BE153" s="21">
        <v>3</v>
      </c>
      <c r="BF153" s="21">
        <v>2</v>
      </c>
      <c r="BG153" s="21">
        <v>4</v>
      </c>
      <c r="BH153" s="21">
        <v>4</v>
      </c>
      <c r="BI153" s="21">
        <v>5</v>
      </c>
      <c r="BJ153" s="21">
        <v>3</v>
      </c>
      <c r="BK153" s="21">
        <v>6</v>
      </c>
      <c r="BL153" s="21">
        <v>2</v>
      </c>
      <c r="BM153" s="21">
        <v>3</v>
      </c>
      <c r="BN153" s="21">
        <v>3</v>
      </c>
      <c r="BO153" s="21">
        <v>14</v>
      </c>
      <c r="BP153" s="21">
        <v>2</v>
      </c>
      <c r="BQ153" s="20">
        <v>51</v>
      </c>
      <c r="BR153" s="21">
        <v>3</v>
      </c>
      <c r="BS153" s="21">
        <v>2</v>
      </c>
      <c r="BT153" s="21">
        <v>17</v>
      </c>
      <c r="BU153" s="21">
        <v>7</v>
      </c>
      <c r="BV153" s="21">
        <v>4</v>
      </c>
      <c r="BW153" s="21">
        <v>6</v>
      </c>
      <c r="BX153" s="21">
        <v>0</v>
      </c>
      <c r="BY153" s="21">
        <v>5</v>
      </c>
      <c r="BZ153" s="21">
        <v>0</v>
      </c>
      <c r="CA153" s="21">
        <v>3</v>
      </c>
      <c r="CB153" s="21">
        <v>2</v>
      </c>
      <c r="CC153" s="21">
        <v>2</v>
      </c>
      <c r="CD153" s="20">
        <v>51</v>
      </c>
      <c r="CE153" s="21">
        <v>0</v>
      </c>
      <c r="CF153" s="21">
        <v>9</v>
      </c>
      <c r="CG153" s="21">
        <v>2</v>
      </c>
      <c r="CH153" s="21">
        <v>2</v>
      </c>
      <c r="CI153" s="21">
        <v>2</v>
      </c>
      <c r="CJ153" s="21">
        <v>4</v>
      </c>
      <c r="CK153" s="21">
        <v>3</v>
      </c>
      <c r="CL153" s="21">
        <v>7</v>
      </c>
      <c r="CM153" s="21">
        <v>3</v>
      </c>
      <c r="CN153" s="21">
        <v>1</v>
      </c>
      <c r="CO153" s="21">
        <v>2</v>
      </c>
      <c r="CP153" s="21">
        <v>3</v>
      </c>
      <c r="CQ153" s="20">
        <v>38</v>
      </c>
      <c r="CR153" s="21">
        <v>0</v>
      </c>
      <c r="CS153" s="21">
        <v>1</v>
      </c>
      <c r="CT153" s="21">
        <v>3</v>
      </c>
      <c r="CU153" s="21">
        <v>5</v>
      </c>
      <c r="CV153" s="21">
        <v>4</v>
      </c>
      <c r="CW153" s="21">
        <v>4</v>
      </c>
      <c r="CX153" s="21">
        <v>3</v>
      </c>
      <c r="CY153" s="21">
        <v>1</v>
      </c>
      <c r="CZ153" s="21">
        <v>3</v>
      </c>
      <c r="DA153" s="21">
        <v>5</v>
      </c>
      <c r="DB153" s="21">
        <v>3</v>
      </c>
      <c r="DC153" s="21">
        <v>1</v>
      </c>
      <c r="DD153" s="20">
        <v>33</v>
      </c>
      <c r="DE153" s="21">
        <v>0</v>
      </c>
      <c r="DF153" s="21">
        <v>0</v>
      </c>
      <c r="DG153" s="21">
        <v>3</v>
      </c>
      <c r="DH153" s="21">
        <v>7</v>
      </c>
      <c r="DI153" s="21">
        <v>14</v>
      </c>
      <c r="DJ153" s="21">
        <v>3</v>
      </c>
      <c r="DK153" s="21">
        <v>3</v>
      </c>
      <c r="DL153" s="21">
        <v>5</v>
      </c>
      <c r="DM153" s="21">
        <v>9</v>
      </c>
      <c r="DN153" s="21">
        <v>0</v>
      </c>
      <c r="DO153" s="21">
        <v>1</v>
      </c>
      <c r="DP153" s="21">
        <v>0</v>
      </c>
      <c r="DQ153" s="20">
        <v>45</v>
      </c>
      <c r="DR153" s="21">
        <v>2</v>
      </c>
      <c r="DS153" s="21">
        <v>0</v>
      </c>
      <c r="DT153" s="21">
        <v>3</v>
      </c>
      <c r="DU153" s="21">
        <v>1</v>
      </c>
      <c r="DV153" s="21">
        <v>3</v>
      </c>
      <c r="DW153" s="21">
        <v>5</v>
      </c>
      <c r="DX153" s="21">
        <v>2</v>
      </c>
      <c r="DY153" s="21">
        <v>4</v>
      </c>
      <c r="DZ153" s="21">
        <v>4</v>
      </c>
      <c r="EA153" s="21">
        <v>1</v>
      </c>
      <c r="EB153" s="21">
        <v>2</v>
      </c>
      <c r="EC153" s="21">
        <v>1</v>
      </c>
      <c r="ED153" s="13">
        <v>28</v>
      </c>
      <c r="EE153" s="21">
        <v>0</v>
      </c>
      <c r="EF153" s="21">
        <v>3</v>
      </c>
      <c r="EG153" s="21">
        <v>2</v>
      </c>
      <c r="EH153" s="21">
        <v>2</v>
      </c>
      <c r="EI153" s="21">
        <v>2</v>
      </c>
      <c r="EJ153" s="21">
        <v>4</v>
      </c>
      <c r="EK153" s="21">
        <v>2</v>
      </c>
      <c r="EL153" s="21">
        <v>1</v>
      </c>
      <c r="EM153" s="21">
        <v>11</v>
      </c>
      <c r="EN153" s="21">
        <v>1</v>
      </c>
      <c r="EO153" s="21">
        <v>0</v>
      </c>
      <c r="EP153" s="21">
        <v>3</v>
      </c>
      <c r="EQ153" s="20">
        <v>31</v>
      </c>
      <c r="ER153" s="21">
        <v>0</v>
      </c>
      <c r="ES153" s="21">
        <v>3</v>
      </c>
      <c r="ET153" s="21">
        <v>5</v>
      </c>
      <c r="EU153" s="21">
        <v>1</v>
      </c>
      <c r="EV153" s="21">
        <v>1</v>
      </c>
      <c r="EW153" s="21">
        <v>2</v>
      </c>
      <c r="EX153" s="21">
        <v>4</v>
      </c>
      <c r="EY153" s="21">
        <v>5</v>
      </c>
      <c r="EZ153" s="21">
        <v>3</v>
      </c>
      <c r="FA153" s="21">
        <v>6</v>
      </c>
      <c r="FB153" s="21">
        <v>8</v>
      </c>
      <c r="FC153" s="21">
        <v>14</v>
      </c>
      <c r="FD153" s="20">
        <v>52</v>
      </c>
      <c r="FE153" s="21">
        <v>2</v>
      </c>
      <c r="FF153" s="21">
        <v>6</v>
      </c>
      <c r="FG153" s="21">
        <v>14</v>
      </c>
      <c r="FH153" s="21">
        <v>4</v>
      </c>
      <c r="FI153" s="21">
        <v>3</v>
      </c>
      <c r="FJ153" s="21">
        <v>7</v>
      </c>
      <c r="FK153" s="21">
        <v>3</v>
      </c>
      <c r="FL153" s="21">
        <v>5</v>
      </c>
      <c r="FM153" s="21">
        <v>7</v>
      </c>
      <c r="FN153" s="21">
        <v>16</v>
      </c>
      <c r="FO153" s="21">
        <v>9</v>
      </c>
      <c r="FP153" s="21">
        <v>1</v>
      </c>
      <c r="FQ153" s="20">
        <v>77</v>
      </c>
      <c r="FR153" s="21">
        <v>5</v>
      </c>
      <c r="FS153" s="21">
        <v>3</v>
      </c>
      <c r="FT153" s="21">
        <v>3</v>
      </c>
      <c r="FU153" s="21">
        <v>5</v>
      </c>
      <c r="FV153" s="21">
        <v>4</v>
      </c>
      <c r="FW153" s="21">
        <v>15</v>
      </c>
      <c r="FX153" s="21">
        <v>8</v>
      </c>
      <c r="FY153" s="21">
        <v>10</v>
      </c>
      <c r="FZ153" s="21">
        <v>1</v>
      </c>
      <c r="GA153" s="22">
        <v>3</v>
      </c>
      <c r="GB153" s="22">
        <v>4</v>
      </c>
      <c r="GC153" s="21">
        <v>5</v>
      </c>
      <c r="GD153" s="20">
        <v>66</v>
      </c>
      <c r="GE153" s="19">
        <v>2</v>
      </c>
      <c r="GF153" s="18">
        <v>2</v>
      </c>
      <c r="GG153" s="18">
        <v>2</v>
      </c>
      <c r="GH153" s="18">
        <v>9</v>
      </c>
      <c r="GI153" s="18">
        <v>7</v>
      </c>
      <c r="GJ153" s="18">
        <v>9</v>
      </c>
      <c r="GK153" s="18">
        <v>3</v>
      </c>
      <c r="GL153" s="18">
        <v>14</v>
      </c>
      <c r="GM153" s="18">
        <v>9</v>
      </c>
      <c r="GN153" s="17">
        <v>16</v>
      </c>
      <c r="GO153" s="17">
        <v>11</v>
      </c>
      <c r="GP153" s="16">
        <v>2</v>
      </c>
      <c r="GQ153" s="56">
        <v>86</v>
      </c>
      <c r="GR153" s="54">
        <v>3</v>
      </c>
      <c r="GS153" s="24">
        <v>50</v>
      </c>
      <c r="GT153" s="67">
        <v>4</v>
      </c>
      <c r="GU153" s="15">
        <v>100</v>
      </c>
      <c r="GV153" s="67">
        <v>2</v>
      </c>
      <c r="GW153" s="15">
        <v>0</v>
      </c>
      <c r="GX153" s="67">
        <v>6</v>
      </c>
      <c r="GY153" s="15">
        <v>-33.333333333333336</v>
      </c>
      <c r="GZ153" s="67">
        <v>5</v>
      </c>
      <c r="HA153" s="15">
        <v>-28.571428571428569</v>
      </c>
      <c r="HB153" s="67">
        <v>10</v>
      </c>
      <c r="HC153" s="15">
        <v>11.111111111111116</v>
      </c>
      <c r="HD153" s="67">
        <v>4</v>
      </c>
      <c r="HE153" s="15">
        <v>33.333333333333329</v>
      </c>
      <c r="HF153" s="67">
        <v>12</v>
      </c>
      <c r="HG153" s="15">
        <v>-14.28571428571429</v>
      </c>
      <c r="HH153" s="67">
        <v>12</v>
      </c>
      <c r="HI153" s="15">
        <v>33.333333333333329</v>
      </c>
      <c r="HJ153" s="67">
        <v>6</v>
      </c>
      <c r="HK153" s="15">
        <v>-62.5</v>
      </c>
      <c r="HL153" s="67">
        <v>3</v>
      </c>
      <c r="HM153" s="15">
        <v>-72.727272727272734</v>
      </c>
      <c r="HN153" s="67">
        <v>5</v>
      </c>
      <c r="HO153" s="15">
        <v>150</v>
      </c>
      <c r="HP153" s="72">
        <v>72</v>
      </c>
      <c r="HQ153" s="24">
        <v>-16.279069767441857</v>
      </c>
      <c r="HR153" s="67">
        <v>5</v>
      </c>
      <c r="HS153" s="15">
        <v>66.666666666666671</v>
      </c>
      <c r="HT153" s="67">
        <v>6</v>
      </c>
      <c r="HU153" s="15">
        <v>50</v>
      </c>
      <c r="HV153" s="67">
        <v>3</v>
      </c>
      <c r="HW153" s="15">
        <v>50</v>
      </c>
      <c r="HX153" s="67">
        <v>18</v>
      </c>
      <c r="HY153" s="15">
        <v>200</v>
      </c>
      <c r="HZ153" s="67">
        <v>7</v>
      </c>
      <c r="IA153" s="15">
        <v>39.999999999999993</v>
      </c>
      <c r="IB153" s="67">
        <v>6</v>
      </c>
      <c r="IC153" s="15">
        <v>-40</v>
      </c>
      <c r="ID153" s="67">
        <v>6</v>
      </c>
      <c r="IE153" s="15">
        <v>50</v>
      </c>
      <c r="IF153" s="67">
        <v>12</v>
      </c>
      <c r="IG153" s="15">
        <v>0</v>
      </c>
      <c r="IH153" s="67">
        <v>15</v>
      </c>
      <c r="II153" s="15">
        <v>25</v>
      </c>
      <c r="IJ153" s="67">
        <v>12</v>
      </c>
      <c r="IK153" s="15">
        <v>100</v>
      </c>
      <c r="IL153" s="67">
        <v>3</v>
      </c>
      <c r="IM153" s="15">
        <v>0</v>
      </c>
      <c r="IN153" s="67">
        <v>2</v>
      </c>
      <c r="IO153" s="15">
        <v>-60</v>
      </c>
      <c r="IP153" s="98">
        <v>95</v>
      </c>
      <c r="IQ153" s="15">
        <v>31.944444444444443</v>
      </c>
      <c r="IR153" s="67">
        <v>4</v>
      </c>
      <c r="IS153" s="15">
        <v>-19.999999999999996</v>
      </c>
      <c r="IT153" s="67">
        <v>1</v>
      </c>
      <c r="IU153" s="15">
        <v>-83.333333333333343</v>
      </c>
      <c r="IV153" s="124">
        <v>9</v>
      </c>
      <c r="IW153" s="130">
        <v>200</v>
      </c>
      <c r="IX153" s="124">
        <v>12</v>
      </c>
      <c r="IY153" s="130">
        <v>-33.333333333333336</v>
      </c>
      <c r="IZ153" s="124">
        <v>15</v>
      </c>
      <c r="JA153" s="130">
        <v>114.28571428571428</v>
      </c>
      <c r="JB153" s="124">
        <v>10</v>
      </c>
      <c r="JC153" s="130">
        <v>66.666666666666671</v>
      </c>
      <c r="JD153" s="124">
        <v>10</v>
      </c>
      <c r="JE153" s="130">
        <v>66.666666666666671</v>
      </c>
      <c r="JF153" s="124">
        <v>7</v>
      </c>
      <c r="JG153" s="130">
        <v>-41.666666666666664</v>
      </c>
      <c r="JH153" s="124">
        <v>12</v>
      </c>
      <c r="JI153" s="130">
        <v>-19.999999999999996</v>
      </c>
      <c r="JJ153" s="124">
        <v>6</v>
      </c>
      <c r="JK153" s="130">
        <v>-50</v>
      </c>
      <c r="JL153" s="124">
        <v>9</v>
      </c>
      <c r="JM153" s="130">
        <v>200</v>
      </c>
      <c r="JN153" s="124">
        <v>4</v>
      </c>
      <c r="JO153" s="130">
        <v>100</v>
      </c>
      <c r="JP153" s="125">
        <v>99</v>
      </c>
      <c r="JQ153" s="130">
        <v>4.2105263157894646</v>
      </c>
      <c r="JR153" s="124">
        <v>7</v>
      </c>
      <c r="JS153" s="130">
        <v>75</v>
      </c>
      <c r="JT153" s="124">
        <v>2</v>
      </c>
      <c r="JU153" s="130">
        <v>100</v>
      </c>
      <c r="JV153" s="124">
        <v>8</v>
      </c>
      <c r="JW153" s="167">
        <v>-11.111111111111116</v>
      </c>
      <c r="JX153" s="172">
        <v>10</v>
      </c>
      <c r="JY153" s="167">
        <v>-16.666666666666664</v>
      </c>
      <c r="JZ153" s="172">
        <v>15</v>
      </c>
      <c r="KA153" s="130">
        <v>0</v>
      </c>
      <c r="KB153" s="172">
        <v>15</v>
      </c>
      <c r="KC153" s="130">
        <v>50</v>
      </c>
      <c r="KD153" s="172">
        <v>17</v>
      </c>
      <c r="KE153" s="130">
        <v>70</v>
      </c>
      <c r="KF153" s="172">
        <v>20</v>
      </c>
      <c r="KG153" s="130">
        <v>185.71428571428572</v>
      </c>
      <c r="KH153" s="172">
        <v>22</v>
      </c>
      <c r="KI153" s="130">
        <v>83.333333333333329</v>
      </c>
      <c r="KJ153" s="172">
        <v>26</v>
      </c>
      <c r="KK153" s="130">
        <v>333.33333333333331</v>
      </c>
      <c r="KL153" s="172">
        <v>13</v>
      </c>
      <c r="KM153" s="130">
        <v>44.444444444444443</v>
      </c>
      <c r="KN153" s="172">
        <v>11</v>
      </c>
      <c r="KO153" s="130">
        <v>175</v>
      </c>
      <c r="KP153" s="125">
        <v>166</v>
      </c>
      <c r="KQ153" s="130">
        <v>67.676767676767668</v>
      </c>
      <c r="KR153" s="172">
        <v>13</v>
      </c>
      <c r="KS153" s="130">
        <v>85.714285714285722</v>
      </c>
      <c r="KT153" s="172">
        <v>3</v>
      </c>
      <c r="KU153" s="130">
        <v>50</v>
      </c>
      <c r="KV153" s="172">
        <v>9</v>
      </c>
      <c r="KW153" s="130">
        <v>12.5</v>
      </c>
      <c r="KX153" s="172">
        <v>6</v>
      </c>
      <c r="KY153" s="130">
        <v>-40</v>
      </c>
      <c r="KZ153" s="172">
        <v>19</v>
      </c>
      <c r="LA153" s="181">
        <v>26.666666666666661</v>
      </c>
      <c r="LB153" s="185">
        <v>11</v>
      </c>
      <c r="LC153" s="181">
        <v>-26.666666666666671</v>
      </c>
      <c r="LD153" s="185">
        <v>11</v>
      </c>
      <c r="LE153" s="181">
        <v>-35.294117647058819</v>
      </c>
      <c r="LF153" s="185">
        <v>19</v>
      </c>
      <c r="LG153" s="181">
        <v>-5.0000000000000044</v>
      </c>
      <c r="LH153" s="185">
        <v>17</v>
      </c>
      <c r="LI153" s="181">
        <v>-22.72727272727273</v>
      </c>
      <c r="LJ153" s="185">
        <v>24</v>
      </c>
      <c r="LK153" s="181">
        <v>-7.6923076923076872</v>
      </c>
      <c r="LL153" s="185">
        <v>25</v>
      </c>
      <c r="LM153" s="181">
        <v>92.307692307692307</v>
      </c>
      <c r="LN153" s="185">
        <v>15</v>
      </c>
      <c r="LO153" s="181">
        <v>36.363636363636353</v>
      </c>
      <c r="LP153" s="121">
        <v>172</v>
      </c>
      <c r="LQ153" s="130">
        <v>3.6144578313253017</v>
      </c>
      <c r="LR153" s="185">
        <v>14</v>
      </c>
      <c r="LS153" s="130">
        <v>7.6923076923076872</v>
      </c>
      <c r="LT153" s="172">
        <v>8</v>
      </c>
      <c r="LU153" s="130">
        <v>166.66666666666666</v>
      </c>
      <c r="LV153" s="172">
        <v>5</v>
      </c>
      <c r="LW153" s="130">
        <v>-44.444444444444443</v>
      </c>
      <c r="LX153" s="172">
        <v>12</v>
      </c>
      <c r="LY153" s="130">
        <v>100</v>
      </c>
      <c r="LZ153" s="172">
        <v>15</v>
      </c>
      <c r="MA153" s="130">
        <v>-21.052631578947366</v>
      </c>
      <c r="MB153" s="172">
        <v>22</v>
      </c>
      <c r="MC153" s="130">
        <v>100</v>
      </c>
      <c r="MD153" s="172">
        <v>24</v>
      </c>
      <c r="ME153" s="130">
        <v>118.18181818181816</v>
      </c>
      <c r="MF153" s="172">
        <v>6</v>
      </c>
      <c r="MG153" s="130">
        <v>-68.421052631578945</v>
      </c>
      <c r="MH153" s="172">
        <v>15</v>
      </c>
      <c r="MI153" s="130">
        <v>-11.764705882352944</v>
      </c>
      <c r="MJ153" s="172">
        <v>5</v>
      </c>
      <c r="MK153" s="130">
        <v>-79.166666666666657</v>
      </c>
      <c r="ML153" s="172">
        <v>12</v>
      </c>
      <c r="MM153" s="130">
        <v>-52</v>
      </c>
      <c r="MN153" s="172">
        <v>23</v>
      </c>
      <c r="MO153" s="130">
        <v>53.333333333333343</v>
      </c>
      <c r="MP153" s="121">
        <v>161</v>
      </c>
      <c r="MQ153" s="130">
        <v>-6.395348837209303</v>
      </c>
      <c r="MR153" s="185">
        <v>5</v>
      </c>
      <c r="MS153" s="130">
        <v>-64.285714285714278</v>
      </c>
      <c r="MT153" s="172">
        <v>7</v>
      </c>
      <c r="MU153" s="130">
        <v>-12.5</v>
      </c>
      <c r="MV153" s="172">
        <v>11</v>
      </c>
      <c r="MW153" s="130">
        <v>120.00000000000001</v>
      </c>
      <c r="MX153" s="172">
        <v>10</v>
      </c>
      <c r="MY153" s="130">
        <v>-16.666666666666664</v>
      </c>
      <c r="MZ153" s="172">
        <v>27</v>
      </c>
      <c r="NA153" s="130">
        <v>80</v>
      </c>
      <c r="NB153" s="172">
        <v>25</v>
      </c>
      <c r="NC153" s="130">
        <v>13.636363636363647</v>
      </c>
      <c r="ND153" s="172">
        <v>37</v>
      </c>
      <c r="NE153" s="130">
        <v>54.166666666666671</v>
      </c>
      <c r="NF153" s="172">
        <v>26</v>
      </c>
      <c r="NG153" s="130">
        <v>333.33333333333331</v>
      </c>
      <c r="NH153" s="172">
        <v>31</v>
      </c>
      <c r="NI153" s="130">
        <v>106.66666666666669</v>
      </c>
      <c r="NJ153" s="172">
        <v>21</v>
      </c>
      <c r="NK153" s="130">
        <v>320</v>
      </c>
      <c r="NL153" s="172">
        <v>21</v>
      </c>
      <c r="NM153" s="130">
        <v>75</v>
      </c>
      <c r="NN153" s="171">
        <v>21</v>
      </c>
      <c r="NO153" s="130">
        <v>-8.6956521739130483</v>
      </c>
      <c r="NP153" s="121">
        <v>242</v>
      </c>
      <c r="NQ153" s="130">
        <v>50.310559006211179</v>
      </c>
      <c r="NR153" s="185">
        <v>16</v>
      </c>
      <c r="NS153" s="130">
        <v>220.00000000000003</v>
      </c>
      <c r="NT153" s="172">
        <v>18</v>
      </c>
      <c r="NU153" s="130">
        <v>157.14285714285717</v>
      </c>
      <c r="NV153" s="172">
        <v>23</v>
      </c>
      <c r="NW153" s="130">
        <v>109.09090909090908</v>
      </c>
      <c r="NX153" s="172">
        <v>20</v>
      </c>
      <c r="NY153" s="130">
        <v>100</v>
      </c>
      <c r="NZ153" s="172">
        <v>33</v>
      </c>
      <c r="OA153" s="130">
        <v>22.222222222222232</v>
      </c>
      <c r="OB153" s="172">
        <v>53</v>
      </c>
      <c r="OC153" s="130">
        <v>112.00000000000001</v>
      </c>
      <c r="OD153" s="172">
        <v>59</v>
      </c>
      <c r="OE153" s="130">
        <v>59.459459459459453</v>
      </c>
      <c r="OF153" s="172">
        <v>96</v>
      </c>
      <c r="OG153" s="130">
        <v>269.23076923076923</v>
      </c>
      <c r="OH153" s="172">
        <v>40</v>
      </c>
      <c r="OI153" s="130">
        <v>29.032258064516125</v>
      </c>
      <c r="OJ153" s="172">
        <v>21</v>
      </c>
      <c r="OK153" s="130">
        <v>0</v>
      </c>
      <c r="OL153" s="172">
        <v>27</v>
      </c>
      <c r="OM153" s="130">
        <v>28.57142857142858</v>
      </c>
      <c r="ON153" s="171">
        <v>20</v>
      </c>
      <c r="OO153" s="130">
        <v>-4.7619047619047672</v>
      </c>
      <c r="OP153" s="121">
        <v>426</v>
      </c>
      <c r="OQ153" s="130">
        <v>76.033057851239661</v>
      </c>
      <c r="OR153" s="185">
        <v>10</v>
      </c>
      <c r="OS153" s="130">
        <v>-37.5</v>
      </c>
      <c r="OT153" s="172">
        <v>5</v>
      </c>
      <c r="OU153" s="130">
        <v>-72.222222222222214</v>
      </c>
      <c r="OV153" s="172">
        <v>2</v>
      </c>
      <c r="OW153" s="130">
        <v>-91.304347826086968</v>
      </c>
      <c r="OX153" s="172" t="s">
        <v>216</v>
      </c>
      <c r="OY153" s="130" t="s">
        <v>216</v>
      </c>
      <c r="OZ153" s="172" t="s">
        <v>216</v>
      </c>
      <c r="PA153" s="130" t="s">
        <v>216</v>
      </c>
      <c r="PB153" s="172" t="s">
        <v>216</v>
      </c>
      <c r="PC153" s="130" t="s">
        <v>216</v>
      </c>
      <c r="PD153" s="172" t="s">
        <v>216</v>
      </c>
      <c r="PE153" s="130" t="s">
        <v>216</v>
      </c>
      <c r="PF153" s="172" t="s">
        <v>216</v>
      </c>
      <c r="PG153" s="130" t="s">
        <v>216</v>
      </c>
      <c r="PH153" s="172" t="s">
        <v>216</v>
      </c>
      <c r="PI153" s="130" t="s">
        <v>216</v>
      </c>
      <c r="PJ153" s="172" t="s">
        <v>216</v>
      </c>
      <c r="PK153" s="130" t="s">
        <v>216</v>
      </c>
      <c r="PL153" s="172" t="s">
        <v>216</v>
      </c>
      <c r="PM153" s="130" t="s">
        <v>216</v>
      </c>
      <c r="PN153" s="172" t="s">
        <v>216</v>
      </c>
      <c r="PO153" s="130" t="s">
        <v>216</v>
      </c>
      <c r="PP153" s="121">
        <v>17</v>
      </c>
      <c r="PQ153" s="130">
        <v>-96.009389671361504</v>
      </c>
      <c r="PR153" s="185" t="s">
        <v>216</v>
      </c>
      <c r="PS153" s="130" t="s">
        <v>216</v>
      </c>
      <c r="PT153" s="172">
        <v>1</v>
      </c>
      <c r="PU153" s="130">
        <v>-80</v>
      </c>
      <c r="PV153" s="172" t="s">
        <v>216</v>
      </c>
      <c r="PW153" s="130" t="s">
        <v>216</v>
      </c>
      <c r="PX153" s="172">
        <v>1</v>
      </c>
      <c r="PY153" s="130" t="s">
        <v>216</v>
      </c>
      <c r="PZ153" s="172" t="s">
        <v>216</v>
      </c>
      <c r="QA153" s="130" t="s">
        <v>216</v>
      </c>
      <c r="QB153" s="172">
        <v>1</v>
      </c>
      <c r="QC153" s="130" t="s">
        <v>216</v>
      </c>
      <c r="QD153" s="172" t="s">
        <v>216</v>
      </c>
      <c r="QE153" s="130" t="s">
        <v>216</v>
      </c>
      <c r="QF153" s="172" t="s">
        <v>216</v>
      </c>
      <c r="QG153" s="130" t="s">
        <v>216</v>
      </c>
      <c r="QH153" s="172" t="s">
        <v>216</v>
      </c>
      <c r="QI153" s="130" t="s">
        <v>216</v>
      </c>
      <c r="QJ153" s="172">
        <v>2</v>
      </c>
      <c r="QK153" s="130" t="s">
        <v>216</v>
      </c>
      <c r="QL153" s="172" t="s">
        <v>216</v>
      </c>
      <c r="QM153" s="130" t="s">
        <v>216</v>
      </c>
      <c r="QN153" s="172">
        <v>1</v>
      </c>
      <c r="QO153" s="130" t="s">
        <v>216</v>
      </c>
      <c r="QP153" s="121">
        <v>6</v>
      </c>
      <c r="QQ153" s="130">
        <v>-64.705882352941174</v>
      </c>
      <c r="QR153" s="186" t="s">
        <v>764</v>
      </c>
      <c r="QS153" s="130" t="s">
        <v>216</v>
      </c>
      <c r="QT153" s="171" t="s">
        <v>764</v>
      </c>
      <c r="QU153" s="130" t="s">
        <v>216</v>
      </c>
      <c r="QV153" s="171">
        <v>1</v>
      </c>
      <c r="QW153" s="130" t="s">
        <v>216</v>
      </c>
      <c r="QX153" s="171" t="s">
        <v>764</v>
      </c>
      <c r="QY153" s="130" t="s">
        <v>216</v>
      </c>
      <c r="QZ153" s="171" t="s">
        <v>764</v>
      </c>
      <c r="RA153" s="130" t="s">
        <v>216</v>
      </c>
      <c r="RB153" s="171">
        <v>1</v>
      </c>
      <c r="RC153" s="130">
        <v>0</v>
      </c>
      <c r="RD153" s="171" t="s">
        <v>764</v>
      </c>
      <c r="RE153" s="130" t="s">
        <v>216</v>
      </c>
      <c r="RF153" s="171">
        <v>2</v>
      </c>
      <c r="RG153" s="130" t="s">
        <v>216</v>
      </c>
      <c r="RH153" s="171">
        <v>1</v>
      </c>
      <c r="RI153" s="130" t="s">
        <v>216</v>
      </c>
      <c r="RJ153" s="171">
        <v>3</v>
      </c>
      <c r="RK153" s="130">
        <v>50</v>
      </c>
      <c r="RL153" s="171">
        <v>15</v>
      </c>
      <c r="RM153" s="130" t="s">
        <v>216</v>
      </c>
      <c r="RN153" s="171">
        <v>2</v>
      </c>
      <c r="RO153" s="130">
        <v>100</v>
      </c>
      <c r="RP153" s="121">
        <v>25</v>
      </c>
      <c r="RQ153" s="130">
        <v>316.66666666666669</v>
      </c>
      <c r="RR153" s="171">
        <v>3</v>
      </c>
      <c r="RS153" s="130" t="s">
        <v>216</v>
      </c>
      <c r="RT153" s="171">
        <v>1</v>
      </c>
      <c r="RU153" s="130" t="s">
        <v>216</v>
      </c>
      <c r="RV153" s="171">
        <v>12</v>
      </c>
      <c r="RW153" s="130">
        <v>1100</v>
      </c>
      <c r="RX153" s="171">
        <v>16</v>
      </c>
      <c r="RY153" s="130" t="s">
        <v>216</v>
      </c>
      <c r="RZ153" s="171">
        <v>10</v>
      </c>
      <c r="SA153" s="130" t="s">
        <v>216</v>
      </c>
      <c r="SB153" s="171">
        <v>5</v>
      </c>
      <c r="SC153" s="130">
        <v>400</v>
      </c>
      <c r="SD153" s="186">
        <v>14</v>
      </c>
      <c r="SE153" s="130" t="s">
        <v>216</v>
      </c>
      <c r="SF153" s="186">
        <v>10</v>
      </c>
      <c r="SG153" s="130">
        <v>400</v>
      </c>
      <c r="SH153" s="186">
        <v>11</v>
      </c>
      <c r="SI153" s="130">
        <v>1000</v>
      </c>
      <c r="SJ153" s="186">
        <v>15</v>
      </c>
      <c r="SK153" s="130">
        <v>400</v>
      </c>
      <c r="SL153" s="186">
        <v>17</v>
      </c>
      <c r="SM153" s="130">
        <v>13.33333333333333</v>
      </c>
      <c r="SN153" s="186">
        <v>7</v>
      </c>
      <c r="SO153" s="130">
        <v>250</v>
      </c>
      <c r="SP153" s="121">
        <v>121</v>
      </c>
      <c r="SQ153" s="130">
        <v>384</v>
      </c>
      <c r="SR153" s="186">
        <v>17</v>
      </c>
      <c r="SS153" s="130">
        <v>466.66666666666669</v>
      </c>
      <c r="ST153" s="186">
        <v>13</v>
      </c>
      <c r="SU153" s="130">
        <v>1200</v>
      </c>
      <c r="SV153" s="186">
        <v>19</v>
      </c>
      <c r="SW153" s="130">
        <v>58.333333333333329</v>
      </c>
      <c r="SX153" s="186">
        <v>8</v>
      </c>
      <c r="SY153" s="130">
        <v>-50</v>
      </c>
      <c r="SZ153" s="186">
        <v>23</v>
      </c>
      <c r="TA153" s="130">
        <v>129.99999999999997</v>
      </c>
      <c r="TB153" s="186">
        <v>42</v>
      </c>
      <c r="TC153" s="130">
        <v>740</v>
      </c>
      <c r="TD153" s="186">
        <v>32</v>
      </c>
      <c r="TE153" s="130">
        <v>128.57142857142856</v>
      </c>
      <c r="TF153" s="186">
        <v>19</v>
      </c>
      <c r="TG153" s="130">
        <v>89.999999999999986</v>
      </c>
      <c r="TH153" s="186">
        <v>28</v>
      </c>
      <c r="TI153" s="130">
        <v>154.54545454545453</v>
      </c>
      <c r="TJ153" s="186">
        <v>48</v>
      </c>
      <c r="TK153" s="130">
        <v>220.00000000000003</v>
      </c>
      <c r="TL153" s="186">
        <v>37</v>
      </c>
      <c r="TM153" s="130">
        <v>117.64705882352939</v>
      </c>
      <c r="TN153" s="186">
        <v>22</v>
      </c>
      <c r="TO153" s="130">
        <v>214.28571428571428</v>
      </c>
      <c r="TP153" s="121">
        <v>308</v>
      </c>
      <c r="TQ153" s="130">
        <v>154.54545454545453</v>
      </c>
      <c r="TR153" s="186">
        <v>25</v>
      </c>
      <c r="TS153" s="130">
        <v>47.058823529411775</v>
      </c>
      <c r="TT153" s="186">
        <v>20</v>
      </c>
      <c r="TU153" s="130">
        <v>53.846153846153854</v>
      </c>
      <c r="TV153" s="186">
        <v>31</v>
      </c>
      <c r="TW153" s="130">
        <v>63.157894736842103</v>
      </c>
      <c r="TX153" s="186">
        <v>28</v>
      </c>
      <c r="TY153" s="130">
        <f t="shared" si="96"/>
        <v>250</v>
      </c>
      <c r="TZ153" s="186">
        <v>35</v>
      </c>
      <c r="UA153" s="130">
        <f t="shared" si="97"/>
        <v>52.173913043478272</v>
      </c>
      <c r="UB153" s="186">
        <v>47</v>
      </c>
      <c r="UC153" s="130">
        <f t="shared" si="98"/>
        <v>11.904761904761907</v>
      </c>
      <c r="UD153" s="186">
        <v>32</v>
      </c>
      <c r="UE153" s="130">
        <v>0</v>
      </c>
      <c r="UF153" s="186">
        <v>22</v>
      </c>
      <c r="UG153" s="130">
        <v>15.789473684210531</v>
      </c>
      <c r="UH153" s="186">
        <v>37</v>
      </c>
      <c r="UI153" s="130">
        <v>32.142857142857139</v>
      </c>
      <c r="UJ153" s="186">
        <v>31</v>
      </c>
      <c r="UK153" s="130">
        <v>-35.416666666666664</v>
      </c>
      <c r="UL153" s="186">
        <v>46</v>
      </c>
      <c r="UM153" s="130">
        <v>24.324324324324319</v>
      </c>
      <c r="UN153" s="186">
        <v>38</v>
      </c>
      <c r="UO153" s="130">
        <v>72.727272727272734</v>
      </c>
      <c r="UP153" s="121">
        <f t="shared" si="90"/>
        <v>392</v>
      </c>
      <c r="UQ153" s="122">
        <f t="shared" si="91"/>
        <v>27.27272727272727</v>
      </c>
      <c r="UR153" s="186">
        <v>24</v>
      </c>
      <c r="US153" s="130">
        <v>-4.0000000000000036</v>
      </c>
      <c r="UT153" s="186">
        <v>9</v>
      </c>
      <c r="UU153" s="130">
        <v>-55.000000000000007</v>
      </c>
      <c r="UV153" s="186">
        <v>47</v>
      </c>
      <c r="UW153" s="130">
        <f t="shared" si="99"/>
        <v>51.612903225806448</v>
      </c>
      <c r="UX153" s="186"/>
      <c r="UY153" s="130"/>
      <c r="UZ153" s="186"/>
      <c r="VA153" s="130"/>
      <c r="VB153" s="186"/>
      <c r="VC153" s="130"/>
      <c r="VD153" s="186"/>
      <c r="VE153" s="130"/>
      <c r="VF153" s="186"/>
      <c r="VG153" s="130"/>
      <c r="VH153" s="186"/>
      <c r="VI153" s="130"/>
      <c r="VJ153" s="186"/>
      <c r="VK153" s="130"/>
      <c r="VL153" s="186"/>
      <c r="VM153" s="130"/>
      <c r="VN153" s="186"/>
      <c r="VO153" s="130"/>
      <c r="VP153" s="121">
        <f t="shared" si="94"/>
        <v>80</v>
      </c>
      <c r="VQ153" s="122">
        <f t="shared" si="95"/>
        <v>5.2631578947368363</v>
      </c>
    </row>
    <row r="154" spans="1:589">
      <c r="A154" s="83"/>
      <c r="B154" s="82"/>
      <c r="C154" s="104" t="s">
        <v>193</v>
      </c>
      <c r="D154" s="90">
        <v>0</v>
      </c>
      <c r="E154" s="20">
        <v>0</v>
      </c>
      <c r="F154" s="20">
        <v>1</v>
      </c>
      <c r="G154" s="20">
        <v>0</v>
      </c>
      <c r="H154" s="20">
        <v>23</v>
      </c>
      <c r="I154" s="20">
        <v>5</v>
      </c>
      <c r="J154" s="20">
        <v>6</v>
      </c>
      <c r="K154" s="20">
        <v>4</v>
      </c>
      <c r="L154" s="20">
        <v>2</v>
      </c>
      <c r="M154" s="20">
        <v>2</v>
      </c>
      <c r="N154" s="20">
        <v>3</v>
      </c>
      <c r="O154" s="20">
        <v>6</v>
      </c>
      <c r="P154" s="20">
        <v>2</v>
      </c>
      <c r="Q154" s="20">
        <v>9</v>
      </c>
      <c r="R154" s="21">
        <v>0</v>
      </c>
      <c r="S154" s="21">
        <v>1</v>
      </c>
      <c r="T154" s="21">
        <v>1</v>
      </c>
      <c r="U154" s="21">
        <v>2</v>
      </c>
      <c r="V154" s="21">
        <v>3</v>
      </c>
      <c r="W154" s="21">
        <v>3</v>
      </c>
      <c r="X154" s="21">
        <v>3</v>
      </c>
      <c r="Y154" s="21">
        <v>3</v>
      </c>
      <c r="Z154" s="21">
        <v>1</v>
      </c>
      <c r="AA154" s="21">
        <v>6</v>
      </c>
      <c r="AB154" s="21">
        <v>1</v>
      </c>
      <c r="AC154" s="21">
        <v>1</v>
      </c>
      <c r="AD154" s="20">
        <v>25</v>
      </c>
      <c r="AE154" s="21">
        <v>2</v>
      </c>
      <c r="AF154" s="21">
        <v>6</v>
      </c>
      <c r="AG154" s="21">
        <v>2</v>
      </c>
      <c r="AH154" s="21">
        <v>5</v>
      </c>
      <c r="AI154" s="21">
        <v>1</v>
      </c>
      <c r="AJ154" s="21">
        <v>4</v>
      </c>
      <c r="AK154" s="21">
        <v>10</v>
      </c>
      <c r="AL154" s="21">
        <v>3</v>
      </c>
      <c r="AM154" s="21">
        <v>3</v>
      </c>
      <c r="AN154" s="21">
        <v>3</v>
      </c>
      <c r="AO154" s="21">
        <v>6</v>
      </c>
      <c r="AP154" s="21">
        <v>2</v>
      </c>
      <c r="AQ154" s="20">
        <v>47</v>
      </c>
      <c r="AR154" s="21">
        <v>2</v>
      </c>
      <c r="AS154" s="21">
        <v>0</v>
      </c>
      <c r="AT154" s="21">
        <v>3</v>
      </c>
      <c r="AU154" s="21">
        <v>3</v>
      </c>
      <c r="AV154" s="21">
        <v>2</v>
      </c>
      <c r="AW154" s="21">
        <v>1</v>
      </c>
      <c r="AX154" s="21">
        <v>8</v>
      </c>
      <c r="AY154" s="21">
        <v>2</v>
      </c>
      <c r="AZ154" s="21">
        <v>3</v>
      </c>
      <c r="BA154" s="21">
        <v>4</v>
      </c>
      <c r="BB154" s="21">
        <v>2</v>
      </c>
      <c r="BC154" s="21">
        <v>5</v>
      </c>
      <c r="BD154" s="20">
        <v>35</v>
      </c>
      <c r="BE154" s="21">
        <v>6</v>
      </c>
      <c r="BF154" s="21">
        <v>3</v>
      </c>
      <c r="BG154" s="21">
        <v>22</v>
      </c>
      <c r="BH154" s="21">
        <v>4</v>
      </c>
      <c r="BI154" s="21">
        <v>0</v>
      </c>
      <c r="BJ154" s="21">
        <v>2</v>
      </c>
      <c r="BK154" s="21">
        <v>2</v>
      </c>
      <c r="BL154" s="21">
        <v>10</v>
      </c>
      <c r="BM154" s="21">
        <v>7</v>
      </c>
      <c r="BN154" s="21">
        <v>5</v>
      </c>
      <c r="BO154" s="21">
        <v>6</v>
      </c>
      <c r="BP154" s="21">
        <v>14</v>
      </c>
      <c r="BQ154" s="20">
        <v>81</v>
      </c>
      <c r="BR154" s="21">
        <v>5</v>
      </c>
      <c r="BS154" s="21">
        <v>2</v>
      </c>
      <c r="BT154" s="21">
        <v>3</v>
      </c>
      <c r="BU154" s="21">
        <v>3</v>
      </c>
      <c r="BV154" s="21">
        <v>5</v>
      </c>
      <c r="BW154" s="21">
        <v>9</v>
      </c>
      <c r="BX154" s="21">
        <v>8</v>
      </c>
      <c r="BY154" s="21">
        <v>3</v>
      </c>
      <c r="BZ154" s="21">
        <v>3</v>
      </c>
      <c r="CA154" s="21">
        <v>0</v>
      </c>
      <c r="CB154" s="21">
        <v>9</v>
      </c>
      <c r="CC154" s="21">
        <v>10</v>
      </c>
      <c r="CD154" s="20">
        <v>60</v>
      </c>
      <c r="CE154" s="21">
        <v>9</v>
      </c>
      <c r="CF154" s="21">
        <v>10</v>
      </c>
      <c r="CG154" s="21">
        <v>3</v>
      </c>
      <c r="CH154" s="21">
        <v>3</v>
      </c>
      <c r="CI154" s="21">
        <v>3</v>
      </c>
      <c r="CJ154" s="21">
        <v>2</v>
      </c>
      <c r="CK154" s="21">
        <v>2</v>
      </c>
      <c r="CL154" s="21">
        <v>2</v>
      </c>
      <c r="CM154" s="21">
        <v>3</v>
      </c>
      <c r="CN154" s="21">
        <v>4</v>
      </c>
      <c r="CO154" s="21">
        <v>1</v>
      </c>
      <c r="CP154" s="21">
        <v>3</v>
      </c>
      <c r="CQ154" s="20">
        <v>45</v>
      </c>
      <c r="CR154" s="21">
        <v>4</v>
      </c>
      <c r="CS154" s="21">
        <v>3</v>
      </c>
      <c r="CT154" s="21">
        <v>0</v>
      </c>
      <c r="CU154" s="21">
        <v>3</v>
      </c>
      <c r="CV154" s="21">
        <v>4</v>
      </c>
      <c r="CW154" s="21">
        <v>4</v>
      </c>
      <c r="CX154" s="21">
        <v>1</v>
      </c>
      <c r="CY154" s="21">
        <v>3</v>
      </c>
      <c r="CZ154" s="21">
        <v>0</v>
      </c>
      <c r="DA154" s="21">
        <v>4</v>
      </c>
      <c r="DB154" s="21">
        <v>1</v>
      </c>
      <c r="DC154" s="21">
        <v>1</v>
      </c>
      <c r="DD154" s="20">
        <v>28</v>
      </c>
      <c r="DE154" s="21">
        <v>2</v>
      </c>
      <c r="DF154" s="21">
        <v>3</v>
      </c>
      <c r="DG154" s="21">
        <v>7</v>
      </c>
      <c r="DH154" s="21">
        <v>3</v>
      </c>
      <c r="DI154" s="21">
        <v>5</v>
      </c>
      <c r="DJ154" s="21">
        <v>4</v>
      </c>
      <c r="DK154" s="21">
        <v>0</v>
      </c>
      <c r="DL154" s="21">
        <v>2</v>
      </c>
      <c r="DM154" s="21">
        <v>1</v>
      </c>
      <c r="DN154" s="21">
        <v>1</v>
      </c>
      <c r="DO154" s="21">
        <v>0</v>
      </c>
      <c r="DP154" s="21">
        <v>2</v>
      </c>
      <c r="DQ154" s="20">
        <v>30</v>
      </c>
      <c r="DR154" s="21">
        <v>2</v>
      </c>
      <c r="DS154" s="21">
        <v>1</v>
      </c>
      <c r="DT154" s="21">
        <v>3</v>
      </c>
      <c r="DU154" s="21">
        <v>1</v>
      </c>
      <c r="DV154" s="21">
        <v>0</v>
      </c>
      <c r="DW154" s="21">
        <v>2</v>
      </c>
      <c r="DX154" s="21">
        <v>3</v>
      </c>
      <c r="DY154" s="21">
        <v>1</v>
      </c>
      <c r="DZ154" s="21">
        <v>2</v>
      </c>
      <c r="EA154" s="21">
        <v>2</v>
      </c>
      <c r="EB154" s="21">
        <v>6</v>
      </c>
      <c r="EC154" s="21">
        <v>2</v>
      </c>
      <c r="ED154" s="32">
        <v>25</v>
      </c>
      <c r="EE154" s="21">
        <v>2</v>
      </c>
      <c r="EF154" s="21">
        <v>4</v>
      </c>
      <c r="EG154" s="21">
        <v>2</v>
      </c>
      <c r="EH154" s="21">
        <v>1</v>
      </c>
      <c r="EI154" s="21">
        <v>1</v>
      </c>
      <c r="EJ154" s="21">
        <v>1</v>
      </c>
      <c r="EK154" s="21">
        <v>6</v>
      </c>
      <c r="EL154" s="21">
        <v>2</v>
      </c>
      <c r="EM154" s="21">
        <v>4</v>
      </c>
      <c r="EN154" s="21">
        <v>3</v>
      </c>
      <c r="EO154" s="21">
        <v>1</v>
      </c>
      <c r="EP154" s="21">
        <v>0</v>
      </c>
      <c r="EQ154" s="20">
        <v>27</v>
      </c>
      <c r="ER154" s="21">
        <v>3</v>
      </c>
      <c r="ES154" s="21">
        <v>2</v>
      </c>
      <c r="ET154" s="21">
        <v>0</v>
      </c>
      <c r="EU154" s="21">
        <v>0</v>
      </c>
      <c r="EV154" s="21">
        <v>2</v>
      </c>
      <c r="EW154" s="21">
        <v>2</v>
      </c>
      <c r="EX154" s="21">
        <v>4</v>
      </c>
      <c r="EY154" s="21">
        <v>0</v>
      </c>
      <c r="EZ154" s="21">
        <v>4</v>
      </c>
      <c r="FA154" s="21">
        <v>4</v>
      </c>
      <c r="FB154" s="21">
        <v>7</v>
      </c>
      <c r="FC154" s="21">
        <v>3</v>
      </c>
      <c r="FD154" s="20">
        <v>31</v>
      </c>
      <c r="FE154" s="21">
        <v>0</v>
      </c>
      <c r="FF154" s="21">
        <v>1</v>
      </c>
      <c r="FG154" s="21">
        <v>2</v>
      </c>
      <c r="FH154" s="21">
        <v>0</v>
      </c>
      <c r="FI154" s="21">
        <v>0</v>
      </c>
      <c r="FJ154" s="21">
        <v>2</v>
      </c>
      <c r="FK154" s="21">
        <v>1</v>
      </c>
      <c r="FL154" s="21">
        <v>1</v>
      </c>
      <c r="FM154" s="21">
        <v>1</v>
      </c>
      <c r="FN154" s="21">
        <v>0</v>
      </c>
      <c r="FO154" s="21">
        <v>2</v>
      </c>
      <c r="FP154" s="21">
        <v>1</v>
      </c>
      <c r="FQ154" s="20">
        <v>11</v>
      </c>
      <c r="FR154" s="21">
        <v>0</v>
      </c>
      <c r="FS154" s="21">
        <v>0</v>
      </c>
      <c r="FT154" s="21">
        <v>1</v>
      </c>
      <c r="FU154" s="21">
        <v>0</v>
      </c>
      <c r="FV154" s="21">
        <v>3</v>
      </c>
      <c r="FW154" s="21">
        <v>1</v>
      </c>
      <c r="FX154" s="21">
        <v>2</v>
      </c>
      <c r="FY154" s="21">
        <v>0</v>
      </c>
      <c r="FZ154" s="21">
        <v>0</v>
      </c>
      <c r="GA154" s="22">
        <v>2</v>
      </c>
      <c r="GB154" s="22">
        <v>0</v>
      </c>
      <c r="GC154" s="21">
        <v>0</v>
      </c>
      <c r="GD154" s="20">
        <v>9</v>
      </c>
      <c r="GE154" s="19">
        <v>1</v>
      </c>
      <c r="GF154" s="18">
        <v>1</v>
      </c>
      <c r="GG154" s="18">
        <v>0</v>
      </c>
      <c r="GH154" s="18">
        <v>6</v>
      </c>
      <c r="GI154" s="18">
        <v>4</v>
      </c>
      <c r="GJ154" s="18">
        <v>0</v>
      </c>
      <c r="GK154" s="18">
        <v>2</v>
      </c>
      <c r="GL154" s="18">
        <v>3</v>
      </c>
      <c r="GM154" s="18">
        <v>0</v>
      </c>
      <c r="GN154" s="17">
        <v>4</v>
      </c>
      <c r="GO154" s="34">
        <v>2</v>
      </c>
      <c r="GP154" s="16">
        <v>2</v>
      </c>
      <c r="GQ154" s="56">
        <v>25</v>
      </c>
      <c r="GR154" s="54">
        <v>1</v>
      </c>
      <c r="GS154" s="24">
        <v>0</v>
      </c>
      <c r="GT154" s="67">
        <v>2</v>
      </c>
      <c r="GU154" s="15">
        <v>100</v>
      </c>
      <c r="GV154" s="67">
        <v>0</v>
      </c>
      <c r="GW154" s="15" t="s">
        <v>0</v>
      </c>
      <c r="GX154" s="67">
        <v>3</v>
      </c>
      <c r="GY154" s="15">
        <v>-50</v>
      </c>
      <c r="GZ154" s="67">
        <v>5</v>
      </c>
      <c r="HA154" s="15">
        <v>25</v>
      </c>
      <c r="HB154" s="67">
        <v>3</v>
      </c>
      <c r="HC154" s="15" t="s">
        <v>0</v>
      </c>
      <c r="HD154" s="67">
        <v>2</v>
      </c>
      <c r="HE154" s="15">
        <v>0</v>
      </c>
      <c r="HF154" s="67">
        <v>15</v>
      </c>
      <c r="HG154" s="15">
        <v>400</v>
      </c>
      <c r="HH154" s="67">
        <v>12</v>
      </c>
      <c r="HI154" s="15" t="s">
        <v>0</v>
      </c>
      <c r="HJ154" s="67">
        <v>10</v>
      </c>
      <c r="HK154" s="15">
        <v>150</v>
      </c>
      <c r="HL154" s="67">
        <v>0</v>
      </c>
      <c r="HM154" s="15">
        <v>-100</v>
      </c>
      <c r="HN154" s="67">
        <v>0</v>
      </c>
      <c r="HO154" s="15">
        <v>-100</v>
      </c>
      <c r="HP154" s="72">
        <v>53</v>
      </c>
      <c r="HQ154" s="24">
        <v>112.00000000000001</v>
      </c>
      <c r="HR154" s="67">
        <v>0</v>
      </c>
      <c r="HS154" s="15">
        <v>-100</v>
      </c>
      <c r="HT154" s="67">
        <v>2</v>
      </c>
      <c r="HU154" s="15">
        <v>0</v>
      </c>
      <c r="HV154" s="67">
        <v>0</v>
      </c>
      <c r="HW154" s="15" t="s">
        <v>0</v>
      </c>
      <c r="HX154" s="67">
        <v>1</v>
      </c>
      <c r="HY154" s="15">
        <v>-66.666666666666671</v>
      </c>
      <c r="HZ154" s="67">
        <v>3</v>
      </c>
      <c r="IA154" s="15">
        <v>-40</v>
      </c>
      <c r="IB154" s="67">
        <v>0</v>
      </c>
      <c r="IC154" s="15">
        <v>-100</v>
      </c>
      <c r="ID154" s="67">
        <v>0</v>
      </c>
      <c r="IE154" s="15" t="s">
        <v>0</v>
      </c>
      <c r="IF154" s="67">
        <v>1</v>
      </c>
      <c r="IG154" s="15">
        <v>-93.333333333333329</v>
      </c>
      <c r="IH154" s="67">
        <v>0</v>
      </c>
      <c r="II154" s="15">
        <v>-100</v>
      </c>
      <c r="IJ154" s="67">
        <v>21</v>
      </c>
      <c r="IK154" s="15">
        <v>110.00000000000001</v>
      </c>
      <c r="IL154" s="67">
        <v>1</v>
      </c>
      <c r="IM154" s="15" t="s">
        <v>0</v>
      </c>
      <c r="IN154" s="67">
        <v>0</v>
      </c>
      <c r="IO154" s="15" t="s">
        <v>0</v>
      </c>
      <c r="IP154" s="98">
        <v>29</v>
      </c>
      <c r="IQ154" s="15">
        <v>-45.283018867924532</v>
      </c>
      <c r="IR154" s="67">
        <v>2</v>
      </c>
      <c r="IS154" s="15" t="s">
        <v>0</v>
      </c>
      <c r="IT154" s="67">
        <v>3</v>
      </c>
      <c r="IU154" s="15">
        <v>50</v>
      </c>
      <c r="IV154" s="124">
        <v>1</v>
      </c>
      <c r="IW154" s="130" t="s">
        <v>548</v>
      </c>
      <c r="IX154" s="124">
        <v>1</v>
      </c>
      <c r="IY154" s="130" t="s">
        <v>0</v>
      </c>
      <c r="IZ154" s="124">
        <v>1</v>
      </c>
      <c r="JA154" s="130" t="s">
        <v>0</v>
      </c>
      <c r="JB154" s="124">
        <v>3</v>
      </c>
      <c r="JC154" s="130" t="s">
        <v>0</v>
      </c>
      <c r="JD154" s="124">
        <v>0</v>
      </c>
      <c r="JE154" s="130" t="s">
        <v>0</v>
      </c>
      <c r="JF154" s="124">
        <v>0</v>
      </c>
      <c r="JG154" s="130">
        <v>-100</v>
      </c>
      <c r="JH154" s="124">
        <v>2</v>
      </c>
      <c r="JI154" s="130" t="s">
        <v>566</v>
      </c>
      <c r="JJ154" s="124">
        <v>3</v>
      </c>
      <c r="JK154" s="130">
        <v>-85.714285714285722</v>
      </c>
      <c r="JL154" s="124">
        <v>2</v>
      </c>
      <c r="JM154" s="130">
        <v>100</v>
      </c>
      <c r="JN154" s="124">
        <v>0</v>
      </c>
      <c r="JO154" s="130" t="s">
        <v>577</v>
      </c>
      <c r="JP154" s="125">
        <v>18</v>
      </c>
      <c r="JQ154" s="130">
        <v>-37.931034482758619</v>
      </c>
      <c r="JR154" s="124">
        <v>4</v>
      </c>
      <c r="JS154" s="130" t="s">
        <v>216</v>
      </c>
      <c r="JT154" s="124">
        <v>1</v>
      </c>
      <c r="JU154" s="130">
        <v>-66.666666666666671</v>
      </c>
      <c r="JV154" s="124">
        <v>1</v>
      </c>
      <c r="JW154" s="167">
        <v>0</v>
      </c>
      <c r="JX154" s="172">
        <v>0</v>
      </c>
      <c r="JY154" s="167" t="s">
        <v>216</v>
      </c>
      <c r="JZ154" s="172">
        <v>2</v>
      </c>
      <c r="KA154" s="130">
        <v>100</v>
      </c>
      <c r="KB154" s="172">
        <v>1</v>
      </c>
      <c r="KC154" s="130">
        <v>-66.666666666666671</v>
      </c>
      <c r="KD154" s="172">
        <v>0</v>
      </c>
      <c r="KE154" s="130" t="s">
        <v>595</v>
      </c>
      <c r="KF154" s="172">
        <v>4</v>
      </c>
      <c r="KG154" s="130" t="s">
        <v>418</v>
      </c>
      <c r="KH154" s="172">
        <v>2</v>
      </c>
      <c r="KI154" s="130">
        <v>0</v>
      </c>
      <c r="KJ154" s="172">
        <v>9</v>
      </c>
      <c r="KK154" s="130">
        <v>200</v>
      </c>
      <c r="KL154" s="172">
        <v>2</v>
      </c>
      <c r="KM154" s="130">
        <v>0</v>
      </c>
      <c r="KN154" s="172">
        <v>2</v>
      </c>
      <c r="KO154" s="130" t="s">
        <v>216</v>
      </c>
      <c r="KP154" s="125">
        <v>28</v>
      </c>
      <c r="KQ154" s="130">
        <v>55.555555555555557</v>
      </c>
      <c r="KR154" s="172">
        <v>0</v>
      </c>
      <c r="KS154" s="130">
        <v>-100</v>
      </c>
      <c r="KT154" s="172">
        <v>1</v>
      </c>
      <c r="KU154" s="130">
        <v>0</v>
      </c>
      <c r="KV154" s="172">
        <v>1</v>
      </c>
      <c r="KW154" s="130">
        <v>0</v>
      </c>
      <c r="KX154" s="172">
        <v>1</v>
      </c>
      <c r="KY154" s="130" t="s">
        <v>616</v>
      </c>
      <c r="KZ154" s="172">
        <v>6</v>
      </c>
      <c r="LA154" s="181">
        <v>200</v>
      </c>
      <c r="LB154" s="185">
        <v>7</v>
      </c>
      <c r="LC154" s="181">
        <v>600</v>
      </c>
      <c r="LD154" s="185" t="s">
        <v>623</v>
      </c>
      <c r="LE154" s="181" t="s">
        <v>623</v>
      </c>
      <c r="LF154" s="185">
        <v>7</v>
      </c>
      <c r="LG154" s="181">
        <v>75</v>
      </c>
      <c r="LH154" s="185">
        <v>5</v>
      </c>
      <c r="LI154" s="181">
        <v>150</v>
      </c>
      <c r="LJ154" s="185">
        <v>10</v>
      </c>
      <c r="LK154" s="181">
        <v>11.111111111111116</v>
      </c>
      <c r="LL154" s="185">
        <v>1</v>
      </c>
      <c r="LM154" s="181">
        <v>-50</v>
      </c>
      <c r="LN154" s="185" t="s">
        <v>216</v>
      </c>
      <c r="LO154" s="181" t="s">
        <v>216</v>
      </c>
      <c r="LP154" s="121">
        <v>39</v>
      </c>
      <c r="LQ154" s="130">
        <v>39.285714285714278</v>
      </c>
      <c r="LR154" s="185" t="s">
        <v>216</v>
      </c>
      <c r="LS154" s="130" t="s">
        <v>216</v>
      </c>
      <c r="LT154" s="172">
        <v>1</v>
      </c>
      <c r="LU154" s="130">
        <v>0</v>
      </c>
      <c r="LV154" s="172">
        <v>1</v>
      </c>
      <c r="LW154" s="130">
        <v>0</v>
      </c>
      <c r="LX154" s="172">
        <v>2</v>
      </c>
      <c r="LY154" s="130">
        <v>100</v>
      </c>
      <c r="LZ154" s="172">
        <v>3</v>
      </c>
      <c r="MA154" s="130">
        <v>-50</v>
      </c>
      <c r="MB154" s="172">
        <v>4</v>
      </c>
      <c r="MC154" s="130">
        <v>-42.857142857142861</v>
      </c>
      <c r="MD154" s="172">
        <v>1</v>
      </c>
      <c r="ME154" s="130" t="s">
        <v>216</v>
      </c>
      <c r="MF154" s="172">
        <v>10</v>
      </c>
      <c r="MG154" s="130">
        <v>42.857142857142861</v>
      </c>
      <c r="MH154" s="172">
        <v>4</v>
      </c>
      <c r="MI154" s="130">
        <v>-19.999999999999996</v>
      </c>
      <c r="MJ154" s="172">
        <v>7</v>
      </c>
      <c r="MK154" s="130">
        <v>-30.000000000000004</v>
      </c>
      <c r="ML154" s="172">
        <v>9</v>
      </c>
      <c r="MM154" s="130">
        <v>800</v>
      </c>
      <c r="MN154" s="172">
        <v>5</v>
      </c>
      <c r="MO154" s="130" t="s">
        <v>216</v>
      </c>
      <c r="MP154" s="121">
        <v>47</v>
      </c>
      <c r="MQ154" s="130">
        <v>20.512820512820507</v>
      </c>
      <c r="MR154" s="185" t="s">
        <v>216</v>
      </c>
      <c r="MS154" s="130" t="s">
        <v>216</v>
      </c>
      <c r="MT154" s="172">
        <v>1</v>
      </c>
      <c r="MU154" s="130">
        <v>0</v>
      </c>
      <c r="MV154" s="172">
        <v>2</v>
      </c>
      <c r="MW154" s="130">
        <v>100</v>
      </c>
      <c r="MX154" s="172">
        <v>3</v>
      </c>
      <c r="MY154" s="130">
        <v>50</v>
      </c>
      <c r="MZ154" s="172">
        <v>1</v>
      </c>
      <c r="NA154" s="130">
        <v>-66.666666666666671</v>
      </c>
      <c r="NB154" s="172">
        <v>2</v>
      </c>
      <c r="NC154" s="130">
        <v>-50</v>
      </c>
      <c r="ND154" s="172">
        <v>5</v>
      </c>
      <c r="NE154" s="130">
        <v>400</v>
      </c>
      <c r="NF154" s="172">
        <v>9</v>
      </c>
      <c r="NG154" s="130">
        <v>-9.9999999999999982</v>
      </c>
      <c r="NH154" s="172">
        <v>7</v>
      </c>
      <c r="NI154" s="130">
        <v>75</v>
      </c>
      <c r="NJ154" s="172">
        <v>5</v>
      </c>
      <c r="NK154" s="130">
        <v>-28.571428571428569</v>
      </c>
      <c r="NL154" s="172">
        <v>4</v>
      </c>
      <c r="NM154" s="130">
        <v>-55.555555555555557</v>
      </c>
      <c r="NN154" s="171">
        <v>1</v>
      </c>
      <c r="NO154" s="130">
        <v>-80</v>
      </c>
      <c r="NP154" s="121">
        <v>40</v>
      </c>
      <c r="NQ154" s="130">
        <v>-14.893617021276595</v>
      </c>
      <c r="NR154" s="185">
        <v>0</v>
      </c>
      <c r="NS154" s="130" t="s">
        <v>216</v>
      </c>
      <c r="NT154" s="172">
        <v>2</v>
      </c>
      <c r="NU154" s="130">
        <v>100</v>
      </c>
      <c r="NV154" s="172">
        <v>1</v>
      </c>
      <c r="NW154" s="130">
        <v>-50</v>
      </c>
      <c r="NX154" s="172">
        <v>8</v>
      </c>
      <c r="NY154" s="130">
        <v>166.66666666666666</v>
      </c>
      <c r="NZ154" s="172">
        <v>5</v>
      </c>
      <c r="OA154" s="130">
        <v>400</v>
      </c>
      <c r="OB154" s="172">
        <v>5</v>
      </c>
      <c r="OC154" s="130">
        <v>150</v>
      </c>
      <c r="OD154" s="172">
        <v>8</v>
      </c>
      <c r="OE154" s="130">
        <v>60.000000000000007</v>
      </c>
      <c r="OF154" s="172" t="s">
        <v>216</v>
      </c>
      <c r="OG154" s="130" t="s">
        <v>216</v>
      </c>
      <c r="OH154" s="172">
        <v>3</v>
      </c>
      <c r="OI154" s="130">
        <v>-57.142857142857139</v>
      </c>
      <c r="OJ154" s="172">
        <v>5</v>
      </c>
      <c r="OK154" s="130">
        <v>0</v>
      </c>
      <c r="OL154" s="172" t="s">
        <v>216</v>
      </c>
      <c r="OM154" s="130" t="s">
        <v>216</v>
      </c>
      <c r="ON154" s="171" t="s">
        <v>216</v>
      </c>
      <c r="OO154" s="130" t="s">
        <v>216</v>
      </c>
      <c r="OP154" s="121">
        <v>37</v>
      </c>
      <c r="OQ154" s="130">
        <v>-7.4999999999999956</v>
      </c>
      <c r="OR154" s="185">
        <v>1</v>
      </c>
      <c r="OS154" s="130" t="s">
        <v>216</v>
      </c>
      <c r="OT154" s="172">
        <v>2</v>
      </c>
      <c r="OU154" s="130">
        <v>0</v>
      </c>
      <c r="OV154" s="172">
        <v>1</v>
      </c>
      <c r="OW154" s="130">
        <v>0</v>
      </c>
      <c r="OX154" s="172" t="s">
        <v>216</v>
      </c>
      <c r="OY154" s="130" t="s">
        <v>216</v>
      </c>
      <c r="OZ154" s="172" t="s">
        <v>216</v>
      </c>
      <c r="PA154" s="130" t="s">
        <v>216</v>
      </c>
      <c r="PB154" s="172">
        <v>4</v>
      </c>
      <c r="PC154" s="130">
        <v>-19.999999999999996</v>
      </c>
      <c r="PD154" s="172">
        <v>4</v>
      </c>
      <c r="PE154" s="130">
        <v>-50</v>
      </c>
      <c r="PF154" s="172" t="s">
        <v>216</v>
      </c>
      <c r="PG154" s="130" t="s">
        <v>216</v>
      </c>
      <c r="PH154" s="172">
        <v>7</v>
      </c>
      <c r="PI154" s="130">
        <v>133.33333333333334</v>
      </c>
      <c r="PJ154" s="172" t="s">
        <v>216</v>
      </c>
      <c r="PK154" s="130" t="s">
        <v>216</v>
      </c>
      <c r="PL154" s="172" t="s">
        <v>216</v>
      </c>
      <c r="PM154" s="130" t="s">
        <v>216</v>
      </c>
      <c r="PN154" s="172">
        <v>4</v>
      </c>
      <c r="PO154" s="130" t="s">
        <v>216</v>
      </c>
      <c r="PP154" s="121">
        <v>23</v>
      </c>
      <c r="PQ154" s="130">
        <v>-37.837837837837839</v>
      </c>
      <c r="PR154" s="185">
        <v>3</v>
      </c>
      <c r="PS154" s="130">
        <v>200</v>
      </c>
      <c r="PT154" s="172" t="s">
        <v>216</v>
      </c>
      <c r="PU154" s="130" t="s">
        <v>216</v>
      </c>
      <c r="PV154" s="172">
        <v>3</v>
      </c>
      <c r="PW154" s="130">
        <v>200</v>
      </c>
      <c r="PX154" s="172" t="s">
        <v>216</v>
      </c>
      <c r="PY154" s="130" t="s">
        <v>216</v>
      </c>
      <c r="PZ154" s="172">
        <v>4</v>
      </c>
      <c r="QA154" s="130" t="s">
        <v>216</v>
      </c>
      <c r="QB154" s="172" t="s">
        <v>216</v>
      </c>
      <c r="QC154" s="130" t="s">
        <v>216</v>
      </c>
      <c r="QD154" s="172">
        <v>4</v>
      </c>
      <c r="QE154" s="130">
        <v>0</v>
      </c>
      <c r="QF154" s="172" t="s">
        <v>216</v>
      </c>
      <c r="QG154" s="130" t="s">
        <v>216</v>
      </c>
      <c r="QH154" s="172">
        <v>3</v>
      </c>
      <c r="QI154" s="130">
        <v>-57.142857142857139</v>
      </c>
      <c r="QJ154" s="172" t="s">
        <v>216</v>
      </c>
      <c r="QK154" s="130" t="s">
        <v>216</v>
      </c>
      <c r="QL154" s="172" t="s">
        <v>216</v>
      </c>
      <c r="QM154" s="130" t="s">
        <v>216</v>
      </c>
      <c r="QN154" s="172" t="s">
        <v>216</v>
      </c>
      <c r="QO154" s="130" t="s">
        <v>216</v>
      </c>
      <c r="QP154" s="121">
        <v>17</v>
      </c>
      <c r="QQ154" s="130">
        <v>-26.086956521739136</v>
      </c>
      <c r="QR154" s="186">
        <v>3</v>
      </c>
      <c r="QS154" s="130">
        <v>0</v>
      </c>
      <c r="QT154" s="171" t="s">
        <v>764</v>
      </c>
      <c r="QU154" s="130" t="s">
        <v>216</v>
      </c>
      <c r="QV154" s="171" t="s">
        <v>764</v>
      </c>
      <c r="QW154" s="130" t="s">
        <v>216</v>
      </c>
      <c r="QX154" s="171" t="s">
        <v>764</v>
      </c>
      <c r="QY154" s="130" t="s">
        <v>216</v>
      </c>
      <c r="QZ154" s="171">
        <v>1</v>
      </c>
      <c r="RA154" s="130">
        <v>-75</v>
      </c>
      <c r="RB154" s="171" t="s">
        <v>764</v>
      </c>
      <c r="RC154" s="130" t="s">
        <v>216</v>
      </c>
      <c r="RD154" s="171" t="s">
        <v>764</v>
      </c>
      <c r="RE154" s="130" t="s">
        <v>216</v>
      </c>
      <c r="RF154" s="171" t="s">
        <v>764</v>
      </c>
      <c r="RG154" s="130" t="s">
        <v>216</v>
      </c>
      <c r="RH154" s="171">
        <v>7</v>
      </c>
      <c r="RI154" s="130">
        <v>133.33333333333334</v>
      </c>
      <c r="RJ154" s="171">
        <v>7</v>
      </c>
      <c r="RK154" s="130" t="s">
        <v>216</v>
      </c>
      <c r="RL154" s="171">
        <v>3</v>
      </c>
      <c r="RM154" s="130" t="s">
        <v>216</v>
      </c>
      <c r="RN154" s="171">
        <v>7</v>
      </c>
      <c r="RO154" s="130" t="s">
        <v>216</v>
      </c>
      <c r="RP154" s="121">
        <v>28</v>
      </c>
      <c r="RQ154" s="130">
        <v>64.705882352941174</v>
      </c>
      <c r="RR154" s="171" t="s">
        <v>764</v>
      </c>
      <c r="RS154" s="130" t="s">
        <v>216</v>
      </c>
      <c r="RT154" s="171" t="s">
        <v>764</v>
      </c>
      <c r="RU154" s="130" t="s">
        <v>216</v>
      </c>
      <c r="RV154" s="171">
        <v>3</v>
      </c>
      <c r="RW154" s="130" t="s">
        <v>216</v>
      </c>
      <c r="RX154" s="171" t="s">
        <v>764</v>
      </c>
      <c r="RY154" s="130" t="s">
        <v>216</v>
      </c>
      <c r="RZ154" s="171">
        <v>18</v>
      </c>
      <c r="SA154" s="130">
        <v>1700</v>
      </c>
      <c r="SB154" s="171">
        <v>3</v>
      </c>
      <c r="SC154" s="130" t="s">
        <v>216</v>
      </c>
      <c r="SD154" s="186" t="s">
        <v>764</v>
      </c>
      <c r="SE154" s="130" t="s">
        <v>216</v>
      </c>
      <c r="SF154" s="186">
        <v>3</v>
      </c>
      <c r="SG154" s="130" t="s">
        <v>216</v>
      </c>
      <c r="SH154" s="186">
        <v>8</v>
      </c>
      <c r="SI154" s="130">
        <v>14.285714285714279</v>
      </c>
      <c r="SJ154" s="186">
        <v>7</v>
      </c>
      <c r="SK154" s="130">
        <v>0</v>
      </c>
      <c r="SL154" s="186">
        <v>6</v>
      </c>
      <c r="SM154" s="130">
        <v>100</v>
      </c>
      <c r="SN154" s="186">
        <v>3</v>
      </c>
      <c r="SO154" s="130">
        <v>-57.142857142857139</v>
      </c>
      <c r="SP154" s="121">
        <v>51</v>
      </c>
      <c r="SQ154" s="130">
        <v>82.142857142857139</v>
      </c>
      <c r="SR154" s="186">
        <v>6</v>
      </c>
      <c r="SS154" s="130" t="s">
        <v>216</v>
      </c>
      <c r="ST154" s="186">
        <v>7</v>
      </c>
      <c r="SU154" s="130" t="s">
        <v>216</v>
      </c>
      <c r="SV154" s="186" t="s">
        <v>764</v>
      </c>
      <c r="SW154" s="130" t="s">
        <v>216</v>
      </c>
      <c r="SX154" s="186" t="s">
        <v>764</v>
      </c>
      <c r="SY154" s="130" t="s">
        <v>216</v>
      </c>
      <c r="SZ154" s="186">
        <v>1</v>
      </c>
      <c r="TA154" s="130">
        <v>-94.444444444444443</v>
      </c>
      <c r="TB154" s="186">
        <v>8</v>
      </c>
      <c r="TC154" s="130">
        <v>166.66666666666666</v>
      </c>
      <c r="TD154" s="186">
        <v>13</v>
      </c>
      <c r="TE154" s="130" t="s">
        <v>216</v>
      </c>
      <c r="TF154" s="186">
        <v>3</v>
      </c>
      <c r="TG154" s="130">
        <v>0</v>
      </c>
      <c r="TH154" s="186" t="s">
        <v>764</v>
      </c>
      <c r="TI154" s="130" t="s">
        <v>216</v>
      </c>
      <c r="TJ154" s="186">
        <v>9</v>
      </c>
      <c r="TK154" s="130">
        <v>28.57142857142858</v>
      </c>
      <c r="TL154" s="186">
        <v>5</v>
      </c>
      <c r="TM154" s="130">
        <v>-16.666666666666664</v>
      </c>
      <c r="TN154" s="186">
        <v>2</v>
      </c>
      <c r="TO154" s="130">
        <v>-33.333333333333336</v>
      </c>
      <c r="TP154" s="121">
        <v>54</v>
      </c>
      <c r="TQ154" s="130">
        <v>5.8823529411764719</v>
      </c>
      <c r="TR154" s="186">
        <v>2</v>
      </c>
      <c r="TS154" s="130">
        <v>-66.666666666666671</v>
      </c>
      <c r="TT154" s="186">
        <v>3</v>
      </c>
      <c r="TU154" s="130">
        <v>-57.142857142857139</v>
      </c>
      <c r="TV154" s="186">
        <v>4</v>
      </c>
      <c r="TW154" s="130" t="s">
        <v>216</v>
      </c>
      <c r="TX154" s="186">
        <v>1</v>
      </c>
      <c r="TY154" s="130" t="str">
        <f t="shared" si="96"/>
        <v>-</v>
      </c>
      <c r="TZ154" s="186">
        <v>5</v>
      </c>
      <c r="UA154" s="130">
        <f t="shared" si="97"/>
        <v>400</v>
      </c>
      <c r="UB154" s="186">
        <v>5</v>
      </c>
      <c r="UC154" s="130">
        <f t="shared" si="98"/>
        <v>-37.5</v>
      </c>
      <c r="UD154" s="186" t="s">
        <v>764</v>
      </c>
      <c r="UE154" s="130" t="s">
        <v>216</v>
      </c>
      <c r="UF154" s="186">
        <v>9</v>
      </c>
      <c r="UG154" s="130">
        <v>200</v>
      </c>
      <c r="UH154" s="186">
        <v>7</v>
      </c>
      <c r="UI154" s="130" t="s">
        <v>216</v>
      </c>
      <c r="UJ154" s="186" t="s">
        <v>764</v>
      </c>
      <c r="UK154" s="130" t="s">
        <v>216</v>
      </c>
      <c r="UL154" s="186">
        <v>3</v>
      </c>
      <c r="UM154" s="130">
        <v>-40</v>
      </c>
      <c r="UN154" s="186">
        <v>7</v>
      </c>
      <c r="UO154" s="130">
        <v>250</v>
      </c>
      <c r="UP154" s="121">
        <f t="shared" si="90"/>
        <v>46</v>
      </c>
      <c r="UQ154" s="122">
        <f t="shared" si="91"/>
        <v>-14.814814814814813</v>
      </c>
      <c r="UR154" s="186">
        <v>2</v>
      </c>
      <c r="US154" s="130">
        <v>0</v>
      </c>
      <c r="UT154" s="186">
        <v>7</v>
      </c>
      <c r="UU154" s="130">
        <v>133.33333333333334</v>
      </c>
      <c r="UV154" s="186">
        <v>1</v>
      </c>
      <c r="UW154" s="130">
        <f t="shared" si="99"/>
        <v>-75</v>
      </c>
      <c r="UX154" s="186"/>
      <c r="UY154" s="130"/>
      <c r="UZ154" s="186"/>
      <c r="VA154" s="130"/>
      <c r="VB154" s="186"/>
      <c r="VC154" s="130"/>
      <c r="VD154" s="186"/>
      <c r="VE154" s="130"/>
      <c r="VF154" s="186"/>
      <c r="VG154" s="130"/>
      <c r="VH154" s="186"/>
      <c r="VI154" s="130"/>
      <c r="VJ154" s="186"/>
      <c r="VK154" s="130"/>
      <c r="VL154" s="186"/>
      <c r="VM154" s="130"/>
      <c r="VN154" s="186"/>
      <c r="VO154" s="130"/>
      <c r="VP154" s="121">
        <f t="shared" si="94"/>
        <v>10</v>
      </c>
      <c r="VQ154" s="122">
        <f t="shared" si="95"/>
        <v>11.111111111111116</v>
      </c>
    </row>
    <row r="155" spans="1:589">
      <c r="A155" s="83"/>
      <c r="B155" s="82"/>
      <c r="C155" s="104" t="s">
        <v>192</v>
      </c>
      <c r="D155" s="90">
        <v>0</v>
      </c>
      <c r="E155" s="20">
        <v>3</v>
      </c>
      <c r="F155" s="20">
        <v>4</v>
      </c>
      <c r="G155" s="20">
        <v>0</v>
      </c>
      <c r="H155" s="20">
        <v>133</v>
      </c>
      <c r="I155" s="20">
        <v>232</v>
      </c>
      <c r="J155" s="20">
        <v>286</v>
      </c>
      <c r="K155" s="20">
        <v>304</v>
      </c>
      <c r="L155" s="20">
        <v>134</v>
      </c>
      <c r="M155" s="20">
        <v>229</v>
      </c>
      <c r="N155" s="20">
        <v>426</v>
      </c>
      <c r="O155" s="20">
        <v>539</v>
      </c>
      <c r="P155" s="20">
        <v>699</v>
      </c>
      <c r="Q155" s="20">
        <v>691</v>
      </c>
      <c r="R155" s="21">
        <v>56</v>
      </c>
      <c r="S155" s="21">
        <v>51</v>
      </c>
      <c r="T155" s="21">
        <v>75</v>
      </c>
      <c r="U155" s="21">
        <v>40</v>
      </c>
      <c r="V155" s="21">
        <v>65</v>
      </c>
      <c r="W155" s="21">
        <v>29</v>
      </c>
      <c r="X155" s="21">
        <v>70</v>
      </c>
      <c r="Y155" s="21">
        <v>55</v>
      </c>
      <c r="Z155" s="21">
        <v>28</v>
      </c>
      <c r="AA155" s="21">
        <v>62</v>
      </c>
      <c r="AB155" s="21">
        <v>34</v>
      </c>
      <c r="AC155" s="21">
        <v>48</v>
      </c>
      <c r="AD155" s="20">
        <v>613</v>
      </c>
      <c r="AE155" s="21">
        <v>84</v>
      </c>
      <c r="AF155" s="21">
        <v>63</v>
      </c>
      <c r="AG155" s="21">
        <v>12</v>
      </c>
      <c r="AH155" s="21">
        <v>87</v>
      </c>
      <c r="AI155" s="21">
        <v>27</v>
      </c>
      <c r="AJ155" s="21">
        <v>31</v>
      </c>
      <c r="AK155" s="21">
        <v>101</v>
      </c>
      <c r="AL155" s="21">
        <v>22</v>
      </c>
      <c r="AM155" s="21">
        <v>46</v>
      </c>
      <c r="AN155" s="21">
        <v>37</v>
      </c>
      <c r="AO155" s="21">
        <v>35</v>
      </c>
      <c r="AP155" s="21">
        <v>41</v>
      </c>
      <c r="AQ155" s="20">
        <v>586</v>
      </c>
      <c r="AR155" s="21">
        <v>2</v>
      </c>
      <c r="AS155" s="21">
        <v>0</v>
      </c>
      <c r="AT155" s="21">
        <v>18</v>
      </c>
      <c r="AU155" s="21">
        <v>6</v>
      </c>
      <c r="AV155" s="21">
        <v>41</v>
      </c>
      <c r="AW155" s="21">
        <v>53</v>
      </c>
      <c r="AX155" s="21">
        <v>76</v>
      </c>
      <c r="AY155" s="21">
        <v>97</v>
      </c>
      <c r="AZ155" s="21">
        <v>82</v>
      </c>
      <c r="BA155" s="21">
        <v>55</v>
      </c>
      <c r="BB155" s="21">
        <v>72</v>
      </c>
      <c r="BC155" s="21">
        <v>82</v>
      </c>
      <c r="BD155" s="20">
        <v>584</v>
      </c>
      <c r="BE155" s="21">
        <v>44</v>
      </c>
      <c r="BF155" s="21">
        <v>67</v>
      </c>
      <c r="BG155" s="21">
        <v>74</v>
      </c>
      <c r="BH155" s="21">
        <v>73</v>
      </c>
      <c r="BI155" s="21">
        <v>91</v>
      </c>
      <c r="BJ155" s="21">
        <v>89</v>
      </c>
      <c r="BK155" s="21">
        <v>93</v>
      </c>
      <c r="BL155" s="21">
        <v>38</v>
      </c>
      <c r="BM155" s="21">
        <v>82</v>
      </c>
      <c r="BN155" s="21">
        <v>44</v>
      </c>
      <c r="BO155" s="21">
        <v>45</v>
      </c>
      <c r="BP155" s="21">
        <v>92</v>
      </c>
      <c r="BQ155" s="20">
        <v>832</v>
      </c>
      <c r="BR155" s="21">
        <v>85</v>
      </c>
      <c r="BS155" s="21">
        <v>85</v>
      </c>
      <c r="BT155" s="21">
        <v>63</v>
      </c>
      <c r="BU155" s="21">
        <v>85</v>
      </c>
      <c r="BV155" s="21">
        <v>74</v>
      </c>
      <c r="BW155" s="21">
        <v>102</v>
      </c>
      <c r="BX155" s="21">
        <v>127</v>
      </c>
      <c r="BY155" s="21">
        <v>126</v>
      </c>
      <c r="BZ155" s="21">
        <v>115</v>
      </c>
      <c r="CA155" s="21">
        <v>132</v>
      </c>
      <c r="CB155" s="21">
        <v>91</v>
      </c>
      <c r="CC155" s="21">
        <v>107</v>
      </c>
      <c r="CD155" s="20">
        <v>1192</v>
      </c>
      <c r="CE155" s="21">
        <v>82</v>
      </c>
      <c r="CF155" s="21">
        <v>34</v>
      </c>
      <c r="CG155" s="21">
        <v>77</v>
      </c>
      <c r="CH155" s="21">
        <v>48</v>
      </c>
      <c r="CI155" s="21">
        <v>57</v>
      </c>
      <c r="CJ155" s="21">
        <v>35</v>
      </c>
      <c r="CK155" s="21">
        <v>37</v>
      </c>
      <c r="CL155" s="21">
        <v>47</v>
      </c>
      <c r="CM155" s="21">
        <v>31</v>
      </c>
      <c r="CN155" s="21">
        <v>35</v>
      </c>
      <c r="CO155" s="21">
        <v>31</v>
      </c>
      <c r="CP155" s="21">
        <v>43</v>
      </c>
      <c r="CQ155" s="20">
        <v>557</v>
      </c>
      <c r="CR155" s="21">
        <v>20</v>
      </c>
      <c r="CS155" s="21">
        <v>20</v>
      </c>
      <c r="CT155" s="21">
        <v>27</v>
      </c>
      <c r="CU155" s="21">
        <v>11</v>
      </c>
      <c r="CV155" s="21">
        <v>45</v>
      </c>
      <c r="CW155" s="21">
        <v>19</v>
      </c>
      <c r="CX155" s="21">
        <v>25</v>
      </c>
      <c r="CY155" s="21">
        <v>25</v>
      </c>
      <c r="CZ155" s="21">
        <v>15</v>
      </c>
      <c r="DA155" s="21">
        <v>27</v>
      </c>
      <c r="DB155" s="21">
        <v>42</v>
      </c>
      <c r="DC155" s="21">
        <v>12</v>
      </c>
      <c r="DD155" s="20">
        <v>288</v>
      </c>
      <c r="DE155" s="21">
        <v>40</v>
      </c>
      <c r="DF155" s="21">
        <v>23</v>
      </c>
      <c r="DG155" s="21">
        <v>14</v>
      </c>
      <c r="DH155" s="21">
        <v>59</v>
      </c>
      <c r="DI155" s="21">
        <v>48</v>
      </c>
      <c r="DJ155" s="21">
        <v>66</v>
      </c>
      <c r="DK155" s="21">
        <v>43</v>
      </c>
      <c r="DL155" s="21">
        <v>43</v>
      </c>
      <c r="DM155" s="21">
        <v>75</v>
      </c>
      <c r="DN155" s="21">
        <v>32</v>
      </c>
      <c r="DO155" s="21">
        <v>24</v>
      </c>
      <c r="DP155" s="21">
        <v>29</v>
      </c>
      <c r="DQ155" s="20">
        <v>496</v>
      </c>
      <c r="DR155" s="21">
        <v>26</v>
      </c>
      <c r="DS155" s="21">
        <v>39</v>
      </c>
      <c r="DT155" s="21">
        <v>1</v>
      </c>
      <c r="DU155" s="21">
        <v>21</v>
      </c>
      <c r="DV155" s="21">
        <v>22</v>
      </c>
      <c r="DW155" s="21">
        <v>26</v>
      </c>
      <c r="DX155" s="21">
        <v>24</v>
      </c>
      <c r="DY155" s="21">
        <v>46</v>
      </c>
      <c r="DZ155" s="21">
        <v>57</v>
      </c>
      <c r="EA155" s="21">
        <v>47</v>
      </c>
      <c r="EB155" s="21">
        <v>22</v>
      </c>
      <c r="EC155" s="21">
        <v>90</v>
      </c>
      <c r="ED155" s="32">
        <v>421</v>
      </c>
      <c r="EE155" s="21">
        <v>47</v>
      </c>
      <c r="EF155" s="21">
        <v>96</v>
      </c>
      <c r="EG155" s="21">
        <v>79</v>
      </c>
      <c r="EH155" s="21">
        <v>84</v>
      </c>
      <c r="EI155" s="21">
        <v>58</v>
      </c>
      <c r="EJ155" s="21">
        <v>71</v>
      </c>
      <c r="EK155" s="21">
        <v>79</v>
      </c>
      <c r="EL155" s="21">
        <v>98</v>
      </c>
      <c r="EM155" s="21">
        <v>93</v>
      </c>
      <c r="EN155" s="21">
        <v>40</v>
      </c>
      <c r="EO155" s="21">
        <v>55</v>
      </c>
      <c r="EP155" s="21">
        <v>11</v>
      </c>
      <c r="EQ155" s="20">
        <v>811</v>
      </c>
      <c r="ER155" s="21">
        <v>40</v>
      </c>
      <c r="ES155" s="21">
        <v>33</v>
      </c>
      <c r="ET155" s="21">
        <v>38</v>
      </c>
      <c r="EU155" s="21">
        <v>49</v>
      </c>
      <c r="EV155" s="21">
        <v>20</v>
      </c>
      <c r="EW155" s="21">
        <v>53</v>
      </c>
      <c r="EX155" s="21">
        <v>30</v>
      </c>
      <c r="EY155" s="21">
        <v>15</v>
      </c>
      <c r="EZ155" s="21">
        <v>31</v>
      </c>
      <c r="FA155" s="21">
        <v>15</v>
      </c>
      <c r="FB155" s="21">
        <v>44</v>
      </c>
      <c r="FC155" s="21">
        <v>32</v>
      </c>
      <c r="FD155" s="20">
        <v>400</v>
      </c>
      <c r="FE155" s="21">
        <v>37</v>
      </c>
      <c r="FF155" s="21">
        <v>54</v>
      </c>
      <c r="FG155" s="21">
        <v>53</v>
      </c>
      <c r="FH155" s="21">
        <v>37</v>
      </c>
      <c r="FI155" s="21">
        <v>39</v>
      </c>
      <c r="FJ155" s="21">
        <v>46</v>
      </c>
      <c r="FK155" s="21">
        <v>47</v>
      </c>
      <c r="FL155" s="21">
        <v>7</v>
      </c>
      <c r="FM155" s="21">
        <v>26</v>
      </c>
      <c r="FN155" s="21">
        <v>22</v>
      </c>
      <c r="FO155" s="21">
        <v>37</v>
      </c>
      <c r="FP155" s="21">
        <v>35</v>
      </c>
      <c r="FQ155" s="20">
        <v>440</v>
      </c>
      <c r="FR155" s="21">
        <v>1</v>
      </c>
      <c r="FS155" s="21">
        <v>14</v>
      </c>
      <c r="FT155" s="21">
        <v>6</v>
      </c>
      <c r="FU155" s="21">
        <v>6</v>
      </c>
      <c r="FV155" s="21">
        <v>26</v>
      </c>
      <c r="FW155" s="21">
        <v>13</v>
      </c>
      <c r="FX155" s="21">
        <v>11</v>
      </c>
      <c r="FY155" s="21">
        <v>11</v>
      </c>
      <c r="FZ155" s="21">
        <v>18</v>
      </c>
      <c r="GA155" s="22">
        <v>12</v>
      </c>
      <c r="GB155" s="22">
        <v>8</v>
      </c>
      <c r="GC155" s="21">
        <v>5</v>
      </c>
      <c r="GD155" s="20">
        <v>131</v>
      </c>
      <c r="GE155" s="19">
        <v>25</v>
      </c>
      <c r="GF155" s="18">
        <v>2</v>
      </c>
      <c r="GG155" s="18">
        <v>3</v>
      </c>
      <c r="GH155" s="18">
        <v>21</v>
      </c>
      <c r="GI155" s="18">
        <v>23</v>
      </c>
      <c r="GJ155" s="18">
        <v>4</v>
      </c>
      <c r="GK155" s="18">
        <v>21</v>
      </c>
      <c r="GL155" s="18">
        <v>12</v>
      </c>
      <c r="GM155" s="18">
        <v>2</v>
      </c>
      <c r="GN155" s="33">
        <v>4</v>
      </c>
      <c r="GO155" s="33">
        <v>15</v>
      </c>
      <c r="GP155" s="16">
        <v>10</v>
      </c>
      <c r="GQ155" s="56">
        <v>142</v>
      </c>
      <c r="GR155" s="54">
        <v>2</v>
      </c>
      <c r="GS155" s="24">
        <v>-92</v>
      </c>
      <c r="GT155" s="67">
        <v>9</v>
      </c>
      <c r="GU155" s="15">
        <v>350</v>
      </c>
      <c r="GV155" s="67">
        <v>6</v>
      </c>
      <c r="GW155" s="15">
        <v>100</v>
      </c>
      <c r="GX155" s="67">
        <v>28</v>
      </c>
      <c r="GY155" s="15">
        <v>33.333333333333329</v>
      </c>
      <c r="GZ155" s="67">
        <v>18</v>
      </c>
      <c r="HA155" s="15">
        <v>-21.739130434782606</v>
      </c>
      <c r="HB155" s="67">
        <v>40</v>
      </c>
      <c r="HC155" s="15">
        <v>900</v>
      </c>
      <c r="HD155" s="67">
        <v>57</v>
      </c>
      <c r="HE155" s="15">
        <v>171.42857142857144</v>
      </c>
      <c r="HF155" s="67">
        <v>43</v>
      </c>
      <c r="HG155" s="15">
        <v>258.33333333333337</v>
      </c>
      <c r="HH155" s="67">
        <v>23</v>
      </c>
      <c r="HI155" s="15">
        <v>1050</v>
      </c>
      <c r="HJ155" s="67">
        <v>41</v>
      </c>
      <c r="HK155" s="15">
        <v>925</v>
      </c>
      <c r="HL155" s="67">
        <v>43</v>
      </c>
      <c r="HM155" s="15">
        <v>186.66666666666666</v>
      </c>
      <c r="HN155" s="67">
        <v>37</v>
      </c>
      <c r="HO155" s="15">
        <v>270</v>
      </c>
      <c r="HP155" s="72">
        <v>347</v>
      </c>
      <c r="HQ155" s="24">
        <v>144.36619718309859</v>
      </c>
      <c r="HR155" s="67">
        <v>24</v>
      </c>
      <c r="HS155" s="15">
        <v>1100</v>
      </c>
      <c r="HT155" s="67">
        <v>31</v>
      </c>
      <c r="HU155" s="15">
        <v>244.44444444444446</v>
      </c>
      <c r="HV155" s="67">
        <v>48</v>
      </c>
      <c r="HW155" s="15">
        <v>700</v>
      </c>
      <c r="HX155" s="67">
        <v>29</v>
      </c>
      <c r="HY155" s="15">
        <v>3.5714285714285809</v>
      </c>
      <c r="HZ155" s="67">
        <v>30</v>
      </c>
      <c r="IA155" s="15">
        <v>66.666666666666671</v>
      </c>
      <c r="IB155" s="67">
        <v>7</v>
      </c>
      <c r="IC155" s="15">
        <v>-82.5</v>
      </c>
      <c r="ID155" s="67">
        <v>11</v>
      </c>
      <c r="IE155" s="15">
        <v>-80.701754385964918</v>
      </c>
      <c r="IF155" s="67">
        <v>28</v>
      </c>
      <c r="IG155" s="15">
        <v>-34.883720930232556</v>
      </c>
      <c r="IH155" s="67">
        <v>17</v>
      </c>
      <c r="II155" s="15">
        <v>-26.086956521739136</v>
      </c>
      <c r="IJ155" s="67">
        <v>30</v>
      </c>
      <c r="IK155" s="15">
        <v>-26.829268292682929</v>
      </c>
      <c r="IL155" s="67">
        <v>16</v>
      </c>
      <c r="IM155" s="15">
        <v>-62.790697674418603</v>
      </c>
      <c r="IN155" s="67">
        <v>4</v>
      </c>
      <c r="IO155" s="15">
        <v>-89.189189189189193</v>
      </c>
      <c r="IP155" s="98">
        <v>275</v>
      </c>
      <c r="IQ155" s="15">
        <v>-20.749279538904897</v>
      </c>
      <c r="IR155" s="67">
        <v>2</v>
      </c>
      <c r="IS155" s="15">
        <v>-91.666666666666657</v>
      </c>
      <c r="IT155" s="67">
        <v>5</v>
      </c>
      <c r="IU155" s="15">
        <v>-83.870967741935488</v>
      </c>
      <c r="IV155" s="124">
        <v>9</v>
      </c>
      <c r="IW155" s="130">
        <v>-81.25</v>
      </c>
      <c r="IX155" s="124">
        <v>14</v>
      </c>
      <c r="IY155" s="130">
        <v>-51.724137931034477</v>
      </c>
      <c r="IZ155" s="124">
        <v>9</v>
      </c>
      <c r="JA155" s="130">
        <v>-70</v>
      </c>
      <c r="JB155" s="124">
        <v>9</v>
      </c>
      <c r="JC155" s="130">
        <v>28.57142857142858</v>
      </c>
      <c r="JD155" s="124">
        <v>22</v>
      </c>
      <c r="JE155" s="130">
        <v>100</v>
      </c>
      <c r="JF155" s="124">
        <v>33</v>
      </c>
      <c r="JG155" s="130">
        <v>17.857142857142861</v>
      </c>
      <c r="JH155" s="124">
        <v>10</v>
      </c>
      <c r="JI155" s="130">
        <v>-41.17647058823529</v>
      </c>
      <c r="JJ155" s="124">
        <v>15</v>
      </c>
      <c r="JK155" s="130">
        <v>-50</v>
      </c>
      <c r="JL155" s="124">
        <v>19</v>
      </c>
      <c r="JM155" s="130">
        <v>18.75</v>
      </c>
      <c r="JN155" s="124">
        <v>6</v>
      </c>
      <c r="JO155" s="130">
        <v>50</v>
      </c>
      <c r="JP155" s="125">
        <v>153</v>
      </c>
      <c r="JQ155" s="130">
        <v>-44.36363636363636</v>
      </c>
      <c r="JR155" s="124">
        <v>9</v>
      </c>
      <c r="JS155" s="130">
        <v>350</v>
      </c>
      <c r="JT155" s="124">
        <v>13</v>
      </c>
      <c r="JU155" s="130">
        <v>160</v>
      </c>
      <c r="JV155" s="124">
        <v>18</v>
      </c>
      <c r="JW155" s="167">
        <v>100</v>
      </c>
      <c r="JX155" s="172">
        <v>23</v>
      </c>
      <c r="JY155" s="167">
        <v>64.285714285714278</v>
      </c>
      <c r="JZ155" s="172">
        <v>10</v>
      </c>
      <c r="KA155" s="130">
        <v>11.111111111111116</v>
      </c>
      <c r="KB155" s="172">
        <v>17</v>
      </c>
      <c r="KC155" s="130">
        <v>88.888888888888886</v>
      </c>
      <c r="KD155" s="172">
        <v>22</v>
      </c>
      <c r="KE155" s="130">
        <v>0</v>
      </c>
      <c r="KF155" s="172">
        <v>38</v>
      </c>
      <c r="KG155" s="130">
        <v>15.151515151515159</v>
      </c>
      <c r="KH155" s="172">
        <v>24</v>
      </c>
      <c r="KI155" s="130">
        <v>140</v>
      </c>
      <c r="KJ155" s="172">
        <v>98</v>
      </c>
      <c r="KK155" s="130">
        <v>553.33333333333337</v>
      </c>
      <c r="KL155" s="172">
        <v>52</v>
      </c>
      <c r="KM155" s="130">
        <v>173.68421052631581</v>
      </c>
      <c r="KN155" s="172">
        <v>22</v>
      </c>
      <c r="KO155" s="130">
        <v>266.66666666666663</v>
      </c>
      <c r="KP155" s="125">
        <v>346</v>
      </c>
      <c r="KQ155" s="130">
        <v>126.14379084967319</v>
      </c>
      <c r="KR155" s="172">
        <v>21</v>
      </c>
      <c r="KS155" s="130">
        <v>133.33333333333334</v>
      </c>
      <c r="KT155" s="172">
        <v>32</v>
      </c>
      <c r="KU155" s="130">
        <v>146.15384615384616</v>
      </c>
      <c r="KV155" s="172">
        <v>16</v>
      </c>
      <c r="KW155" s="130">
        <v>-11.111111111111116</v>
      </c>
      <c r="KX155" s="172">
        <v>21</v>
      </c>
      <c r="KY155" s="130">
        <v>-8.6956521739130483</v>
      </c>
      <c r="KZ155" s="172">
        <v>9</v>
      </c>
      <c r="LA155" s="181">
        <v>-9.9999999999999982</v>
      </c>
      <c r="LB155" s="185">
        <v>46</v>
      </c>
      <c r="LC155" s="181">
        <v>170.58823529411765</v>
      </c>
      <c r="LD155" s="185">
        <v>21</v>
      </c>
      <c r="LE155" s="181">
        <v>-4.5454545454545414</v>
      </c>
      <c r="LF155" s="185">
        <v>30</v>
      </c>
      <c r="LG155" s="181">
        <v>-21.052631578947366</v>
      </c>
      <c r="LH155" s="185">
        <v>32</v>
      </c>
      <c r="LI155" s="181">
        <v>33.333333333333329</v>
      </c>
      <c r="LJ155" s="185">
        <v>29</v>
      </c>
      <c r="LK155" s="181">
        <v>-70.408163265306129</v>
      </c>
      <c r="LL155" s="185">
        <v>4</v>
      </c>
      <c r="LM155" s="181">
        <v>-92.307692307692307</v>
      </c>
      <c r="LN155" s="185">
        <v>26</v>
      </c>
      <c r="LO155" s="181">
        <v>18.181818181818187</v>
      </c>
      <c r="LP155" s="121">
        <v>287</v>
      </c>
      <c r="LQ155" s="130">
        <v>-17.052023121387283</v>
      </c>
      <c r="LR155" s="185">
        <v>4</v>
      </c>
      <c r="LS155" s="130">
        <v>-80.952380952380949</v>
      </c>
      <c r="LT155" s="172">
        <v>21</v>
      </c>
      <c r="LU155" s="130">
        <v>-34.375</v>
      </c>
      <c r="LV155" s="172">
        <v>19</v>
      </c>
      <c r="LW155" s="130">
        <v>18.75</v>
      </c>
      <c r="LX155" s="172">
        <v>56</v>
      </c>
      <c r="LY155" s="130">
        <v>166.66666666666666</v>
      </c>
      <c r="LZ155" s="172">
        <v>30</v>
      </c>
      <c r="MA155" s="130">
        <v>233.33333333333334</v>
      </c>
      <c r="MB155" s="172">
        <v>25</v>
      </c>
      <c r="MC155" s="130">
        <v>-45.652173913043484</v>
      </c>
      <c r="MD155" s="172">
        <v>38</v>
      </c>
      <c r="ME155" s="130">
        <v>80.952380952380949</v>
      </c>
      <c r="MF155" s="172">
        <v>20</v>
      </c>
      <c r="MG155" s="130">
        <v>-33.333333333333336</v>
      </c>
      <c r="MH155" s="172">
        <v>30</v>
      </c>
      <c r="MI155" s="130">
        <v>-6.25</v>
      </c>
      <c r="MJ155" s="172">
        <v>25</v>
      </c>
      <c r="MK155" s="130">
        <v>-13.793103448275868</v>
      </c>
      <c r="ML155" s="172">
        <v>25</v>
      </c>
      <c r="MM155" s="130">
        <v>525</v>
      </c>
      <c r="MN155" s="172">
        <v>13</v>
      </c>
      <c r="MO155" s="130">
        <v>-50</v>
      </c>
      <c r="MP155" s="121">
        <v>306</v>
      </c>
      <c r="MQ155" s="130">
        <v>6.6202090592334395</v>
      </c>
      <c r="MR155" s="185">
        <v>17</v>
      </c>
      <c r="MS155" s="130">
        <v>325</v>
      </c>
      <c r="MT155" s="172">
        <v>15</v>
      </c>
      <c r="MU155" s="130">
        <v>-28.571428571428569</v>
      </c>
      <c r="MV155" s="172">
        <v>22</v>
      </c>
      <c r="MW155" s="130">
        <v>15.789473684210531</v>
      </c>
      <c r="MX155" s="172">
        <v>29</v>
      </c>
      <c r="MY155" s="130">
        <v>-48.214285714285708</v>
      </c>
      <c r="MZ155" s="172">
        <v>59</v>
      </c>
      <c r="NA155" s="130">
        <v>96.666666666666657</v>
      </c>
      <c r="NB155" s="172">
        <v>17</v>
      </c>
      <c r="NC155" s="130">
        <v>-31.999999999999996</v>
      </c>
      <c r="ND155" s="172">
        <v>32</v>
      </c>
      <c r="NE155" s="130">
        <v>-15.789473684210531</v>
      </c>
      <c r="NF155" s="172">
        <v>40</v>
      </c>
      <c r="NG155" s="130">
        <v>100</v>
      </c>
      <c r="NH155" s="172">
        <v>24</v>
      </c>
      <c r="NI155" s="130">
        <v>-19.999999999999996</v>
      </c>
      <c r="NJ155" s="172">
        <v>35</v>
      </c>
      <c r="NK155" s="130">
        <v>39.999999999999993</v>
      </c>
      <c r="NL155" s="172">
        <v>19</v>
      </c>
      <c r="NM155" s="130">
        <v>-24</v>
      </c>
      <c r="NN155" s="171">
        <v>4</v>
      </c>
      <c r="NO155" s="130">
        <v>-69.230769230769226</v>
      </c>
      <c r="NP155" s="121">
        <v>313</v>
      </c>
      <c r="NQ155" s="130">
        <v>2.2875816993463971</v>
      </c>
      <c r="NR155" s="185">
        <v>1</v>
      </c>
      <c r="NS155" s="130">
        <v>-94.117647058823522</v>
      </c>
      <c r="NT155" s="172">
        <v>8</v>
      </c>
      <c r="NU155" s="130">
        <v>-46.666666666666664</v>
      </c>
      <c r="NV155" s="172">
        <v>11</v>
      </c>
      <c r="NW155" s="130">
        <v>-50</v>
      </c>
      <c r="NX155" s="172">
        <v>24</v>
      </c>
      <c r="NY155" s="130">
        <v>-17.241379310344829</v>
      </c>
      <c r="NZ155" s="172">
        <v>16</v>
      </c>
      <c r="OA155" s="130">
        <v>-72.881355932203391</v>
      </c>
      <c r="OB155" s="172">
        <v>21</v>
      </c>
      <c r="OC155" s="130">
        <v>23.529411764705888</v>
      </c>
      <c r="OD155" s="172">
        <v>5</v>
      </c>
      <c r="OE155" s="130">
        <v>-84.375</v>
      </c>
      <c r="OF155" s="172">
        <v>11</v>
      </c>
      <c r="OG155" s="130">
        <v>-72.5</v>
      </c>
      <c r="OH155" s="172">
        <v>9</v>
      </c>
      <c r="OI155" s="130">
        <v>-62.5</v>
      </c>
      <c r="OJ155" s="172">
        <v>6</v>
      </c>
      <c r="OK155" s="130">
        <v>-82.857142857142847</v>
      </c>
      <c r="OL155" s="172">
        <v>2</v>
      </c>
      <c r="OM155" s="130">
        <v>-89.473684210526315</v>
      </c>
      <c r="ON155" s="171">
        <v>1</v>
      </c>
      <c r="OO155" s="130">
        <v>-75</v>
      </c>
      <c r="OP155" s="121">
        <v>115</v>
      </c>
      <c r="OQ155" s="130">
        <v>-63.258785942492011</v>
      </c>
      <c r="OR155" s="185">
        <v>4</v>
      </c>
      <c r="OS155" s="130">
        <v>300</v>
      </c>
      <c r="OT155" s="172">
        <v>3</v>
      </c>
      <c r="OU155" s="130">
        <v>-62.5</v>
      </c>
      <c r="OV155" s="172" t="s">
        <v>216</v>
      </c>
      <c r="OW155" s="130" t="s">
        <v>216</v>
      </c>
      <c r="OX155" s="172" t="s">
        <v>216</v>
      </c>
      <c r="OY155" s="130" t="s">
        <v>216</v>
      </c>
      <c r="OZ155" s="172" t="s">
        <v>216</v>
      </c>
      <c r="PA155" s="130" t="s">
        <v>216</v>
      </c>
      <c r="PB155" s="172" t="s">
        <v>216</v>
      </c>
      <c r="PC155" s="130" t="s">
        <v>216</v>
      </c>
      <c r="PD155" s="172" t="s">
        <v>216</v>
      </c>
      <c r="PE155" s="130" t="s">
        <v>216</v>
      </c>
      <c r="PF155" s="172">
        <v>3</v>
      </c>
      <c r="PG155" s="130">
        <v>-72.727272727272734</v>
      </c>
      <c r="PH155" s="172" t="s">
        <v>216</v>
      </c>
      <c r="PI155" s="130" t="s">
        <v>216</v>
      </c>
      <c r="PJ155" s="172" t="s">
        <v>216</v>
      </c>
      <c r="PK155" s="130" t="s">
        <v>216</v>
      </c>
      <c r="PL155" s="172" t="s">
        <v>216</v>
      </c>
      <c r="PM155" s="130" t="s">
        <v>216</v>
      </c>
      <c r="PN155" s="172">
        <v>1</v>
      </c>
      <c r="PO155" s="130">
        <v>0</v>
      </c>
      <c r="PP155" s="121">
        <v>11</v>
      </c>
      <c r="PQ155" s="130">
        <v>-90.434782608695656</v>
      </c>
      <c r="PR155" s="185" t="s">
        <v>216</v>
      </c>
      <c r="PS155" s="130" t="s">
        <v>216</v>
      </c>
      <c r="PT155" s="172">
        <v>2</v>
      </c>
      <c r="PU155" s="130">
        <v>-33.333333333333336</v>
      </c>
      <c r="PV155" s="172" t="s">
        <v>216</v>
      </c>
      <c r="PW155" s="130" t="s">
        <v>216</v>
      </c>
      <c r="PX155" s="172" t="s">
        <v>216</v>
      </c>
      <c r="PY155" s="130" t="s">
        <v>216</v>
      </c>
      <c r="PZ155" s="172">
        <v>5</v>
      </c>
      <c r="QA155" s="130" t="s">
        <v>216</v>
      </c>
      <c r="QB155" s="172" t="s">
        <v>216</v>
      </c>
      <c r="QC155" s="130" t="s">
        <v>216</v>
      </c>
      <c r="QD155" s="172" t="s">
        <v>216</v>
      </c>
      <c r="QE155" s="130" t="s">
        <v>216</v>
      </c>
      <c r="QF155" s="172" t="s">
        <v>216</v>
      </c>
      <c r="QG155" s="130" t="s">
        <v>216</v>
      </c>
      <c r="QH155" s="172" t="s">
        <v>216</v>
      </c>
      <c r="QI155" s="130" t="s">
        <v>216</v>
      </c>
      <c r="QJ155" s="172" t="s">
        <v>216</v>
      </c>
      <c r="QK155" s="130" t="s">
        <v>216</v>
      </c>
      <c r="QL155" s="172" t="s">
        <v>216</v>
      </c>
      <c r="QM155" s="130" t="s">
        <v>216</v>
      </c>
      <c r="QN155" s="172" t="s">
        <v>216</v>
      </c>
      <c r="QO155" s="130" t="s">
        <v>216</v>
      </c>
      <c r="QP155" s="121">
        <v>7</v>
      </c>
      <c r="QQ155" s="130">
        <v>-36.363636363636367</v>
      </c>
      <c r="QR155" s="186" t="s">
        <v>764</v>
      </c>
      <c r="QS155" s="130" t="s">
        <v>216</v>
      </c>
      <c r="QT155" s="171" t="s">
        <v>764</v>
      </c>
      <c r="QU155" s="130" t="s">
        <v>216</v>
      </c>
      <c r="QV155" s="171" t="s">
        <v>764</v>
      </c>
      <c r="QW155" s="130" t="s">
        <v>216</v>
      </c>
      <c r="QX155" s="171" t="s">
        <v>764</v>
      </c>
      <c r="QY155" s="130" t="s">
        <v>216</v>
      </c>
      <c r="QZ155" s="171" t="s">
        <v>764</v>
      </c>
      <c r="RA155" s="130" t="s">
        <v>216</v>
      </c>
      <c r="RB155" s="171" t="s">
        <v>764</v>
      </c>
      <c r="RC155" s="130" t="s">
        <v>216</v>
      </c>
      <c r="RD155" s="171">
        <v>5</v>
      </c>
      <c r="RE155" s="130" t="s">
        <v>216</v>
      </c>
      <c r="RF155" s="171" t="s">
        <v>764</v>
      </c>
      <c r="RG155" s="130" t="s">
        <v>216</v>
      </c>
      <c r="RH155" s="171">
        <v>3</v>
      </c>
      <c r="RI155" s="130" t="s">
        <v>216</v>
      </c>
      <c r="RJ155" s="171">
        <v>5</v>
      </c>
      <c r="RK155" s="130" t="s">
        <v>216</v>
      </c>
      <c r="RL155" s="171">
        <v>4</v>
      </c>
      <c r="RM155" s="130" t="s">
        <v>216</v>
      </c>
      <c r="RN155" s="171">
        <v>2</v>
      </c>
      <c r="RO155" s="130" t="s">
        <v>216</v>
      </c>
      <c r="RP155" s="121">
        <v>19</v>
      </c>
      <c r="RQ155" s="130">
        <v>171.42857142857144</v>
      </c>
      <c r="RR155" s="171">
        <v>2</v>
      </c>
      <c r="RS155" s="130" t="s">
        <v>216</v>
      </c>
      <c r="RT155" s="171">
        <v>2</v>
      </c>
      <c r="RU155" s="130" t="s">
        <v>216</v>
      </c>
      <c r="RV155" s="171">
        <v>11</v>
      </c>
      <c r="RW155" s="130" t="s">
        <v>216</v>
      </c>
      <c r="RX155" s="171">
        <v>4</v>
      </c>
      <c r="RY155" s="130" t="s">
        <v>216</v>
      </c>
      <c r="RZ155" s="171">
        <v>14</v>
      </c>
      <c r="SA155" s="130" t="s">
        <v>216</v>
      </c>
      <c r="SB155" s="171">
        <v>7</v>
      </c>
      <c r="SC155" s="130" t="s">
        <v>216</v>
      </c>
      <c r="SD155" s="186">
        <v>3</v>
      </c>
      <c r="SE155" s="130">
        <v>-40</v>
      </c>
      <c r="SF155" s="186">
        <v>9</v>
      </c>
      <c r="SG155" s="130" t="s">
        <v>216</v>
      </c>
      <c r="SH155" s="186">
        <v>11</v>
      </c>
      <c r="SI155" s="130">
        <v>266.66666666666663</v>
      </c>
      <c r="SJ155" s="186">
        <v>4</v>
      </c>
      <c r="SK155" s="130">
        <v>-19.999999999999996</v>
      </c>
      <c r="SL155" s="186">
        <v>5</v>
      </c>
      <c r="SM155" s="130">
        <v>25</v>
      </c>
      <c r="SN155" s="186">
        <v>5</v>
      </c>
      <c r="SO155" s="130">
        <v>150</v>
      </c>
      <c r="SP155" s="121">
        <v>77</v>
      </c>
      <c r="SQ155" s="130">
        <v>305.26315789473682</v>
      </c>
      <c r="SR155" s="186">
        <v>7</v>
      </c>
      <c r="SS155" s="130">
        <v>250</v>
      </c>
      <c r="ST155" s="186">
        <v>5</v>
      </c>
      <c r="SU155" s="130">
        <v>150</v>
      </c>
      <c r="SV155" s="186">
        <v>2</v>
      </c>
      <c r="SW155" s="130">
        <v>-81.818181818181813</v>
      </c>
      <c r="SX155" s="186">
        <v>6</v>
      </c>
      <c r="SY155" s="130">
        <v>50</v>
      </c>
      <c r="SZ155" s="186">
        <v>4</v>
      </c>
      <c r="TA155" s="130">
        <v>-71.428571428571431</v>
      </c>
      <c r="TB155" s="186">
        <v>9</v>
      </c>
      <c r="TC155" s="130">
        <v>28.57142857142858</v>
      </c>
      <c r="TD155" s="186">
        <v>4</v>
      </c>
      <c r="TE155" s="130">
        <v>33.333333333333329</v>
      </c>
      <c r="TF155" s="186">
        <v>12</v>
      </c>
      <c r="TG155" s="130">
        <v>33.333333333333329</v>
      </c>
      <c r="TH155" s="186">
        <v>12</v>
      </c>
      <c r="TI155" s="130">
        <v>9.0909090909090828</v>
      </c>
      <c r="TJ155" s="186">
        <v>7</v>
      </c>
      <c r="TK155" s="130">
        <v>75</v>
      </c>
      <c r="TL155" s="186">
        <v>10</v>
      </c>
      <c r="TM155" s="130">
        <v>100</v>
      </c>
      <c r="TN155" s="186">
        <v>11</v>
      </c>
      <c r="TO155" s="130">
        <v>120.00000000000001</v>
      </c>
      <c r="TP155" s="121">
        <v>89</v>
      </c>
      <c r="TQ155" s="130">
        <v>15.58441558441559</v>
      </c>
      <c r="TR155" s="186">
        <v>3</v>
      </c>
      <c r="TS155" s="130">
        <v>-57.142857142857139</v>
      </c>
      <c r="TT155" s="186">
        <v>6</v>
      </c>
      <c r="TU155" s="130">
        <v>19.999999999999996</v>
      </c>
      <c r="TV155" s="186">
        <v>5</v>
      </c>
      <c r="TW155" s="130">
        <v>150</v>
      </c>
      <c r="TX155" s="186">
        <v>14</v>
      </c>
      <c r="TY155" s="130">
        <f t="shared" si="96"/>
        <v>133.33333333333334</v>
      </c>
      <c r="TZ155" s="186">
        <v>6</v>
      </c>
      <c r="UA155" s="130">
        <f t="shared" si="97"/>
        <v>50</v>
      </c>
      <c r="UB155" s="186">
        <v>2</v>
      </c>
      <c r="UC155" s="130">
        <f t="shared" si="98"/>
        <v>-77.777777777777786</v>
      </c>
      <c r="UD155" s="186">
        <v>3</v>
      </c>
      <c r="UE155" s="130">
        <v>-25</v>
      </c>
      <c r="UF155" s="186">
        <v>7</v>
      </c>
      <c r="UG155" s="130">
        <v>-41.666666666666664</v>
      </c>
      <c r="UH155" s="186">
        <v>10</v>
      </c>
      <c r="UI155" s="130">
        <v>-16.666666666666664</v>
      </c>
      <c r="UJ155" s="186">
        <v>2</v>
      </c>
      <c r="UK155" s="130">
        <v>-71.428571428571431</v>
      </c>
      <c r="UL155" s="186">
        <v>7</v>
      </c>
      <c r="UM155" s="130">
        <v>-30.000000000000004</v>
      </c>
      <c r="UN155" s="186">
        <v>5</v>
      </c>
      <c r="UO155" s="130">
        <v>-54.54545454545454</v>
      </c>
      <c r="UP155" s="121">
        <f t="shared" si="90"/>
        <v>70</v>
      </c>
      <c r="UQ155" s="122">
        <f t="shared" si="91"/>
        <v>-21.348314606741571</v>
      </c>
      <c r="UR155" s="186">
        <v>4</v>
      </c>
      <c r="US155" s="130">
        <v>33.333333333333329</v>
      </c>
      <c r="UT155" s="186">
        <v>7</v>
      </c>
      <c r="UU155" s="130">
        <v>16.666666666666675</v>
      </c>
      <c r="UV155" s="186">
        <v>4</v>
      </c>
      <c r="UW155" s="130">
        <f t="shared" si="99"/>
        <v>-19.999999999999996</v>
      </c>
      <c r="UX155" s="186"/>
      <c r="UY155" s="130"/>
      <c r="UZ155" s="186"/>
      <c r="VA155" s="130"/>
      <c r="VB155" s="186"/>
      <c r="VC155" s="130"/>
      <c r="VD155" s="186"/>
      <c r="VE155" s="130"/>
      <c r="VF155" s="186"/>
      <c r="VG155" s="130"/>
      <c r="VH155" s="186"/>
      <c r="VI155" s="130"/>
      <c r="VJ155" s="186"/>
      <c r="VK155" s="130"/>
      <c r="VL155" s="186"/>
      <c r="VM155" s="130"/>
      <c r="VN155" s="186"/>
      <c r="VO155" s="130"/>
      <c r="VP155" s="121">
        <f t="shared" si="94"/>
        <v>15</v>
      </c>
      <c r="VQ155" s="122">
        <f t="shared" si="95"/>
        <v>7.1428571428571397</v>
      </c>
    </row>
    <row r="156" spans="1:589">
      <c r="A156" s="83"/>
      <c r="B156" s="82"/>
      <c r="C156" s="104" t="s">
        <v>191</v>
      </c>
      <c r="D156" s="90">
        <v>0</v>
      </c>
      <c r="E156" s="20">
        <v>7</v>
      </c>
      <c r="F156" s="20">
        <v>7</v>
      </c>
      <c r="G156" s="20">
        <v>6</v>
      </c>
      <c r="H156" s="20">
        <v>4</v>
      </c>
      <c r="I156" s="20">
        <v>8</v>
      </c>
      <c r="J156" s="20">
        <v>15</v>
      </c>
      <c r="K156" s="20">
        <v>37</v>
      </c>
      <c r="L156" s="20">
        <v>15</v>
      </c>
      <c r="M156" s="20">
        <v>17</v>
      </c>
      <c r="N156" s="20">
        <v>41</v>
      </c>
      <c r="O156" s="20">
        <v>36</v>
      </c>
      <c r="P156" s="20">
        <v>38</v>
      </c>
      <c r="Q156" s="20">
        <v>119</v>
      </c>
      <c r="R156" s="21">
        <v>1</v>
      </c>
      <c r="S156" s="21">
        <v>0</v>
      </c>
      <c r="T156" s="21">
        <v>1</v>
      </c>
      <c r="U156" s="21">
        <v>3</v>
      </c>
      <c r="V156" s="21">
        <v>0</v>
      </c>
      <c r="W156" s="21">
        <v>7</v>
      </c>
      <c r="X156" s="21">
        <v>37</v>
      </c>
      <c r="Y156" s="21">
        <v>0</v>
      </c>
      <c r="Z156" s="21">
        <v>0</v>
      </c>
      <c r="AA156" s="21">
        <v>0</v>
      </c>
      <c r="AB156" s="21">
        <v>1</v>
      </c>
      <c r="AC156" s="21">
        <v>2</v>
      </c>
      <c r="AD156" s="20">
        <v>52</v>
      </c>
      <c r="AE156" s="21">
        <v>1</v>
      </c>
      <c r="AF156" s="21">
        <v>1</v>
      </c>
      <c r="AG156" s="21">
        <v>8</v>
      </c>
      <c r="AH156" s="21">
        <v>9</v>
      </c>
      <c r="AI156" s="21">
        <v>5</v>
      </c>
      <c r="AJ156" s="21">
        <v>2</v>
      </c>
      <c r="AK156" s="21">
        <v>0</v>
      </c>
      <c r="AL156" s="21">
        <v>4</v>
      </c>
      <c r="AM156" s="21">
        <v>2</v>
      </c>
      <c r="AN156" s="21">
        <v>1</v>
      </c>
      <c r="AO156" s="21">
        <v>3</v>
      </c>
      <c r="AP156" s="21">
        <v>2</v>
      </c>
      <c r="AQ156" s="20">
        <v>38</v>
      </c>
      <c r="AR156" s="21">
        <v>0</v>
      </c>
      <c r="AS156" s="21">
        <v>4</v>
      </c>
      <c r="AT156" s="21">
        <v>3</v>
      </c>
      <c r="AU156" s="21">
        <v>6</v>
      </c>
      <c r="AV156" s="21">
        <v>0</v>
      </c>
      <c r="AW156" s="21">
        <v>1</v>
      </c>
      <c r="AX156" s="21">
        <v>5</v>
      </c>
      <c r="AY156" s="21">
        <v>1</v>
      </c>
      <c r="AZ156" s="21">
        <v>14</v>
      </c>
      <c r="BA156" s="21">
        <v>23</v>
      </c>
      <c r="BB156" s="21">
        <v>3</v>
      </c>
      <c r="BC156" s="21">
        <v>5</v>
      </c>
      <c r="BD156" s="20">
        <v>65</v>
      </c>
      <c r="BE156" s="21">
        <v>2</v>
      </c>
      <c r="BF156" s="21">
        <v>1</v>
      </c>
      <c r="BG156" s="21">
        <v>2</v>
      </c>
      <c r="BH156" s="21">
        <v>3</v>
      </c>
      <c r="BI156" s="21">
        <v>5</v>
      </c>
      <c r="BJ156" s="21">
        <v>3</v>
      </c>
      <c r="BK156" s="21">
        <v>4</v>
      </c>
      <c r="BL156" s="21">
        <v>4</v>
      </c>
      <c r="BM156" s="21">
        <v>2</v>
      </c>
      <c r="BN156" s="21">
        <v>2</v>
      </c>
      <c r="BO156" s="21">
        <v>4</v>
      </c>
      <c r="BP156" s="21">
        <v>0</v>
      </c>
      <c r="BQ156" s="20">
        <v>32</v>
      </c>
      <c r="BR156" s="21">
        <v>3</v>
      </c>
      <c r="BS156" s="21">
        <v>3</v>
      </c>
      <c r="BT156" s="21">
        <v>5</v>
      </c>
      <c r="BU156" s="21">
        <v>0</v>
      </c>
      <c r="BV156" s="21">
        <v>15</v>
      </c>
      <c r="BW156" s="21">
        <v>3</v>
      </c>
      <c r="BX156" s="21">
        <v>1</v>
      </c>
      <c r="BY156" s="21">
        <v>7</v>
      </c>
      <c r="BZ156" s="21">
        <v>2</v>
      </c>
      <c r="CA156" s="21">
        <v>6</v>
      </c>
      <c r="CB156" s="21">
        <v>3</v>
      </c>
      <c r="CC156" s="21">
        <v>5</v>
      </c>
      <c r="CD156" s="20">
        <v>53</v>
      </c>
      <c r="CE156" s="21">
        <v>4</v>
      </c>
      <c r="CF156" s="21">
        <v>6</v>
      </c>
      <c r="CG156" s="21">
        <v>1</v>
      </c>
      <c r="CH156" s="21">
        <v>1</v>
      </c>
      <c r="CI156" s="21">
        <v>1</v>
      </c>
      <c r="CJ156" s="21">
        <v>3</v>
      </c>
      <c r="CK156" s="21">
        <v>4</v>
      </c>
      <c r="CL156" s="21">
        <v>7</v>
      </c>
      <c r="CM156" s="21">
        <v>2</v>
      </c>
      <c r="CN156" s="21">
        <v>4</v>
      </c>
      <c r="CO156" s="21">
        <v>6</v>
      </c>
      <c r="CP156" s="21">
        <v>1</v>
      </c>
      <c r="CQ156" s="20">
        <v>40</v>
      </c>
      <c r="CR156" s="21">
        <v>7</v>
      </c>
      <c r="CS156" s="21">
        <v>0</v>
      </c>
      <c r="CT156" s="21">
        <v>7</v>
      </c>
      <c r="CU156" s="21">
        <v>13</v>
      </c>
      <c r="CV156" s="21">
        <v>14</v>
      </c>
      <c r="CW156" s="21">
        <v>1</v>
      </c>
      <c r="CX156" s="21">
        <v>15</v>
      </c>
      <c r="CY156" s="21">
        <v>11</v>
      </c>
      <c r="CZ156" s="21">
        <v>5</v>
      </c>
      <c r="DA156" s="21">
        <v>3</v>
      </c>
      <c r="DB156" s="21">
        <v>1</v>
      </c>
      <c r="DC156" s="21">
        <v>0</v>
      </c>
      <c r="DD156" s="20">
        <v>77</v>
      </c>
      <c r="DE156" s="21">
        <v>3</v>
      </c>
      <c r="DF156" s="21">
        <v>3</v>
      </c>
      <c r="DG156" s="21">
        <v>9</v>
      </c>
      <c r="DH156" s="21">
        <v>6</v>
      </c>
      <c r="DI156" s="21">
        <v>7</v>
      </c>
      <c r="DJ156" s="21">
        <v>3</v>
      </c>
      <c r="DK156" s="21">
        <v>2</v>
      </c>
      <c r="DL156" s="21">
        <v>3</v>
      </c>
      <c r="DM156" s="21">
        <v>3</v>
      </c>
      <c r="DN156" s="21">
        <v>3</v>
      </c>
      <c r="DO156" s="21">
        <v>2</v>
      </c>
      <c r="DP156" s="21">
        <v>2</v>
      </c>
      <c r="DQ156" s="20">
        <v>46</v>
      </c>
      <c r="DR156" s="21">
        <v>4</v>
      </c>
      <c r="DS156" s="21">
        <v>1</v>
      </c>
      <c r="DT156" s="21">
        <v>5</v>
      </c>
      <c r="DU156" s="21">
        <v>4</v>
      </c>
      <c r="DV156" s="21">
        <v>3</v>
      </c>
      <c r="DW156" s="21">
        <v>4</v>
      </c>
      <c r="DX156" s="21">
        <v>2</v>
      </c>
      <c r="DY156" s="21">
        <v>1</v>
      </c>
      <c r="DZ156" s="21">
        <v>10</v>
      </c>
      <c r="EA156" s="21">
        <v>2</v>
      </c>
      <c r="EB156" s="21">
        <v>0</v>
      </c>
      <c r="EC156" s="21">
        <v>0</v>
      </c>
      <c r="ED156" s="32">
        <v>36</v>
      </c>
      <c r="EE156" s="21">
        <v>3</v>
      </c>
      <c r="EF156" s="21">
        <v>3</v>
      </c>
      <c r="EG156" s="21">
        <v>2</v>
      </c>
      <c r="EH156" s="21">
        <v>1</v>
      </c>
      <c r="EI156" s="21">
        <v>1</v>
      </c>
      <c r="EJ156" s="21">
        <v>3</v>
      </c>
      <c r="EK156" s="21">
        <v>2</v>
      </c>
      <c r="EL156" s="21">
        <v>1</v>
      </c>
      <c r="EM156" s="21">
        <v>15</v>
      </c>
      <c r="EN156" s="21">
        <v>1</v>
      </c>
      <c r="EO156" s="21">
        <v>4</v>
      </c>
      <c r="EP156" s="21">
        <v>3</v>
      </c>
      <c r="EQ156" s="20">
        <v>39</v>
      </c>
      <c r="ER156" s="21">
        <v>3</v>
      </c>
      <c r="ES156" s="21">
        <v>1</v>
      </c>
      <c r="ET156" s="21">
        <v>2</v>
      </c>
      <c r="EU156" s="21">
        <v>1</v>
      </c>
      <c r="EV156" s="21">
        <v>0</v>
      </c>
      <c r="EW156" s="21">
        <v>4</v>
      </c>
      <c r="EX156" s="21">
        <v>9</v>
      </c>
      <c r="EY156" s="21">
        <v>2</v>
      </c>
      <c r="EZ156" s="21">
        <v>11</v>
      </c>
      <c r="FA156" s="21">
        <v>7</v>
      </c>
      <c r="FB156" s="21">
        <v>3</v>
      </c>
      <c r="FC156" s="21">
        <v>9</v>
      </c>
      <c r="FD156" s="20">
        <v>52</v>
      </c>
      <c r="FE156" s="21">
        <v>0</v>
      </c>
      <c r="FF156" s="21">
        <v>15</v>
      </c>
      <c r="FG156" s="21">
        <v>2</v>
      </c>
      <c r="FH156" s="21">
        <v>4</v>
      </c>
      <c r="FI156" s="21">
        <v>1</v>
      </c>
      <c r="FJ156" s="21">
        <v>7</v>
      </c>
      <c r="FK156" s="21">
        <v>7</v>
      </c>
      <c r="FL156" s="21">
        <v>14</v>
      </c>
      <c r="FM156" s="21">
        <v>5</v>
      </c>
      <c r="FN156" s="21">
        <v>9</v>
      </c>
      <c r="FO156" s="21">
        <v>12</v>
      </c>
      <c r="FP156" s="21">
        <v>1</v>
      </c>
      <c r="FQ156" s="20">
        <v>77</v>
      </c>
      <c r="FR156" s="21">
        <v>0</v>
      </c>
      <c r="FS156" s="21">
        <v>1</v>
      </c>
      <c r="FT156" s="21">
        <v>0</v>
      </c>
      <c r="FU156" s="21">
        <v>2</v>
      </c>
      <c r="FV156" s="21">
        <v>6</v>
      </c>
      <c r="FW156" s="21">
        <v>3</v>
      </c>
      <c r="FX156" s="21">
        <v>3</v>
      </c>
      <c r="FY156" s="21">
        <v>4</v>
      </c>
      <c r="FZ156" s="21">
        <v>3</v>
      </c>
      <c r="GA156" s="22">
        <v>1</v>
      </c>
      <c r="GB156" s="22">
        <v>1</v>
      </c>
      <c r="GC156" s="21">
        <v>3</v>
      </c>
      <c r="GD156" s="20">
        <v>27</v>
      </c>
      <c r="GE156" s="19">
        <v>0</v>
      </c>
      <c r="GF156" s="18">
        <v>0</v>
      </c>
      <c r="GG156" s="18">
        <v>3</v>
      </c>
      <c r="GH156" s="18">
        <v>5</v>
      </c>
      <c r="GI156" s="18">
        <v>7</v>
      </c>
      <c r="GJ156" s="18">
        <v>5</v>
      </c>
      <c r="GK156" s="18">
        <v>2</v>
      </c>
      <c r="GL156" s="18">
        <v>10</v>
      </c>
      <c r="GM156" s="18">
        <v>6</v>
      </c>
      <c r="GN156" s="17">
        <v>12</v>
      </c>
      <c r="GO156" s="17">
        <v>9</v>
      </c>
      <c r="GP156" s="16">
        <v>4</v>
      </c>
      <c r="GQ156" s="56">
        <v>63</v>
      </c>
      <c r="GR156" s="54">
        <v>8</v>
      </c>
      <c r="GS156" s="24" t="s">
        <v>0</v>
      </c>
      <c r="GT156" s="67">
        <v>9</v>
      </c>
      <c r="GU156" s="15" t="s">
        <v>0</v>
      </c>
      <c r="GV156" s="67">
        <v>7</v>
      </c>
      <c r="GW156" s="15">
        <v>133.33333333333334</v>
      </c>
      <c r="GX156" s="67">
        <v>14</v>
      </c>
      <c r="GY156" s="15">
        <v>179.99999999999997</v>
      </c>
      <c r="GZ156" s="67">
        <v>7</v>
      </c>
      <c r="HA156" s="15">
        <v>0</v>
      </c>
      <c r="HB156" s="67">
        <v>68</v>
      </c>
      <c r="HC156" s="15">
        <v>1260</v>
      </c>
      <c r="HD156" s="67">
        <v>11</v>
      </c>
      <c r="HE156" s="15">
        <v>450</v>
      </c>
      <c r="HF156" s="67">
        <v>11</v>
      </c>
      <c r="HG156" s="15">
        <v>10.000000000000009</v>
      </c>
      <c r="HH156" s="67">
        <v>19</v>
      </c>
      <c r="HI156" s="15">
        <v>216.66666666666666</v>
      </c>
      <c r="HJ156" s="67">
        <v>12</v>
      </c>
      <c r="HK156" s="15">
        <v>0</v>
      </c>
      <c r="HL156" s="67">
        <v>19</v>
      </c>
      <c r="HM156" s="15">
        <v>111.11111111111111</v>
      </c>
      <c r="HN156" s="67">
        <v>4</v>
      </c>
      <c r="HO156" s="15">
        <v>0</v>
      </c>
      <c r="HP156" s="72">
        <v>189</v>
      </c>
      <c r="HQ156" s="24">
        <v>200</v>
      </c>
      <c r="HR156" s="67">
        <v>3</v>
      </c>
      <c r="HS156" s="15">
        <v>-62.5</v>
      </c>
      <c r="HT156" s="67">
        <v>6</v>
      </c>
      <c r="HU156" s="15">
        <v>-33.333333333333336</v>
      </c>
      <c r="HV156" s="67">
        <v>8</v>
      </c>
      <c r="HW156" s="15">
        <v>14.285714285714279</v>
      </c>
      <c r="HX156" s="67">
        <v>29</v>
      </c>
      <c r="HY156" s="15">
        <v>107.14285714285717</v>
      </c>
      <c r="HZ156" s="67">
        <v>31</v>
      </c>
      <c r="IA156" s="15">
        <v>342.85714285714289</v>
      </c>
      <c r="IB156" s="67">
        <v>0</v>
      </c>
      <c r="IC156" s="15">
        <v>-100</v>
      </c>
      <c r="ID156" s="67">
        <v>13</v>
      </c>
      <c r="IE156" s="15">
        <v>18.181818181818187</v>
      </c>
      <c r="IF156" s="67">
        <v>8</v>
      </c>
      <c r="IG156" s="15">
        <v>-27.27272727272727</v>
      </c>
      <c r="IH156" s="67">
        <v>8</v>
      </c>
      <c r="II156" s="15">
        <v>-57.894736842105267</v>
      </c>
      <c r="IJ156" s="67">
        <v>10</v>
      </c>
      <c r="IK156" s="15">
        <v>-16.666666666666664</v>
      </c>
      <c r="IL156" s="67">
        <v>10</v>
      </c>
      <c r="IM156" s="15">
        <v>-47.368421052631582</v>
      </c>
      <c r="IN156" s="67">
        <v>7</v>
      </c>
      <c r="IO156" s="15">
        <v>75</v>
      </c>
      <c r="IP156" s="98">
        <v>133</v>
      </c>
      <c r="IQ156" s="15">
        <v>-29.629629629629626</v>
      </c>
      <c r="IR156" s="67">
        <v>2</v>
      </c>
      <c r="IS156" s="15">
        <v>-33.333333333333336</v>
      </c>
      <c r="IT156" s="67">
        <v>10</v>
      </c>
      <c r="IU156" s="15">
        <v>66.666666666666671</v>
      </c>
      <c r="IV156" s="124">
        <v>7</v>
      </c>
      <c r="IW156" s="130">
        <v>-12.5</v>
      </c>
      <c r="IX156" s="124">
        <v>14</v>
      </c>
      <c r="IY156" s="130">
        <v>-51.724137931034477</v>
      </c>
      <c r="IZ156" s="124">
        <v>27</v>
      </c>
      <c r="JA156" s="130">
        <v>-12.903225806451612</v>
      </c>
      <c r="JB156" s="124">
        <v>48</v>
      </c>
      <c r="JC156" s="130" t="s">
        <v>559</v>
      </c>
      <c r="JD156" s="124">
        <v>30</v>
      </c>
      <c r="JE156" s="130" t="s">
        <v>559</v>
      </c>
      <c r="JF156" s="124">
        <v>20</v>
      </c>
      <c r="JG156" s="130">
        <v>150</v>
      </c>
      <c r="JH156" s="124">
        <v>18</v>
      </c>
      <c r="JI156" s="130">
        <v>125</v>
      </c>
      <c r="JJ156" s="124">
        <v>14</v>
      </c>
      <c r="JK156" s="130">
        <v>39.999999999999993</v>
      </c>
      <c r="JL156" s="124">
        <v>9</v>
      </c>
      <c r="JM156" s="130">
        <v>-9.9999999999999982</v>
      </c>
      <c r="JN156" s="124">
        <v>5</v>
      </c>
      <c r="JO156" s="130">
        <v>-28.571428571428569</v>
      </c>
      <c r="JP156" s="125">
        <v>204</v>
      </c>
      <c r="JQ156" s="130">
        <v>53.383458646616532</v>
      </c>
      <c r="JR156" s="124">
        <v>5</v>
      </c>
      <c r="JS156" s="130">
        <v>150</v>
      </c>
      <c r="JT156" s="124">
        <v>8</v>
      </c>
      <c r="JU156" s="130">
        <v>-19.999999999999996</v>
      </c>
      <c r="JV156" s="124">
        <v>7</v>
      </c>
      <c r="JW156" s="167">
        <v>0</v>
      </c>
      <c r="JX156" s="172">
        <v>10</v>
      </c>
      <c r="JY156" s="167">
        <v>-28.571428571428569</v>
      </c>
      <c r="JZ156" s="172">
        <v>18</v>
      </c>
      <c r="KA156" s="130">
        <v>-33.333333333333336</v>
      </c>
      <c r="KB156" s="172">
        <v>17</v>
      </c>
      <c r="KC156" s="130">
        <v>-64.583333333333329</v>
      </c>
      <c r="KD156" s="172">
        <v>12</v>
      </c>
      <c r="KE156" s="130">
        <v>-60</v>
      </c>
      <c r="KF156" s="172">
        <v>12</v>
      </c>
      <c r="KG156" s="130">
        <v>-40</v>
      </c>
      <c r="KH156" s="172">
        <v>9</v>
      </c>
      <c r="KI156" s="130">
        <v>-50</v>
      </c>
      <c r="KJ156" s="172">
        <v>36</v>
      </c>
      <c r="KK156" s="130">
        <v>157.14285714285717</v>
      </c>
      <c r="KL156" s="172">
        <v>19</v>
      </c>
      <c r="KM156" s="130">
        <v>111.11111111111111</v>
      </c>
      <c r="KN156" s="172">
        <v>22</v>
      </c>
      <c r="KO156" s="130">
        <v>340.00000000000006</v>
      </c>
      <c r="KP156" s="125">
        <v>175</v>
      </c>
      <c r="KQ156" s="130">
        <v>-14.215686274509808</v>
      </c>
      <c r="KR156" s="172">
        <v>15</v>
      </c>
      <c r="KS156" s="130">
        <v>200</v>
      </c>
      <c r="KT156" s="172">
        <v>11</v>
      </c>
      <c r="KU156" s="130">
        <v>37.5</v>
      </c>
      <c r="KV156" s="172">
        <v>25</v>
      </c>
      <c r="KW156" s="130">
        <v>257.14285714285717</v>
      </c>
      <c r="KX156" s="172">
        <v>18</v>
      </c>
      <c r="KY156" s="130">
        <v>80</v>
      </c>
      <c r="KZ156" s="172">
        <v>19</v>
      </c>
      <c r="LA156" s="181">
        <v>5.555555555555558</v>
      </c>
      <c r="LB156" s="185">
        <v>41</v>
      </c>
      <c r="LC156" s="181">
        <v>141.17647058823528</v>
      </c>
      <c r="LD156" s="185">
        <v>14</v>
      </c>
      <c r="LE156" s="181">
        <v>16.666666666666675</v>
      </c>
      <c r="LF156" s="185">
        <v>32</v>
      </c>
      <c r="LG156" s="181">
        <v>166.66666666666666</v>
      </c>
      <c r="LH156" s="185">
        <v>34</v>
      </c>
      <c r="LI156" s="181">
        <v>277.77777777777777</v>
      </c>
      <c r="LJ156" s="185">
        <v>38</v>
      </c>
      <c r="LK156" s="181">
        <v>5.555555555555558</v>
      </c>
      <c r="LL156" s="185">
        <v>32</v>
      </c>
      <c r="LM156" s="181">
        <v>68.421052631578931</v>
      </c>
      <c r="LN156" s="185">
        <v>7</v>
      </c>
      <c r="LO156" s="181">
        <v>-68.181818181818187</v>
      </c>
      <c r="LP156" s="121">
        <v>286</v>
      </c>
      <c r="LQ156" s="130">
        <v>63.428571428571431</v>
      </c>
      <c r="LR156" s="185">
        <v>13</v>
      </c>
      <c r="LS156" s="130">
        <v>-13.33333333333333</v>
      </c>
      <c r="LT156" s="172">
        <v>9</v>
      </c>
      <c r="LU156" s="130">
        <v>-18.181818181818176</v>
      </c>
      <c r="LV156" s="172">
        <v>17</v>
      </c>
      <c r="LW156" s="130">
        <v>-31.999999999999996</v>
      </c>
      <c r="LX156" s="172">
        <v>17</v>
      </c>
      <c r="LY156" s="130">
        <v>-5.555555555555558</v>
      </c>
      <c r="LZ156" s="172">
        <v>35</v>
      </c>
      <c r="MA156" s="130">
        <v>84.210526315789465</v>
      </c>
      <c r="MB156" s="172">
        <v>48</v>
      </c>
      <c r="MC156" s="130">
        <v>17.073170731707311</v>
      </c>
      <c r="MD156" s="172">
        <v>32</v>
      </c>
      <c r="ME156" s="130">
        <v>128.57142857142856</v>
      </c>
      <c r="MF156" s="172">
        <v>26</v>
      </c>
      <c r="MG156" s="130">
        <v>-18.75</v>
      </c>
      <c r="MH156" s="172">
        <v>45</v>
      </c>
      <c r="MI156" s="130">
        <v>32.352941176470587</v>
      </c>
      <c r="MJ156" s="172">
        <v>41</v>
      </c>
      <c r="MK156" s="130">
        <v>7.8947368421052655</v>
      </c>
      <c r="ML156" s="172">
        <v>17</v>
      </c>
      <c r="MM156" s="130">
        <v>-46.875</v>
      </c>
      <c r="MN156" s="172">
        <v>22</v>
      </c>
      <c r="MO156" s="130">
        <v>214.28571428571428</v>
      </c>
      <c r="MP156" s="121">
        <v>322</v>
      </c>
      <c r="MQ156" s="130">
        <v>12.587412587412583</v>
      </c>
      <c r="MR156" s="185">
        <v>14</v>
      </c>
      <c r="MS156" s="130">
        <v>7.6923076923076872</v>
      </c>
      <c r="MT156" s="172">
        <v>16</v>
      </c>
      <c r="MU156" s="130">
        <v>77.777777777777771</v>
      </c>
      <c r="MV156" s="172">
        <v>22</v>
      </c>
      <c r="MW156" s="130">
        <v>29.411764705882359</v>
      </c>
      <c r="MX156" s="172">
        <v>28</v>
      </c>
      <c r="MY156" s="130">
        <v>64.705882352941174</v>
      </c>
      <c r="MZ156" s="172">
        <v>30</v>
      </c>
      <c r="NA156" s="130">
        <v>-14.28571428571429</v>
      </c>
      <c r="NB156" s="172">
        <v>43</v>
      </c>
      <c r="NC156" s="130">
        <v>-10.416666666666663</v>
      </c>
      <c r="ND156" s="172">
        <v>32</v>
      </c>
      <c r="NE156" s="130">
        <v>0</v>
      </c>
      <c r="NF156" s="172">
        <v>42</v>
      </c>
      <c r="NG156" s="130">
        <v>61.53846153846154</v>
      </c>
      <c r="NH156" s="172">
        <v>39</v>
      </c>
      <c r="NI156" s="130">
        <v>-13.33333333333333</v>
      </c>
      <c r="NJ156" s="172">
        <v>19</v>
      </c>
      <c r="NK156" s="130">
        <v>-53.658536585365859</v>
      </c>
      <c r="NL156" s="172">
        <v>31</v>
      </c>
      <c r="NM156" s="130">
        <v>82.35294117647058</v>
      </c>
      <c r="NN156" s="171">
        <v>17</v>
      </c>
      <c r="NO156" s="130">
        <v>-22.72727272727273</v>
      </c>
      <c r="NP156" s="121">
        <v>333</v>
      </c>
      <c r="NQ156" s="130">
        <v>3.4161490683229712</v>
      </c>
      <c r="NR156" s="185">
        <v>22</v>
      </c>
      <c r="NS156" s="130">
        <v>57.142857142857139</v>
      </c>
      <c r="NT156" s="172">
        <v>23</v>
      </c>
      <c r="NU156" s="130">
        <v>43.75</v>
      </c>
      <c r="NV156" s="172">
        <v>19</v>
      </c>
      <c r="NW156" s="130">
        <v>-13.636363636363635</v>
      </c>
      <c r="NX156" s="172">
        <v>6</v>
      </c>
      <c r="NY156" s="130">
        <v>-78.571428571428569</v>
      </c>
      <c r="NZ156" s="172">
        <v>32</v>
      </c>
      <c r="OA156" s="130">
        <v>6.6666666666666652</v>
      </c>
      <c r="OB156" s="172">
        <v>42</v>
      </c>
      <c r="OC156" s="130">
        <v>-2.3255813953488413</v>
      </c>
      <c r="OD156" s="172">
        <v>54</v>
      </c>
      <c r="OE156" s="130">
        <v>68.75</v>
      </c>
      <c r="OF156" s="172">
        <v>38</v>
      </c>
      <c r="OG156" s="130">
        <v>-9.5238095238095237</v>
      </c>
      <c r="OH156" s="172">
        <v>42</v>
      </c>
      <c r="OI156" s="130">
        <v>7.6923076923076872</v>
      </c>
      <c r="OJ156" s="172">
        <v>29</v>
      </c>
      <c r="OK156" s="130">
        <v>52.631578947368432</v>
      </c>
      <c r="OL156" s="172">
        <v>21</v>
      </c>
      <c r="OM156" s="130">
        <v>-32.258064516129039</v>
      </c>
      <c r="ON156" s="171">
        <v>31</v>
      </c>
      <c r="OO156" s="130">
        <v>82.35294117647058</v>
      </c>
      <c r="OP156" s="121">
        <v>359</v>
      </c>
      <c r="OQ156" s="130">
        <v>7.8078078078078095</v>
      </c>
      <c r="OR156" s="185">
        <v>12</v>
      </c>
      <c r="OS156" s="130">
        <v>-45.45454545454546</v>
      </c>
      <c r="OT156" s="172">
        <v>10</v>
      </c>
      <c r="OU156" s="130">
        <v>-56.521739130434788</v>
      </c>
      <c r="OV156" s="172">
        <v>6</v>
      </c>
      <c r="OW156" s="130">
        <v>-68.421052631578945</v>
      </c>
      <c r="OX156" s="172" t="s">
        <v>216</v>
      </c>
      <c r="OY156" s="130" t="s">
        <v>216</v>
      </c>
      <c r="OZ156" s="172" t="s">
        <v>216</v>
      </c>
      <c r="PA156" s="130" t="s">
        <v>216</v>
      </c>
      <c r="PB156" s="172" t="s">
        <v>216</v>
      </c>
      <c r="PC156" s="130" t="s">
        <v>216</v>
      </c>
      <c r="PD156" s="172" t="s">
        <v>216</v>
      </c>
      <c r="PE156" s="130" t="s">
        <v>216</v>
      </c>
      <c r="PF156" s="172" t="s">
        <v>216</v>
      </c>
      <c r="PG156" s="130" t="s">
        <v>216</v>
      </c>
      <c r="PH156" s="172">
        <v>2</v>
      </c>
      <c r="PI156" s="130">
        <v>-95.238095238095227</v>
      </c>
      <c r="PJ156" s="172" t="s">
        <v>216</v>
      </c>
      <c r="PK156" s="130" t="s">
        <v>216</v>
      </c>
      <c r="PL156" s="172" t="s">
        <v>216</v>
      </c>
      <c r="PM156" s="130" t="s">
        <v>216</v>
      </c>
      <c r="PN156" s="172" t="s">
        <v>216</v>
      </c>
      <c r="PO156" s="130" t="s">
        <v>216</v>
      </c>
      <c r="PP156" s="121">
        <v>30</v>
      </c>
      <c r="PQ156" s="130">
        <v>-91.64345403899722</v>
      </c>
      <c r="PR156" s="185" t="s">
        <v>216</v>
      </c>
      <c r="PS156" s="130" t="s">
        <v>216</v>
      </c>
      <c r="PT156" s="172" t="s">
        <v>216</v>
      </c>
      <c r="PU156" s="130" t="s">
        <v>216</v>
      </c>
      <c r="PV156" s="172" t="s">
        <v>216</v>
      </c>
      <c r="PW156" s="130" t="s">
        <v>216</v>
      </c>
      <c r="PX156" s="172" t="s">
        <v>216</v>
      </c>
      <c r="PY156" s="130" t="s">
        <v>216</v>
      </c>
      <c r="PZ156" s="172" t="s">
        <v>216</v>
      </c>
      <c r="QA156" s="130" t="s">
        <v>216</v>
      </c>
      <c r="QB156" s="172" t="s">
        <v>216</v>
      </c>
      <c r="QC156" s="130" t="s">
        <v>216</v>
      </c>
      <c r="QD156" s="172">
        <v>3</v>
      </c>
      <c r="QE156" s="130" t="s">
        <v>216</v>
      </c>
      <c r="QF156" s="172" t="s">
        <v>216</v>
      </c>
      <c r="QG156" s="130" t="s">
        <v>216</v>
      </c>
      <c r="QH156" s="172" t="s">
        <v>216</v>
      </c>
      <c r="QI156" s="130" t="s">
        <v>216</v>
      </c>
      <c r="QJ156" s="172" t="s">
        <v>216</v>
      </c>
      <c r="QK156" s="130" t="s">
        <v>216</v>
      </c>
      <c r="QL156" s="172" t="s">
        <v>216</v>
      </c>
      <c r="QM156" s="130" t="s">
        <v>216</v>
      </c>
      <c r="QN156" s="172" t="s">
        <v>216</v>
      </c>
      <c r="QO156" s="130" t="s">
        <v>216</v>
      </c>
      <c r="QP156" s="121">
        <v>3</v>
      </c>
      <c r="QQ156" s="130">
        <v>-90</v>
      </c>
      <c r="QR156" s="186" t="s">
        <v>764</v>
      </c>
      <c r="QS156" s="130" t="s">
        <v>216</v>
      </c>
      <c r="QT156" s="171" t="s">
        <v>764</v>
      </c>
      <c r="QU156" s="130" t="s">
        <v>216</v>
      </c>
      <c r="QV156" s="171">
        <v>1</v>
      </c>
      <c r="QW156" s="130" t="s">
        <v>216</v>
      </c>
      <c r="QX156" s="171">
        <v>5</v>
      </c>
      <c r="QY156" s="130" t="s">
        <v>216</v>
      </c>
      <c r="QZ156" s="171" t="s">
        <v>764</v>
      </c>
      <c r="RA156" s="130" t="s">
        <v>216</v>
      </c>
      <c r="RB156" s="171">
        <v>4</v>
      </c>
      <c r="RC156" s="130" t="s">
        <v>216</v>
      </c>
      <c r="RD156" s="171">
        <v>7</v>
      </c>
      <c r="RE156" s="130">
        <v>133.33333333333334</v>
      </c>
      <c r="RF156" s="171">
        <v>5</v>
      </c>
      <c r="RG156" s="130" t="s">
        <v>216</v>
      </c>
      <c r="RH156" s="171">
        <v>10</v>
      </c>
      <c r="RI156" s="130" t="s">
        <v>216</v>
      </c>
      <c r="RJ156" s="171">
        <v>3</v>
      </c>
      <c r="RK156" s="130" t="s">
        <v>216</v>
      </c>
      <c r="RL156" s="171">
        <v>5</v>
      </c>
      <c r="RM156" s="130" t="s">
        <v>216</v>
      </c>
      <c r="RN156" s="171">
        <v>5</v>
      </c>
      <c r="RO156" s="130" t="s">
        <v>216</v>
      </c>
      <c r="RP156" s="121">
        <v>45</v>
      </c>
      <c r="RQ156" s="130">
        <v>1400</v>
      </c>
      <c r="RR156" s="171" t="s">
        <v>764</v>
      </c>
      <c r="RS156" s="130" t="s">
        <v>216</v>
      </c>
      <c r="RT156" s="171">
        <v>6</v>
      </c>
      <c r="RU156" s="130" t="s">
        <v>216</v>
      </c>
      <c r="RV156" s="171">
        <v>4</v>
      </c>
      <c r="RW156" s="130">
        <v>300</v>
      </c>
      <c r="RX156" s="171">
        <v>7</v>
      </c>
      <c r="RY156" s="130">
        <v>39.999999999999993</v>
      </c>
      <c r="RZ156" s="171">
        <v>16</v>
      </c>
      <c r="SA156" s="130" t="s">
        <v>216</v>
      </c>
      <c r="SB156" s="171">
        <v>20</v>
      </c>
      <c r="SC156" s="130">
        <v>400</v>
      </c>
      <c r="SD156" s="186">
        <v>12</v>
      </c>
      <c r="SE156" s="130">
        <v>71.428571428571416</v>
      </c>
      <c r="SF156" s="186">
        <v>13</v>
      </c>
      <c r="SG156" s="130">
        <v>160</v>
      </c>
      <c r="SH156" s="186">
        <v>14</v>
      </c>
      <c r="SI156" s="130">
        <v>39.999999999999993</v>
      </c>
      <c r="SJ156" s="186">
        <v>14</v>
      </c>
      <c r="SK156" s="130">
        <v>366.66666666666669</v>
      </c>
      <c r="SL156" s="186">
        <v>10</v>
      </c>
      <c r="SM156" s="130">
        <v>100</v>
      </c>
      <c r="SN156" s="186">
        <v>10</v>
      </c>
      <c r="SO156" s="130">
        <v>100</v>
      </c>
      <c r="SP156" s="121">
        <v>126</v>
      </c>
      <c r="SQ156" s="130">
        <v>179.99999999999997</v>
      </c>
      <c r="SR156" s="186">
        <v>9</v>
      </c>
      <c r="SS156" s="130" t="s">
        <v>216</v>
      </c>
      <c r="ST156" s="186">
        <v>5</v>
      </c>
      <c r="SU156" s="130">
        <v>-16.666666666666664</v>
      </c>
      <c r="SV156" s="186">
        <v>6</v>
      </c>
      <c r="SW156" s="130">
        <v>50</v>
      </c>
      <c r="SX156" s="186">
        <v>8</v>
      </c>
      <c r="SY156" s="130">
        <v>14.285714285714279</v>
      </c>
      <c r="SZ156" s="186">
        <v>9</v>
      </c>
      <c r="TA156" s="130">
        <v>-43.75</v>
      </c>
      <c r="TB156" s="186">
        <v>9</v>
      </c>
      <c r="TC156" s="130">
        <v>-55.000000000000007</v>
      </c>
      <c r="TD156" s="186">
        <v>13</v>
      </c>
      <c r="TE156" s="130">
        <v>8.333333333333325</v>
      </c>
      <c r="TF156" s="186">
        <v>7</v>
      </c>
      <c r="TG156" s="130">
        <v>-46.153846153846153</v>
      </c>
      <c r="TH156" s="186">
        <v>6</v>
      </c>
      <c r="TI156" s="130">
        <v>-57.142857142857139</v>
      </c>
      <c r="TJ156" s="186">
        <v>10</v>
      </c>
      <c r="TK156" s="130">
        <v>-28.571428571428569</v>
      </c>
      <c r="TL156" s="186">
        <v>14</v>
      </c>
      <c r="TM156" s="130">
        <v>39.999999999999993</v>
      </c>
      <c r="TN156" s="186">
        <v>6</v>
      </c>
      <c r="TO156" s="130">
        <v>-40</v>
      </c>
      <c r="TP156" s="121">
        <v>102</v>
      </c>
      <c r="TQ156" s="130">
        <v>-19.047619047619047</v>
      </c>
      <c r="TR156" s="186">
        <v>4</v>
      </c>
      <c r="TS156" s="130">
        <v>-55.555555555555557</v>
      </c>
      <c r="TT156" s="186">
        <v>1</v>
      </c>
      <c r="TU156" s="130">
        <v>-80</v>
      </c>
      <c r="TV156" s="186">
        <v>9</v>
      </c>
      <c r="TW156" s="130">
        <v>50</v>
      </c>
      <c r="TX156" s="186">
        <v>28</v>
      </c>
      <c r="TY156" s="130">
        <f t="shared" si="96"/>
        <v>250</v>
      </c>
      <c r="TZ156" s="186">
        <v>9</v>
      </c>
      <c r="UA156" s="130">
        <f t="shared" si="97"/>
        <v>0</v>
      </c>
      <c r="UB156" s="186">
        <v>11</v>
      </c>
      <c r="UC156" s="130">
        <f t="shared" si="98"/>
        <v>22.222222222222232</v>
      </c>
      <c r="UD156" s="186">
        <v>18</v>
      </c>
      <c r="UE156" s="130">
        <v>38.46153846153846</v>
      </c>
      <c r="UF156" s="186">
        <v>18</v>
      </c>
      <c r="UG156" s="130">
        <v>157.14285714285717</v>
      </c>
      <c r="UH156" s="186">
        <v>14</v>
      </c>
      <c r="UI156" s="130">
        <v>133.33333333333334</v>
      </c>
      <c r="UJ156" s="186">
        <v>18</v>
      </c>
      <c r="UK156" s="130">
        <v>80</v>
      </c>
      <c r="UL156" s="186">
        <v>11</v>
      </c>
      <c r="UM156" s="130">
        <v>-21.428571428571431</v>
      </c>
      <c r="UN156" s="186">
        <v>13</v>
      </c>
      <c r="UO156" s="130">
        <v>116.66666666666666</v>
      </c>
      <c r="UP156" s="121">
        <f t="shared" si="90"/>
        <v>154</v>
      </c>
      <c r="UQ156" s="122">
        <f t="shared" si="91"/>
        <v>50.980392156862742</v>
      </c>
      <c r="UR156" s="186">
        <v>4</v>
      </c>
      <c r="US156" s="130">
        <v>0</v>
      </c>
      <c r="UT156" s="186">
        <v>4</v>
      </c>
      <c r="UU156" s="130">
        <v>300</v>
      </c>
      <c r="UV156" s="186">
        <v>19</v>
      </c>
      <c r="UW156" s="130">
        <f t="shared" si="99"/>
        <v>111.11111111111111</v>
      </c>
      <c r="UX156" s="186"/>
      <c r="UY156" s="130"/>
      <c r="UZ156" s="186"/>
      <c r="VA156" s="130"/>
      <c r="VB156" s="186"/>
      <c r="VC156" s="130"/>
      <c r="VD156" s="186"/>
      <c r="VE156" s="130"/>
      <c r="VF156" s="186"/>
      <c r="VG156" s="130"/>
      <c r="VH156" s="186"/>
      <c r="VI156" s="130"/>
      <c r="VJ156" s="186"/>
      <c r="VK156" s="130"/>
      <c r="VL156" s="186"/>
      <c r="VM156" s="130"/>
      <c r="VN156" s="186"/>
      <c r="VO156" s="130"/>
      <c r="VP156" s="121">
        <f t="shared" si="94"/>
        <v>27</v>
      </c>
      <c r="VQ156" s="122">
        <f t="shared" si="95"/>
        <v>92.857142857142861</v>
      </c>
    </row>
    <row r="157" spans="1:589">
      <c r="A157" s="83"/>
      <c r="B157" s="82"/>
      <c r="C157" s="104" t="s">
        <v>190</v>
      </c>
      <c r="D157" s="90">
        <v>0</v>
      </c>
      <c r="E157" s="20">
        <v>6</v>
      </c>
      <c r="F157" s="20">
        <v>14</v>
      </c>
      <c r="G157" s="20">
        <v>0</v>
      </c>
      <c r="H157" s="20">
        <v>5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1</v>
      </c>
      <c r="O157" s="20">
        <v>0</v>
      </c>
      <c r="P157" s="20">
        <v>0</v>
      </c>
      <c r="Q157" s="20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0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0">
        <v>0</v>
      </c>
      <c r="AR157" s="21">
        <v>0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0</v>
      </c>
      <c r="BD157" s="20">
        <v>0</v>
      </c>
      <c r="BE157" s="21">
        <v>0</v>
      </c>
      <c r="BF157" s="21">
        <v>2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1">
        <v>0</v>
      </c>
      <c r="BQ157" s="20">
        <v>2</v>
      </c>
      <c r="BR157" s="21">
        <v>0</v>
      </c>
      <c r="BS157" s="21">
        <v>0</v>
      </c>
      <c r="BT157" s="21">
        <v>0</v>
      </c>
      <c r="BU157" s="21">
        <v>0</v>
      </c>
      <c r="BV157" s="21">
        <v>0</v>
      </c>
      <c r="BW157" s="21">
        <v>0</v>
      </c>
      <c r="BX157" s="21">
        <v>4</v>
      </c>
      <c r="BY157" s="21">
        <v>3</v>
      </c>
      <c r="BZ157" s="21">
        <v>0</v>
      </c>
      <c r="CA157" s="21">
        <v>0</v>
      </c>
      <c r="CB157" s="21">
        <v>0</v>
      </c>
      <c r="CC157" s="21">
        <v>0</v>
      </c>
      <c r="CD157" s="20">
        <v>7</v>
      </c>
      <c r="CE157" s="21">
        <v>0</v>
      </c>
      <c r="CF157" s="21">
        <v>0</v>
      </c>
      <c r="CG157" s="21">
        <v>0</v>
      </c>
      <c r="CH157" s="21">
        <v>0</v>
      </c>
      <c r="CI157" s="21">
        <v>0</v>
      </c>
      <c r="CJ157" s="21">
        <v>0</v>
      </c>
      <c r="CK157" s="21">
        <v>0</v>
      </c>
      <c r="CL157" s="21">
        <v>0</v>
      </c>
      <c r="CM157" s="21">
        <v>3</v>
      </c>
      <c r="CN157" s="21">
        <v>1</v>
      </c>
      <c r="CO157" s="21">
        <v>1</v>
      </c>
      <c r="CP157" s="21">
        <v>0</v>
      </c>
      <c r="CQ157" s="20">
        <v>5</v>
      </c>
      <c r="CR157" s="21">
        <v>0</v>
      </c>
      <c r="CS157" s="21">
        <v>0</v>
      </c>
      <c r="CT157" s="21">
        <v>0</v>
      </c>
      <c r="CU157" s="21">
        <v>0</v>
      </c>
      <c r="CV157" s="21">
        <v>0</v>
      </c>
      <c r="CW157" s="21">
        <v>0</v>
      </c>
      <c r="CX157" s="21">
        <v>0</v>
      </c>
      <c r="CY157" s="21">
        <v>0</v>
      </c>
      <c r="CZ157" s="21">
        <v>0</v>
      </c>
      <c r="DA157" s="21">
        <v>0</v>
      </c>
      <c r="DB157" s="21">
        <v>0</v>
      </c>
      <c r="DC157" s="21">
        <v>0</v>
      </c>
      <c r="DD157" s="20">
        <v>0</v>
      </c>
      <c r="DE157" s="21">
        <v>0</v>
      </c>
      <c r="DF157" s="21">
        <v>0</v>
      </c>
      <c r="DG157" s="21">
        <v>0</v>
      </c>
      <c r="DH157" s="21">
        <v>0</v>
      </c>
      <c r="DI157" s="21">
        <v>0</v>
      </c>
      <c r="DJ157" s="21">
        <v>0</v>
      </c>
      <c r="DK157" s="21">
        <v>0</v>
      </c>
      <c r="DL157" s="21">
        <v>0</v>
      </c>
      <c r="DM157" s="21">
        <v>0</v>
      </c>
      <c r="DN157" s="21">
        <v>0</v>
      </c>
      <c r="DO157" s="21">
        <v>0</v>
      </c>
      <c r="DP157" s="21">
        <v>0</v>
      </c>
      <c r="DQ157" s="20">
        <v>0</v>
      </c>
      <c r="DR157" s="21">
        <v>0</v>
      </c>
      <c r="DS157" s="21">
        <v>0</v>
      </c>
      <c r="DT157" s="21">
        <v>0</v>
      </c>
      <c r="DU157" s="21">
        <v>0</v>
      </c>
      <c r="DV157" s="21">
        <v>0</v>
      </c>
      <c r="DW157" s="21">
        <v>0</v>
      </c>
      <c r="DX157" s="21">
        <v>0</v>
      </c>
      <c r="DY157" s="21">
        <v>0</v>
      </c>
      <c r="DZ157" s="21">
        <v>0</v>
      </c>
      <c r="EA157" s="21">
        <v>0</v>
      </c>
      <c r="EB157" s="21">
        <v>0</v>
      </c>
      <c r="EC157" s="21">
        <v>0</v>
      </c>
      <c r="ED157" s="32">
        <v>0</v>
      </c>
      <c r="EE157" s="21">
        <v>0</v>
      </c>
      <c r="EF157" s="21">
        <v>0</v>
      </c>
      <c r="EG157" s="21">
        <v>0</v>
      </c>
      <c r="EH157" s="21">
        <v>0</v>
      </c>
      <c r="EI157" s="21">
        <v>0</v>
      </c>
      <c r="EJ157" s="21">
        <v>0</v>
      </c>
      <c r="EK157" s="21">
        <v>0</v>
      </c>
      <c r="EL157" s="21">
        <v>0</v>
      </c>
      <c r="EM157" s="21">
        <v>0</v>
      </c>
      <c r="EN157" s="21">
        <v>0</v>
      </c>
      <c r="EO157" s="21">
        <v>0</v>
      </c>
      <c r="EP157" s="21">
        <v>0</v>
      </c>
      <c r="EQ157" s="20">
        <v>0</v>
      </c>
      <c r="ER157" s="21">
        <v>0</v>
      </c>
      <c r="ES157" s="21">
        <v>0</v>
      </c>
      <c r="ET157" s="21">
        <v>0</v>
      </c>
      <c r="EU157" s="21">
        <v>0</v>
      </c>
      <c r="EV157" s="21">
        <v>0</v>
      </c>
      <c r="EW157" s="21">
        <v>0</v>
      </c>
      <c r="EX157" s="21">
        <v>0</v>
      </c>
      <c r="EY157" s="21">
        <v>0</v>
      </c>
      <c r="EZ157" s="21">
        <v>0</v>
      </c>
      <c r="FA157" s="21">
        <v>0</v>
      </c>
      <c r="FB157" s="21">
        <v>0</v>
      </c>
      <c r="FC157" s="21">
        <v>0</v>
      </c>
      <c r="FD157" s="20">
        <v>0</v>
      </c>
      <c r="FE157" s="21">
        <v>0</v>
      </c>
      <c r="FF157" s="21">
        <v>0</v>
      </c>
      <c r="FG157" s="21">
        <v>0</v>
      </c>
      <c r="FH157" s="21">
        <v>0</v>
      </c>
      <c r="FI157" s="21">
        <v>0</v>
      </c>
      <c r="FJ157" s="21">
        <v>0</v>
      </c>
      <c r="FK157" s="21">
        <v>0</v>
      </c>
      <c r="FL157" s="21">
        <v>0</v>
      </c>
      <c r="FM157" s="21">
        <v>0</v>
      </c>
      <c r="FN157" s="21">
        <v>0</v>
      </c>
      <c r="FO157" s="21">
        <v>0</v>
      </c>
      <c r="FP157" s="21">
        <v>0</v>
      </c>
      <c r="FQ157" s="20">
        <v>0</v>
      </c>
      <c r="FR157" s="21">
        <v>0</v>
      </c>
      <c r="FS157" s="21">
        <v>0</v>
      </c>
      <c r="FT157" s="21">
        <v>0</v>
      </c>
      <c r="FU157" s="21">
        <v>0</v>
      </c>
      <c r="FV157" s="21">
        <v>0</v>
      </c>
      <c r="FW157" s="21">
        <v>0</v>
      </c>
      <c r="FX157" s="21">
        <v>0</v>
      </c>
      <c r="FY157" s="21">
        <v>0</v>
      </c>
      <c r="FZ157" s="21">
        <v>0</v>
      </c>
      <c r="GA157" s="22">
        <v>0</v>
      </c>
      <c r="GB157" s="22">
        <v>0</v>
      </c>
      <c r="GC157" s="21">
        <v>0</v>
      </c>
      <c r="GD157" s="20">
        <v>0</v>
      </c>
      <c r="GE157" s="19">
        <v>0</v>
      </c>
      <c r="GF157" s="18">
        <v>0</v>
      </c>
      <c r="GG157" s="18">
        <v>0</v>
      </c>
      <c r="GH157" s="18">
        <v>0</v>
      </c>
      <c r="GI157" s="18">
        <v>0</v>
      </c>
      <c r="GJ157" s="18">
        <v>0</v>
      </c>
      <c r="GK157" s="18">
        <v>0</v>
      </c>
      <c r="GL157" s="18">
        <v>0</v>
      </c>
      <c r="GM157" s="18">
        <v>0</v>
      </c>
      <c r="GN157" s="17">
        <v>0</v>
      </c>
      <c r="GO157" s="24" t="s">
        <v>0</v>
      </c>
      <c r="GP157" s="16" t="s">
        <v>0</v>
      </c>
      <c r="GQ157" s="56">
        <v>0</v>
      </c>
      <c r="GR157" s="54">
        <v>0</v>
      </c>
      <c r="GS157" s="24" t="s">
        <v>0</v>
      </c>
      <c r="GT157" s="67">
        <v>0</v>
      </c>
      <c r="GU157" s="15" t="s">
        <v>0</v>
      </c>
      <c r="GV157" s="67">
        <v>0</v>
      </c>
      <c r="GW157" s="15" t="s">
        <v>453</v>
      </c>
      <c r="GX157" s="67">
        <v>0</v>
      </c>
      <c r="GY157" s="15" t="s">
        <v>0</v>
      </c>
      <c r="GZ157" s="67">
        <v>0</v>
      </c>
      <c r="HA157" s="15" t="s">
        <v>0</v>
      </c>
      <c r="HB157" s="67">
        <v>0</v>
      </c>
      <c r="HC157" s="15" t="s">
        <v>0</v>
      </c>
      <c r="HD157" s="67">
        <v>0</v>
      </c>
      <c r="HE157" s="15" t="s">
        <v>0</v>
      </c>
      <c r="HF157" s="67">
        <v>0</v>
      </c>
      <c r="HG157" s="15" t="s">
        <v>0</v>
      </c>
      <c r="HH157" s="67">
        <v>0</v>
      </c>
      <c r="HI157" s="15" t="s">
        <v>0</v>
      </c>
      <c r="HJ157" s="67">
        <v>0</v>
      </c>
      <c r="HK157" s="15" t="s">
        <v>453</v>
      </c>
      <c r="HL157" s="67">
        <v>0</v>
      </c>
      <c r="HM157" s="15" t="s">
        <v>0</v>
      </c>
      <c r="HN157" s="67">
        <v>0</v>
      </c>
      <c r="HO157" s="15" t="s">
        <v>0</v>
      </c>
      <c r="HP157" s="72">
        <v>0</v>
      </c>
      <c r="HQ157" s="64" t="s">
        <v>0</v>
      </c>
      <c r="HR157" s="67">
        <v>0</v>
      </c>
      <c r="HS157" s="15" t="s">
        <v>0</v>
      </c>
      <c r="HT157" s="67">
        <v>0</v>
      </c>
      <c r="HU157" s="15" t="s">
        <v>0</v>
      </c>
      <c r="HV157" s="67">
        <v>0</v>
      </c>
      <c r="HW157" s="15" t="s">
        <v>0</v>
      </c>
      <c r="HX157" s="67">
        <v>0</v>
      </c>
      <c r="HY157" s="15" t="s">
        <v>0</v>
      </c>
      <c r="HZ157" s="67">
        <v>0</v>
      </c>
      <c r="IA157" s="15" t="s">
        <v>0</v>
      </c>
      <c r="IB157" s="67">
        <v>0</v>
      </c>
      <c r="IC157" s="15" t="s">
        <v>0</v>
      </c>
      <c r="ID157" s="67">
        <v>0</v>
      </c>
      <c r="IE157" s="15" t="s">
        <v>0</v>
      </c>
      <c r="IF157" s="67">
        <v>0</v>
      </c>
      <c r="IG157" s="15" t="s">
        <v>0</v>
      </c>
      <c r="IH157" s="67">
        <v>0</v>
      </c>
      <c r="II157" s="15"/>
      <c r="IJ157" s="67">
        <v>0</v>
      </c>
      <c r="IK157" s="15"/>
      <c r="IL157" s="67">
        <v>0</v>
      </c>
      <c r="IM157" s="15" t="s">
        <v>0</v>
      </c>
      <c r="IN157" s="67">
        <v>0</v>
      </c>
      <c r="IO157" s="15" t="s">
        <v>0</v>
      </c>
      <c r="IP157" s="98">
        <v>0</v>
      </c>
      <c r="IQ157" s="15" t="s">
        <v>0</v>
      </c>
      <c r="IR157" s="67">
        <v>0</v>
      </c>
      <c r="IS157" s="15" t="s">
        <v>0</v>
      </c>
      <c r="IT157" s="67">
        <v>0</v>
      </c>
      <c r="IU157" s="15" t="s">
        <v>0</v>
      </c>
      <c r="IV157" s="124">
        <v>0</v>
      </c>
      <c r="IW157" s="130" t="s">
        <v>548</v>
      </c>
      <c r="IX157" s="124">
        <v>0</v>
      </c>
      <c r="IY157" s="130" t="s">
        <v>0</v>
      </c>
      <c r="IZ157" s="124">
        <v>0</v>
      </c>
      <c r="JA157" s="130" t="s">
        <v>0</v>
      </c>
      <c r="JB157" s="124">
        <v>0</v>
      </c>
      <c r="JC157" s="130">
        <v>3</v>
      </c>
      <c r="JD157" s="124">
        <v>0</v>
      </c>
      <c r="JE157" s="130">
        <v>3</v>
      </c>
      <c r="JF157" s="124">
        <v>0</v>
      </c>
      <c r="JG157" s="130" t="s">
        <v>564</v>
      </c>
      <c r="JH157" s="124">
        <v>0</v>
      </c>
      <c r="JI157" s="130" t="s">
        <v>566</v>
      </c>
      <c r="JJ157" s="124">
        <v>0</v>
      </c>
      <c r="JK157" s="130" t="s">
        <v>570</v>
      </c>
      <c r="JL157" s="124">
        <v>0</v>
      </c>
      <c r="JM157" s="130" t="s">
        <v>418</v>
      </c>
      <c r="JN157" s="124">
        <v>0</v>
      </c>
      <c r="JO157" s="130" t="s">
        <v>0</v>
      </c>
      <c r="JP157" s="125">
        <v>0</v>
      </c>
      <c r="JQ157" s="130" t="s">
        <v>577</v>
      </c>
      <c r="JR157" s="124">
        <v>0</v>
      </c>
      <c r="JS157" s="130" t="s">
        <v>216</v>
      </c>
      <c r="JT157" s="124">
        <v>0</v>
      </c>
      <c r="JU157" s="130" t="s">
        <v>216</v>
      </c>
      <c r="JV157" s="124">
        <v>0</v>
      </c>
      <c r="JW157" s="167" t="s">
        <v>216</v>
      </c>
      <c r="JX157" s="172">
        <v>0</v>
      </c>
      <c r="JY157" s="167" t="s">
        <v>216</v>
      </c>
      <c r="JZ157" s="172">
        <v>0</v>
      </c>
      <c r="KA157" s="130" t="s">
        <v>590</v>
      </c>
      <c r="KB157" s="172">
        <v>0</v>
      </c>
      <c r="KC157" s="130" t="s">
        <v>593</v>
      </c>
      <c r="KD157" s="172">
        <v>0</v>
      </c>
      <c r="KE157" s="130" t="s">
        <v>595</v>
      </c>
      <c r="KF157" s="172">
        <v>0</v>
      </c>
      <c r="KG157" s="130" t="s">
        <v>418</v>
      </c>
      <c r="KH157" s="172">
        <v>0</v>
      </c>
      <c r="KI157" s="130" t="s">
        <v>599</v>
      </c>
      <c r="KJ157" s="172">
        <v>0</v>
      </c>
      <c r="KK157" s="130" t="s">
        <v>599</v>
      </c>
      <c r="KL157" s="172">
        <v>0</v>
      </c>
      <c r="KM157" s="130" t="s">
        <v>603</v>
      </c>
      <c r="KN157" s="172">
        <v>0</v>
      </c>
      <c r="KO157" s="130" t="s">
        <v>216</v>
      </c>
      <c r="KP157" s="125">
        <v>0</v>
      </c>
      <c r="KQ157" s="130" t="s">
        <v>606</v>
      </c>
      <c r="KR157" s="172">
        <v>0</v>
      </c>
      <c r="KS157" s="130" t="s">
        <v>606</v>
      </c>
      <c r="KT157" s="172">
        <v>0</v>
      </c>
      <c r="KU157" s="130" t="s">
        <v>606</v>
      </c>
      <c r="KV157" s="172" t="s">
        <v>614</v>
      </c>
      <c r="KW157" s="130" t="s">
        <v>614</v>
      </c>
      <c r="KX157" s="172" t="s">
        <v>616</v>
      </c>
      <c r="KY157" s="130" t="s">
        <v>616</v>
      </c>
      <c r="KZ157" s="172" t="s">
        <v>618</v>
      </c>
      <c r="LA157" s="181" t="s">
        <v>618</v>
      </c>
      <c r="LB157" s="185" t="s">
        <v>621</v>
      </c>
      <c r="LC157" s="181" t="s">
        <v>621</v>
      </c>
      <c r="LD157" s="185" t="s">
        <v>623</v>
      </c>
      <c r="LE157" s="181" t="s">
        <v>623</v>
      </c>
      <c r="LF157" s="185" t="s">
        <v>0</v>
      </c>
      <c r="LG157" s="181" t="s">
        <v>0</v>
      </c>
      <c r="LH157" s="185" t="s">
        <v>216</v>
      </c>
      <c r="LI157" s="181" t="s">
        <v>216</v>
      </c>
      <c r="LJ157" s="185" t="s">
        <v>216</v>
      </c>
      <c r="LK157" s="181" t="s">
        <v>216</v>
      </c>
      <c r="LL157" s="185" t="s">
        <v>216</v>
      </c>
      <c r="LM157" s="181" t="s">
        <v>216</v>
      </c>
      <c r="LN157" s="185" t="s">
        <v>216</v>
      </c>
      <c r="LO157" s="181" t="s">
        <v>216</v>
      </c>
      <c r="LP157" s="121">
        <v>0</v>
      </c>
      <c r="LQ157" s="130" t="s">
        <v>216</v>
      </c>
      <c r="LR157" s="185" t="s">
        <v>216</v>
      </c>
      <c r="LS157" s="130" t="s">
        <v>216</v>
      </c>
      <c r="LT157" s="172" t="s">
        <v>216</v>
      </c>
      <c r="LU157" s="130" t="s">
        <v>216</v>
      </c>
      <c r="LV157" s="172" t="s">
        <v>216</v>
      </c>
      <c r="LW157" s="130" t="s">
        <v>216</v>
      </c>
      <c r="LX157" s="172" t="s">
        <v>216</v>
      </c>
      <c r="LY157" s="130" t="s">
        <v>216</v>
      </c>
      <c r="LZ157" s="172" t="s">
        <v>216</v>
      </c>
      <c r="MA157" s="130" t="s">
        <v>216</v>
      </c>
      <c r="MB157" s="172" t="s">
        <v>216</v>
      </c>
      <c r="MC157" s="130" t="s">
        <v>216</v>
      </c>
      <c r="MD157" s="172" t="s">
        <v>216</v>
      </c>
      <c r="ME157" s="130" t="s">
        <v>216</v>
      </c>
      <c r="MF157" s="172" t="s">
        <v>216</v>
      </c>
      <c r="MG157" s="130" t="s">
        <v>216</v>
      </c>
      <c r="MH157" s="172" t="s">
        <v>216</v>
      </c>
      <c r="MI157" s="130" t="s">
        <v>216</v>
      </c>
      <c r="MJ157" s="172" t="s">
        <v>216</v>
      </c>
      <c r="MK157" s="130" t="s">
        <v>216</v>
      </c>
      <c r="ML157" s="172" t="s">
        <v>216</v>
      </c>
      <c r="MM157" s="130" t="s">
        <v>216</v>
      </c>
      <c r="MN157" s="172" t="s">
        <v>216</v>
      </c>
      <c r="MO157" s="130" t="s">
        <v>216</v>
      </c>
      <c r="MP157" s="121">
        <v>0</v>
      </c>
      <c r="MQ157" s="130" t="s">
        <v>216</v>
      </c>
      <c r="MR157" s="185" t="s">
        <v>216</v>
      </c>
      <c r="MS157" s="130" t="s">
        <v>216</v>
      </c>
      <c r="MT157" s="172" t="s">
        <v>216</v>
      </c>
      <c r="MU157" s="130" t="s">
        <v>216</v>
      </c>
      <c r="MV157" s="172" t="s">
        <v>216</v>
      </c>
      <c r="MW157" s="130" t="s">
        <v>216</v>
      </c>
      <c r="MX157" s="172" t="s">
        <v>216</v>
      </c>
      <c r="MY157" s="130" t="s">
        <v>216</v>
      </c>
      <c r="MZ157" s="172" t="s">
        <v>216</v>
      </c>
      <c r="NA157" s="130" t="s">
        <v>216</v>
      </c>
      <c r="NB157" s="172" t="s">
        <v>216</v>
      </c>
      <c r="NC157" s="130" t="s">
        <v>216</v>
      </c>
      <c r="ND157" s="172" t="s">
        <v>216</v>
      </c>
      <c r="NE157" s="130" t="s">
        <v>216</v>
      </c>
      <c r="NF157" s="172" t="s">
        <v>216</v>
      </c>
      <c r="NG157" s="130" t="s">
        <v>216</v>
      </c>
      <c r="NH157" s="172" t="s">
        <v>216</v>
      </c>
      <c r="NI157" s="130" t="s">
        <v>216</v>
      </c>
      <c r="NJ157" s="172" t="s">
        <v>216</v>
      </c>
      <c r="NK157" s="130" t="s">
        <v>216</v>
      </c>
      <c r="NL157" s="172" t="s">
        <v>216</v>
      </c>
      <c r="NM157" s="130" t="s">
        <v>216</v>
      </c>
      <c r="NN157" s="171" t="s">
        <v>216</v>
      </c>
      <c r="NO157" s="130" t="s">
        <v>216</v>
      </c>
      <c r="NP157" s="121">
        <v>0</v>
      </c>
      <c r="NQ157" s="130" t="s">
        <v>216</v>
      </c>
      <c r="NR157" s="185" t="s">
        <v>216</v>
      </c>
      <c r="NS157" s="130" t="s">
        <v>216</v>
      </c>
      <c r="NT157" s="172" t="s">
        <v>216</v>
      </c>
      <c r="NU157" s="130" t="s">
        <v>216</v>
      </c>
      <c r="NV157" s="172" t="s">
        <v>216</v>
      </c>
      <c r="NW157" s="130" t="s">
        <v>216</v>
      </c>
      <c r="NX157" s="172" t="s">
        <v>216</v>
      </c>
      <c r="NY157" s="130" t="s">
        <v>216</v>
      </c>
      <c r="NZ157" s="172" t="s">
        <v>216</v>
      </c>
      <c r="OA157" s="130" t="s">
        <v>216</v>
      </c>
      <c r="OB157" s="172" t="s">
        <v>216</v>
      </c>
      <c r="OC157" s="130" t="s">
        <v>216</v>
      </c>
      <c r="OD157" s="172" t="s">
        <v>216</v>
      </c>
      <c r="OE157" s="130" t="s">
        <v>216</v>
      </c>
      <c r="OF157" s="172" t="s">
        <v>216</v>
      </c>
      <c r="OG157" s="130" t="s">
        <v>216</v>
      </c>
      <c r="OH157" s="172" t="s">
        <v>216</v>
      </c>
      <c r="OI157" s="130" t="s">
        <v>216</v>
      </c>
      <c r="OJ157" s="172" t="s">
        <v>216</v>
      </c>
      <c r="OK157" s="130" t="s">
        <v>216</v>
      </c>
      <c r="OL157" s="172" t="s">
        <v>216</v>
      </c>
      <c r="OM157" s="130" t="s">
        <v>216</v>
      </c>
      <c r="ON157" s="171" t="s">
        <v>216</v>
      </c>
      <c r="OO157" s="130" t="s">
        <v>216</v>
      </c>
      <c r="OP157" s="121">
        <v>0</v>
      </c>
      <c r="OQ157" s="130" t="s">
        <v>216</v>
      </c>
      <c r="OR157" s="185" t="s">
        <v>216</v>
      </c>
      <c r="OS157" s="130" t="s">
        <v>216</v>
      </c>
      <c r="OT157" s="172" t="s">
        <v>216</v>
      </c>
      <c r="OU157" s="130" t="s">
        <v>216</v>
      </c>
      <c r="OV157" s="172" t="s">
        <v>216</v>
      </c>
      <c r="OW157" s="130" t="s">
        <v>216</v>
      </c>
      <c r="OX157" s="172" t="s">
        <v>216</v>
      </c>
      <c r="OY157" s="130" t="s">
        <v>216</v>
      </c>
      <c r="OZ157" s="172" t="s">
        <v>216</v>
      </c>
      <c r="PA157" s="130" t="s">
        <v>216</v>
      </c>
      <c r="PB157" s="172" t="s">
        <v>216</v>
      </c>
      <c r="PC157" s="130" t="s">
        <v>216</v>
      </c>
      <c r="PD157" s="172" t="s">
        <v>216</v>
      </c>
      <c r="PE157" s="130" t="s">
        <v>216</v>
      </c>
      <c r="PF157" s="172" t="s">
        <v>216</v>
      </c>
      <c r="PG157" s="130" t="s">
        <v>216</v>
      </c>
      <c r="PH157" s="172" t="s">
        <v>216</v>
      </c>
      <c r="PI157" s="130" t="s">
        <v>216</v>
      </c>
      <c r="PJ157" s="172" t="s">
        <v>216</v>
      </c>
      <c r="PK157" s="130" t="s">
        <v>216</v>
      </c>
      <c r="PL157" s="172" t="s">
        <v>216</v>
      </c>
      <c r="PM157" s="130" t="s">
        <v>216</v>
      </c>
      <c r="PN157" s="172" t="s">
        <v>216</v>
      </c>
      <c r="PO157" s="130" t="s">
        <v>216</v>
      </c>
      <c r="PP157" s="121">
        <v>0</v>
      </c>
      <c r="PQ157" s="130" t="s">
        <v>216</v>
      </c>
      <c r="PR157" s="185" t="s">
        <v>216</v>
      </c>
      <c r="PS157" s="130" t="s">
        <v>216</v>
      </c>
      <c r="PT157" s="172" t="s">
        <v>216</v>
      </c>
      <c r="PU157" s="130" t="s">
        <v>216</v>
      </c>
      <c r="PV157" s="172" t="s">
        <v>216</v>
      </c>
      <c r="PW157" s="130" t="s">
        <v>216</v>
      </c>
      <c r="PX157" s="172" t="s">
        <v>216</v>
      </c>
      <c r="PY157" s="130" t="s">
        <v>216</v>
      </c>
      <c r="PZ157" s="172" t="s">
        <v>216</v>
      </c>
      <c r="QA157" s="130" t="s">
        <v>216</v>
      </c>
      <c r="QB157" s="172" t="s">
        <v>216</v>
      </c>
      <c r="QC157" s="130" t="s">
        <v>216</v>
      </c>
      <c r="QD157" s="172" t="s">
        <v>216</v>
      </c>
      <c r="QE157" s="130" t="s">
        <v>216</v>
      </c>
      <c r="QF157" s="172" t="s">
        <v>216</v>
      </c>
      <c r="QG157" s="130" t="s">
        <v>216</v>
      </c>
      <c r="QH157" s="172" t="s">
        <v>216</v>
      </c>
      <c r="QI157" s="130" t="s">
        <v>216</v>
      </c>
      <c r="QJ157" s="172" t="s">
        <v>216</v>
      </c>
      <c r="QK157" s="130" t="s">
        <v>216</v>
      </c>
      <c r="QL157" s="172" t="s">
        <v>216</v>
      </c>
      <c r="QM157" s="130" t="s">
        <v>216</v>
      </c>
      <c r="QN157" s="172" t="s">
        <v>216</v>
      </c>
      <c r="QO157" s="130" t="s">
        <v>216</v>
      </c>
      <c r="QP157" s="121">
        <v>0</v>
      </c>
      <c r="QQ157" s="130" t="s">
        <v>216</v>
      </c>
      <c r="QR157" s="186" t="s">
        <v>764</v>
      </c>
      <c r="QS157" s="130" t="s">
        <v>216</v>
      </c>
      <c r="QT157" s="171" t="s">
        <v>764</v>
      </c>
      <c r="QU157" s="130" t="s">
        <v>216</v>
      </c>
      <c r="QV157" s="171" t="s">
        <v>764</v>
      </c>
      <c r="QW157" s="130" t="s">
        <v>216</v>
      </c>
      <c r="QX157" s="171" t="s">
        <v>764</v>
      </c>
      <c r="QY157" s="130" t="s">
        <v>216</v>
      </c>
      <c r="QZ157" s="171" t="s">
        <v>764</v>
      </c>
      <c r="RA157" s="130" t="s">
        <v>216</v>
      </c>
      <c r="RB157" s="171" t="s">
        <v>764</v>
      </c>
      <c r="RC157" s="130" t="s">
        <v>216</v>
      </c>
      <c r="RD157" s="171" t="s">
        <v>764</v>
      </c>
      <c r="RE157" s="130" t="s">
        <v>216</v>
      </c>
      <c r="RF157" s="171" t="s">
        <v>764</v>
      </c>
      <c r="RG157" s="130" t="s">
        <v>216</v>
      </c>
      <c r="RH157" s="171" t="s">
        <v>764</v>
      </c>
      <c r="RI157" s="130" t="s">
        <v>216</v>
      </c>
      <c r="RJ157" s="171" t="s">
        <v>764</v>
      </c>
      <c r="RK157" s="130" t="s">
        <v>216</v>
      </c>
      <c r="RL157" s="171" t="s">
        <v>764</v>
      </c>
      <c r="RM157" s="130" t="s">
        <v>216</v>
      </c>
      <c r="RN157" s="171" t="s">
        <v>764</v>
      </c>
      <c r="RO157" s="130" t="s">
        <v>216</v>
      </c>
      <c r="RP157" s="121">
        <v>0</v>
      </c>
      <c r="RQ157" s="130" t="s">
        <v>216</v>
      </c>
      <c r="RR157" s="171" t="s">
        <v>764</v>
      </c>
      <c r="RS157" s="130" t="s">
        <v>216</v>
      </c>
      <c r="RT157" s="171" t="s">
        <v>764</v>
      </c>
      <c r="RU157" s="130" t="s">
        <v>216</v>
      </c>
      <c r="RV157" s="171" t="s">
        <v>764</v>
      </c>
      <c r="RW157" s="130" t="s">
        <v>216</v>
      </c>
      <c r="RX157" s="171" t="s">
        <v>764</v>
      </c>
      <c r="RY157" s="130" t="s">
        <v>216</v>
      </c>
      <c r="RZ157" s="171" t="s">
        <v>764</v>
      </c>
      <c r="SA157" s="130" t="s">
        <v>216</v>
      </c>
      <c r="SB157" s="171" t="s">
        <v>764</v>
      </c>
      <c r="SC157" s="130" t="s">
        <v>216</v>
      </c>
      <c r="SD157" s="186" t="s">
        <v>764</v>
      </c>
      <c r="SE157" s="130" t="s">
        <v>216</v>
      </c>
      <c r="SF157" s="186" t="s">
        <v>764</v>
      </c>
      <c r="SG157" s="130" t="s">
        <v>216</v>
      </c>
      <c r="SH157" s="186" t="s">
        <v>764</v>
      </c>
      <c r="SI157" s="130" t="s">
        <v>216</v>
      </c>
      <c r="SJ157" s="186" t="s">
        <v>764</v>
      </c>
      <c r="SK157" s="130" t="s">
        <v>216</v>
      </c>
      <c r="SL157" s="186" t="s">
        <v>764</v>
      </c>
      <c r="SM157" s="130" t="s">
        <v>216</v>
      </c>
      <c r="SN157" s="186" t="s">
        <v>764</v>
      </c>
      <c r="SO157" s="130" t="s">
        <v>216</v>
      </c>
      <c r="SP157" s="121">
        <v>0</v>
      </c>
      <c r="SQ157" s="130" t="s">
        <v>216</v>
      </c>
      <c r="SR157" s="186" t="s">
        <v>764</v>
      </c>
      <c r="SS157" s="130" t="s">
        <v>216</v>
      </c>
      <c r="ST157" s="186" t="s">
        <v>764</v>
      </c>
      <c r="SU157" s="130" t="s">
        <v>216</v>
      </c>
      <c r="SV157" s="186" t="s">
        <v>764</v>
      </c>
      <c r="SW157" s="130" t="s">
        <v>216</v>
      </c>
      <c r="SX157" s="186" t="s">
        <v>764</v>
      </c>
      <c r="SY157" s="130" t="s">
        <v>216</v>
      </c>
      <c r="SZ157" s="186" t="s">
        <v>764</v>
      </c>
      <c r="TA157" s="130" t="s">
        <v>216</v>
      </c>
      <c r="TB157" s="186" t="s">
        <v>764</v>
      </c>
      <c r="TC157" s="130" t="s">
        <v>216</v>
      </c>
      <c r="TD157" s="186" t="s">
        <v>764</v>
      </c>
      <c r="TE157" s="130" t="s">
        <v>216</v>
      </c>
      <c r="TF157" s="186" t="s">
        <v>764</v>
      </c>
      <c r="TG157" s="130" t="s">
        <v>216</v>
      </c>
      <c r="TH157" s="186" t="s">
        <v>764</v>
      </c>
      <c r="TI157" s="130" t="s">
        <v>216</v>
      </c>
      <c r="TJ157" s="186" t="s">
        <v>764</v>
      </c>
      <c r="TK157" s="130" t="s">
        <v>216</v>
      </c>
      <c r="TL157" s="186" t="s">
        <v>764</v>
      </c>
      <c r="TM157" s="130" t="s">
        <v>216</v>
      </c>
      <c r="TN157" s="186" t="s">
        <v>764</v>
      </c>
      <c r="TO157" s="130" t="s">
        <v>216</v>
      </c>
      <c r="TP157" s="121">
        <v>0</v>
      </c>
      <c r="TQ157" s="130" t="s">
        <v>216</v>
      </c>
      <c r="TR157" s="186" t="s">
        <v>764</v>
      </c>
      <c r="TS157" s="130" t="s">
        <v>216</v>
      </c>
      <c r="TT157" s="186" t="s">
        <v>764</v>
      </c>
      <c r="TU157" s="130" t="s">
        <v>216</v>
      </c>
      <c r="TV157" s="186" t="s">
        <v>764</v>
      </c>
      <c r="TW157" s="130" t="s">
        <v>216</v>
      </c>
      <c r="TX157" s="186" t="s">
        <v>764</v>
      </c>
      <c r="TY157" s="130" t="str">
        <f t="shared" si="96"/>
        <v>-</v>
      </c>
      <c r="TZ157" s="186" t="s">
        <v>764</v>
      </c>
      <c r="UA157" s="130" t="str">
        <f t="shared" si="97"/>
        <v>-</v>
      </c>
      <c r="UB157" s="186" t="s">
        <v>764</v>
      </c>
      <c r="UC157" s="130" t="str">
        <f t="shared" si="98"/>
        <v>-</v>
      </c>
      <c r="UD157" s="186" t="s">
        <v>764</v>
      </c>
      <c r="UE157" s="130" t="s">
        <v>216</v>
      </c>
      <c r="UF157" s="186" t="s">
        <v>764</v>
      </c>
      <c r="UG157" s="130" t="s">
        <v>216</v>
      </c>
      <c r="UH157" s="186" t="s">
        <v>764</v>
      </c>
      <c r="UI157" s="130" t="s">
        <v>216</v>
      </c>
      <c r="UJ157" s="186" t="s">
        <v>764</v>
      </c>
      <c r="UK157" s="130" t="s">
        <v>216</v>
      </c>
      <c r="UL157" s="186" t="s">
        <v>764</v>
      </c>
      <c r="UM157" s="130" t="s">
        <v>216</v>
      </c>
      <c r="UN157" s="186" t="s">
        <v>764</v>
      </c>
      <c r="UO157" s="130" t="s">
        <v>216</v>
      </c>
      <c r="UP157" s="121">
        <f t="shared" si="90"/>
        <v>0</v>
      </c>
      <c r="UQ157" s="122" t="str">
        <f t="shared" si="91"/>
        <v>-</v>
      </c>
      <c r="UR157" s="186" t="s">
        <v>764</v>
      </c>
      <c r="US157" s="130" t="s">
        <v>216</v>
      </c>
      <c r="UT157" s="186" t="s">
        <v>764</v>
      </c>
      <c r="UU157" s="130" t="s">
        <v>216</v>
      </c>
      <c r="UV157" s="186" t="s">
        <v>764</v>
      </c>
      <c r="UW157" s="130" t="str">
        <f t="shared" si="99"/>
        <v>-</v>
      </c>
      <c r="UX157" s="186"/>
      <c r="UY157" s="130"/>
      <c r="UZ157" s="186"/>
      <c r="VA157" s="130"/>
      <c r="VB157" s="186"/>
      <c r="VC157" s="130"/>
      <c r="VD157" s="186"/>
      <c r="VE157" s="130"/>
      <c r="VF157" s="186"/>
      <c r="VG157" s="130"/>
      <c r="VH157" s="186"/>
      <c r="VI157" s="130"/>
      <c r="VJ157" s="186"/>
      <c r="VK157" s="130"/>
      <c r="VL157" s="186"/>
      <c r="VM157" s="130"/>
      <c r="VN157" s="186"/>
      <c r="VO157" s="130"/>
      <c r="VP157" s="121">
        <f t="shared" si="94"/>
        <v>0</v>
      </c>
      <c r="VQ157" s="122" t="str">
        <f t="shared" si="95"/>
        <v>-</v>
      </c>
    </row>
    <row r="158" spans="1:589">
      <c r="A158" s="83"/>
      <c r="B158" s="82"/>
      <c r="C158" s="104" t="s">
        <v>189</v>
      </c>
      <c r="D158" s="90">
        <v>0</v>
      </c>
      <c r="E158" s="20">
        <v>8</v>
      </c>
      <c r="F158" s="20">
        <v>9</v>
      </c>
      <c r="G158" s="20">
        <v>7</v>
      </c>
      <c r="H158" s="20">
        <v>16</v>
      </c>
      <c r="I158" s="20">
        <v>2</v>
      </c>
      <c r="J158" s="20">
        <v>2</v>
      </c>
      <c r="K158" s="20">
        <v>1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0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21">
        <v>0</v>
      </c>
      <c r="AO158" s="21">
        <v>0</v>
      </c>
      <c r="AP158" s="21">
        <v>0</v>
      </c>
      <c r="AQ158" s="20">
        <v>0</v>
      </c>
      <c r="AR158" s="21">
        <v>1</v>
      </c>
      <c r="AS158" s="21">
        <v>1</v>
      </c>
      <c r="AT158" s="21">
        <v>1</v>
      </c>
      <c r="AU158" s="21">
        <v>0</v>
      </c>
      <c r="AV158" s="21">
        <v>2</v>
      </c>
      <c r="AW158" s="21">
        <v>2</v>
      </c>
      <c r="AX158" s="21">
        <v>0</v>
      </c>
      <c r="AY158" s="21">
        <v>0</v>
      </c>
      <c r="AZ158" s="21">
        <v>1</v>
      </c>
      <c r="BA158" s="21">
        <v>3</v>
      </c>
      <c r="BB158" s="21">
        <v>0</v>
      </c>
      <c r="BC158" s="21">
        <v>0</v>
      </c>
      <c r="BD158" s="20">
        <v>11</v>
      </c>
      <c r="BE158" s="21">
        <v>0</v>
      </c>
      <c r="BF158" s="21">
        <v>0</v>
      </c>
      <c r="BG158" s="21">
        <v>1</v>
      </c>
      <c r="BH158" s="21">
        <v>0</v>
      </c>
      <c r="BI158" s="21">
        <v>0</v>
      </c>
      <c r="BJ158" s="21">
        <v>0</v>
      </c>
      <c r="BK158" s="21">
        <v>1</v>
      </c>
      <c r="BL158" s="21">
        <v>1</v>
      </c>
      <c r="BM158" s="21">
        <v>0</v>
      </c>
      <c r="BN158" s="21">
        <v>0</v>
      </c>
      <c r="BO158" s="21">
        <v>0</v>
      </c>
      <c r="BP158" s="21">
        <v>0</v>
      </c>
      <c r="BQ158" s="20">
        <v>3</v>
      </c>
      <c r="BR158" s="21">
        <v>0</v>
      </c>
      <c r="BS158" s="21">
        <v>0</v>
      </c>
      <c r="BT158" s="21">
        <v>0</v>
      </c>
      <c r="BU158" s="21">
        <v>0</v>
      </c>
      <c r="BV158" s="21">
        <v>1</v>
      </c>
      <c r="BW158" s="21">
        <v>6</v>
      </c>
      <c r="BX158" s="21">
        <v>0</v>
      </c>
      <c r="BY158" s="21">
        <v>0</v>
      </c>
      <c r="BZ158" s="21">
        <v>0</v>
      </c>
      <c r="CA158" s="21">
        <v>1</v>
      </c>
      <c r="CB158" s="21">
        <v>2</v>
      </c>
      <c r="CC158" s="21">
        <v>0</v>
      </c>
      <c r="CD158" s="20">
        <v>10</v>
      </c>
      <c r="CE158" s="21">
        <v>0</v>
      </c>
      <c r="CF158" s="21">
        <v>0</v>
      </c>
      <c r="CG158" s="21">
        <v>0</v>
      </c>
      <c r="CH158" s="21">
        <v>0</v>
      </c>
      <c r="CI158" s="21">
        <v>0</v>
      </c>
      <c r="CJ158" s="21">
        <v>0</v>
      </c>
      <c r="CK158" s="21">
        <v>1</v>
      </c>
      <c r="CL158" s="21">
        <v>0</v>
      </c>
      <c r="CM158" s="21">
        <v>3</v>
      </c>
      <c r="CN158" s="21">
        <v>0</v>
      </c>
      <c r="CO158" s="21">
        <v>0</v>
      </c>
      <c r="CP158" s="21">
        <v>1</v>
      </c>
      <c r="CQ158" s="20">
        <v>5</v>
      </c>
      <c r="CR158" s="21">
        <v>0</v>
      </c>
      <c r="CS158" s="21">
        <v>0</v>
      </c>
      <c r="CT158" s="21">
        <v>0</v>
      </c>
      <c r="CU158" s="21">
        <v>3</v>
      </c>
      <c r="CV158" s="21">
        <v>4</v>
      </c>
      <c r="CW158" s="21">
        <v>1</v>
      </c>
      <c r="CX158" s="21">
        <v>2</v>
      </c>
      <c r="CY158" s="21">
        <v>1</v>
      </c>
      <c r="CZ158" s="21">
        <v>1</v>
      </c>
      <c r="DA158" s="21">
        <v>0</v>
      </c>
      <c r="DB158" s="21">
        <v>0</v>
      </c>
      <c r="DC158" s="21">
        <v>0</v>
      </c>
      <c r="DD158" s="20">
        <v>12</v>
      </c>
      <c r="DE158" s="21">
        <v>0</v>
      </c>
      <c r="DF158" s="21">
        <v>1</v>
      </c>
      <c r="DG158" s="21">
        <v>1</v>
      </c>
      <c r="DH158" s="21">
        <v>1</v>
      </c>
      <c r="DI158" s="21">
        <v>0</v>
      </c>
      <c r="DJ158" s="21">
        <v>12</v>
      </c>
      <c r="DK158" s="21">
        <v>0</v>
      </c>
      <c r="DL158" s="21">
        <v>1</v>
      </c>
      <c r="DM158" s="21">
        <v>6</v>
      </c>
      <c r="DN158" s="21">
        <v>3</v>
      </c>
      <c r="DO158" s="21">
        <v>0</v>
      </c>
      <c r="DP158" s="21">
        <v>0</v>
      </c>
      <c r="DQ158" s="20">
        <v>25</v>
      </c>
      <c r="DR158" s="21">
        <v>0</v>
      </c>
      <c r="DS158" s="21">
        <v>0</v>
      </c>
      <c r="DT158" s="21">
        <v>1</v>
      </c>
      <c r="DU158" s="21">
        <v>0</v>
      </c>
      <c r="DV158" s="21">
        <v>0</v>
      </c>
      <c r="DW158" s="21">
        <v>0</v>
      </c>
      <c r="DX158" s="21">
        <v>8</v>
      </c>
      <c r="DY158" s="21">
        <v>2</v>
      </c>
      <c r="DZ158" s="21">
        <v>7</v>
      </c>
      <c r="EA158" s="21">
        <v>3</v>
      </c>
      <c r="EB158" s="21">
        <v>0</v>
      </c>
      <c r="EC158" s="21">
        <v>1</v>
      </c>
      <c r="ED158" s="32">
        <v>22</v>
      </c>
      <c r="EE158" s="21">
        <v>1</v>
      </c>
      <c r="EF158" s="21">
        <v>0</v>
      </c>
      <c r="EG158" s="21">
        <v>0</v>
      </c>
      <c r="EH158" s="21">
        <v>0</v>
      </c>
      <c r="EI158" s="21">
        <v>0</v>
      </c>
      <c r="EJ158" s="21">
        <v>1</v>
      </c>
      <c r="EK158" s="21">
        <v>27</v>
      </c>
      <c r="EL158" s="21">
        <v>0</v>
      </c>
      <c r="EM158" s="21">
        <v>0</v>
      </c>
      <c r="EN158" s="21">
        <v>0</v>
      </c>
      <c r="EO158" s="21">
        <v>0</v>
      </c>
      <c r="EP158" s="21">
        <v>0</v>
      </c>
      <c r="EQ158" s="20">
        <v>29</v>
      </c>
      <c r="ER158" s="21">
        <v>0</v>
      </c>
      <c r="ES158" s="21">
        <v>0</v>
      </c>
      <c r="ET158" s="21">
        <v>0</v>
      </c>
      <c r="EU158" s="21">
        <v>0</v>
      </c>
      <c r="EV158" s="21">
        <v>0</v>
      </c>
      <c r="EW158" s="21">
        <v>0</v>
      </c>
      <c r="EX158" s="21">
        <v>0</v>
      </c>
      <c r="EY158" s="21">
        <v>0</v>
      </c>
      <c r="EZ158" s="21">
        <v>0</v>
      </c>
      <c r="FA158" s="21">
        <v>0</v>
      </c>
      <c r="FB158" s="21">
        <v>0</v>
      </c>
      <c r="FC158" s="21">
        <v>0</v>
      </c>
      <c r="FD158" s="20">
        <v>0</v>
      </c>
      <c r="FE158" s="21">
        <v>3</v>
      </c>
      <c r="FF158" s="21">
        <v>0</v>
      </c>
      <c r="FG158" s="21">
        <v>2</v>
      </c>
      <c r="FH158" s="21">
        <v>1</v>
      </c>
      <c r="FI158" s="21">
        <v>0</v>
      </c>
      <c r="FJ158" s="21">
        <v>0</v>
      </c>
      <c r="FK158" s="21">
        <v>0</v>
      </c>
      <c r="FL158" s="21">
        <v>0</v>
      </c>
      <c r="FM158" s="21">
        <v>0</v>
      </c>
      <c r="FN158" s="21">
        <v>0</v>
      </c>
      <c r="FO158" s="21">
        <v>1</v>
      </c>
      <c r="FP158" s="21">
        <v>1</v>
      </c>
      <c r="FQ158" s="20">
        <v>8</v>
      </c>
      <c r="FR158" s="21">
        <v>0</v>
      </c>
      <c r="FS158" s="21">
        <v>5</v>
      </c>
      <c r="FT158" s="21">
        <v>0</v>
      </c>
      <c r="FU158" s="21">
        <v>0</v>
      </c>
      <c r="FV158" s="21">
        <v>1</v>
      </c>
      <c r="FW158" s="21">
        <v>2</v>
      </c>
      <c r="FX158" s="21">
        <v>1</v>
      </c>
      <c r="FY158" s="21">
        <v>0</v>
      </c>
      <c r="FZ158" s="21">
        <v>0</v>
      </c>
      <c r="GA158" s="22">
        <v>0</v>
      </c>
      <c r="GB158" s="22">
        <v>0</v>
      </c>
      <c r="GC158" s="21">
        <v>0</v>
      </c>
      <c r="GD158" s="20">
        <v>9</v>
      </c>
      <c r="GE158" s="19">
        <v>0</v>
      </c>
      <c r="GF158" s="18">
        <v>1</v>
      </c>
      <c r="GG158" s="18">
        <v>0</v>
      </c>
      <c r="GH158" s="18">
        <v>0</v>
      </c>
      <c r="GI158" s="18">
        <v>1</v>
      </c>
      <c r="GJ158" s="18">
        <v>0</v>
      </c>
      <c r="GK158" s="18">
        <v>0</v>
      </c>
      <c r="GL158" s="18">
        <v>1</v>
      </c>
      <c r="GM158" s="18">
        <v>1</v>
      </c>
      <c r="GN158" s="17">
        <v>0</v>
      </c>
      <c r="GO158" s="24" t="s">
        <v>0</v>
      </c>
      <c r="GP158" s="16" t="s">
        <v>0</v>
      </c>
      <c r="GQ158" s="56">
        <v>4</v>
      </c>
      <c r="GR158" s="54">
        <v>0</v>
      </c>
      <c r="GS158" s="24" t="s">
        <v>0</v>
      </c>
      <c r="GT158" s="67">
        <v>1</v>
      </c>
      <c r="GU158" s="15">
        <v>0</v>
      </c>
      <c r="GV158" s="67">
        <v>0</v>
      </c>
      <c r="GW158" s="15" t="s">
        <v>0</v>
      </c>
      <c r="GX158" s="67">
        <v>0</v>
      </c>
      <c r="GY158" s="15" t="s">
        <v>0</v>
      </c>
      <c r="GZ158" s="67">
        <v>0</v>
      </c>
      <c r="HA158" s="15">
        <v>-100</v>
      </c>
      <c r="HB158" s="67">
        <v>0</v>
      </c>
      <c r="HC158" s="15" t="s">
        <v>0</v>
      </c>
      <c r="HD158" s="67">
        <v>0</v>
      </c>
      <c r="HE158" s="15" t="s">
        <v>0</v>
      </c>
      <c r="HF158" s="67">
        <v>0</v>
      </c>
      <c r="HG158" s="15">
        <v>-100</v>
      </c>
      <c r="HH158" s="67">
        <v>0</v>
      </c>
      <c r="HI158" s="15">
        <v>-100</v>
      </c>
      <c r="HJ158" s="67">
        <v>2</v>
      </c>
      <c r="HK158" s="15" t="s">
        <v>0</v>
      </c>
      <c r="HL158" s="67">
        <v>0</v>
      </c>
      <c r="HM158" s="15" t="s">
        <v>0</v>
      </c>
      <c r="HN158" s="67">
        <v>0</v>
      </c>
      <c r="HO158" s="15" t="s">
        <v>0</v>
      </c>
      <c r="HP158" s="72">
        <v>3</v>
      </c>
      <c r="HQ158" s="24">
        <v>-25</v>
      </c>
      <c r="HR158" s="67">
        <v>0</v>
      </c>
      <c r="HS158" s="15" t="s">
        <v>0</v>
      </c>
      <c r="HT158" s="67">
        <v>0</v>
      </c>
      <c r="HU158" s="15">
        <v>-100</v>
      </c>
      <c r="HV158" s="67">
        <v>1</v>
      </c>
      <c r="HW158" s="15" t="s">
        <v>0</v>
      </c>
      <c r="HX158" s="67">
        <v>0</v>
      </c>
      <c r="HY158" s="15"/>
      <c r="HZ158" s="67">
        <v>0</v>
      </c>
      <c r="IA158" s="15"/>
      <c r="IB158" s="67">
        <v>0</v>
      </c>
      <c r="IC158" s="15"/>
      <c r="ID158" s="67">
        <v>0</v>
      </c>
      <c r="IE158" s="15" t="s">
        <v>0</v>
      </c>
      <c r="IF158" s="67">
        <v>0</v>
      </c>
      <c r="IG158" s="15" t="s">
        <v>0</v>
      </c>
      <c r="IH158" s="67">
        <v>0</v>
      </c>
      <c r="II158" s="15"/>
      <c r="IJ158" s="67">
        <v>0</v>
      </c>
      <c r="IK158" s="15"/>
      <c r="IL158" s="67">
        <v>0</v>
      </c>
      <c r="IM158" s="15" t="s">
        <v>0</v>
      </c>
      <c r="IN158" s="67">
        <v>0</v>
      </c>
      <c r="IO158" s="15" t="s">
        <v>0</v>
      </c>
      <c r="IP158" s="98">
        <v>1</v>
      </c>
      <c r="IQ158" s="15">
        <v>-66.666666666666671</v>
      </c>
      <c r="IR158" s="67">
        <v>0</v>
      </c>
      <c r="IS158" s="15" t="s">
        <v>0</v>
      </c>
      <c r="IT158" s="67">
        <v>0</v>
      </c>
      <c r="IU158" s="15" t="s">
        <v>0</v>
      </c>
      <c r="IV158" s="124">
        <v>0</v>
      </c>
      <c r="IW158" s="130">
        <v>-100</v>
      </c>
      <c r="IX158" s="124">
        <v>0</v>
      </c>
      <c r="IY158" s="130" t="s">
        <v>552</v>
      </c>
      <c r="IZ158" s="124">
        <v>0</v>
      </c>
      <c r="JA158" s="130" t="s">
        <v>0</v>
      </c>
      <c r="JB158" s="124">
        <v>0</v>
      </c>
      <c r="JC158" s="130" t="s">
        <v>0</v>
      </c>
      <c r="JD158" s="124">
        <v>0</v>
      </c>
      <c r="JE158" s="130" t="s">
        <v>0</v>
      </c>
      <c r="JF158" s="124">
        <v>0</v>
      </c>
      <c r="JG158" s="130" t="s">
        <v>564</v>
      </c>
      <c r="JH158" s="124">
        <v>0</v>
      </c>
      <c r="JI158" s="130" t="s">
        <v>566</v>
      </c>
      <c r="JJ158" s="124">
        <v>0</v>
      </c>
      <c r="JK158" s="130" t="s">
        <v>570</v>
      </c>
      <c r="JL158" s="124">
        <v>0</v>
      </c>
      <c r="JM158" s="130" t="s">
        <v>418</v>
      </c>
      <c r="JN158" s="124">
        <v>0</v>
      </c>
      <c r="JO158" s="130" t="s">
        <v>0</v>
      </c>
      <c r="JP158" s="125">
        <v>0</v>
      </c>
      <c r="JQ158" s="130">
        <v>-100</v>
      </c>
      <c r="JR158" s="124">
        <v>0</v>
      </c>
      <c r="JS158" s="130" t="s">
        <v>216</v>
      </c>
      <c r="JT158" s="124">
        <v>0</v>
      </c>
      <c r="JU158" s="130" t="s">
        <v>216</v>
      </c>
      <c r="JV158" s="124">
        <v>0</v>
      </c>
      <c r="JW158" s="167" t="s">
        <v>216</v>
      </c>
      <c r="JX158" s="172">
        <v>0</v>
      </c>
      <c r="JY158" s="167" t="s">
        <v>216</v>
      </c>
      <c r="JZ158" s="172">
        <v>0</v>
      </c>
      <c r="KA158" s="130" t="s">
        <v>590</v>
      </c>
      <c r="KB158" s="172">
        <v>1</v>
      </c>
      <c r="KC158" s="130" t="s">
        <v>593</v>
      </c>
      <c r="KD158" s="172">
        <v>0</v>
      </c>
      <c r="KE158" s="130" t="s">
        <v>595</v>
      </c>
      <c r="KF158" s="172">
        <v>0</v>
      </c>
      <c r="KG158" s="130" t="s">
        <v>418</v>
      </c>
      <c r="KH158" s="172">
        <v>0</v>
      </c>
      <c r="KI158" s="130" t="s">
        <v>599</v>
      </c>
      <c r="KJ158" s="172">
        <v>0</v>
      </c>
      <c r="KK158" s="130" t="s">
        <v>599</v>
      </c>
      <c r="KL158" s="172">
        <v>0</v>
      </c>
      <c r="KM158" s="130" t="s">
        <v>603</v>
      </c>
      <c r="KN158" s="172">
        <v>0</v>
      </c>
      <c r="KO158" s="130" t="s">
        <v>216</v>
      </c>
      <c r="KP158" s="125">
        <v>1</v>
      </c>
      <c r="KQ158" s="130" t="s">
        <v>606</v>
      </c>
      <c r="KR158" s="172">
        <v>0</v>
      </c>
      <c r="KS158" s="130" t="s">
        <v>606</v>
      </c>
      <c r="KT158" s="172">
        <v>0</v>
      </c>
      <c r="KU158" s="130" t="s">
        <v>606</v>
      </c>
      <c r="KV158" s="172" t="s">
        <v>614</v>
      </c>
      <c r="KW158" s="130" t="s">
        <v>614</v>
      </c>
      <c r="KX158" s="172" t="s">
        <v>616</v>
      </c>
      <c r="KY158" s="130" t="s">
        <v>616</v>
      </c>
      <c r="KZ158" s="172" t="s">
        <v>618</v>
      </c>
      <c r="LA158" s="181" t="s">
        <v>619</v>
      </c>
      <c r="LB158" s="185" t="s">
        <v>621</v>
      </c>
      <c r="LC158" s="181" t="s">
        <v>621</v>
      </c>
      <c r="LD158" s="185" t="s">
        <v>623</v>
      </c>
      <c r="LE158" s="181" t="s">
        <v>623</v>
      </c>
      <c r="LF158" s="185" t="s">
        <v>0</v>
      </c>
      <c r="LG158" s="181" t="s">
        <v>0</v>
      </c>
      <c r="LH158" s="185" t="s">
        <v>216</v>
      </c>
      <c r="LI158" s="181" t="s">
        <v>216</v>
      </c>
      <c r="LJ158" s="185" t="s">
        <v>216</v>
      </c>
      <c r="LK158" s="181" t="s">
        <v>216</v>
      </c>
      <c r="LL158" s="185" t="s">
        <v>216</v>
      </c>
      <c r="LM158" s="181" t="s">
        <v>216</v>
      </c>
      <c r="LN158" s="185" t="s">
        <v>216</v>
      </c>
      <c r="LO158" s="181" t="s">
        <v>216</v>
      </c>
      <c r="LP158" s="121">
        <v>0</v>
      </c>
      <c r="LQ158" s="130">
        <v>-100</v>
      </c>
      <c r="LR158" s="185" t="s">
        <v>216</v>
      </c>
      <c r="LS158" s="130" t="s">
        <v>216</v>
      </c>
      <c r="LT158" s="172" t="s">
        <v>216</v>
      </c>
      <c r="LU158" s="130" t="s">
        <v>216</v>
      </c>
      <c r="LV158" s="172" t="s">
        <v>216</v>
      </c>
      <c r="LW158" s="130" t="s">
        <v>216</v>
      </c>
      <c r="LX158" s="172" t="s">
        <v>216</v>
      </c>
      <c r="LY158" s="130" t="s">
        <v>216</v>
      </c>
      <c r="LZ158" s="172" t="s">
        <v>216</v>
      </c>
      <c r="MA158" s="130" t="s">
        <v>216</v>
      </c>
      <c r="MB158" s="172" t="s">
        <v>216</v>
      </c>
      <c r="MC158" s="130" t="s">
        <v>216</v>
      </c>
      <c r="MD158" s="172" t="s">
        <v>216</v>
      </c>
      <c r="ME158" s="130" t="s">
        <v>216</v>
      </c>
      <c r="MF158" s="172" t="s">
        <v>216</v>
      </c>
      <c r="MG158" s="130" t="s">
        <v>216</v>
      </c>
      <c r="MH158" s="172" t="s">
        <v>216</v>
      </c>
      <c r="MI158" s="130" t="s">
        <v>216</v>
      </c>
      <c r="MJ158" s="172" t="s">
        <v>216</v>
      </c>
      <c r="MK158" s="130" t="s">
        <v>216</v>
      </c>
      <c r="ML158" s="172" t="s">
        <v>216</v>
      </c>
      <c r="MM158" s="130" t="s">
        <v>216</v>
      </c>
      <c r="MN158" s="172" t="s">
        <v>216</v>
      </c>
      <c r="MO158" s="130" t="s">
        <v>216</v>
      </c>
      <c r="MP158" s="121">
        <v>0</v>
      </c>
      <c r="MQ158" s="130" t="s">
        <v>216</v>
      </c>
      <c r="MR158" s="185" t="s">
        <v>216</v>
      </c>
      <c r="MS158" s="130" t="s">
        <v>216</v>
      </c>
      <c r="MT158" s="172" t="s">
        <v>216</v>
      </c>
      <c r="MU158" s="130" t="s">
        <v>216</v>
      </c>
      <c r="MV158" s="172" t="s">
        <v>216</v>
      </c>
      <c r="MW158" s="130" t="s">
        <v>216</v>
      </c>
      <c r="MX158" s="172" t="s">
        <v>216</v>
      </c>
      <c r="MY158" s="130" t="s">
        <v>216</v>
      </c>
      <c r="MZ158" s="172" t="s">
        <v>216</v>
      </c>
      <c r="NA158" s="130" t="s">
        <v>216</v>
      </c>
      <c r="NB158" s="172" t="s">
        <v>216</v>
      </c>
      <c r="NC158" s="130" t="s">
        <v>216</v>
      </c>
      <c r="ND158" s="172" t="s">
        <v>216</v>
      </c>
      <c r="NE158" s="130" t="s">
        <v>216</v>
      </c>
      <c r="NF158" s="172" t="s">
        <v>216</v>
      </c>
      <c r="NG158" s="130" t="s">
        <v>216</v>
      </c>
      <c r="NH158" s="172" t="s">
        <v>216</v>
      </c>
      <c r="NI158" s="130" t="s">
        <v>216</v>
      </c>
      <c r="NJ158" s="172" t="s">
        <v>216</v>
      </c>
      <c r="NK158" s="130" t="s">
        <v>216</v>
      </c>
      <c r="NL158" s="172" t="s">
        <v>216</v>
      </c>
      <c r="NM158" s="130" t="s">
        <v>216</v>
      </c>
      <c r="NN158" s="171" t="s">
        <v>216</v>
      </c>
      <c r="NO158" s="130" t="s">
        <v>216</v>
      </c>
      <c r="NP158" s="121">
        <v>0</v>
      </c>
      <c r="NQ158" s="130" t="s">
        <v>216</v>
      </c>
      <c r="NR158" s="185" t="s">
        <v>216</v>
      </c>
      <c r="NS158" s="130" t="s">
        <v>216</v>
      </c>
      <c r="NT158" s="172" t="s">
        <v>216</v>
      </c>
      <c r="NU158" s="130" t="s">
        <v>216</v>
      </c>
      <c r="NV158" s="172" t="s">
        <v>216</v>
      </c>
      <c r="NW158" s="130" t="s">
        <v>216</v>
      </c>
      <c r="NX158" s="172" t="s">
        <v>216</v>
      </c>
      <c r="NY158" s="130" t="s">
        <v>216</v>
      </c>
      <c r="NZ158" s="172" t="s">
        <v>216</v>
      </c>
      <c r="OA158" s="130" t="s">
        <v>216</v>
      </c>
      <c r="OB158" s="172" t="s">
        <v>216</v>
      </c>
      <c r="OC158" s="130" t="s">
        <v>216</v>
      </c>
      <c r="OD158" s="172" t="s">
        <v>216</v>
      </c>
      <c r="OE158" s="130" t="s">
        <v>216</v>
      </c>
      <c r="OF158" s="172" t="s">
        <v>216</v>
      </c>
      <c r="OG158" s="130" t="s">
        <v>216</v>
      </c>
      <c r="OH158" s="172" t="s">
        <v>216</v>
      </c>
      <c r="OI158" s="130" t="s">
        <v>216</v>
      </c>
      <c r="OJ158" s="172">
        <v>1</v>
      </c>
      <c r="OK158" s="130" t="s">
        <v>216</v>
      </c>
      <c r="OL158" s="172" t="s">
        <v>216</v>
      </c>
      <c r="OM158" s="130" t="s">
        <v>216</v>
      </c>
      <c r="ON158" s="171" t="s">
        <v>216</v>
      </c>
      <c r="OO158" s="130" t="s">
        <v>216</v>
      </c>
      <c r="OP158" s="121">
        <v>1</v>
      </c>
      <c r="OQ158" s="130" t="s">
        <v>216</v>
      </c>
      <c r="OR158" s="185" t="s">
        <v>216</v>
      </c>
      <c r="OS158" s="130" t="s">
        <v>216</v>
      </c>
      <c r="OT158" s="172" t="s">
        <v>216</v>
      </c>
      <c r="OU158" s="130" t="s">
        <v>216</v>
      </c>
      <c r="OV158" s="172" t="s">
        <v>216</v>
      </c>
      <c r="OW158" s="130" t="s">
        <v>216</v>
      </c>
      <c r="OX158" s="172" t="s">
        <v>216</v>
      </c>
      <c r="OY158" s="130" t="s">
        <v>216</v>
      </c>
      <c r="OZ158" s="172" t="s">
        <v>216</v>
      </c>
      <c r="PA158" s="130" t="s">
        <v>216</v>
      </c>
      <c r="PB158" s="172" t="s">
        <v>216</v>
      </c>
      <c r="PC158" s="130" t="s">
        <v>216</v>
      </c>
      <c r="PD158" s="172" t="s">
        <v>216</v>
      </c>
      <c r="PE158" s="130" t="s">
        <v>216</v>
      </c>
      <c r="PF158" s="172" t="s">
        <v>216</v>
      </c>
      <c r="PG158" s="130" t="s">
        <v>216</v>
      </c>
      <c r="PH158" s="172" t="s">
        <v>216</v>
      </c>
      <c r="PI158" s="130" t="s">
        <v>216</v>
      </c>
      <c r="PJ158" s="172" t="s">
        <v>216</v>
      </c>
      <c r="PK158" s="130" t="s">
        <v>216</v>
      </c>
      <c r="PL158" s="172" t="s">
        <v>216</v>
      </c>
      <c r="PM158" s="130" t="s">
        <v>216</v>
      </c>
      <c r="PN158" s="172" t="s">
        <v>216</v>
      </c>
      <c r="PO158" s="130" t="s">
        <v>216</v>
      </c>
      <c r="PP158" s="121">
        <v>0</v>
      </c>
      <c r="PQ158" s="130">
        <v>-100</v>
      </c>
      <c r="PR158" s="185" t="s">
        <v>216</v>
      </c>
      <c r="PS158" s="130" t="s">
        <v>216</v>
      </c>
      <c r="PT158" s="172" t="s">
        <v>216</v>
      </c>
      <c r="PU158" s="130" t="s">
        <v>216</v>
      </c>
      <c r="PV158" s="172" t="s">
        <v>216</v>
      </c>
      <c r="PW158" s="130" t="s">
        <v>216</v>
      </c>
      <c r="PX158" s="172">
        <v>2</v>
      </c>
      <c r="PY158" s="130" t="s">
        <v>216</v>
      </c>
      <c r="PZ158" s="172" t="s">
        <v>216</v>
      </c>
      <c r="QA158" s="130" t="s">
        <v>216</v>
      </c>
      <c r="QB158" s="172" t="s">
        <v>216</v>
      </c>
      <c r="QC158" s="130" t="s">
        <v>216</v>
      </c>
      <c r="QD158" s="172" t="s">
        <v>216</v>
      </c>
      <c r="QE158" s="130" t="s">
        <v>216</v>
      </c>
      <c r="QF158" s="172" t="s">
        <v>216</v>
      </c>
      <c r="QG158" s="130" t="s">
        <v>216</v>
      </c>
      <c r="QH158" s="172" t="s">
        <v>216</v>
      </c>
      <c r="QI158" s="130" t="s">
        <v>216</v>
      </c>
      <c r="QJ158" s="172" t="s">
        <v>216</v>
      </c>
      <c r="QK158" s="130" t="s">
        <v>216</v>
      </c>
      <c r="QL158" s="172" t="s">
        <v>216</v>
      </c>
      <c r="QM158" s="130" t="s">
        <v>216</v>
      </c>
      <c r="QN158" s="172" t="s">
        <v>216</v>
      </c>
      <c r="QO158" s="130" t="s">
        <v>216</v>
      </c>
      <c r="QP158" s="121">
        <v>2</v>
      </c>
      <c r="QQ158" s="130" t="s">
        <v>216</v>
      </c>
      <c r="QR158" s="186" t="s">
        <v>764</v>
      </c>
      <c r="QS158" s="130" t="s">
        <v>216</v>
      </c>
      <c r="QT158" s="171" t="s">
        <v>764</v>
      </c>
      <c r="QU158" s="130" t="s">
        <v>216</v>
      </c>
      <c r="QV158" s="171" t="s">
        <v>764</v>
      </c>
      <c r="QW158" s="130" t="s">
        <v>216</v>
      </c>
      <c r="QX158" s="171" t="s">
        <v>764</v>
      </c>
      <c r="QY158" s="130" t="s">
        <v>216</v>
      </c>
      <c r="QZ158" s="171" t="s">
        <v>764</v>
      </c>
      <c r="RA158" s="130" t="s">
        <v>216</v>
      </c>
      <c r="RB158" s="171" t="s">
        <v>764</v>
      </c>
      <c r="RC158" s="130" t="s">
        <v>216</v>
      </c>
      <c r="RD158" s="171" t="s">
        <v>764</v>
      </c>
      <c r="RE158" s="130" t="s">
        <v>216</v>
      </c>
      <c r="RF158" s="171" t="s">
        <v>764</v>
      </c>
      <c r="RG158" s="130" t="s">
        <v>216</v>
      </c>
      <c r="RH158" s="171" t="s">
        <v>764</v>
      </c>
      <c r="RI158" s="130" t="s">
        <v>216</v>
      </c>
      <c r="RJ158" s="171" t="s">
        <v>764</v>
      </c>
      <c r="RK158" s="130" t="s">
        <v>216</v>
      </c>
      <c r="RL158" s="171" t="s">
        <v>764</v>
      </c>
      <c r="RM158" s="130" t="s">
        <v>216</v>
      </c>
      <c r="RN158" s="171" t="s">
        <v>764</v>
      </c>
      <c r="RO158" s="130" t="s">
        <v>216</v>
      </c>
      <c r="RP158" s="121">
        <v>0</v>
      </c>
      <c r="RQ158" s="130">
        <v>-100</v>
      </c>
      <c r="RR158" s="171" t="s">
        <v>764</v>
      </c>
      <c r="RS158" s="130" t="s">
        <v>216</v>
      </c>
      <c r="RT158" s="171" t="s">
        <v>764</v>
      </c>
      <c r="RU158" s="130" t="s">
        <v>216</v>
      </c>
      <c r="RV158" s="171" t="s">
        <v>764</v>
      </c>
      <c r="RW158" s="130" t="s">
        <v>216</v>
      </c>
      <c r="RX158" s="171" t="s">
        <v>764</v>
      </c>
      <c r="RY158" s="130" t="s">
        <v>216</v>
      </c>
      <c r="RZ158" s="171" t="s">
        <v>764</v>
      </c>
      <c r="SA158" s="130" t="s">
        <v>216</v>
      </c>
      <c r="SB158" s="171" t="s">
        <v>764</v>
      </c>
      <c r="SC158" s="130" t="s">
        <v>216</v>
      </c>
      <c r="SD158" s="186" t="s">
        <v>764</v>
      </c>
      <c r="SE158" s="130" t="s">
        <v>216</v>
      </c>
      <c r="SF158" s="186" t="s">
        <v>764</v>
      </c>
      <c r="SG158" s="130" t="s">
        <v>216</v>
      </c>
      <c r="SH158" s="186" t="s">
        <v>764</v>
      </c>
      <c r="SI158" s="130" t="s">
        <v>216</v>
      </c>
      <c r="SJ158" s="186" t="s">
        <v>764</v>
      </c>
      <c r="SK158" s="130" t="s">
        <v>216</v>
      </c>
      <c r="SL158" s="186" t="s">
        <v>764</v>
      </c>
      <c r="SM158" s="130" t="s">
        <v>216</v>
      </c>
      <c r="SN158" s="186" t="s">
        <v>764</v>
      </c>
      <c r="SO158" s="130" t="s">
        <v>216</v>
      </c>
      <c r="SP158" s="121">
        <v>0</v>
      </c>
      <c r="SQ158" s="130" t="s">
        <v>216</v>
      </c>
      <c r="SR158" s="186" t="s">
        <v>764</v>
      </c>
      <c r="SS158" s="130" t="s">
        <v>216</v>
      </c>
      <c r="ST158" s="186" t="s">
        <v>764</v>
      </c>
      <c r="SU158" s="130" t="s">
        <v>216</v>
      </c>
      <c r="SV158" s="186" t="s">
        <v>764</v>
      </c>
      <c r="SW158" s="130" t="s">
        <v>216</v>
      </c>
      <c r="SX158" s="186" t="s">
        <v>764</v>
      </c>
      <c r="SY158" s="130" t="s">
        <v>216</v>
      </c>
      <c r="SZ158" s="186" t="s">
        <v>764</v>
      </c>
      <c r="TA158" s="130" t="s">
        <v>216</v>
      </c>
      <c r="TB158" s="186" t="s">
        <v>764</v>
      </c>
      <c r="TC158" s="130" t="s">
        <v>216</v>
      </c>
      <c r="TD158" s="186" t="s">
        <v>764</v>
      </c>
      <c r="TE158" s="130" t="s">
        <v>216</v>
      </c>
      <c r="TF158" s="186" t="s">
        <v>764</v>
      </c>
      <c r="TG158" s="130" t="s">
        <v>216</v>
      </c>
      <c r="TH158" s="186" t="s">
        <v>764</v>
      </c>
      <c r="TI158" s="130" t="s">
        <v>216</v>
      </c>
      <c r="TJ158" s="186" t="s">
        <v>764</v>
      </c>
      <c r="TK158" s="130" t="s">
        <v>216</v>
      </c>
      <c r="TL158" s="186" t="s">
        <v>764</v>
      </c>
      <c r="TM158" s="130" t="s">
        <v>216</v>
      </c>
      <c r="TN158" s="186" t="s">
        <v>764</v>
      </c>
      <c r="TO158" s="130" t="s">
        <v>216</v>
      </c>
      <c r="TP158" s="121">
        <v>0</v>
      </c>
      <c r="TQ158" s="130" t="s">
        <v>216</v>
      </c>
      <c r="TR158" s="186" t="s">
        <v>764</v>
      </c>
      <c r="TS158" s="130" t="s">
        <v>216</v>
      </c>
      <c r="TT158" s="186" t="s">
        <v>764</v>
      </c>
      <c r="TU158" s="130" t="s">
        <v>216</v>
      </c>
      <c r="TV158" s="186" t="s">
        <v>764</v>
      </c>
      <c r="TW158" s="130" t="s">
        <v>216</v>
      </c>
      <c r="TX158" s="186" t="s">
        <v>764</v>
      </c>
      <c r="TY158" s="130" t="str">
        <f t="shared" si="96"/>
        <v>-</v>
      </c>
      <c r="TZ158" s="186" t="s">
        <v>764</v>
      </c>
      <c r="UA158" s="130" t="str">
        <f t="shared" si="97"/>
        <v>-</v>
      </c>
      <c r="UB158" s="186" t="s">
        <v>764</v>
      </c>
      <c r="UC158" s="130" t="str">
        <f t="shared" si="98"/>
        <v>-</v>
      </c>
      <c r="UD158" s="186" t="s">
        <v>764</v>
      </c>
      <c r="UE158" s="130" t="s">
        <v>216</v>
      </c>
      <c r="UF158" s="186" t="s">
        <v>764</v>
      </c>
      <c r="UG158" s="130" t="s">
        <v>216</v>
      </c>
      <c r="UH158" s="186" t="s">
        <v>764</v>
      </c>
      <c r="UI158" s="130" t="s">
        <v>216</v>
      </c>
      <c r="UJ158" s="186" t="s">
        <v>764</v>
      </c>
      <c r="UK158" s="130" t="s">
        <v>216</v>
      </c>
      <c r="UL158" s="186" t="s">
        <v>764</v>
      </c>
      <c r="UM158" s="130" t="s">
        <v>216</v>
      </c>
      <c r="UN158" s="186" t="s">
        <v>764</v>
      </c>
      <c r="UO158" s="130" t="s">
        <v>216</v>
      </c>
      <c r="UP158" s="121">
        <f t="shared" si="90"/>
        <v>0</v>
      </c>
      <c r="UQ158" s="122" t="str">
        <f t="shared" si="91"/>
        <v>-</v>
      </c>
      <c r="UR158" s="186" t="s">
        <v>764</v>
      </c>
      <c r="US158" s="130" t="s">
        <v>216</v>
      </c>
      <c r="UT158" s="186" t="s">
        <v>764</v>
      </c>
      <c r="UU158" s="130" t="s">
        <v>216</v>
      </c>
      <c r="UV158" s="186" t="s">
        <v>764</v>
      </c>
      <c r="UW158" s="130" t="str">
        <f t="shared" si="99"/>
        <v>-</v>
      </c>
      <c r="UX158" s="186"/>
      <c r="UY158" s="130"/>
      <c r="UZ158" s="186"/>
      <c r="VA158" s="130"/>
      <c r="VB158" s="186"/>
      <c r="VC158" s="130"/>
      <c r="VD158" s="186"/>
      <c r="VE158" s="130"/>
      <c r="VF158" s="186"/>
      <c r="VG158" s="130"/>
      <c r="VH158" s="186"/>
      <c r="VI158" s="130"/>
      <c r="VJ158" s="186"/>
      <c r="VK158" s="130"/>
      <c r="VL158" s="186"/>
      <c r="VM158" s="130"/>
      <c r="VN158" s="186"/>
      <c r="VO158" s="130"/>
      <c r="VP158" s="121">
        <f t="shared" si="94"/>
        <v>0</v>
      </c>
      <c r="VQ158" s="122" t="str">
        <f t="shared" si="95"/>
        <v>-</v>
      </c>
    </row>
    <row r="159" spans="1:589">
      <c r="A159" s="83"/>
      <c r="B159" s="82"/>
      <c r="C159" s="104" t="s">
        <v>188</v>
      </c>
      <c r="D159" s="90">
        <v>0</v>
      </c>
      <c r="E159" s="20">
        <v>13</v>
      </c>
      <c r="F159" s="20">
        <v>12</v>
      </c>
      <c r="G159" s="20">
        <v>5</v>
      </c>
      <c r="H159" s="20">
        <v>5</v>
      </c>
      <c r="I159" s="20">
        <v>2</v>
      </c>
      <c r="J159" s="20">
        <v>1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0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0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0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0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0">
        <v>0</v>
      </c>
      <c r="CE159" s="21">
        <v>0</v>
      </c>
      <c r="CF159" s="21">
        <v>0</v>
      </c>
      <c r="CG159" s="21">
        <v>0</v>
      </c>
      <c r="CH159" s="21">
        <v>0</v>
      </c>
      <c r="CI159" s="21">
        <v>0</v>
      </c>
      <c r="CJ159" s="21">
        <v>0</v>
      </c>
      <c r="CK159" s="21">
        <v>0</v>
      </c>
      <c r="CL159" s="21">
        <v>0</v>
      </c>
      <c r="CM159" s="21">
        <v>0</v>
      </c>
      <c r="CN159" s="21">
        <v>0</v>
      </c>
      <c r="CO159" s="21">
        <v>0</v>
      </c>
      <c r="CP159" s="21">
        <v>0</v>
      </c>
      <c r="CQ159" s="20">
        <v>0</v>
      </c>
      <c r="CR159" s="21">
        <v>0</v>
      </c>
      <c r="CS159" s="21">
        <v>0</v>
      </c>
      <c r="CT159" s="21">
        <v>0</v>
      </c>
      <c r="CU159" s="21">
        <v>0</v>
      </c>
      <c r="CV159" s="21">
        <v>0</v>
      </c>
      <c r="CW159" s="21">
        <v>0</v>
      </c>
      <c r="CX159" s="21">
        <v>0</v>
      </c>
      <c r="CY159" s="21">
        <v>0</v>
      </c>
      <c r="CZ159" s="21">
        <v>0</v>
      </c>
      <c r="DA159" s="21">
        <v>0</v>
      </c>
      <c r="DB159" s="21">
        <v>0</v>
      </c>
      <c r="DC159" s="21">
        <v>0</v>
      </c>
      <c r="DD159" s="20">
        <v>0</v>
      </c>
      <c r="DE159" s="21">
        <v>0</v>
      </c>
      <c r="DF159" s="21">
        <v>0</v>
      </c>
      <c r="DG159" s="21">
        <v>0</v>
      </c>
      <c r="DH159" s="21">
        <v>0</v>
      </c>
      <c r="DI159" s="21">
        <v>0</v>
      </c>
      <c r="DJ159" s="21">
        <v>0</v>
      </c>
      <c r="DK159" s="21">
        <v>0</v>
      </c>
      <c r="DL159" s="21">
        <v>0</v>
      </c>
      <c r="DM159" s="21">
        <v>0</v>
      </c>
      <c r="DN159" s="21">
        <v>0</v>
      </c>
      <c r="DO159" s="21">
        <v>0</v>
      </c>
      <c r="DP159" s="21">
        <v>0</v>
      </c>
      <c r="DQ159" s="20">
        <v>0</v>
      </c>
      <c r="DR159" s="21">
        <v>0</v>
      </c>
      <c r="DS159" s="21">
        <v>0</v>
      </c>
      <c r="DT159" s="21">
        <v>0</v>
      </c>
      <c r="DU159" s="21">
        <v>0</v>
      </c>
      <c r="DV159" s="21">
        <v>6</v>
      </c>
      <c r="DW159" s="21">
        <v>0</v>
      </c>
      <c r="DX159" s="21">
        <v>0</v>
      </c>
      <c r="DY159" s="21">
        <v>0</v>
      </c>
      <c r="DZ159" s="21">
        <v>0</v>
      </c>
      <c r="EA159" s="21">
        <v>0</v>
      </c>
      <c r="EB159" s="21">
        <v>0</v>
      </c>
      <c r="EC159" s="21">
        <v>0</v>
      </c>
      <c r="ED159" s="32">
        <v>6</v>
      </c>
      <c r="EE159" s="21">
        <v>0</v>
      </c>
      <c r="EF159" s="21">
        <v>0</v>
      </c>
      <c r="EG159" s="21">
        <v>0</v>
      </c>
      <c r="EH159" s="21">
        <v>1</v>
      </c>
      <c r="EI159" s="21">
        <v>0</v>
      </c>
      <c r="EJ159" s="21">
        <v>0</v>
      </c>
      <c r="EK159" s="21">
        <v>0</v>
      </c>
      <c r="EL159" s="21">
        <v>0</v>
      </c>
      <c r="EM159" s="21">
        <v>0</v>
      </c>
      <c r="EN159" s="21">
        <v>0</v>
      </c>
      <c r="EO159" s="21">
        <v>0</v>
      </c>
      <c r="EP159" s="21">
        <v>0</v>
      </c>
      <c r="EQ159" s="20">
        <v>1</v>
      </c>
      <c r="ER159" s="21">
        <v>0</v>
      </c>
      <c r="ES159" s="21">
        <v>0</v>
      </c>
      <c r="ET159" s="21">
        <v>0</v>
      </c>
      <c r="EU159" s="21">
        <v>0</v>
      </c>
      <c r="EV159" s="21">
        <v>0</v>
      </c>
      <c r="EW159" s="21">
        <v>0</v>
      </c>
      <c r="EX159" s="21">
        <v>0</v>
      </c>
      <c r="EY159" s="21">
        <v>0</v>
      </c>
      <c r="EZ159" s="21">
        <v>0</v>
      </c>
      <c r="FA159" s="21">
        <v>0</v>
      </c>
      <c r="FB159" s="21">
        <v>0</v>
      </c>
      <c r="FC159" s="21">
        <v>0</v>
      </c>
      <c r="FD159" s="20">
        <v>0</v>
      </c>
      <c r="FE159" s="21">
        <v>0</v>
      </c>
      <c r="FF159" s="21">
        <v>0</v>
      </c>
      <c r="FG159" s="21">
        <v>0</v>
      </c>
      <c r="FH159" s="21">
        <v>0</v>
      </c>
      <c r="FI159" s="21">
        <v>0</v>
      </c>
      <c r="FJ159" s="21">
        <v>0</v>
      </c>
      <c r="FK159" s="21">
        <v>0</v>
      </c>
      <c r="FL159" s="21">
        <v>0</v>
      </c>
      <c r="FM159" s="21">
        <v>0</v>
      </c>
      <c r="FN159" s="21">
        <v>0</v>
      </c>
      <c r="FO159" s="21">
        <v>0</v>
      </c>
      <c r="FP159" s="21">
        <v>0</v>
      </c>
      <c r="FQ159" s="20">
        <v>0</v>
      </c>
      <c r="FR159" s="21">
        <v>0</v>
      </c>
      <c r="FS159" s="21">
        <v>0</v>
      </c>
      <c r="FT159" s="21">
        <v>0</v>
      </c>
      <c r="FU159" s="21">
        <v>0</v>
      </c>
      <c r="FV159" s="21">
        <v>0</v>
      </c>
      <c r="FW159" s="21">
        <v>0</v>
      </c>
      <c r="FX159" s="21">
        <v>0</v>
      </c>
      <c r="FY159" s="21">
        <v>0</v>
      </c>
      <c r="FZ159" s="21">
        <v>0</v>
      </c>
      <c r="GA159" s="22">
        <v>0</v>
      </c>
      <c r="GB159" s="22">
        <v>0</v>
      </c>
      <c r="GC159" s="21">
        <v>0</v>
      </c>
      <c r="GD159" s="20">
        <v>0</v>
      </c>
      <c r="GE159" s="19">
        <v>0</v>
      </c>
      <c r="GF159" s="18">
        <v>0</v>
      </c>
      <c r="GG159" s="18">
        <v>0</v>
      </c>
      <c r="GH159" s="18">
        <v>0</v>
      </c>
      <c r="GI159" s="18">
        <v>0</v>
      </c>
      <c r="GJ159" s="18">
        <v>0</v>
      </c>
      <c r="GK159" s="18"/>
      <c r="GL159" s="18"/>
      <c r="GM159" s="18"/>
      <c r="GN159" s="17">
        <v>0</v>
      </c>
      <c r="GO159" s="24" t="s">
        <v>0</v>
      </c>
      <c r="GP159" s="16" t="s">
        <v>0</v>
      </c>
      <c r="GQ159" s="56">
        <v>0</v>
      </c>
      <c r="GR159" s="54">
        <v>0</v>
      </c>
      <c r="GS159" s="24" t="s">
        <v>0</v>
      </c>
      <c r="GT159" s="67">
        <v>0</v>
      </c>
      <c r="GU159" s="15" t="s">
        <v>0</v>
      </c>
      <c r="GV159" s="67">
        <v>0</v>
      </c>
      <c r="GW159" s="15" t="s">
        <v>453</v>
      </c>
      <c r="GX159" s="67">
        <v>0</v>
      </c>
      <c r="GY159" s="15" t="s">
        <v>0</v>
      </c>
      <c r="GZ159" s="67">
        <v>0</v>
      </c>
      <c r="HA159" s="15" t="s">
        <v>0</v>
      </c>
      <c r="HB159" s="67">
        <v>0</v>
      </c>
      <c r="HC159" s="15" t="s">
        <v>0</v>
      </c>
      <c r="HD159" s="67">
        <v>0</v>
      </c>
      <c r="HE159" s="15" t="s">
        <v>0</v>
      </c>
      <c r="HF159" s="67">
        <v>0</v>
      </c>
      <c r="HG159" s="15" t="s">
        <v>0</v>
      </c>
      <c r="HH159" s="67">
        <v>0</v>
      </c>
      <c r="HI159" s="15" t="s">
        <v>0</v>
      </c>
      <c r="HJ159" s="67">
        <v>0</v>
      </c>
      <c r="HK159" s="15" t="s">
        <v>453</v>
      </c>
      <c r="HL159" s="67">
        <v>0</v>
      </c>
      <c r="HM159" s="15" t="s">
        <v>0</v>
      </c>
      <c r="HN159" s="67">
        <v>0</v>
      </c>
      <c r="HO159" s="15" t="s">
        <v>0</v>
      </c>
      <c r="HP159" s="72">
        <v>0</v>
      </c>
      <c r="HQ159" s="64" t="s">
        <v>0</v>
      </c>
      <c r="HR159" s="67">
        <v>0</v>
      </c>
      <c r="HS159" s="15" t="s">
        <v>0</v>
      </c>
      <c r="HT159" s="67">
        <v>0</v>
      </c>
      <c r="HU159" s="15" t="s">
        <v>0</v>
      </c>
      <c r="HV159" s="67">
        <v>0</v>
      </c>
      <c r="HW159" s="15" t="s">
        <v>0</v>
      </c>
      <c r="HX159" s="67">
        <v>0</v>
      </c>
      <c r="HY159" s="15" t="s">
        <v>0</v>
      </c>
      <c r="HZ159" s="67">
        <v>0</v>
      </c>
      <c r="IA159" s="15" t="s">
        <v>0</v>
      </c>
      <c r="IB159" s="67">
        <v>0</v>
      </c>
      <c r="IC159" s="15" t="s">
        <v>0</v>
      </c>
      <c r="ID159" s="67">
        <v>0</v>
      </c>
      <c r="IE159" s="15" t="s">
        <v>0</v>
      </c>
      <c r="IF159" s="67">
        <v>0</v>
      </c>
      <c r="IG159" s="15" t="s">
        <v>0</v>
      </c>
      <c r="IH159" s="67">
        <v>0</v>
      </c>
      <c r="II159" s="15"/>
      <c r="IJ159" s="67">
        <v>0</v>
      </c>
      <c r="IK159" s="15"/>
      <c r="IL159" s="67">
        <v>0</v>
      </c>
      <c r="IM159" s="15" t="s">
        <v>0</v>
      </c>
      <c r="IN159" s="67">
        <v>0</v>
      </c>
      <c r="IO159" s="15" t="s">
        <v>0</v>
      </c>
      <c r="IP159" s="98">
        <v>0</v>
      </c>
      <c r="IQ159" s="15" t="s">
        <v>0</v>
      </c>
      <c r="IR159" s="67">
        <v>0</v>
      </c>
      <c r="IS159" s="15" t="s">
        <v>0</v>
      </c>
      <c r="IT159" s="67">
        <v>0</v>
      </c>
      <c r="IU159" s="15" t="s">
        <v>0</v>
      </c>
      <c r="IV159" s="124">
        <v>0</v>
      </c>
      <c r="IW159" s="130" t="s">
        <v>548</v>
      </c>
      <c r="IX159" s="124">
        <v>0</v>
      </c>
      <c r="IY159" s="130" t="s">
        <v>555</v>
      </c>
      <c r="IZ159" s="124">
        <v>0</v>
      </c>
      <c r="JA159" s="130" t="s">
        <v>0</v>
      </c>
      <c r="JB159" s="124">
        <v>0</v>
      </c>
      <c r="JC159" s="130" t="s">
        <v>0</v>
      </c>
      <c r="JD159" s="124">
        <v>0</v>
      </c>
      <c r="JE159" s="130" t="s">
        <v>0</v>
      </c>
      <c r="JF159" s="124">
        <v>0</v>
      </c>
      <c r="JG159" s="130" t="s">
        <v>564</v>
      </c>
      <c r="JH159" s="124">
        <v>0</v>
      </c>
      <c r="JI159" s="130" t="s">
        <v>566</v>
      </c>
      <c r="JJ159" s="124">
        <v>0</v>
      </c>
      <c r="JK159" s="130" t="s">
        <v>570</v>
      </c>
      <c r="JL159" s="124">
        <v>0</v>
      </c>
      <c r="JM159" s="130" t="s">
        <v>418</v>
      </c>
      <c r="JN159" s="124">
        <v>0</v>
      </c>
      <c r="JO159" s="130" t="s">
        <v>0</v>
      </c>
      <c r="JP159" s="125">
        <v>0</v>
      </c>
      <c r="JQ159" s="130" t="s">
        <v>577</v>
      </c>
      <c r="JR159" s="124">
        <v>0</v>
      </c>
      <c r="JS159" s="130" t="s">
        <v>216</v>
      </c>
      <c r="JT159" s="124">
        <v>0</v>
      </c>
      <c r="JU159" s="130" t="s">
        <v>216</v>
      </c>
      <c r="JV159" s="124">
        <v>0</v>
      </c>
      <c r="JW159" s="167" t="s">
        <v>216</v>
      </c>
      <c r="JX159" s="172">
        <v>0</v>
      </c>
      <c r="JY159" s="167" t="s">
        <v>216</v>
      </c>
      <c r="JZ159" s="172">
        <v>0</v>
      </c>
      <c r="KA159" s="130" t="s">
        <v>590</v>
      </c>
      <c r="KB159" s="172">
        <v>0</v>
      </c>
      <c r="KC159" s="130" t="s">
        <v>593</v>
      </c>
      <c r="KD159" s="172">
        <v>0</v>
      </c>
      <c r="KE159" s="130" t="s">
        <v>595</v>
      </c>
      <c r="KF159" s="172">
        <v>0</v>
      </c>
      <c r="KG159" s="130" t="s">
        <v>418</v>
      </c>
      <c r="KH159" s="172">
        <v>0</v>
      </c>
      <c r="KI159" s="130" t="s">
        <v>599</v>
      </c>
      <c r="KJ159" s="172">
        <v>0</v>
      </c>
      <c r="KK159" s="130" t="s">
        <v>599</v>
      </c>
      <c r="KL159" s="172">
        <v>0</v>
      </c>
      <c r="KM159" s="130" t="s">
        <v>603</v>
      </c>
      <c r="KN159" s="172">
        <v>0</v>
      </c>
      <c r="KO159" s="130" t="s">
        <v>216</v>
      </c>
      <c r="KP159" s="125">
        <v>0</v>
      </c>
      <c r="KQ159" s="130" t="s">
        <v>606</v>
      </c>
      <c r="KR159" s="172">
        <v>0</v>
      </c>
      <c r="KS159" s="130" t="s">
        <v>606</v>
      </c>
      <c r="KT159" s="172">
        <v>0</v>
      </c>
      <c r="KU159" s="130" t="s">
        <v>606</v>
      </c>
      <c r="KV159" s="172" t="s">
        <v>614</v>
      </c>
      <c r="KW159" s="130" t="s">
        <v>614</v>
      </c>
      <c r="KX159" s="172" t="s">
        <v>616</v>
      </c>
      <c r="KY159" s="130" t="s">
        <v>616</v>
      </c>
      <c r="KZ159" s="172" t="s">
        <v>618</v>
      </c>
      <c r="LA159" s="181" t="s">
        <v>618</v>
      </c>
      <c r="LB159" s="185" t="s">
        <v>621</v>
      </c>
      <c r="LC159" s="181" t="s">
        <v>621</v>
      </c>
      <c r="LD159" s="185" t="s">
        <v>623</v>
      </c>
      <c r="LE159" s="181" t="s">
        <v>623</v>
      </c>
      <c r="LF159" s="185" t="s">
        <v>0</v>
      </c>
      <c r="LG159" s="181" t="s">
        <v>0</v>
      </c>
      <c r="LH159" s="185" t="s">
        <v>216</v>
      </c>
      <c r="LI159" s="181" t="s">
        <v>216</v>
      </c>
      <c r="LJ159" s="185" t="s">
        <v>216</v>
      </c>
      <c r="LK159" s="181" t="s">
        <v>216</v>
      </c>
      <c r="LL159" s="185" t="s">
        <v>216</v>
      </c>
      <c r="LM159" s="181" t="s">
        <v>216</v>
      </c>
      <c r="LN159" s="185" t="s">
        <v>216</v>
      </c>
      <c r="LO159" s="181" t="s">
        <v>216</v>
      </c>
      <c r="LP159" s="121">
        <v>0</v>
      </c>
      <c r="LQ159" s="130" t="s">
        <v>216</v>
      </c>
      <c r="LR159" s="185" t="s">
        <v>216</v>
      </c>
      <c r="LS159" s="130" t="s">
        <v>216</v>
      </c>
      <c r="LT159" s="172" t="s">
        <v>216</v>
      </c>
      <c r="LU159" s="130" t="s">
        <v>216</v>
      </c>
      <c r="LV159" s="172" t="s">
        <v>216</v>
      </c>
      <c r="LW159" s="130" t="s">
        <v>216</v>
      </c>
      <c r="LX159" s="172" t="s">
        <v>216</v>
      </c>
      <c r="LY159" s="130" t="s">
        <v>216</v>
      </c>
      <c r="LZ159" s="172" t="s">
        <v>216</v>
      </c>
      <c r="MA159" s="130" t="s">
        <v>216</v>
      </c>
      <c r="MB159" s="172" t="s">
        <v>216</v>
      </c>
      <c r="MC159" s="130" t="s">
        <v>216</v>
      </c>
      <c r="MD159" s="172" t="s">
        <v>216</v>
      </c>
      <c r="ME159" s="130" t="s">
        <v>216</v>
      </c>
      <c r="MF159" s="172" t="s">
        <v>216</v>
      </c>
      <c r="MG159" s="130" t="s">
        <v>216</v>
      </c>
      <c r="MH159" s="172" t="s">
        <v>216</v>
      </c>
      <c r="MI159" s="130" t="s">
        <v>216</v>
      </c>
      <c r="MJ159" s="172" t="s">
        <v>216</v>
      </c>
      <c r="MK159" s="130" t="s">
        <v>216</v>
      </c>
      <c r="ML159" s="172" t="s">
        <v>216</v>
      </c>
      <c r="MM159" s="130" t="s">
        <v>216</v>
      </c>
      <c r="MN159" s="172" t="s">
        <v>216</v>
      </c>
      <c r="MO159" s="130" t="s">
        <v>216</v>
      </c>
      <c r="MP159" s="121">
        <v>0</v>
      </c>
      <c r="MQ159" s="130" t="s">
        <v>216</v>
      </c>
      <c r="MR159" s="185" t="s">
        <v>216</v>
      </c>
      <c r="MS159" s="130" t="s">
        <v>216</v>
      </c>
      <c r="MT159" s="172" t="s">
        <v>216</v>
      </c>
      <c r="MU159" s="130" t="s">
        <v>216</v>
      </c>
      <c r="MV159" s="172" t="s">
        <v>216</v>
      </c>
      <c r="MW159" s="130" t="s">
        <v>216</v>
      </c>
      <c r="MX159" s="172" t="s">
        <v>216</v>
      </c>
      <c r="MY159" s="130" t="s">
        <v>216</v>
      </c>
      <c r="MZ159" s="172" t="s">
        <v>216</v>
      </c>
      <c r="NA159" s="130" t="s">
        <v>216</v>
      </c>
      <c r="NB159" s="172" t="s">
        <v>216</v>
      </c>
      <c r="NC159" s="130" t="s">
        <v>216</v>
      </c>
      <c r="ND159" s="172" t="s">
        <v>216</v>
      </c>
      <c r="NE159" s="130" t="s">
        <v>216</v>
      </c>
      <c r="NF159" s="172" t="s">
        <v>216</v>
      </c>
      <c r="NG159" s="130" t="s">
        <v>216</v>
      </c>
      <c r="NH159" s="172" t="s">
        <v>216</v>
      </c>
      <c r="NI159" s="130" t="s">
        <v>216</v>
      </c>
      <c r="NJ159" s="172" t="s">
        <v>216</v>
      </c>
      <c r="NK159" s="130" t="s">
        <v>216</v>
      </c>
      <c r="NL159" s="172" t="s">
        <v>216</v>
      </c>
      <c r="NM159" s="130" t="s">
        <v>216</v>
      </c>
      <c r="NN159" s="171" t="s">
        <v>216</v>
      </c>
      <c r="NO159" s="130" t="s">
        <v>216</v>
      </c>
      <c r="NP159" s="121">
        <v>0</v>
      </c>
      <c r="NQ159" s="130" t="s">
        <v>216</v>
      </c>
      <c r="NR159" s="185" t="s">
        <v>216</v>
      </c>
      <c r="NS159" s="130" t="s">
        <v>216</v>
      </c>
      <c r="NT159" s="172" t="s">
        <v>216</v>
      </c>
      <c r="NU159" s="130" t="s">
        <v>216</v>
      </c>
      <c r="NV159" s="172" t="s">
        <v>216</v>
      </c>
      <c r="NW159" s="130" t="s">
        <v>216</v>
      </c>
      <c r="NX159" s="172" t="s">
        <v>216</v>
      </c>
      <c r="NY159" s="130" t="s">
        <v>216</v>
      </c>
      <c r="NZ159" s="172" t="s">
        <v>216</v>
      </c>
      <c r="OA159" s="130" t="s">
        <v>216</v>
      </c>
      <c r="OB159" s="172" t="s">
        <v>216</v>
      </c>
      <c r="OC159" s="130" t="s">
        <v>216</v>
      </c>
      <c r="OD159" s="172" t="s">
        <v>216</v>
      </c>
      <c r="OE159" s="130" t="s">
        <v>216</v>
      </c>
      <c r="OF159" s="172" t="s">
        <v>216</v>
      </c>
      <c r="OG159" s="130" t="s">
        <v>216</v>
      </c>
      <c r="OH159" s="172" t="s">
        <v>216</v>
      </c>
      <c r="OI159" s="130" t="s">
        <v>216</v>
      </c>
      <c r="OJ159" s="172" t="s">
        <v>216</v>
      </c>
      <c r="OK159" s="130" t="s">
        <v>216</v>
      </c>
      <c r="OL159" s="172" t="s">
        <v>216</v>
      </c>
      <c r="OM159" s="130" t="s">
        <v>216</v>
      </c>
      <c r="ON159" s="171" t="s">
        <v>216</v>
      </c>
      <c r="OO159" s="130" t="s">
        <v>216</v>
      </c>
      <c r="OP159" s="121">
        <v>0</v>
      </c>
      <c r="OQ159" s="130" t="s">
        <v>216</v>
      </c>
      <c r="OR159" s="185" t="s">
        <v>216</v>
      </c>
      <c r="OS159" s="130" t="s">
        <v>216</v>
      </c>
      <c r="OT159" s="172" t="s">
        <v>216</v>
      </c>
      <c r="OU159" s="130" t="s">
        <v>216</v>
      </c>
      <c r="OV159" s="172" t="s">
        <v>216</v>
      </c>
      <c r="OW159" s="130" t="s">
        <v>216</v>
      </c>
      <c r="OX159" s="172" t="s">
        <v>216</v>
      </c>
      <c r="OY159" s="130" t="s">
        <v>216</v>
      </c>
      <c r="OZ159" s="172" t="s">
        <v>216</v>
      </c>
      <c r="PA159" s="130" t="s">
        <v>216</v>
      </c>
      <c r="PB159" s="172" t="s">
        <v>216</v>
      </c>
      <c r="PC159" s="130" t="s">
        <v>216</v>
      </c>
      <c r="PD159" s="172" t="s">
        <v>216</v>
      </c>
      <c r="PE159" s="130" t="s">
        <v>216</v>
      </c>
      <c r="PF159" s="172" t="s">
        <v>216</v>
      </c>
      <c r="PG159" s="130" t="s">
        <v>216</v>
      </c>
      <c r="PH159" s="172" t="s">
        <v>216</v>
      </c>
      <c r="PI159" s="130" t="s">
        <v>216</v>
      </c>
      <c r="PJ159" s="172" t="s">
        <v>216</v>
      </c>
      <c r="PK159" s="130" t="s">
        <v>216</v>
      </c>
      <c r="PL159" s="172" t="s">
        <v>216</v>
      </c>
      <c r="PM159" s="130" t="s">
        <v>216</v>
      </c>
      <c r="PN159" s="172" t="s">
        <v>216</v>
      </c>
      <c r="PO159" s="130" t="s">
        <v>216</v>
      </c>
      <c r="PP159" s="121">
        <v>0</v>
      </c>
      <c r="PQ159" s="130" t="s">
        <v>216</v>
      </c>
      <c r="PR159" s="185" t="s">
        <v>216</v>
      </c>
      <c r="PS159" s="130" t="s">
        <v>216</v>
      </c>
      <c r="PT159" s="172" t="s">
        <v>216</v>
      </c>
      <c r="PU159" s="130" t="s">
        <v>216</v>
      </c>
      <c r="PV159" s="172" t="s">
        <v>216</v>
      </c>
      <c r="PW159" s="130" t="s">
        <v>216</v>
      </c>
      <c r="PX159" s="172" t="s">
        <v>216</v>
      </c>
      <c r="PY159" s="130" t="s">
        <v>216</v>
      </c>
      <c r="PZ159" s="172" t="s">
        <v>216</v>
      </c>
      <c r="QA159" s="130" t="s">
        <v>216</v>
      </c>
      <c r="QB159" s="172" t="s">
        <v>216</v>
      </c>
      <c r="QC159" s="130" t="s">
        <v>216</v>
      </c>
      <c r="QD159" s="172" t="s">
        <v>216</v>
      </c>
      <c r="QE159" s="130" t="s">
        <v>216</v>
      </c>
      <c r="QF159" s="172" t="s">
        <v>216</v>
      </c>
      <c r="QG159" s="130" t="s">
        <v>216</v>
      </c>
      <c r="QH159" s="172" t="s">
        <v>216</v>
      </c>
      <c r="QI159" s="130" t="s">
        <v>216</v>
      </c>
      <c r="QJ159" s="172" t="s">
        <v>216</v>
      </c>
      <c r="QK159" s="130" t="s">
        <v>216</v>
      </c>
      <c r="QL159" s="172" t="s">
        <v>216</v>
      </c>
      <c r="QM159" s="130" t="s">
        <v>216</v>
      </c>
      <c r="QN159" s="172" t="s">
        <v>216</v>
      </c>
      <c r="QO159" s="130" t="s">
        <v>216</v>
      </c>
      <c r="QP159" s="121">
        <v>0</v>
      </c>
      <c r="QQ159" s="130" t="s">
        <v>216</v>
      </c>
      <c r="QR159" s="186" t="s">
        <v>764</v>
      </c>
      <c r="QS159" s="130" t="s">
        <v>216</v>
      </c>
      <c r="QT159" s="171" t="s">
        <v>764</v>
      </c>
      <c r="QU159" s="130" t="s">
        <v>216</v>
      </c>
      <c r="QV159" s="171" t="s">
        <v>764</v>
      </c>
      <c r="QW159" s="130" t="s">
        <v>216</v>
      </c>
      <c r="QX159" s="171" t="s">
        <v>764</v>
      </c>
      <c r="QY159" s="130" t="s">
        <v>216</v>
      </c>
      <c r="QZ159" s="171" t="s">
        <v>764</v>
      </c>
      <c r="RA159" s="130" t="s">
        <v>216</v>
      </c>
      <c r="RB159" s="171" t="s">
        <v>764</v>
      </c>
      <c r="RC159" s="130" t="s">
        <v>216</v>
      </c>
      <c r="RD159" s="171" t="s">
        <v>764</v>
      </c>
      <c r="RE159" s="130" t="s">
        <v>216</v>
      </c>
      <c r="RF159" s="171" t="s">
        <v>764</v>
      </c>
      <c r="RG159" s="130" t="s">
        <v>216</v>
      </c>
      <c r="RH159" s="171" t="s">
        <v>764</v>
      </c>
      <c r="RI159" s="130" t="s">
        <v>216</v>
      </c>
      <c r="RJ159" s="171" t="s">
        <v>764</v>
      </c>
      <c r="RK159" s="130" t="s">
        <v>216</v>
      </c>
      <c r="RL159" s="171" t="s">
        <v>764</v>
      </c>
      <c r="RM159" s="130" t="s">
        <v>216</v>
      </c>
      <c r="RN159" s="171" t="s">
        <v>764</v>
      </c>
      <c r="RO159" s="130" t="s">
        <v>216</v>
      </c>
      <c r="RP159" s="121">
        <v>0</v>
      </c>
      <c r="RQ159" s="130" t="s">
        <v>216</v>
      </c>
      <c r="RR159" s="171" t="s">
        <v>764</v>
      </c>
      <c r="RS159" s="130" t="s">
        <v>216</v>
      </c>
      <c r="RT159" s="171" t="s">
        <v>764</v>
      </c>
      <c r="RU159" s="130" t="s">
        <v>216</v>
      </c>
      <c r="RV159" s="171" t="s">
        <v>764</v>
      </c>
      <c r="RW159" s="130" t="s">
        <v>216</v>
      </c>
      <c r="RX159" s="171" t="s">
        <v>764</v>
      </c>
      <c r="RY159" s="130" t="s">
        <v>216</v>
      </c>
      <c r="RZ159" s="171" t="s">
        <v>764</v>
      </c>
      <c r="SA159" s="130" t="s">
        <v>216</v>
      </c>
      <c r="SB159" s="171" t="s">
        <v>764</v>
      </c>
      <c r="SC159" s="130" t="s">
        <v>216</v>
      </c>
      <c r="SD159" s="186" t="s">
        <v>764</v>
      </c>
      <c r="SE159" s="130" t="s">
        <v>216</v>
      </c>
      <c r="SF159" s="186" t="s">
        <v>764</v>
      </c>
      <c r="SG159" s="130" t="s">
        <v>216</v>
      </c>
      <c r="SH159" s="186" t="s">
        <v>764</v>
      </c>
      <c r="SI159" s="130" t="s">
        <v>216</v>
      </c>
      <c r="SJ159" s="186" t="s">
        <v>764</v>
      </c>
      <c r="SK159" s="130" t="s">
        <v>216</v>
      </c>
      <c r="SL159" s="186" t="s">
        <v>764</v>
      </c>
      <c r="SM159" s="130" t="s">
        <v>216</v>
      </c>
      <c r="SN159" s="186" t="s">
        <v>764</v>
      </c>
      <c r="SO159" s="130" t="s">
        <v>216</v>
      </c>
      <c r="SP159" s="121">
        <v>0</v>
      </c>
      <c r="SQ159" s="130" t="s">
        <v>216</v>
      </c>
      <c r="SR159" s="186" t="s">
        <v>764</v>
      </c>
      <c r="SS159" s="130" t="s">
        <v>216</v>
      </c>
      <c r="ST159" s="186" t="s">
        <v>764</v>
      </c>
      <c r="SU159" s="130" t="s">
        <v>216</v>
      </c>
      <c r="SV159" s="186" t="s">
        <v>764</v>
      </c>
      <c r="SW159" s="130" t="s">
        <v>216</v>
      </c>
      <c r="SX159" s="186" t="s">
        <v>764</v>
      </c>
      <c r="SY159" s="130" t="s">
        <v>216</v>
      </c>
      <c r="SZ159" s="186" t="s">
        <v>764</v>
      </c>
      <c r="TA159" s="130" t="s">
        <v>216</v>
      </c>
      <c r="TB159" s="186" t="s">
        <v>764</v>
      </c>
      <c r="TC159" s="130" t="s">
        <v>216</v>
      </c>
      <c r="TD159" s="186" t="s">
        <v>764</v>
      </c>
      <c r="TE159" s="130" t="s">
        <v>216</v>
      </c>
      <c r="TF159" s="186" t="s">
        <v>764</v>
      </c>
      <c r="TG159" s="130" t="s">
        <v>216</v>
      </c>
      <c r="TH159" s="186" t="s">
        <v>764</v>
      </c>
      <c r="TI159" s="130" t="s">
        <v>216</v>
      </c>
      <c r="TJ159" s="186" t="s">
        <v>764</v>
      </c>
      <c r="TK159" s="130" t="s">
        <v>216</v>
      </c>
      <c r="TL159" s="186" t="s">
        <v>764</v>
      </c>
      <c r="TM159" s="130" t="s">
        <v>216</v>
      </c>
      <c r="TN159" s="186" t="s">
        <v>764</v>
      </c>
      <c r="TO159" s="130" t="s">
        <v>216</v>
      </c>
      <c r="TP159" s="121">
        <v>0</v>
      </c>
      <c r="TQ159" s="130" t="s">
        <v>216</v>
      </c>
      <c r="TR159" s="186" t="s">
        <v>764</v>
      </c>
      <c r="TS159" s="130" t="s">
        <v>216</v>
      </c>
      <c r="TT159" s="186" t="s">
        <v>764</v>
      </c>
      <c r="TU159" s="130" t="s">
        <v>216</v>
      </c>
      <c r="TV159" s="186" t="s">
        <v>764</v>
      </c>
      <c r="TW159" s="130" t="s">
        <v>216</v>
      </c>
      <c r="TX159" s="186" t="s">
        <v>764</v>
      </c>
      <c r="TY159" s="130" t="str">
        <f t="shared" si="96"/>
        <v>-</v>
      </c>
      <c r="TZ159" s="186" t="s">
        <v>764</v>
      </c>
      <c r="UA159" s="130" t="str">
        <f t="shared" si="97"/>
        <v>-</v>
      </c>
      <c r="UB159" s="186" t="s">
        <v>764</v>
      </c>
      <c r="UC159" s="130" t="str">
        <f t="shared" si="98"/>
        <v>-</v>
      </c>
      <c r="UD159" s="186" t="s">
        <v>764</v>
      </c>
      <c r="UE159" s="130" t="s">
        <v>216</v>
      </c>
      <c r="UF159" s="186" t="s">
        <v>764</v>
      </c>
      <c r="UG159" s="130" t="s">
        <v>216</v>
      </c>
      <c r="UH159" s="186" t="s">
        <v>764</v>
      </c>
      <c r="UI159" s="130" t="s">
        <v>216</v>
      </c>
      <c r="UJ159" s="186" t="s">
        <v>764</v>
      </c>
      <c r="UK159" s="130" t="s">
        <v>216</v>
      </c>
      <c r="UL159" s="186" t="s">
        <v>764</v>
      </c>
      <c r="UM159" s="130" t="s">
        <v>216</v>
      </c>
      <c r="UN159" s="186" t="s">
        <v>764</v>
      </c>
      <c r="UO159" s="130" t="s">
        <v>216</v>
      </c>
      <c r="UP159" s="121">
        <f t="shared" si="90"/>
        <v>0</v>
      </c>
      <c r="UQ159" s="122" t="str">
        <f t="shared" si="91"/>
        <v>-</v>
      </c>
      <c r="UR159" s="186" t="s">
        <v>764</v>
      </c>
      <c r="US159" s="130" t="s">
        <v>216</v>
      </c>
      <c r="UT159" s="186" t="s">
        <v>764</v>
      </c>
      <c r="UU159" s="130" t="s">
        <v>216</v>
      </c>
      <c r="UV159" s="186" t="s">
        <v>764</v>
      </c>
      <c r="UW159" s="130" t="str">
        <f t="shared" si="99"/>
        <v>-</v>
      </c>
      <c r="UX159" s="186"/>
      <c r="UY159" s="130"/>
      <c r="UZ159" s="186"/>
      <c r="VA159" s="130"/>
      <c r="VB159" s="186"/>
      <c r="VC159" s="130"/>
      <c r="VD159" s="186"/>
      <c r="VE159" s="130"/>
      <c r="VF159" s="186"/>
      <c r="VG159" s="130"/>
      <c r="VH159" s="186"/>
      <c r="VI159" s="130"/>
      <c r="VJ159" s="186"/>
      <c r="VK159" s="130"/>
      <c r="VL159" s="186"/>
      <c r="VM159" s="130"/>
      <c r="VN159" s="186"/>
      <c r="VO159" s="130"/>
      <c r="VP159" s="121">
        <f t="shared" si="94"/>
        <v>0</v>
      </c>
      <c r="VQ159" s="122" t="str">
        <f t="shared" si="95"/>
        <v>-</v>
      </c>
    </row>
    <row r="160" spans="1:589" s="36" customFormat="1">
      <c r="A160" s="83"/>
      <c r="B160" s="82"/>
      <c r="C160" s="104" t="s">
        <v>187</v>
      </c>
      <c r="D160" s="90">
        <v>0</v>
      </c>
      <c r="E160" s="20">
        <v>8</v>
      </c>
      <c r="F160" s="20">
        <v>14</v>
      </c>
      <c r="G160" s="20">
        <v>20</v>
      </c>
      <c r="H160" s="20">
        <v>36</v>
      </c>
      <c r="I160" s="20">
        <v>7</v>
      </c>
      <c r="J160" s="20">
        <v>11</v>
      </c>
      <c r="K160" s="20">
        <v>15</v>
      </c>
      <c r="L160" s="20">
        <v>21</v>
      </c>
      <c r="M160" s="20">
        <v>23</v>
      </c>
      <c r="N160" s="20">
        <v>26</v>
      </c>
      <c r="O160" s="20">
        <v>24</v>
      </c>
      <c r="P160" s="20">
        <v>33</v>
      </c>
      <c r="Q160" s="20">
        <v>14</v>
      </c>
      <c r="R160" s="21">
        <v>0</v>
      </c>
      <c r="S160" s="21">
        <v>0</v>
      </c>
      <c r="T160" s="21">
        <v>0</v>
      </c>
      <c r="U160" s="21">
        <v>0</v>
      </c>
      <c r="V160" s="21">
        <v>1</v>
      </c>
      <c r="W160" s="21">
        <v>3</v>
      </c>
      <c r="X160" s="21">
        <v>4</v>
      </c>
      <c r="Y160" s="21">
        <v>1</v>
      </c>
      <c r="Z160" s="21">
        <v>0</v>
      </c>
      <c r="AA160" s="21">
        <v>0</v>
      </c>
      <c r="AB160" s="21">
        <v>0</v>
      </c>
      <c r="AC160" s="21">
        <v>1</v>
      </c>
      <c r="AD160" s="20">
        <v>10</v>
      </c>
      <c r="AE160" s="21">
        <v>1</v>
      </c>
      <c r="AF160" s="21">
        <v>3</v>
      </c>
      <c r="AG160" s="21">
        <v>3</v>
      </c>
      <c r="AH160" s="21">
        <v>3</v>
      </c>
      <c r="AI160" s="21">
        <v>2</v>
      </c>
      <c r="AJ160" s="21">
        <v>5</v>
      </c>
      <c r="AK160" s="21">
        <v>2</v>
      </c>
      <c r="AL160" s="21">
        <v>17</v>
      </c>
      <c r="AM160" s="21">
        <v>5</v>
      </c>
      <c r="AN160" s="21">
        <v>4</v>
      </c>
      <c r="AO160" s="21">
        <v>8</v>
      </c>
      <c r="AP160" s="21">
        <v>7</v>
      </c>
      <c r="AQ160" s="20">
        <v>60</v>
      </c>
      <c r="AR160" s="21">
        <v>0</v>
      </c>
      <c r="AS160" s="21">
        <v>22</v>
      </c>
      <c r="AT160" s="21">
        <v>0</v>
      </c>
      <c r="AU160" s="21">
        <v>4</v>
      </c>
      <c r="AV160" s="21">
        <v>0</v>
      </c>
      <c r="AW160" s="21">
        <v>0</v>
      </c>
      <c r="AX160" s="21">
        <v>1</v>
      </c>
      <c r="AY160" s="21">
        <v>2</v>
      </c>
      <c r="AZ160" s="21">
        <v>0</v>
      </c>
      <c r="BA160" s="21">
        <v>3</v>
      </c>
      <c r="BB160" s="21">
        <v>2</v>
      </c>
      <c r="BC160" s="21">
        <v>1</v>
      </c>
      <c r="BD160" s="20">
        <v>35</v>
      </c>
      <c r="BE160" s="21">
        <v>0</v>
      </c>
      <c r="BF160" s="21">
        <v>3</v>
      </c>
      <c r="BG160" s="21">
        <v>10</v>
      </c>
      <c r="BH160" s="21">
        <v>10</v>
      </c>
      <c r="BI160" s="21">
        <v>0</v>
      </c>
      <c r="BJ160" s="21">
        <v>1</v>
      </c>
      <c r="BK160" s="21">
        <v>2</v>
      </c>
      <c r="BL160" s="21">
        <v>1</v>
      </c>
      <c r="BM160" s="21">
        <v>0</v>
      </c>
      <c r="BN160" s="21">
        <v>3</v>
      </c>
      <c r="BO160" s="21">
        <v>4</v>
      </c>
      <c r="BP160" s="21">
        <v>4</v>
      </c>
      <c r="BQ160" s="20">
        <v>38</v>
      </c>
      <c r="BR160" s="21">
        <v>3</v>
      </c>
      <c r="BS160" s="21">
        <v>10</v>
      </c>
      <c r="BT160" s="21">
        <v>1</v>
      </c>
      <c r="BU160" s="21">
        <v>2</v>
      </c>
      <c r="BV160" s="21">
        <v>4</v>
      </c>
      <c r="BW160" s="21">
        <v>3</v>
      </c>
      <c r="BX160" s="21">
        <v>0</v>
      </c>
      <c r="BY160" s="21">
        <v>0</v>
      </c>
      <c r="BZ160" s="21">
        <v>0</v>
      </c>
      <c r="CA160" s="21">
        <v>0</v>
      </c>
      <c r="CB160" s="21">
        <v>1</v>
      </c>
      <c r="CC160" s="21">
        <v>8</v>
      </c>
      <c r="CD160" s="20">
        <v>32</v>
      </c>
      <c r="CE160" s="21">
        <v>1</v>
      </c>
      <c r="CF160" s="21">
        <v>3</v>
      </c>
      <c r="CG160" s="21">
        <v>0</v>
      </c>
      <c r="CH160" s="21">
        <v>0</v>
      </c>
      <c r="CI160" s="21">
        <v>1</v>
      </c>
      <c r="CJ160" s="21">
        <v>7</v>
      </c>
      <c r="CK160" s="21">
        <v>16</v>
      </c>
      <c r="CL160" s="21">
        <v>3</v>
      </c>
      <c r="CM160" s="21">
        <v>3</v>
      </c>
      <c r="CN160" s="21">
        <v>5</v>
      </c>
      <c r="CO160" s="21">
        <v>0</v>
      </c>
      <c r="CP160" s="21">
        <v>8</v>
      </c>
      <c r="CQ160" s="20">
        <v>47</v>
      </c>
      <c r="CR160" s="21">
        <v>8</v>
      </c>
      <c r="CS160" s="21">
        <v>0</v>
      </c>
      <c r="CT160" s="21">
        <v>0</v>
      </c>
      <c r="CU160" s="21">
        <v>1</v>
      </c>
      <c r="CV160" s="21">
        <v>5</v>
      </c>
      <c r="CW160" s="21">
        <v>6</v>
      </c>
      <c r="CX160" s="21">
        <v>20</v>
      </c>
      <c r="CY160" s="21">
        <v>2</v>
      </c>
      <c r="CZ160" s="21">
        <v>5</v>
      </c>
      <c r="DA160" s="21">
        <v>2</v>
      </c>
      <c r="DB160" s="21">
        <v>7</v>
      </c>
      <c r="DC160" s="21">
        <v>1</v>
      </c>
      <c r="DD160" s="20">
        <v>57</v>
      </c>
      <c r="DE160" s="21">
        <v>0</v>
      </c>
      <c r="DF160" s="21">
        <v>5</v>
      </c>
      <c r="DG160" s="21">
        <v>1</v>
      </c>
      <c r="DH160" s="21">
        <v>13</v>
      </c>
      <c r="DI160" s="21">
        <v>28</v>
      </c>
      <c r="DJ160" s="21">
        <v>4</v>
      </c>
      <c r="DK160" s="21">
        <v>20</v>
      </c>
      <c r="DL160" s="21">
        <v>0</v>
      </c>
      <c r="DM160" s="21">
        <v>3</v>
      </c>
      <c r="DN160" s="21">
        <v>7</v>
      </c>
      <c r="DO160" s="21">
        <v>11</v>
      </c>
      <c r="DP160" s="21">
        <v>27</v>
      </c>
      <c r="DQ160" s="20">
        <v>119</v>
      </c>
      <c r="DR160" s="21">
        <v>4</v>
      </c>
      <c r="DS160" s="21">
        <v>2</v>
      </c>
      <c r="DT160" s="21">
        <v>4</v>
      </c>
      <c r="DU160" s="21">
        <v>10</v>
      </c>
      <c r="DV160" s="21">
        <v>2</v>
      </c>
      <c r="DW160" s="21">
        <v>3</v>
      </c>
      <c r="DX160" s="21">
        <v>6</v>
      </c>
      <c r="DY160" s="21">
        <v>0</v>
      </c>
      <c r="DZ160" s="21">
        <v>0</v>
      </c>
      <c r="EA160" s="21">
        <v>4</v>
      </c>
      <c r="EB160" s="21">
        <v>5</v>
      </c>
      <c r="EC160" s="21">
        <v>5</v>
      </c>
      <c r="ED160" s="32">
        <v>45</v>
      </c>
      <c r="EE160" s="21">
        <v>3</v>
      </c>
      <c r="EF160" s="21">
        <v>11</v>
      </c>
      <c r="EG160" s="21">
        <v>7</v>
      </c>
      <c r="EH160" s="21">
        <v>4</v>
      </c>
      <c r="EI160" s="21">
        <v>5</v>
      </c>
      <c r="EJ160" s="21">
        <v>16</v>
      </c>
      <c r="EK160" s="21">
        <v>5</v>
      </c>
      <c r="EL160" s="21">
        <v>6</v>
      </c>
      <c r="EM160" s="21">
        <v>11</v>
      </c>
      <c r="EN160" s="21">
        <v>15</v>
      </c>
      <c r="EO160" s="21">
        <v>11</v>
      </c>
      <c r="EP160" s="21">
        <v>9</v>
      </c>
      <c r="EQ160" s="20">
        <v>103</v>
      </c>
      <c r="ER160" s="21">
        <v>7</v>
      </c>
      <c r="ES160" s="21">
        <v>7</v>
      </c>
      <c r="ET160" s="21">
        <v>5</v>
      </c>
      <c r="EU160" s="21">
        <v>5</v>
      </c>
      <c r="EV160" s="21">
        <v>7</v>
      </c>
      <c r="EW160" s="21">
        <v>10</v>
      </c>
      <c r="EX160" s="21">
        <v>12</v>
      </c>
      <c r="EY160" s="21">
        <v>7</v>
      </c>
      <c r="EZ160" s="21">
        <v>2</v>
      </c>
      <c r="FA160" s="21">
        <v>5</v>
      </c>
      <c r="FB160" s="21">
        <v>9</v>
      </c>
      <c r="FC160" s="21">
        <v>2</v>
      </c>
      <c r="FD160" s="20">
        <v>78</v>
      </c>
      <c r="FE160" s="21">
        <v>13</v>
      </c>
      <c r="FF160" s="21">
        <v>10</v>
      </c>
      <c r="FG160" s="21">
        <v>3</v>
      </c>
      <c r="FH160" s="21">
        <v>9</v>
      </c>
      <c r="FI160" s="21">
        <v>4</v>
      </c>
      <c r="FJ160" s="21">
        <v>20</v>
      </c>
      <c r="FK160" s="21">
        <v>16</v>
      </c>
      <c r="FL160" s="21">
        <v>3</v>
      </c>
      <c r="FM160" s="21">
        <v>8</v>
      </c>
      <c r="FN160" s="21">
        <v>15</v>
      </c>
      <c r="FO160" s="21">
        <v>6</v>
      </c>
      <c r="FP160" s="21">
        <v>2</v>
      </c>
      <c r="FQ160" s="20">
        <v>109</v>
      </c>
      <c r="FR160" s="21">
        <v>2</v>
      </c>
      <c r="FS160" s="21">
        <v>14</v>
      </c>
      <c r="FT160" s="21">
        <v>3</v>
      </c>
      <c r="FU160" s="21">
        <v>4</v>
      </c>
      <c r="FV160" s="21">
        <v>15</v>
      </c>
      <c r="FW160" s="21">
        <v>12</v>
      </c>
      <c r="FX160" s="21">
        <v>7</v>
      </c>
      <c r="FY160" s="21">
        <v>5</v>
      </c>
      <c r="FZ160" s="21">
        <v>4</v>
      </c>
      <c r="GA160" s="22">
        <v>9</v>
      </c>
      <c r="GB160" s="22">
        <v>16</v>
      </c>
      <c r="GC160" s="21">
        <v>3</v>
      </c>
      <c r="GD160" s="20">
        <v>94</v>
      </c>
      <c r="GE160" s="19">
        <v>2</v>
      </c>
      <c r="GF160" s="18">
        <v>4</v>
      </c>
      <c r="GG160" s="18">
        <v>2</v>
      </c>
      <c r="GH160" s="18">
        <v>6</v>
      </c>
      <c r="GI160" s="18">
        <v>7</v>
      </c>
      <c r="GJ160" s="18">
        <v>12</v>
      </c>
      <c r="GK160" s="18">
        <v>12</v>
      </c>
      <c r="GL160" s="18">
        <v>17</v>
      </c>
      <c r="GM160" s="18">
        <v>17</v>
      </c>
      <c r="GN160" s="17">
        <v>18</v>
      </c>
      <c r="GO160" s="17">
        <v>17</v>
      </c>
      <c r="GP160" s="16">
        <v>16</v>
      </c>
      <c r="GQ160" s="56">
        <v>130</v>
      </c>
      <c r="GR160" s="54">
        <v>3</v>
      </c>
      <c r="GS160" s="24">
        <v>50</v>
      </c>
      <c r="GT160" s="67">
        <v>5</v>
      </c>
      <c r="GU160" s="15">
        <v>25</v>
      </c>
      <c r="GV160" s="67">
        <v>4</v>
      </c>
      <c r="GW160" s="15">
        <v>100</v>
      </c>
      <c r="GX160" s="67">
        <v>15</v>
      </c>
      <c r="GY160" s="15">
        <v>150</v>
      </c>
      <c r="GZ160" s="67">
        <v>13</v>
      </c>
      <c r="HA160" s="15">
        <v>85.714285714285722</v>
      </c>
      <c r="HB160" s="67">
        <v>10</v>
      </c>
      <c r="HC160" s="15">
        <v>-16.666666666666664</v>
      </c>
      <c r="HD160" s="67">
        <v>33</v>
      </c>
      <c r="HE160" s="15">
        <v>175</v>
      </c>
      <c r="HF160" s="67">
        <v>18</v>
      </c>
      <c r="HG160" s="15">
        <v>5.8823529411764719</v>
      </c>
      <c r="HH160" s="67">
        <v>19</v>
      </c>
      <c r="HI160" s="15">
        <v>11.764705882352944</v>
      </c>
      <c r="HJ160" s="67">
        <v>30</v>
      </c>
      <c r="HK160" s="15">
        <v>66.666666666666671</v>
      </c>
      <c r="HL160" s="67">
        <v>15</v>
      </c>
      <c r="HM160" s="15">
        <v>-11.764705882352944</v>
      </c>
      <c r="HN160" s="67">
        <v>9</v>
      </c>
      <c r="HO160" s="15">
        <v>-43.75</v>
      </c>
      <c r="HP160" s="72">
        <v>174</v>
      </c>
      <c r="HQ160" s="24">
        <v>33.84615384615384</v>
      </c>
      <c r="HR160" s="67">
        <v>21</v>
      </c>
      <c r="HS160" s="15">
        <v>600</v>
      </c>
      <c r="HT160" s="67">
        <v>5</v>
      </c>
      <c r="HU160" s="15">
        <v>0</v>
      </c>
      <c r="HV160" s="67">
        <v>5</v>
      </c>
      <c r="HW160" s="15">
        <v>25</v>
      </c>
      <c r="HX160" s="67">
        <v>2</v>
      </c>
      <c r="HY160" s="15">
        <v>-86.666666666666671</v>
      </c>
      <c r="HZ160" s="67">
        <v>7</v>
      </c>
      <c r="IA160" s="15">
        <v>-46.153846153846153</v>
      </c>
      <c r="IB160" s="67">
        <v>12</v>
      </c>
      <c r="IC160" s="15">
        <v>19.999999999999996</v>
      </c>
      <c r="ID160" s="67">
        <v>13</v>
      </c>
      <c r="IE160" s="15">
        <v>-60.606060606060609</v>
      </c>
      <c r="IF160" s="67">
        <v>19</v>
      </c>
      <c r="IG160" s="15">
        <v>5.555555555555558</v>
      </c>
      <c r="IH160" s="67">
        <v>17</v>
      </c>
      <c r="II160" s="15">
        <v>-10.526315789473683</v>
      </c>
      <c r="IJ160" s="67">
        <v>31</v>
      </c>
      <c r="IK160" s="15">
        <v>3.3333333333333437</v>
      </c>
      <c r="IL160" s="67">
        <v>4</v>
      </c>
      <c r="IM160" s="15">
        <v>-73.333333333333343</v>
      </c>
      <c r="IN160" s="67">
        <v>8</v>
      </c>
      <c r="IO160" s="15">
        <v>-11.111111111111116</v>
      </c>
      <c r="IP160" s="98">
        <v>144</v>
      </c>
      <c r="IQ160" s="15">
        <v>-17.241379310344829</v>
      </c>
      <c r="IR160" s="67">
        <v>4</v>
      </c>
      <c r="IS160" s="15">
        <v>-80.952380952380949</v>
      </c>
      <c r="IT160" s="67">
        <v>6</v>
      </c>
      <c r="IU160" s="15">
        <v>19.999999999999996</v>
      </c>
      <c r="IV160" s="124">
        <v>4</v>
      </c>
      <c r="IW160" s="130">
        <v>-19.999999999999996</v>
      </c>
      <c r="IX160" s="124">
        <v>7</v>
      </c>
      <c r="IY160" s="130">
        <v>250</v>
      </c>
      <c r="IZ160" s="124">
        <v>7</v>
      </c>
      <c r="JA160" s="130">
        <v>0</v>
      </c>
      <c r="JB160" s="124">
        <v>19</v>
      </c>
      <c r="JC160" s="130">
        <v>58.333333333333329</v>
      </c>
      <c r="JD160" s="124">
        <v>33</v>
      </c>
      <c r="JE160" s="130">
        <v>153.84615384615384</v>
      </c>
      <c r="JF160" s="124">
        <v>18</v>
      </c>
      <c r="JG160" s="130">
        <v>-5.2631578947368478</v>
      </c>
      <c r="JH160" s="124">
        <v>15</v>
      </c>
      <c r="JI160" s="130">
        <v>-11.764705882352944</v>
      </c>
      <c r="JJ160" s="124">
        <v>9</v>
      </c>
      <c r="JK160" s="130">
        <v>-70.967741935483872</v>
      </c>
      <c r="JL160" s="124">
        <v>12</v>
      </c>
      <c r="JM160" s="130">
        <v>200</v>
      </c>
      <c r="JN160" s="124">
        <v>7</v>
      </c>
      <c r="JO160" s="130">
        <v>-12.5</v>
      </c>
      <c r="JP160" s="125">
        <v>141</v>
      </c>
      <c r="JQ160" s="130">
        <v>-2.083333333333337</v>
      </c>
      <c r="JR160" s="124">
        <v>6</v>
      </c>
      <c r="JS160" s="130">
        <v>50</v>
      </c>
      <c r="JT160" s="124">
        <v>3</v>
      </c>
      <c r="JU160" s="130">
        <v>-50</v>
      </c>
      <c r="JV160" s="124">
        <v>5</v>
      </c>
      <c r="JW160" s="167">
        <v>25</v>
      </c>
      <c r="JX160" s="172">
        <v>10</v>
      </c>
      <c r="JY160" s="167">
        <v>42.857142857142861</v>
      </c>
      <c r="JZ160" s="172">
        <v>25</v>
      </c>
      <c r="KA160" s="130">
        <v>257.14285714285717</v>
      </c>
      <c r="KB160" s="172">
        <v>24</v>
      </c>
      <c r="KC160" s="130">
        <v>26.315789473684205</v>
      </c>
      <c r="KD160" s="172">
        <v>14</v>
      </c>
      <c r="KE160" s="130">
        <v>-57.575757575757571</v>
      </c>
      <c r="KF160" s="172">
        <v>16</v>
      </c>
      <c r="KG160" s="130">
        <v>-11.111111111111116</v>
      </c>
      <c r="KH160" s="172">
        <v>6</v>
      </c>
      <c r="KI160" s="130">
        <v>-60</v>
      </c>
      <c r="KJ160" s="172">
        <v>23</v>
      </c>
      <c r="KK160" s="130">
        <v>155.55555555555554</v>
      </c>
      <c r="KL160" s="172">
        <v>14</v>
      </c>
      <c r="KM160" s="130">
        <v>16.666666666666675</v>
      </c>
      <c r="KN160" s="172">
        <v>16</v>
      </c>
      <c r="KO160" s="130">
        <v>128.57142857142856</v>
      </c>
      <c r="KP160" s="125">
        <v>162</v>
      </c>
      <c r="KQ160" s="130">
        <v>14.893617021276606</v>
      </c>
      <c r="KR160" s="172">
        <v>4</v>
      </c>
      <c r="KS160" s="130">
        <v>-33.333333333333336</v>
      </c>
      <c r="KT160" s="172">
        <v>9</v>
      </c>
      <c r="KU160" s="130">
        <v>200</v>
      </c>
      <c r="KV160" s="172">
        <v>12</v>
      </c>
      <c r="KW160" s="130">
        <v>140</v>
      </c>
      <c r="KX160" s="172">
        <v>7</v>
      </c>
      <c r="KY160" s="130">
        <v>-30.000000000000004</v>
      </c>
      <c r="KZ160" s="172">
        <v>29</v>
      </c>
      <c r="LA160" s="181">
        <v>15.999999999999993</v>
      </c>
      <c r="LB160" s="185">
        <v>22</v>
      </c>
      <c r="LC160" s="181">
        <v>-8.3333333333333375</v>
      </c>
      <c r="LD160" s="185">
        <v>32</v>
      </c>
      <c r="LE160" s="181">
        <v>128.57142857142856</v>
      </c>
      <c r="LF160" s="185">
        <v>12</v>
      </c>
      <c r="LG160" s="181">
        <v>-25</v>
      </c>
      <c r="LH160" s="185">
        <v>12</v>
      </c>
      <c r="LI160" s="181">
        <v>100</v>
      </c>
      <c r="LJ160" s="185">
        <v>20</v>
      </c>
      <c r="LK160" s="181">
        <v>-13.043478260869568</v>
      </c>
      <c r="LL160" s="185">
        <v>10</v>
      </c>
      <c r="LM160" s="181">
        <v>-28.571428571428569</v>
      </c>
      <c r="LN160" s="185">
        <v>1</v>
      </c>
      <c r="LO160" s="181">
        <v>-93.75</v>
      </c>
      <c r="LP160" s="121">
        <v>170</v>
      </c>
      <c r="LQ160" s="130">
        <v>4.9382716049382713</v>
      </c>
      <c r="LR160" s="185">
        <v>7</v>
      </c>
      <c r="LS160" s="130">
        <v>75</v>
      </c>
      <c r="LT160" s="172">
        <v>4</v>
      </c>
      <c r="LU160" s="130">
        <v>-55.555555555555557</v>
      </c>
      <c r="LV160" s="172">
        <v>7</v>
      </c>
      <c r="LW160" s="130">
        <v>-41.666666666666664</v>
      </c>
      <c r="LX160" s="172">
        <v>17</v>
      </c>
      <c r="LY160" s="130">
        <v>142.85714285714283</v>
      </c>
      <c r="LZ160" s="172">
        <v>26</v>
      </c>
      <c r="MA160" s="130">
        <v>-10.344827586206895</v>
      </c>
      <c r="MB160" s="172">
        <v>26</v>
      </c>
      <c r="MC160" s="130">
        <v>18.181818181818187</v>
      </c>
      <c r="MD160" s="172">
        <v>14</v>
      </c>
      <c r="ME160" s="130">
        <v>-56.25</v>
      </c>
      <c r="MF160" s="172">
        <v>14</v>
      </c>
      <c r="MG160" s="130">
        <v>16.666666666666675</v>
      </c>
      <c r="MH160" s="172">
        <v>8</v>
      </c>
      <c r="MI160" s="130">
        <v>-33.333333333333336</v>
      </c>
      <c r="MJ160" s="172">
        <v>14</v>
      </c>
      <c r="MK160" s="130">
        <v>-30.000000000000004</v>
      </c>
      <c r="ML160" s="172">
        <v>14</v>
      </c>
      <c r="MM160" s="130">
        <v>39.999999999999993</v>
      </c>
      <c r="MN160" s="172">
        <v>10</v>
      </c>
      <c r="MO160" s="130">
        <v>900</v>
      </c>
      <c r="MP160" s="121">
        <v>161</v>
      </c>
      <c r="MQ160" s="130">
        <v>-5.2941176470588269</v>
      </c>
      <c r="MR160" s="185">
        <v>4</v>
      </c>
      <c r="MS160" s="130">
        <v>-42.857142857142861</v>
      </c>
      <c r="MT160" s="172">
        <v>9</v>
      </c>
      <c r="MU160" s="130">
        <v>125</v>
      </c>
      <c r="MV160" s="172">
        <v>4</v>
      </c>
      <c r="MW160" s="130">
        <v>-42.857142857142861</v>
      </c>
      <c r="MX160" s="172">
        <v>23</v>
      </c>
      <c r="MY160" s="130">
        <v>35.294117647058833</v>
      </c>
      <c r="MZ160" s="172">
        <v>16</v>
      </c>
      <c r="NA160" s="130">
        <v>-38.46153846153846</v>
      </c>
      <c r="NB160" s="172">
        <v>19</v>
      </c>
      <c r="NC160" s="130">
        <v>-26.923076923076927</v>
      </c>
      <c r="ND160" s="172">
        <v>22</v>
      </c>
      <c r="NE160" s="130">
        <v>57.142857142857139</v>
      </c>
      <c r="NF160" s="172">
        <v>22</v>
      </c>
      <c r="NG160" s="130">
        <v>57.142857142857139</v>
      </c>
      <c r="NH160" s="172">
        <v>23</v>
      </c>
      <c r="NI160" s="130">
        <v>187.5</v>
      </c>
      <c r="NJ160" s="172">
        <v>19</v>
      </c>
      <c r="NK160" s="130">
        <v>35.714285714285722</v>
      </c>
      <c r="NL160" s="172">
        <v>3</v>
      </c>
      <c r="NM160" s="130">
        <v>-78.571428571428569</v>
      </c>
      <c r="NN160" s="171">
        <v>14</v>
      </c>
      <c r="NO160" s="130">
        <v>39.999999999999993</v>
      </c>
      <c r="NP160" s="121">
        <v>178</v>
      </c>
      <c r="NQ160" s="130">
        <v>10.559006211180133</v>
      </c>
      <c r="NR160" s="185">
        <v>5</v>
      </c>
      <c r="NS160" s="130">
        <v>25</v>
      </c>
      <c r="NT160" s="172">
        <v>7</v>
      </c>
      <c r="NU160" s="130">
        <v>-22.222222222222221</v>
      </c>
      <c r="NV160" s="172">
        <v>34</v>
      </c>
      <c r="NW160" s="130">
        <v>750</v>
      </c>
      <c r="NX160" s="172">
        <v>7</v>
      </c>
      <c r="NY160" s="130">
        <v>-69.565217391304344</v>
      </c>
      <c r="NZ160" s="172">
        <v>6</v>
      </c>
      <c r="OA160" s="130">
        <v>-62.5</v>
      </c>
      <c r="OB160" s="172">
        <v>13</v>
      </c>
      <c r="OC160" s="130">
        <v>-31.578947368421051</v>
      </c>
      <c r="OD160" s="172">
        <v>14</v>
      </c>
      <c r="OE160" s="130">
        <v>-36.363636363636367</v>
      </c>
      <c r="OF160" s="172">
        <v>16</v>
      </c>
      <c r="OG160" s="130">
        <v>-27.27272727272727</v>
      </c>
      <c r="OH160" s="172">
        <v>8</v>
      </c>
      <c r="OI160" s="130">
        <v>-65.217391304347828</v>
      </c>
      <c r="OJ160" s="172">
        <v>15</v>
      </c>
      <c r="OK160" s="130">
        <v>-21.052631578947366</v>
      </c>
      <c r="OL160" s="172">
        <v>15</v>
      </c>
      <c r="OM160" s="130">
        <v>400</v>
      </c>
      <c r="ON160" s="171">
        <v>5</v>
      </c>
      <c r="OO160" s="130">
        <v>-64.285714285714278</v>
      </c>
      <c r="OP160" s="121">
        <v>145</v>
      </c>
      <c r="OQ160" s="130">
        <v>-18.539325842696631</v>
      </c>
      <c r="OR160" s="185">
        <v>10</v>
      </c>
      <c r="OS160" s="130">
        <v>100</v>
      </c>
      <c r="OT160" s="172">
        <v>6</v>
      </c>
      <c r="OU160" s="130">
        <v>-14.28571428571429</v>
      </c>
      <c r="OV160" s="172">
        <v>2</v>
      </c>
      <c r="OW160" s="130">
        <v>-94.117647058823522</v>
      </c>
      <c r="OX160" s="172">
        <v>2</v>
      </c>
      <c r="OY160" s="130">
        <v>-71.428571428571431</v>
      </c>
      <c r="OZ160" s="172" t="s">
        <v>216</v>
      </c>
      <c r="PA160" s="130" t="s">
        <v>216</v>
      </c>
      <c r="PB160" s="172" t="s">
        <v>216</v>
      </c>
      <c r="PC160" s="130" t="s">
        <v>216</v>
      </c>
      <c r="PD160" s="172" t="s">
        <v>216</v>
      </c>
      <c r="PE160" s="130" t="s">
        <v>216</v>
      </c>
      <c r="PF160" s="172" t="s">
        <v>216</v>
      </c>
      <c r="PG160" s="130" t="s">
        <v>216</v>
      </c>
      <c r="PH160" s="172" t="s">
        <v>216</v>
      </c>
      <c r="PI160" s="130" t="s">
        <v>216</v>
      </c>
      <c r="PJ160" s="172" t="s">
        <v>216</v>
      </c>
      <c r="PK160" s="130" t="s">
        <v>216</v>
      </c>
      <c r="PL160" s="172" t="s">
        <v>216</v>
      </c>
      <c r="PM160" s="130" t="s">
        <v>216</v>
      </c>
      <c r="PN160" s="172" t="s">
        <v>216</v>
      </c>
      <c r="PO160" s="130" t="s">
        <v>216</v>
      </c>
      <c r="PP160" s="121">
        <v>20</v>
      </c>
      <c r="PQ160" s="130">
        <v>-86.206896551724128</v>
      </c>
      <c r="PR160" s="185" t="s">
        <v>216</v>
      </c>
      <c r="PS160" s="130" t="s">
        <v>216</v>
      </c>
      <c r="PT160" s="172">
        <v>1</v>
      </c>
      <c r="PU160" s="130">
        <v>-83.333333333333343</v>
      </c>
      <c r="PV160" s="172" t="s">
        <v>216</v>
      </c>
      <c r="PW160" s="130" t="s">
        <v>216</v>
      </c>
      <c r="PX160" s="172" t="s">
        <v>216</v>
      </c>
      <c r="PY160" s="130" t="s">
        <v>216</v>
      </c>
      <c r="PZ160" s="172" t="s">
        <v>216</v>
      </c>
      <c r="QA160" s="130" t="s">
        <v>216</v>
      </c>
      <c r="QB160" s="172" t="s">
        <v>216</v>
      </c>
      <c r="QC160" s="130" t="s">
        <v>216</v>
      </c>
      <c r="QD160" s="172">
        <v>1</v>
      </c>
      <c r="QE160" s="130" t="s">
        <v>216</v>
      </c>
      <c r="QF160" s="172">
        <v>1</v>
      </c>
      <c r="QG160" s="130" t="s">
        <v>216</v>
      </c>
      <c r="QH160" s="172" t="s">
        <v>216</v>
      </c>
      <c r="QI160" s="130" t="s">
        <v>216</v>
      </c>
      <c r="QJ160" s="172" t="s">
        <v>216</v>
      </c>
      <c r="QK160" s="130" t="s">
        <v>216</v>
      </c>
      <c r="QL160" s="172">
        <v>1</v>
      </c>
      <c r="QM160" s="130" t="s">
        <v>216</v>
      </c>
      <c r="QN160" s="172" t="s">
        <v>216</v>
      </c>
      <c r="QO160" s="130" t="s">
        <v>216</v>
      </c>
      <c r="QP160" s="121">
        <v>4</v>
      </c>
      <c r="QQ160" s="130">
        <v>-80</v>
      </c>
      <c r="QR160" s="186" t="s">
        <v>764</v>
      </c>
      <c r="QS160" s="130" t="s">
        <v>216</v>
      </c>
      <c r="QT160" s="171" t="s">
        <v>764</v>
      </c>
      <c r="QU160" s="130" t="s">
        <v>216</v>
      </c>
      <c r="QV160" s="171" t="s">
        <v>764</v>
      </c>
      <c r="QW160" s="130" t="s">
        <v>216</v>
      </c>
      <c r="QX160" s="171">
        <v>2</v>
      </c>
      <c r="QY160" s="130" t="s">
        <v>216</v>
      </c>
      <c r="QZ160" s="171" t="s">
        <v>764</v>
      </c>
      <c r="RA160" s="130" t="s">
        <v>216</v>
      </c>
      <c r="RB160" s="171" t="s">
        <v>764</v>
      </c>
      <c r="RC160" s="130" t="s">
        <v>216</v>
      </c>
      <c r="RD160" s="171">
        <v>3</v>
      </c>
      <c r="RE160" s="130">
        <v>200</v>
      </c>
      <c r="RF160" s="171">
        <v>7</v>
      </c>
      <c r="RG160" s="130">
        <v>600</v>
      </c>
      <c r="RH160" s="171">
        <v>5</v>
      </c>
      <c r="RI160" s="130" t="s">
        <v>216</v>
      </c>
      <c r="RJ160" s="171">
        <v>3</v>
      </c>
      <c r="RK160" s="130" t="s">
        <v>216</v>
      </c>
      <c r="RL160" s="171">
        <v>8</v>
      </c>
      <c r="RM160" s="130">
        <v>700</v>
      </c>
      <c r="RN160" s="171">
        <v>4</v>
      </c>
      <c r="RO160" s="130" t="s">
        <v>216</v>
      </c>
      <c r="RP160" s="121">
        <v>32</v>
      </c>
      <c r="RQ160" s="130">
        <v>700</v>
      </c>
      <c r="RR160" s="171">
        <v>2</v>
      </c>
      <c r="RS160" s="130" t="s">
        <v>216</v>
      </c>
      <c r="RT160" s="171">
        <v>2</v>
      </c>
      <c r="RU160" s="130" t="s">
        <v>216</v>
      </c>
      <c r="RV160" s="171">
        <v>6</v>
      </c>
      <c r="RW160" s="130" t="s">
        <v>216</v>
      </c>
      <c r="RX160" s="171">
        <v>6</v>
      </c>
      <c r="RY160" s="130">
        <v>200</v>
      </c>
      <c r="RZ160" s="171">
        <v>18</v>
      </c>
      <c r="SA160" s="130" t="s">
        <v>216</v>
      </c>
      <c r="SB160" s="171">
        <v>5</v>
      </c>
      <c r="SC160" s="130" t="s">
        <v>216</v>
      </c>
      <c r="SD160" s="186">
        <v>6</v>
      </c>
      <c r="SE160" s="130">
        <v>100</v>
      </c>
      <c r="SF160" s="186">
        <v>6</v>
      </c>
      <c r="SG160" s="130">
        <v>-14.28571428571429</v>
      </c>
      <c r="SH160" s="186">
        <v>14</v>
      </c>
      <c r="SI160" s="130">
        <v>179.99999999999997</v>
      </c>
      <c r="SJ160" s="186">
        <v>11</v>
      </c>
      <c r="SK160" s="130">
        <v>266.66666666666663</v>
      </c>
      <c r="SL160" s="186">
        <v>7</v>
      </c>
      <c r="SM160" s="130">
        <v>-12.5</v>
      </c>
      <c r="SN160" s="186">
        <v>3</v>
      </c>
      <c r="SO160" s="130">
        <v>-25</v>
      </c>
      <c r="SP160" s="121">
        <v>86</v>
      </c>
      <c r="SQ160" s="130">
        <v>168.75</v>
      </c>
      <c r="SR160" s="186">
        <v>7</v>
      </c>
      <c r="SS160" s="130">
        <v>250</v>
      </c>
      <c r="ST160" s="186">
        <v>5</v>
      </c>
      <c r="SU160" s="130">
        <v>150</v>
      </c>
      <c r="SV160" s="186">
        <v>8</v>
      </c>
      <c r="SW160" s="130">
        <v>33.333333333333329</v>
      </c>
      <c r="SX160" s="186">
        <v>9</v>
      </c>
      <c r="SY160" s="130">
        <v>50</v>
      </c>
      <c r="SZ160" s="186">
        <v>7</v>
      </c>
      <c r="TA160" s="130">
        <v>-61.111111111111114</v>
      </c>
      <c r="TB160" s="186">
        <v>8</v>
      </c>
      <c r="TC160" s="130">
        <v>60.000000000000007</v>
      </c>
      <c r="TD160" s="186">
        <v>37</v>
      </c>
      <c r="TE160" s="130">
        <v>516.66666666666674</v>
      </c>
      <c r="TF160" s="186">
        <v>17</v>
      </c>
      <c r="TG160" s="130">
        <v>183.33333333333334</v>
      </c>
      <c r="TH160" s="186">
        <v>14</v>
      </c>
      <c r="TI160" s="130">
        <v>0</v>
      </c>
      <c r="TJ160" s="186">
        <v>16</v>
      </c>
      <c r="TK160" s="130">
        <v>45.45454545454546</v>
      </c>
      <c r="TL160" s="186">
        <v>13</v>
      </c>
      <c r="TM160" s="130">
        <v>85.714285714285722</v>
      </c>
      <c r="TN160" s="186">
        <v>3</v>
      </c>
      <c r="TO160" s="130">
        <v>0</v>
      </c>
      <c r="TP160" s="121">
        <v>144</v>
      </c>
      <c r="TQ160" s="130">
        <v>67.441860465116292</v>
      </c>
      <c r="TR160" s="186">
        <v>19</v>
      </c>
      <c r="TS160" s="130">
        <v>171.42857142857144</v>
      </c>
      <c r="TT160" s="186">
        <v>11</v>
      </c>
      <c r="TU160" s="130">
        <v>120.00000000000001</v>
      </c>
      <c r="TV160" s="186">
        <v>9</v>
      </c>
      <c r="TW160" s="130">
        <v>12.5</v>
      </c>
      <c r="TX160" s="186">
        <v>18</v>
      </c>
      <c r="TY160" s="130">
        <f t="shared" si="96"/>
        <v>100</v>
      </c>
      <c r="TZ160" s="186">
        <v>15</v>
      </c>
      <c r="UA160" s="130">
        <f t="shared" si="97"/>
        <v>114.28571428571428</v>
      </c>
      <c r="UB160" s="186">
        <v>4</v>
      </c>
      <c r="UC160" s="130">
        <f t="shared" si="98"/>
        <v>-50</v>
      </c>
      <c r="UD160" s="186">
        <v>31</v>
      </c>
      <c r="UE160" s="130">
        <v>-16.216216216216218</v>
      </c>
      <c r="UF160" s="186">
        <v>13</v>
      </c>
      <c r="UG160" s="130">
        <v>-23.529411764705888</v>
      </c>
      <c r="UH160" s="186">
        <v>14</v>
      </c>
      <c r="UI160" s="130">
        <v>0</v>
      </c>
      <c r="UJ160" s="186">
        <v>8</v>
      </c>
      <c r="UK160" s="130">
        <v>-50</v>
      </c>
      <c r="UL160" s="186">
        <v>8</v>
      </c>
      <c r="UM160" s="130">
        <v>-38.46153846153846</v>
      </c>
      <c r="UN160" s="186">
        <v>5</v>
      </c>
      <c r="UO160" s="130">
        <v>66.666666666666671</v>
      </c>
      <c r="UP160" s="121">
        <f t="shared" si="90"/>
        <v>155</v>
      </c>
      <c r="UQ160" s="122">
        <f t="shared" si="91"/>
        <v>7.638888888888884</v>
      </c>
      <c r="UR160" s="186">
        <v>7</v>
      </c>
      <c r="US160" s="130">
        <v>-63.157894736842103</v>
      </c>
      <c r="UT160" s="186">
        <v>5</v>
      </c>
      <c r="UU160" s="130">
        <v>-54.54545454545454</v>
      </c>
      <c r="UV160" s="186">
        <v>17</v>
      </c>
      <c r="UW160" s="130">
        <f t="shared" si="99"/>
        <v>88.888888888888886</v>
      </c>
      <c r="UX160" s="186"/>
      <c r="UY160" s="130"/>
      <c r="UZ160" s="186"/>
      <c r="VA160" s="130"/>
      <c r="VB160" s="186"/>
      <c r="VC160" s="130"/>
      <c r="VD160" s="186"/>
      <c r="VE160" s="130"/>
      <c r="VF160" s="186"/>
      <c r="VG160" s="130"/>
      <c r="VH160" s="186"/>
      <c r="VI160" s="130"/>
      <c r="VJ160" s="186"/>
      <c r="VK160" s="130"/>
      <c r="VL160" s="186"/>
      <c r="VM160" s="130"/>
      <c r="VN160" s="186"/>
      <c r="VO160" s="130"/>
      <c r="VP160" s="121">
        <f t="shared" si="94"/>
        <v>29</v>
      </c>
      <c r="VQ160" s="122">
        <f t="shared" si="95"/>
        <v>-25.641025641025639</v>
      </c>
    </row>
    <row r="161" spans="1:589" s="52" customFormat="1">
      <c r="A161" s="83"/>
      <c r="B161" s="82"/>
      <c r="C161" s="104" t="s">
        <v>186</v>
      </c>
      <c r="D161" s="9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3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0">
        <v>0</v>
      </c>
      <c r="AE161" s="21">
        <v>1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0">
        <v>1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0">
        <v>0</v>
      </c>
      <c r="BE161" s="21">
        <v>1</v>
      </c>
      <c r="BF161" s="21">
        <v>0</v>
      </c>
      <c r="BG161" s="21">
        <v>0</v>
      </c>
      <c r="BH161" s="21">
        <v>0</v>
      </c>
      <c r="BI161" s="21">
        <v>1</v>
      </c>
      <c r="BJ161" s="21">
        <v>0</v>
      </c>
      <c r="BK161" s="21">
        <v>0</v>
      </c>
      <c r="BL161" s="21">
        <v>0</v>
      </c>
      <c r="BM161" s="21">
        <v>0</v>
      </c>
      <c r="BN161" s="21">
        <v>2</v>
      </c>
      <c r="BO161" s="21">
        <v>0</v>
      </c>
      <c r="BP161" s="21">
        <v>0</v>
      </c>
      <c r="BQ161" s="20">
        <v>4</v>
      </c>
      <c r="BR161" s="21">
        <v>0</v>
      </c>
      <c r="BS161" s="21">
        <v>0</v>
      </c>
      <c r="BT161" s="21">
        <v>2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1</v>
      </c>
      <c r="CC161" s="21">
        <v>0</v>
      </c>
      <c r="CD161" s="20">
        <v>3</v>
      </c>
      <c r="CE161" s="21">
        <v>0</v>
      </c>
      <c r="CF161" s="21">
        <v>0</v>
      </c>
      <c r="CG161" s="21">
        <v>2</v>
      </c>
      <c r="CH161" s="21">
        <v>0</v>
      </c>
      <c r="CI161" s="21">
        <v>0</v>
      </c>
      <c r="CJ161" s="21">
        <v>0</v>
      </c>
      <c r="CK161" s="21">
        <v>0</v>
      </c>
      <c r="CL161" s="21">
        <v>0</v>
      </c>
      <c r="CM161" s="21">
        <v>0</v>
      </c>
      <c r="CN161" s="21">
        <v>0</v>
      </c>
      <c r="CO161" s="21">
        <v>0</v>
      </c>
      <c r="CP161" s="21">
        <v>0</v>
      </c>
      <c r="CQ161" s="20">
        <v>2</v>
      </c>
      <c r="CR161" s="21">
        <v>0</v>
      </c>
      <c r="CS161" s="21">
        <v>0</v>
      </c>
      <c r="CT161" s="21">
        <v>0</v>
      </c>
      <c r="CU161" s="21">
        <v>0</v>
      </c>
      <c r="CV161" s="21">
        <v>6</v>
      </c>
      <c r="CW161" s="21">
        <v>0</v>
      </c>
      <c r="CX161" s="21">
        <v>0</v>
      </c>
      <c r="CY161" s="21">
        <v>0</v>
      </c>
      <c r="CZ161" s="21">
        <v>2</v>
      </c>
      <c r="DA161" s="21">
        <v>0</v>
      </c>
      <c r="DB161" s="21">
        <v>0</v>
      </c>
      <c r="DC161" s="21">
        <v>0</v>
      </c>
      <c r="DD161" s="20">
        <v>8</v>
      </c>
      <c r="DE161" s="21">
        <v>0</v>
      </c>
      <c r="DF161" s="21">
        <v>0</v>
      </c>
      <c r="DG161" s="21">
        <v>0</v>
      </c>
      <c r="DH161" s="21">
        <v>0</v>
      </c>
      <c r="DI161" s="21">
        <v>0</v>
      </c>
      <c r="DJ161" s="21">
        <v>0</v>
      </c>
      <c r="DK161" s="21">
        <v>0</v>
      </c>
      <c r="DL161" s="21">
        <v>0</v>
      </c>
      <c r="DM161" s="21">
        <v>0</v>
      </c>
      <c r="DN161" s="21">
        <v>0</v>
      </c>
      <c r="DO161" s="21">
        <v>0</v>
      </c>
      <c r="DP161" s="21">
        <v>0</v>
      </c>
      <c r="DQ161" s="20">
        <v>0</v>
      </c>
      <c r="DR161" s="21">
        <v>0</v>
      </c>
      <c r="DS161" s="21">
        <v>0</v>
      </c>
      <c r="DT161" s="21">
        <v>0</v>
      </c>
      <c r="DU161" s="21">
        <v>0</v>
      </c>
      <c r="DV161" s="21">
        <v>1</v>
      </c>
      <c r="DW161" s="21">
        <v>0</v>
      </c>
      <c r="DX161" s="21">
        <v>0</v>
      </c>
      <c r="DY161" s="21">
        <v>0</v>
      </c>
      <c r="DZ161" s="21">
        <v>0</v>
      </c>
      <c r="EA161" s="21">
        <v>0</v>
      </c>
      <c r="EB161" s="21">
        <v>0</v>
      </c>
      <c r="EC161" s="21">
        <v>0</v>
      </c>
      <c r="ED161" s="32">
        <v>1</v>
      </c>
      <c r="EE161" s="21">
        <v>0</v>
      </c>
      <c r="EF161" s="21">
        <v>2</v>
      </c>
      <c r="EG161" s="21">
        <v>0</v>
      </c>
      <c r="EH161" s="21">
        <v>1</v>
      </c>
      <c r="EI161" s="21">
        <v>0</v>
      </c>
      <c r="EJ161" s="21">
        <v>0</v>
      </c>
      <c r="EK161" s="21">
        <v>0</v>
      </c>
      <c r="EL161" s="21">
        <v>0</v>
      </c>
      <c r="EM161" s="21">
        <v>0</v>
      </c>
      <c r="EN161" s="21">
        <v>0</v>
      </c>
      <c r="EO161" s="21">
        <v>0</v>
      </c>
      <c r="EP161" s="21">
        <v>0</v>
      </c>
      <c r="EQ161" s="20">
        <v>3</v>
      </c>
      <c r="ER161" s="21">
        <v>0</v>
      </c>
      <c r="ES161" s="21">
        <v>3</v>
      </c>
      <c r="ET161" s="21">
        <v>0</v>
      </c>
      <c r="EU161" s="21">
        <v>0</v>
      </c>
      <c r="EV161" s="21">
        <v>0</v>
      </c>
      <c r="EW161" s="21">
        <v>0</v>
      </c>
      <c r="EX161" s="21">
        <v>0</v>
      </c>
      <c r="EY161" s="21">
        <v>0</v>
      </c>
      <c r="EZ161" s="21">
        <v>0</v>
      </c>
      <c r="FA161" s="21">
        <v>0</v>
      </c>
      <c r="FB161" s="21">
        <v>0</v>
      </c>
      <c r="FC161" s="21">
        <v>0</v>
      </c>
      <c r="FD161" s="20">
        <v>3</v>
      </c>
      <c r="FE161" s="21">
        <v>0</v>
      </c>
      <c r="FF161" s="21">
        <v>0</v>
      </c>
      <c r="FG161" s="21">
        <v>1</v>
      </c>
      <c r="FH161" s="21">
        <v>1</v>
      </c>
      <c r="FI161" s="21">
        <v>0</v>
      </c>
      <c r="FJ161" s="21">
        <v>0</v>
      </c>
      <c r="FK161" s="21">
        <v>0</v>
      </c>
      <c r="FL161" s="21">
        <v>0</v>
      </c>
      <c r="FM161" s="21">
        <v>1</v>
      </c>
      <c r="FN161" s="21">
        <v>0</v>
      </c>
      <c r="FO161" s="21">
        <v>0</v>
      </c>
      <c r="FP161" s="21">
        <v>1</v>
      </c>
      <c r="FQ161" s="20">
        <v>4</v>
      </c>
      <c r="FR161" s="21">
        <v>0</v>
      </c>
      <c r="FS161" s="21">
        <v>0</v>
      </c>
      <c r="FT161" s="21">
        <v>1</v>
      </c>
      <c r="FU161" s="21">
        <v>2</v>
      </c>
      <c r="FV161" s="21">
        <v>0</v>
      </c>
      <c r="FW161" s="21">
        <v>0</v>
      </c>
      <c r="FX161" s="21">
        <v>0</v>
      </c>
      <c r="FY161" s="21">
        <v>0</v>
      </c>
      <c r="FZ161" s="21">
        <v>0</v>
      </c>
      <c r="GA161" s="22">
        <v>1</v>
      </c>
      <c r="GB161" s="22">
        <v>0</v>
      </c>
      <c r="GC161" s="21">
        <v>2</v>
      </c>
      <c r="GD161" s="20">
        <v>6</v>
      </c>
      <c r="GE161" s="19">
        <v>2</v>
      </c>
      <c r="GF161" s="18">
        <v>1</v>
      </c>
      <c r="GG161" s="18">
        <v>0</v>
      </c>
      <c r="GH161" s="18">
        <v>1</v>
      </c>
      <c r="GI161" s="18">
        <v>2</v>
      </c>
      <c r="GJ161" s="18">
        <v>1</v>
      </c>
      <c r="GK161" s="18">
        <v>0</v>
      </c>
      <c r="GL161" s="18">
        <v>60</v>
      </c>
      <c r="GM161" s="18">
        <v>0</v>
      </c>
      <c r="GN161" s="17">
        <v>0</v>
      </c>
      <c r="GO161" s="17">
        <v>2</v>
      </c>
      <c r="GP161" s="16">
        <v>0</v>
      </c>
      <c r="GQ161" s="56">
        <v>69</v>
      </c>
      <c r="GR161" s="54">
        <v>1</v>
      </c>
      <c r="GS161" s="24">
        <v>-50</v>
      </c>
      <c r="GT161" s="67">
        <v>0</v>
      </c>
      <c r="GU161" s="15" t="s">
        <v>0</v>
      </c>
      <c r="GV161" s="67">
        <v>0</v>
      </c>
      <c r="GW161" s="15" t="s">
        <v>453</v>
      </c>
      <c r="GX161" s="67">
        <v>0</v>
      </c>
      <c r="GY161" s="15" t="s">
        <v>0</v>
      </c>
      <c r="GZ161" s="67">
        <v>0</v>
      </c>
      <c r="HA161" s="15">
        <v>-100</v>
      </c>
      <c r="HB161" s="67">
        <v>0</v>
      </c>
      <c r="HC161" s="15">
        <v>-100</v>
      </c>
      <c r="HD161" s="67">
        <v>0</v>
      </c>
      <c r="HE161" s="15" t="s">
        <v>0</v>
      </c>
      <c r="HF161" s="67">
        <v>0</v>
      </c>
      <c r="HG161" s="15">
        <v>-100</v>
      </c>
      <c r="HH161" s="67">
        <v>0</v>
      </c>
      <c r="HI161" s="15" t="s">
        <v>0</v>
      </c>
      <c r="HJ161" s="67">
        <v>0</v>
      </c>
      <c r="HK161" s="15" t="s">
        <v>453</v>
      </c>
      <c r="HL161" s="67">
        <v>0</v>
      </c>
      <c r="HM161" s="15">
        <v>-100</v>
      </c>
      <c r="HN161" s="67">
        <v>1</v>
      </c>
      <c r="HO161" s="15" t="s">
        <v>0</v>
      </c>
      <c r="HP161" s="72">
        <v>2</v>
      </c>
      <c r="HQ161" s="24">
        <v>-97.101449275362313</v>
      </c>
      <c r="HR161" s="67">
        <v>0</v>
      </c>
      <c r="HS161" s="15">
        <v>-100</v>
      </c>
      <c r="HT161" s="67">
        <v>0</v>
      </c>
      <c r="HU161" s="15" t="s">
        <v>0</v>
      </c>
      <c r="HV161" s="67">
        <v>0</v>
      </c>
      <c r="HW161" s="15" t="s">
        <v>0</v>
      </c>
      <c r="HX161" s="67">
        <v>0</v>
      </c>
      <c r="HY161" s="15" t="s">
        <v>0</v>
      </c>
      <c r="HZ161" s="67">
        <v>0</v>
      </c>
      <c r="IA161" s="15" t="s">
        <v>0</v>
      </c>
      <c r="IB161" s="67">
        <v>0</v>
      </c>
      <c r="IC161" s="15" t="s">
        <v>0</v>
      </c>
      <c r="ID161" s="67">
        <v>0</v>
      </c>
      <c r="IE161" s="15" t="s">
        <v>0</v>
      </c>
      <c r="IF161" s="67">
        <v>0</v>
      </c>
      <c r="IG161" s="15" t="s">
        <v>0</v>
      </c>
      <c r="IH161" s="67">
        <v>0</v>
      </c>
      <c r="II161" s="15"/>
      <c r="IJ161" s="67">
        <v>0</v>
      </c>
      <c r="IK161" s="15"/>
      <c r="IL161" s="67">
        <v>0</v>
      </c>
      <c r="IM161" s="15" t="s">
        <v>0</v>
      </c>
      <c r="IN161" s="67">
        <v>0</v>
      </c>
      <c r="IO161" s="15" t="s">
        <v>0</v>
      </c>
      <c r="IP161" s="98">
        <v>0</v>
      </c>
      <c r="IQ161" s="15">
        <v>-100</v>
      </c>
      <c r="IR161" s="67">
        <v>0</v>
      </c>
      <c r="IS161" s="15" t="s">
        <v>0</v>
      </c>
      <c r="IT161" s="67">
        <v>0</v>
      </c>
      <c r="IU161" s="15" t="s">
        <v>0</v>
      </c>
      <c r="IV161" s="124">
        <v>0</v>
      </c>
      <c r="IW161" s="130" t="s">
        <v>548</v>
      </c>
      <c r="IX161" s="124">
        <v>0</v>
      </c>
      <c r="IY161" s="130" t="s">
        <v>0</v>
      </c>
      <c r="IZ161" s="124">
        <v>1</v>
      </c>
      <c r="JA161" s="130" t="s">
        <v>0</v>
      </c>
      <c r="JB161" s="124">
        <v>0</v>
      </c>
      <c r="JC161" s="130" t="s">
        <v>0</v>
      </c>
      <c r="JD161" s="124">
        <v>0</v>
      </c>
      <c r="JE161" s="130" t="s">
        <v>0</v>
      </c>
      <c r="JF161" s="124">
        <v>0</v>
      </c>
      <c r="JG161" s="130" t="s">
        <v>564</v>
      </c>
      <c r="JH161" s="124">
        <v>0</v>
      </c>
      <c r="JI161" s="130" t="s">
        <v>566</v>
      </c>
      <c r="JJ161" s="124">
        <v>0</v>
      </c>
      <c r="JK161" s="130" t="s">
        <v>570</v>
      </c>
      <c r="JL161" s="124">
        <v>0</v>
      </c>
      <c r="JM161" s="130" t="s">
        <v>418</v>
      </c>
      <c r="JN161" s="124">
        <v>0</v>
      </c>
      <c r="JO161" s="130" t="s">
        <v>0</v>
      </c>
      <c r="JP161" s="125">
        <v>1</v>
      </c>
      <c r="JQ161" s="130" t="s">
        <v>577</v>
      </c>
      <c r="JR161" s="124">
        <v>0</v>
      </c>
      <c r="JS161" s="130" t="s">
        <v>216</v>
      </c>
      <c r="JT161" s="124">
        <v>0</v>
      </c>
      <c r="JU161" s="130" t="s">
        <v>216</v>
      </c>
      <c r="JV161" s="124">
        <v>0</v>
      </c>
      <c r="JW161" s="167" t="s">
        <v>216</v>
      </c>
      <c r="JX161" s="172">
        <v>0</v>
      </c>
      <c r="JY161" s="167" t="s">
        <v>216</v>
      </c>
      <c r="JZ161" s="172">
        <v>0</v>
      </c>
      <c r="KA161" s="130" t="s">
        <v>591</v>
      </c>
      <c r="KB161" s="172">
        <v>0</v>
      </c>
      <c r="KC161" s="130" t="s">
        <v>593</v>
      </c>
      <c r="KD161" s="172">
        <v>0</v>
      </c>
      <c r="KE161" s="130" t="s">
        <v>595</v>
      </c>
      <c r="KF161" s="172">
        <v>0</v>
      </c>
      <c r="KG161" s="130" t="s">
        <v>418</v>
      </c>
      <c r="KH161" s="172">
        <v>0</v>
      </c>
      <c r="KI161" s="130" t="s">
        <v>599</v>
      </c>
      <c r="KJ161" s="172">
        <v>0</v>
      </c>
      <c r="KK161" s="130" t="s">
        <v>599</v>
      </c>
      <c r="KL161" s="172">
        <v>0</v>
      </c>
      <c r="KM161" s="130" t="s">
        <v>603</v>
      </c>
      <c r="KN161" s="172">
        <v>0</v>
      </c>
      <c r="KO161" s="130" t="s">
        <v>216</v>
      </c>
      <c r="KP161" s="125">
        <v>0</v>
      </c>
      <c r="KQ161" s="130">
        <v>-100</v>
      </c>
      <c r="KR161" s="172">
        <v>0</v>
      </c>
      <c r="KS161" s="130" t="s">
        <v>606</v>
      </c>
      <c r="KT161" s="172">
        <v>0</v>
      </c>
      <c r="KU161" s="130" t="s">
        <v>606</v>
      </c>
      <c r="KV161" s="172" t="s">
        <v>614</v>
      </c>
      <c r="KW161" s="130" t="s">
        <v>614</v>
      </c>
      <c r="KX161" s="172" t="s">
        <v>616</v>
      </c>
      <c r="KY161" s="130" t="s">
        <v>616</v>
      </c>
      <c r="KZ161" s="172" t="s">
        <v>618</v>
      </c>
      <c r="LA161" s="181" t="s">
        <v>618</v>
      </c>
      <c r="LB161" s="185" t="s">
        <v>621</v>
      </c>
      <c r="LC161" s="181" t="s">
        <v>621</v>
      </c>
      <c r="LD161" s="185" t="s">
        <v>623</v>
      </c>
      <c r="LE161" s="181" t="s">
        <v>623</v>
      </c>
      <c r="LF161" s="185" t="s">
        <v>0</v>
      </c>
      <c r="LG161" s="181" t="s">
        <v>0</v>
      </c>
      <c r="LH161" s="185" t="s">
        <v>216</v>
      </c>
      <c r="LI161" s="181" t="s">
        <v>216</v>
      </c>
      <c r="LJ161" s="185" t="s">
        <v>216</v>
      </c>
      <c r="LK161" s="181" t="s">
        <v>216</v>
      </c>
      <c r="LL161" s="185" t="s">
        <v>216</v>
      </c>
      <c r="LM161" s="181" t="s">
        <v>216</v>
      </c>
      <c r="LN161" s="185" t="s">
        <v>216</v>
      </c>
      <c r="LO161" s="181" t="s">
        <v>216</v>
      </c>
      <c r="LP161" s="121">
        <v>0</v>
      </c>
      <c r="LQ161" s="130" t="s">
        <v>216</v>
      </c>
      <c r="LR161" s="185" t="s">
        <v>216</v>
      </c>
      <c r="LS161" s="130" t="s">
        <v>216</v>
      </c>
      <c r="LT161" s="172" t="s">
        <v>216</v>
      </c>
      <c r="LU161" s="130" t="s">
        <v>216</v>
      </c>
      <c r="LV161" s="172" t="s">
        <v>216</v>
      </c>
      <c r="LW161" s="130" t="s">
        <v>216</v>
      </c>
      <c r="LX161" s="172" t="s">
        <v>216</v>
      </c>
      <c r="LY161" s="130" t="s">
        <v>216</v>
      </c>
      <c r="LZ161" s="172" t="s">
        <v>216</v>
      </c>
      <c r="MA161" s="130" t="s">
        <v>216</v>
      </c>
      <c r="MB161" s="172" t="s">
        <v>216</v>
      </c>
      <c r="MC161" s="130" t="s">
        <v>216</v>
      </c>
      <c r="MD161" s="172" t="s">
        <v>216</v>
      </c>
      <c r="ME161" s="130" t="s">
        <v>216</v>
      </c>
      <c r="MF161" s="172" t="s">
        <v>216</v>
      </c>
      <c r="MG161" s="130" t="s">
        <v>216</v>
      </c>
      <c r="MH161" s="172" t="s">
        <v>216</v>
      </c>
      <c r="MI161" s="130" t="s">
        <v>216</v>
      </c>
      <c r="MJ161" s="172" t="s">
        <v>216</v>
      </c>
      <c r="MK161" s="130" t="s">
        <v>216</v>
      </c>
      <c r="ML161" s="172" t="s">
        <v>216</v>
      </c>
      <c r="MM161" s="130" t="s">
        <v>216</v>
      </c>
      <c r="MN161" s="172" t="s">
        <v>216</v>
      </c>
      <c r="MO161" s="130" t="s">
        <v>216</v>
      </c>
      <c r="MP161" s="121">
        <v>0</v>
      </c>
      <c r="MQ161" s="130" t="s">
        <v>216</v>
      </c>
      <c r="MR161" s="185" t="s">
        <v>216</v>
      </c>
      <c r="MS161" s="130" t="s">
        <v>216</v>
      </c>
      <c r="MT161" s="172" t="s">
        <v>216</v>
      </c>
      <c r="MU161" s="130" t="s">
        <v>216</v>
      </c>
      <c r="MV161" s="172" t="s">
        <v>216</v>
      </c>
      <c r="MW161" s="130" t="s">
        <v>216</v>
      </c>
      <c r="MX161" s="172" t="s">
        <v>216</v>
      </c>
      <c r="MY161" s="130" t="s">
        <v>216</v>
      </c>
      <c r="MZ161" s="172" t="s">
        <v>216</v>
      </c>
      <c r="NA161" s="130" t="s">
        <v>216</v>
      </c>
      <c r="NB161" s="172" t="s">
        <v>216</v>
      </c>
      <c r="NC161" s="130" t="s">
        <v>216</v>
      </c>
      <c r="ND161" s="172" t="s">
        <v>216</v>
      </c>
      <c r="NE161" s="130" t="s">
        <v>216</v>
      </c>
      <c r="NF161" s="172" t="s">
        <v>216</v>
      </c>
      <c r="NG161" s="130" t="s">
        <v>216</v>
      </c>
      <c r="NH161" s="172" t="s">
        <v>216</v>
      </c>
      <c r="NI161" s="130" t="s">
        <v>216</v>
      </c>
      <c r="NJ161" s="172" t="s">
        <v>216</v>
      </c>
      <c r="NK161" s="130" t="s">
        <v>216</v>
      </c>
      <c r="NL161" s="172" t="s">
        <v>216</v>
      </c>
      <c r="NM161" s="130" t="s">
        <v>216</v>
      </c>
      <c r="NN161" s="171" t="s">
        <v>216</v>
      </c>
      <c r="NO161" s="130" t="s">
        <v>216</v>
      </c>
      <c r="NP161" s="121">
        <v>0</v>
      </c>
      <c r="NQ161" s="130" t="s">
        <v>216</v>
      </c>
      <c r="NR161" s="185" t="s">
        <v>216</v>
      </c>
      <c r="NS161" s="130" t="s">
        <v>216</v>
      </c>
      <c r="NT161" s="172" t="s">
        <v>216</v>
      </c>
      <c r="NU161" s="130" t="s">
        <v>216</v>
      </c>
      <c r="NV161" s="172" t="s">
        <v>216</v>
      </c>
      <c r="NW161" s="130" t="s">
        <v>216</v>
      </c>
      <c r="NX161" s="172" t="s">
        <v>216</v>
      </c>
      <c r="NY161" s="130" t="s">
        <v>216</v>
      </c>
      <c r="NZ161" s="172" t="s">
        <v>216</v>
      </c>
      <c r="OA161" s="130" t="s">
        <v>216</v>
      </c>
      <c r="OB161" s="172" t="s">
        <v>216</v>
      </c>
      <c r="OC161" s="130" t="s">
        <v>216</v>
      </c>
      <c r="OD161" s="172" t="s">
        <v>216</v>
      </c>
      <c r="OE161" s="130" t="s">
        <v>216</v>
      </c>
      <c r="OF161" s="172" t="s">
        <v>216</v>
      </c>
      <c r="OG161" s="130" t="s">
        <v>216</v>
      </c>
      <c r="OH161" s="172" t="s">
        <v>216</v>
      </c>
      <c r="OI161" s="130" t="s">
        <v>216</v>
      </c>
      <c r="OJ161" s="172" t="s">
        <v>216</v>
      </c>
      <c r="OK161" s="130" t="s">
        <v>216</v>
      </c>
      <c r="OL161" s="172" t="s">
        <v>216</v>
      </c>
      <c r="OM161" s="130" t="s">
        <v>216</v>
      </c>
      <c r="ON161" s="171" t="s">
        <v>216</v>
      </c>
      <c r="OO161" s="130" t="s">
        <v>216</v>
      </c>
      <c r="OP161" s="121">
        <v>0</v>
      </c>
      <c r="OQ161" s="130" t="s">
        <v>216</v>
      </c>
      <c r="OR161" s="185" t="s">
        <v>216</v>
      </c>
      <c r="OS161" s="130" t="s">
        <v>216</v>
      </c>
      <c r="OT161" s="172" t="s">
        <v>216</v>
      </c>
      <c r="OU161" s="130" t="s">
        <v>216</v>
      </c>
      <c r="OV161" s="172" t="s">
        <v>216</v>
      </c>
      <c r="OW161" s="130" t="s">
        <v>216</v>
      </c>
      <c r="OX161" s="172" t="s">
        <v>216</v>
      </c>
      <c r="OY161" s="130" t="s">
        <v>216</v>
      </c>
      <c r="OZ161" s="172" t="s">
        <v>216</v>
      </c>
      <c r="PA161" s="130" t="s">
        <v>216</v>
      </c>
      <c r="PB161" s="172" t="s">
        <v>216</v>
      </c>
      <c r="PC161" s="130" t="s">
        <v>216</v>
      </c>
      <c r="PD161" s="172" t="s">
        <v>216</v>
      </c>
      <c r="PE161" s="130" t="s">
        <v>216</v>
      </c>
      <c r="PF161" s="172" t="s">
        <v>216</v>
      </c>
      <c r="PG161" s="130" t="s">
        <v>216</v>
      </c>
      <c r="PH161" s="172" t="s">
        <v>216</v>
      </c>
      <c r="PI161" s="130" t="s">
        <v>216</v>
      </c>
      <c r="PJ161" s="172" t="s">
        <v>216</v>
      </c>
      <c r="PK161" s="130" t="s">
        <v>216</v>
      </c>
      <c r="PL161" s="172" t="s">
        <v>216</v>
      </c>
      <c r="PM161" s="130" t="s">
        <v>216</v>
      </c>
      <c r="PN161" s="172" t="s">
        <v>216</v>
      </c>
      <c r="PO161" s="130" t="s">
        <v>216</v>
      </c>
      <c r="PP161" s="121">
        <v>0</v>
      </c>
      <c r="PQ161" s="130" t="s">
        <v>216</v>
      </c>
      <c r="PR161" s="185" t="s">
        <v>216</v>
      </c>
      <c r="PS161" s="130" t="s">
        <v>216</v>
      </c>
      <c r="PT161" s="172" t="s">
        <v>216</v>
      </c>
      <c r="PU161" s="130" t="s">
        <v>216</v>
      </c>
      <c r="PV161" s="172" t="s">
        <v>216</v>
      </c>
      <c r="PW161" s="130" t="s">
        <v>216</v>
      </c>
      <c r="PX161" s="172" t="s">
        <v>216</v>
      </c>
      <c r="PY161" s="130" t="s">
        <v>216</v>
      </c>
      <c r="PZ161" s="172" t="s">
        <v>216</v>
      </c>
      <c r="QA161" s="130" t="s">
        <v>216</v>
      </c>
      <c r="QB161" s="172" t="s">
        <v>216</v>
      </c>
      <c r="QC161" s="130" t="s">
        <v>216</v>
      </c>
      <c r="QD161" s="172" t="s">
        <v>216</v>
      </c>
      <c r="QE161" s="130" t="s">
        <v>216</v>
      </c>
      <c r="QF161" s="172">
        <v>2</v>
      </c>
      <c r="QG161" s="130" t="s">
        <v>216</v>
      </c>
      <c r="QH161" s="172" t="s">
        <v>216</v>
      </c>
      <c r="QI161" s="130" t="s">
        <v>216</v>
      </c>
      <c r="QJ161" s="172" t="s">
        <v>216</v>
      </c>
      <c r="QK161" s="130" t="s">
        <v>216</v>
      </c>
      <c r="QL161" s="172" t="s">
        <v>216</v>
      </c>
      <c r="QM161" s="130" t="s">
        <v>216</v>
      </c>
      <c r="QN161" s="172" t="s">
        <v>216</v>
      </c>
      <c r="QO161" s="130" t="s">
        <v>216</v>
      </c>
      <c r="QP161" s="121">
        <v>2</v>
      </c>
      <c r="QQ161" s="130" t="s">
        <v>216</v>
      </c>
      <c r="QR161" s="186" t="s">
        <v>764</v>
      </c>
      <c r="QS161" s="130" t="s">
        <v>216</v>
      </c>
      <c r="QT161" s="171" t="s">
        <v>764</v>
      </c>
      <c r="QU161" s="130" t="s">
        <v>216</v>
      </c>
      <c r="QV161" s="171" t="s">
        <v>764</v>
      </c>
      <c r="QW161" s="130" t="s">
        <v>216</v>
      </c>
      <c r="QX161" s="171" t="s">
        <v>764</v>
      </c>
      <c r="QY161" s="130" t="s">
        <v>216</v>
      </c>
      <c r="QZ161" s="171" t="s">
        <v>764</v>
      </c>
      <c r="RA161" s="130" t="s">
        <v>216</v>
      </c>
      <c r="RB161" s="171" t="s">
        <v>764</v>
      </c>
      <c r="RC161" s="130" t="s">
        <v>216</v>
      </c>
      <c r="RD161" s="171" t="s">
        <v>764</v>
      </c>
      <c r="RE161" s="130" t="s">
        <v>216</v>
      </c>
      <c r="RF161" s="171" t="s">
        <v>764</v>
      </c>
      <c r="RG161" s="130" t="s">
        <v>216</v>
      </c>
      <c r="RH161" s="171" t="s">
        <v>764</v>
      </c>
      <c r="RI161" s="130" t="s">
        <v>216</v>
      </c>
      <c r="RJ161" s="171" t="s">
        <v>764</v>
      </c>
      <c r="RK161" s="130" t="s">
        <v>216</v>
      </c>
      <c r="RL161" s="171" t="s">
        <v>764</v>
      </c>
      <c r="RM161" s="130" t="s">
        <v>216</v>
      </c>
      <c r="RN161" s="171" t="s">
        <v>764</v>
      </c>
      <c r="RO161" s="130" t="s">
        <v>216</v>
      </c>
      <c r="RP161" s="121">
        <v>0</v>
      </c>
      <c r="RQ161" s="130">
        <v>-100</v>
      </c>
      <c r="RR161" s="171" t="s">
        <v>764</v>
      </c>
      <c r="RS161" s="130" t="s">
        <v>216</v>
      </c>
      <c r="RT161" s="171" t="s">
        <v>764</v>
      </c>
      <c r="RU161" s="130" t="s">
        <v>216</v>
      </c>
      <c r="RV161" s="171" t="s">
        <v>764</v>
      </c>
      <c r="RW161" s="130" t="s">
        <v>216</v>
      </c>
      <c r="RX161" s="171" t="s">
        <v>764</v>
      </c>
      <c r="RY161" s="130" t="s">
        <v>216</v>
      </c>
      <c r="RZ161" s="171" t="s">
        <v>764</v>
      </c>
      <c r="SA161" s="130" t="s">
        <v>216</v>
      </c>
      <c r="SB161" s="171" t="s">
        <v>764</v>
      </c>
      <c r="SC161" s="130" t="s">
        <v>216</v>
      </c>
      <c r="SD161" s="186" t="s">
        <v>764</v>
      </c>
      <c r="SE161" s="130" t="s">
        <v>216</v>
      </c>
      <c r="SF161" s="186" t="s">
        <v>764</v>
      </c>
      <c r="SG161" s="130" t="s">
        <v>216</v>
      </c>
      <c r="SH161" s="186" t="s">
        <v>764</v>
      </c>
      <c r="SI161" s="130" t="s">
        <v>216</v>
      </c>
      <c r="SJ161" s="186" t="s">
        <v>764</v>
      </c>
      <c r="SK161" s="130" t="s">
        <v>216</v>
      </c>
      <c r="SL161" s="186" t="s">
        <v>764</v>
      </c>
      <c r="SM161" s="130" t="s">
        <v>216</v>
      </c>
      <c r="SN161" s="186" t="s">
        <v>764</v>
      </c>
      <c r="SO161" s="130" t="s">
        <v>216</v>
      </c>
      <c r="SP161" s="121">
        <v>0</v>
      </c>
      <c r="SQ161" s="130" t="s">
        <v>216</v>
      </c>
      <c r="SR161" s="186" t="s">
        <v>764</v>
      </c>
      <c r="SS161" s="130" t="s">
        <v>216</v>
      </c>
      <c r="ST161" s="186" t="s">
        <v>764</v>
      </c>
      <c r="SU161" s="130" t="s">
        <v>216</v>
      </c>
      <c r="SV161" s="186" t="s">
        <v>764</v>
      </c>
      <c r="SW161" s="130" t="s">
        <v>216</v>
      </c>
      <c r="SX161" s="186" t="s">
        <v>764</v>
      </c>
      <c r="SY161" s="130" t="s">
        <v>216</v>
      </c>
      <c r="SZ161" s="186" t="s">
        <v>764</v>
      </c>
      <c r="TA161" s="130" t="s">
        <v>216</v>
      </c>
      <c r="TB161" s="186" t="s">
        <v>764</v>
      </c>
      <c r="TC161" s="130" t="s">
        <v>216</v>
      </c>
      <c r="TD161" s="186" t="s">
        <v>764</v>
      </c>
      <c r="TE161" s="130" t="s">
        <v>216</v>
      </c>
      <c r="TF161" s="186" t="s">
        <v>764</v>
      </c>
      <c r="TG161" s="130" t="s">
        <v>216</v>
      </c>
      <c r="TH161" s="186" t="s">
        <v>764</v>
      </c>
      <c r="TI161" s="130" t="s">
        <v>216</v>
      </c>
      <c r="TJ161" s="186" t="s">
        <v>764</v>
      </c>
      <c r="TK161" s="130" t="s">
        <v>216</v>
      </c>
      <c r="TL161" s="186" t="s">
        <v>764</v>
      </c>
      <c r="TM161" s="130" t="s">
        <v>216</v>
      </c>
      <c r="TN161" s="186" t="s">
        <v>764</v>
      </c>
      <c r="TO161" s="130" t="s">
        <v>216</v>
      </c>
      <c r="TP161" s="121">
        <v>0</v>
      </c>
      <c r="TQ161" s="130" t="s">
        <v>216</v>
      </c>
      <c r="TR161" s="186" t="s">
        <v>764</v>
      </c>
      <c r="TS161" s="130" t="s">
        <v>216</v>
      </c>
      <c r="TT161" s="186" t="s">
        <v>764</v>
      </c>
      <c r="TU161" s="130" t="s">
        <v>216</v>
      </c>
      <c r="TV161" s="186" t="s">
        <v>764</v>
      </c>
      <c r="TW161" s="130" t="s">
        <v>216</v>
      </c>
      <c r="TX161" s="186" t="s">
        <v>764</v>
      </c>
      <c r="TY161" s="130" t="str">
        <f t="shared" si="96"/>
        <v>-</v>
      </c>
      <c r="TZ161" s="186" t="s">
        <v>764</v>
      </c>
      <c r="UA161" s="130" t="str">
        <f t="shared" si="97"/>
        <v>-</v>
      </c>
      <c r="UB161" s="186" t="s">
        <v>764</v>
      </c>
      <c r="UC161" s="130" t="str">
        <f t="shared" si="98"/>
        <v>-</v>
      </c>
      <c r="UD161" s="186" t="s">
        <v>764</v>
      </c>
      <c r="UE161" s="130" t="s">
        <v>216</v>
      </c>
      <c r="UF161" s="186" t="s">
        <v>764</v>
      </c>
      <c r="UG161" s="130" t="s">
        <v>216</v>
      </c>
      <c r="UH161" s="186" t="s">
        <v>764</v>
      </c>
      <c r="UI161" s="130" t="s">
        <v>216</v>
      </c>
      <c r="UJ161" s="186" t="s">
        <v>764</v>
      </c>
      <c r="UK161" s="130" t="s">
        <v>216</v>
      </c>
      <c r="UL161" s="186" t="s">
        <v>764</v>
      </c>
      <c r="UM161" s="130" t="s">
        <v>216</v>
      </c>
      <c r="UN161" s="186" t="s">
        <v>764</v>
      </c>
      <c r="UO161" s="130" t="s">
        <v>216</v>
      </c>
      <c r="UP161" s="121">
        <f t="shared" si="90"/>
        <v>0</v>
      </c>
      <c r="UQ161" s="122" t="str">
        <f t="shared" si="91"/>
        <v>-</v>
      </c>
      <c r="UR161" s="186" t="s">
        <v>764</v>
      </c>
      <c r="US161" s="130" t="s">
        <v>216</v>
      </c>
      <c r="UT161" s="186" t="s">
        <v>764</v>
      </c>
      <c r="UU161" s="130" t="s">
        <v>216</v>
      </c>
      <c r="UV161" s="186" t="s">
        <v>764</v>
      </c>
      <c r="UW161" s="130" t="str">
        <f t="shared" si="99"/>
        <v>-</v>
      </c>
      <c r="UX161" s="186"/>
      <c r="UY161" s="130"/>
      <c r="UZ161" s="186"/>
      <c r="VA161" s="130"/>
      <c r="VB161" s="186"/>
      <c r="VC161" s="130"/>
      <c r="VD161" s="186"/>
      <c r="VE161" s="130"/>
      <c r="VF161" s="186"/>
      <c r="VG161" s="130"/>
      <c r="VH161" s="186"/>
      <c r="VI161" s="130"/>
      <c r="VJ161" s="186"/>
      <c r="VK161" s="130"/>
      <c r="VL161" s="186"/>
      <c r="VM161" s="130"/>
      <c r="VN161" s="186"/>
      <c r="VO161" s="130"/>
      <c r="VP161" s="121">
        <f t="shared" si="94"/>
        <v>0</v>
      </c>
      <c r="VQ161" s="122" t="str">
        <f t="shared" si="95"/>
        <v>-</v>
      </c>
    </row>
    <row r="162" spans="1:589">
      <c r="A162" s="83"/>
      <c r="B162" s="82"/>
      <c r="C162" s="104" t="s">
        <v>185</v>
      </c>
      <c r="D162" s="90">
        <v>0</v>
      </c>
      <c r="E162" s="20">
        <v>1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0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v>0</v>
      </c>
      <c r="AO162" s="21">
        <v>0</v>
      </c>
      <c r="AP162" s="21">
        <v>0</v>
      </c>
      <c r="AQ162" s="20">
        <v>0</v>
      </c>
      <c r="AR162" s="21">
        <v>0</v>
      </c>
      <c r="AS162" s="21">
        <v>0</v>
      </c>
      <c r="AT162" s="21">
        <v>0</v>
      </c>
      <c r="AU162" s="21">
        <v>0</v>
      </c>
      <c r="AV162" s="21">
        <v>0</v>
      </c>
      <c r="AW162" s="21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1">
        <v>0</v>
      </c>
      <c r="BD162" s="20">
        <v>0</v>
      </c>
      <c r="BE162" s="21">
        <v>0</v>
      </c>
      <c r="BF162" s="21">
        <v>0</v>
      </c>
      <c r="BG162" s="21">
        <v>1</v>
      </c>
      <c r="BH162" s="21">
        <v>0</v>
      </c>
      <c r="BI162" s="21">
        <v>0</v>
      </c>
      <c r="BJ162" s="21">
        <v>0</v>
      </c>
      <c r="BK162" s="21">
        <v>0</v>
      </c>
      <c r="BL162" s="21">
        <v>1</v>
      </c>
      <c r="BM162" s="21">
        <v>0</v>
      </c>
      <c r="BN162" s="21">
        <v>0</v>
      </c>
      <c r="BO162" s="21">
        <v>1</v>
      </c>
      <c r="BP162" s="21">
        <v>1</v>
      </c>
      <c r="BQ162" s="20">
        <v>4</v>
      </c>
      <c r="BR162" s="21">
        <v>0</v>
      </c>
      <c r="BS162" s="21">
        <v>0</v>
      </c>
      <c r="BT162" s="21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0">
        <v>0</v>
      </c>
      <c r="CE162" s="21">
        <v>0</v>
      </c>
      <c r="CF162" s="21">
        <v>0</v>
      </c>
      <c r="CG162" s="21">
        <v>0</v>
      </c>
      <c r="CH162" s="21">
        <v>0</v>
      </c>
      <c r="CI162" s="21">
        <v>0</v>
      </c>
      <c r="CJ162" s="21">
        <v>0</v>
      </c>
      <c r="CK162" s="21">
        <v>0</v>
      </c>
      <c r="CL162" s="21">
        <v>0</v>
      </c>
      <c r="CM162" s="21">
        <v>0</v>
      </c>
      <c r="CN162" s="21">
        <v>0</v>
      </c>
      <c r="CO162" s="21">
        <v>0</v>
      </c>
      <c r="CP162" s="21">
        <v>0</v>
      </c>
      <c r="CQ162" s="20">
        <v>0</v>
      </c>
      <c r="CR162" s="21">
        <v>0</v>
      </c>
      <c r="CS162" s="21">
        <v>0</v>
      </c>
      <c r="CT162" s="21">
        <v>0</v>
      </c>
      <c r="CU162" s="21">
        <v>0</v>
      </c>
      <c r="CV162" s="21">
        <v>0</v>
      </c>
      <c r="CW162" s="21">
        <v>0</v>
      </c>
      <c r="CX162" s="21">
        <v>0</v>
      </c>
      <c r="CY162" s="21">
        <v>0</v>
      </c>
      <c r="CZ162" s="21">
        <v>0</v>
      </c>
      <c r="DA162" s="21">
        <v>0</v>
      </c>
      <c r="DB162" s="21">
        <v>0</v>
      </c>
      <c r="DC162" s="21">
        <v>0</v>
      </c>
      <c r="DD162" s="20">
        <v>0</v>
      </c>
      <c r="DE162" s="21">
        <v>0</v>
      </c>
      <c r="DF162" s="21">
        <v>0</v>
      </c>
      <c r="DG162" s="21">
        <v>0</v>
      </c>
      <c r="DH162" s="21">
        <v>0</v>
      </c>
      <c r="DI162" s="21">
        <v>0</v>
      </c>
      <c r="DJ162" s="21">
        <v>0</v>
      </c>
      <c r="DK162" s="21">
        <v>0</v>
      </c>
      <c r="DL162" s="21">
        <v>0</v>
      </c>
      <c r="DM162" s="21">
        <v>0</v>
      </c>
      <c r="DN162" s="21">
        <v>0</v>
      </c>
      <c r="DO162" s="21">
        <v>0</v>
      </c>
      <c r="DP162" s="21">
        <v>0</v>
      </c>
      <c r="DQ162" s="20">
        <v>0</v>
      </c>
      <c r="DR162" s="21">
        <v>0</v>
      </c>
      <c r="DS162" s="21">
        <v>0</v>
      </c>
      <c r="DT162" s="21">
        <v>0</v>
      </c>
      <c r="DU162" s="21">
        <v>0</v>
      </c>
      <c r="DV162" s="21">
        <v>0</v>
      </c>
      <c r="DW162" s="21">
        <v>0</v>
      </c>
      <c r="DX162" s="21">
        <v>0</v>
      </c>
      <c r="DY162" s="21">
        <v>0</v>
      </c>
      <c r="DZ162" s="21">
        <v>0</v>
      </c>
      <c r="EA162" s="21">
        <v>0</v>
      </c>
      <c r="EB162" s="21">
        <v>0</v>
      </c>
      <c r="EC162" s="21">
        <v>0</v>
      </c>
      <c r="ED162" s="21">
        <v>0</v>
      </c>
      <c r="EE162" s="21">
        <v>0</v>
      </c>
      <c r="EF162" s="21">
        <v>0</v>
      </c>
      <c r="EG162" s="21">
        <v>0</v>
      </c>
      <c r="EH162" s="21">
        <v>0</v>
      </c>
      <c r="EI162" s="21">
        <v>0</v>
      </c>
      <c r="EJ162" s="21">
        <v>0</v>
      </c>
      <c r="EK162" s="21">
        <v>0</v>
      </c>
      <c r="EL162" s="21">
        <v>0</v>
      </c>
      <c r="EM162" s="21">
        <v>0</v>
      </c>
      <c r="EN162" s="21">
        <v>0</v>
      </c>
      <c r="EO162" s="21">
        <v>0</v>
      </c>
      <c r="EP162" s="21">
        <v>0</v>
      </c>
      <c r="EQ162" s="20">
        <v>0</v>
      </c>
      <c r="ER162" s="21">
        <v>0</v>
      </c>
      <c r="ES162" s="21">
        <v>0</v>
      </c>
      <c r="ET162" s="21">
        <v>0</v>
      </c>
      <c r="EU162" s="21">
        <v>0</v>
      </c>
      <c r="EV162" s="21">
        <v>0</v>
      </c>
      <c r="EW162" s="21">
        <v>0</v>
      </c>
      <c r="EX162" s="21">
        <v>0</v>
      </c>
      <c r="EY162" s="21">
        <v>0</v>
      </c>
      <c r="EZ162" s="21">
        <v>0</v>
      </c>
      <c r="FA162" s="21">
        <v>0</v>
      </c>
      <c r="FB162" s="21">
        <v>0</v>
      </c>
      <c r="FC162" s="21">
        <v>0</v>
      </c>
      <c r="FD162" s="20">
        <v>0</v>
      </c>
      <c r="FE162" s="21">
        <v>0</v>
      </c>
      <c r="FF162" s="21">
        <v>2</v>
      </c>
      <c r="FG162" s="21">
        <v>0</v>
      </c>
      <c r="FH162" s="21">
        <v>0</v>
      </c>
      <c r="FI162" s="21">
        <v>0</v>
      </c>
      <c r="FJ162" s="21">
        <v>0</v>
      </c>
      <c r="FK162" s="21">
        <v>0</v>
      </c>
      <c r="FL162" s="21">
        <v>0</v>
      </c>
      <c r="FM162" s="21">
        <v>0</v>
      </c>
      <c r="FN162" s="21">
        <v>0</v>
      </c>
      <c r="FO162" s="21">
        <v>1</v>
      </c>
      <c r="FP162" s="21">
        <v>0</v>
      </c>
      <c r="FQ162" s="20">
        <v>3</v>
      </c>
      <c r="FR162" s="21">
        <v>0</v>
      </c>
      <c r="FS162" s="21">
        <v>0</v>
      </c>
      <c r="FT162" s="21">
        <v>0</v>
      </c>
      <c r="FU162" s="21">
        <v>0</v>
      </c>
      <c r="FV162" s="21">
        <v>0</v>
      </c>
      <c r="FW162" s="21">
        <v>0</v>
      </c>
      <c r="FX162" s="21">
        <v>0</v>
      </c>
      <c r="FY162" s="21">
        <v>0</v>
      </c>
      <c r="FZ162" s="21">
        <v>0</v>
      </c>
      <c r="GA162" s="22">
        <v>0</v>
      </c>
      <c r="GB162" s="22">
        <v>0</v>
      </c>
      <c r="GC162" s="21">
        <v>0</v>
      </c>
      <c r="GD162" s="20">
        <v>0</v>
      </c>
      <c r="GE162" s="19">
        <v>0</v>
      </c>
      <c r="GF162" s="18">
        <v>0</v>
      </c>
      <c r="GG162" s="18">
        <v>0</v>
      </c>
      <c r="GH162" s="18">
        <v>0</v>
      </c>
      <c r="GI162" s="18">
        <v>0</v>
      </c>
      <c r="GJ162" s="18">
        <v>0</v>
      </c>
      <c r="GK162" s="18">
        <v>0</v>
      </c>
      <c r="GL162" s="18">
        <v>0</v>
      </c>
      <c r="GM162" s="18">
        <v>0</v>
      </c>
      <c r="GN162" s="17">
        <v>0</v>
      </c>
      <c r="GO162" s="24" t="s">
        <v>0</v>
      </c>
      <c r="GP162" s="16" t="s">
        <v>0</v>
      </c>
      <c r="GQ162" s="56">
        <v>0</v>
      </c>
      <c r="GR162" s="54">
        <v>0</v>
      </c>
      <c r="GS162" s="24" t="s">
        <v>0</v>
      </c>
      <c r="GT162" s="67">
        <v>0</v>
      </c>
      <c r="GU162" s="15" t="s">
        <v>0</v>
      </c>
      <c r="GV162" s="67">
        <v>0</v>
      </c>
      <c r="GW162" s="15" t="s">
        <v>453</v>
      </c>
      <c r="GX162" s="67">
        <v>0</v>
      </c>
      <c r="GY162" s="15" t="s">
        <v>0</v>
      </c>
      <c r="GZ162" s="67">
        <v>0</v>
      </c>
      <c r="HA162" s="15" t="s">
        <v>0</v>
      </c>
      <c r="HB162" s="67">
        <v>0</v>
      </c>
      <c r="HC162" s="15" t="s">
        <v>0</v>
      </c>
      <c r="HD162" s="67">
        <v>0</v>
      </c>
      <c r="HE162" s="15" t="s">
        <v>0</v>
      </c>
      <c r="HF162" s="67">
        <v>0</v>
      </c>
      <c r="HG162" s="15" t="s">
        <v>0</v>
      </c>
      <c r="HH162" s="67">
        <v>0</v>
      </c>
      <c r="HI162" s="15" t="s">
        <v>0</v>
      </c>
      <c r="HJ162" s="67">
        <v>0</v>
      </c>
      <c r="HK162" s="15" t="s">
        <v>453</v>
      </c>
      <c r="HL162" s="67">
        <v>0</v>
      </c>
      <c r="HM162" s="15" t="s">
        <v>0</v>
      </c>
      <c r="HN162" s="67">
        <v>0</v>
      </c>
      <c r="HO162" s="15" t="s">
        <v>0</v>
      </c>
      <c r="HP162" s="72">
        <v>0</v>
      </c>
      <c r="HQ162" s="64" t="s">
        <v>0</v>
      </c>
      <c r="HR162" s="67">
        <v>0</v>
      </c>
      <c r="HS162" s="15" t="s">
        <v>0</v>
      </c>
      <c r="HT162" s="67">
        <v>0</v>
      </c>
      <c r="HU162" s="15" t="s">
        <v>0</v>
      </c>
      <c r="HV162" s="67">
        <v>0</v>
      </c>
      <c r="HW162" s="15" t="s">
        <v>0</v>
      </c>
      <c r="HX162" s="67">
        <v>0</v>
      </c>
      <c r="HY162" s="15" t="s">
        <v>0</v>
      </c>
      <c r="HZ162" s="67">
        <v>0</v>
      </c>
      <c r="IA162" s="15" t="s">
        <v>0</v>
      </c>
      <c r="IB162" s="67">
        <v>0</v>
      </c>
      <c r="IC162" s="15" t="s">
        <v>0</v>
      </c>
      <c r="ID162" s="67">
        <v>0</v>
      </c>
      <c r="IE162" s="15" t="s">
        <v>0</v>
      </c>
      <c r="IF162" s="67">
        <v>0</v>
      </c>
      <c r="IG162" s="15" t="s">
        <v>0</v>
      </c>
      <c r="IH162" s="67">
        <v>0</v>
      </c>
      <c r="II162" s="15"/>
      <c r="IJ162" s="67">
        <v>0</v>
      </c>
      <c r="IK162" s="15"/>
      <c r="IL162" s="67">
        <v>0</v>
      </c>
      <c r="IM162" s="15" t="s">
        <v>0</v>
      </c>
      <c r="IN162" s="67">
        <v>0</v>
      </c>
      <c r="IO162" s="15" t="s">
        <v>0</v>
      </c>
      <c r="IP162" s="98">
        <v>0</v>
      </c>
      <c r="IQ162" s="15" t="s">
        <v>0</v>
      </c>
      <c r="IR162" s="67">
        <v>0</v>
      </c>
      <c r="IS162" s="15" t="s">
        <v>0</v>
      </c>
      <c r="IT162" s="67">
        <v>0</v>
      </c>
      <c r="IU162" s="15" t="s">
        <v>0</v>
      </c>
      <c r="IV162" s="124">
        <v>0</v>
      </c>
      <c r="IW162" s="130" t="s">
        <v>548</v>
      </c>
      <c r="IX162" s="124">
        <v>0</v>
      </c>
      <c r="IY162" s="130" t="s">
        <v>0</v>
      </c>
      <c r="IZ162" s="124">
        <v>0</v>
      </c>
      <c r="JA162" s="130" t="s">
        <v>0</v>
      </c>
      <c r="JB162" s="124">
        <v>0</v>
      </c>
      <c r="JC162" s="130" t="s">
        <v>0</v>
      </c>
      <c r="JD162" s="124">
        <v>0</v>
      </c>
      <c r="JE162" s="130" t="s">
        <v>0</v>
      </c>
      <c r="JF162" s="124">
        <v>0</v>
      </c>
      <c r="JG162" s="130" t="s">
        <v>564</v>
      </c>
      <c r="JH162" s="124">
        <v>0</v>
      </c>
      <c r="JI162" s="130" t="s">
        <v>566</v>
      </c>
      <c r="JJ162" s="124">
        <v>0</v>
      </c>
      <c r="JK162" s="130" t="s">
        <v>570</v>
      </c>
      <c r="JL162" s="124">
        <v>0</v>
      </c>
      <c r="JM162" s="130" t="s">
        <v>418</v>
      </c>
      <c r="JN162" s="124">
        <v>0</v>
      </c>
      <c r="JO162" s="130" t="s">
        <v>0</v>
      </c>
      <c r="JP162" s="125">
        <v>0</v>
      </c>
      <c r="JQ162" s="130" t="s">
        <v>577</v>
      </c>
      <c r="JR162" s="124">
        <v>0</v>
      </c>
      <c r="JS162" s="130" t="s">
        <v>216</v>
      </c>
      <c r="JT162" s="124">
        <v>0</v>
      </c>
      <c r="JU162" s="130" t="s">
        <v>216</v>
      </c>
      <c r="JV162" s="124">
        <v>0</v>
      </c>
      <c r="JW162" s="167" t="s">
        <v>216</v>
      </c>
      <c r="JX162" s="172">
        <v>0</v>
      </c>
      <c r="JY162" s="167" t="s">
        <v>216</v>
      </c>
      <c r="JZ162" s="172">
        <v>0</v>
      </c>
      <c r="KA162" s="130" t="s">
        <v>590</v>
      </c>
      <c r="KB162" s="172">
        <v>0</v>
      </c>
      <c r="KC162" s="130" t="s">
        <v>593</v>
      </c>
      <c r="KD162" s="172">
        <v>0</v>
      </c>
      <c r="KE162" s="130" t="s">
        <v>595</v>
      </c>
      <c r="KF162" s="172">
        <v>0</v>
      </c>
      <c r="KG162" s="130" t="s">
        <v>418</v>
      </c>
      <c r="KH162" s="172">
        <v>0</v>
      </c>
      <c r="KI162" s="130" t="s">
        <v>599</v>
      </c>
      <c r="KJ162" s="172">
        <v>0</v>
      </c>
      <c r="KK162" s="130" t="s">
        <v>599</v>
      </c>
      <c r="KL162" s="172">
        <v>0</v>
      </c>
      <c r="KM162" s="130" t="s">
        <v>603</v>
      </c>
      <c r="KN162" s="172">
        <v>0</v>
      </c>
      <c r="KO162" s="130" t="s">
        <v>216</v>
      </c>
      <c r="KP162" s="125">
        <v>0</v>
      </c>
      <c r="KQ162" s="130" t="s">
        <v>606</v>
      </c>
      <c r="KR162" s="172">
        <v>0</v>
      </c>
      <c r="KS162" s="130" t="s">
        <v>606</v>
      </c>
      <c r="KT162" s="172">
        <v>0</v>
      </c>
      <c r="KU162" s="130" t="s">
        <v>606</v>
      </c>
      <c r="KV162" s="172" t="s">
        <v>614</v>
      </c>
      <c r="KW162" s="130" t="s">
        <v>614</v>
      </c>
      <c r="KX162" s="172" t="s">
        <v>616</v>
      </c>
      <c r="KY162" s="130" t="s">
        <v>616</v>
      </c>
      <c r="KZ162" s="172" t="s">
        <v>618</v>
      </c>
      <c r="LA162" s="181" t="s">
        <v>619</v>
      </c>
      <c r="LB162" s="185" t="s">
        <v>621</v>
      </c>
      <c r="LC162" s="181" t="s">
        <v>621</v>
      </c>
      <c r="LD162" s="185" t="s">
        <v>623</v>
      </c>
      <c r="LE162" s="181" t="s">
        <v>623</v>
      </c>
      <c r="LF162" s="185" t="s">
        <v>0</v>
      </c>
      <c r="LG162" s="181" t="s">
        <v>0</v>
      </c>
      <c r="LH162" s="185" t="s">
        <v>216</v>
      </c>
      <c r="LI162" s="181" t="s">
        <v>216</v>
      </c>
      <c r="LJ162" s="185" t="s">
        <v>216</v>
      </c>
      <c r="LK162" s="181" t="s">
        <v>216</v>
      </c>
      <c r="LL162" s="185" t="s">
        <v>216</v>
      </c>
      <c r="LM162" s="181" t="s">
        <v>216</v>
      </c>
      <c r="LN162" s="185" t="s">
        <v>216</v>
      </c>
      <c r="LO162" s="181" t="s">
        <v>216</v>
      </c>
      <c r="LP162" s="121">
        <v>0</v>
      </c>
      <c r="LQ162" s="130" t="s">
        <v>216</v>
      </c>
      <c r="LR162" s="185" t="s">
        <v>216</v>
      </c>
      <c r="LS162" s="130" t="s">
        <v>216</v>
      </c>
      <c r="LT162" s="172" t="s">
        <v>216</v>
      </c>
      <c r="LU162" s="130" t="s">
        <v>216</v>
      </c>
      <c r="LV162" s="172" t="s">
        <v>216</v>
      </c>
      <c r="LW162" s="130" t="s">
        <v>216</v>
      </c>
      <c r="LX162" s="172" t="s">
        <v>216</v>
      </c>
      <c r="LY162" s="130" t="s">
        <v>216</v>
      </c>
      <c r="LZ162" s="172" t="s">
        <v>216</v>
      </c>
      <c r="MA162" s="130" t="s">
        <v>216</v>
      </c>
      <c r="MB162" s="172" t="s">
        <v>216</v>
      </c>
      <c r="MC162" s="130" t="s">
        <v>216</v>
      </c>
      <c r="MD162" s="172" t="s">
        <v>216</v>
      </c>
      <c r="ME162" s="130" t="s">
        <v>216</v>
      </c>
      <c r="MF162" s="172" t="s">
        <v>216</v>
      </c>
      <c r="MG162" s="130" t="s">
        <v>216</v>
      </c>
      <c r="MH162" s="172" t="s">
        <v>216</v>
      </c>
      <c r="MI162" s="130" t="s">
        <v>216</v>
      </c>
      <c r="MJ162" s="172" t="s">
        <v>216</v>
      </c>
      <c r="MK162" s="130" t="s">
        <v>216</v>
      </c>
      <c r="ML162" s="172" t="s">
        <v>216</v>
      </c>
      <c r="MM162" s="130" t="s">
        <v>216</v>
      </c>
      <c r="MN162" s="172" t="s">
        <v>216</v>
      </c>
      <c r="MO162" s="130" t="s">
        <v>216</v>
      </c>
      <c r="MP162" s="121">
        <v>0</v>
      </c>
      <c r="MQ162" s="130" t="s">
        <v>216</v>
      </c>
      <c r="MR162" s="185" t="s">
        <v>216</v>
      </c>
      <c r="MS162" s="130" t="s">
        <v>216</v>
      </c>
      <c r="MT162" s="172" t="s">
        <v>216</v>
      </c>
      <c r="MU162" s="130" t="s">
        <v>216</v>
      </c>
      <c r="MV162" s="172" t="s">
        <v>216</v>
      </c>
      <c r="MW162" s="130" t="s">
        <v>216</v>
      </c>
      <c r="MX162" s="172" t="s">
        <v>216</v>
      </c>
      <c r="MY162" s="130" t="s">
        <v>216</v>
      </c>
      <c r="MZ162" s="172" t="s">
        <v>216</v>
      </c>
      <c r="NA162" s="130" t="s">
        <v>216</v>
      </c>
      <c r="NB162" s="172" t="s">
        <v>216</v>
      </c>
      <c r="NC162" s="130" t="s">
        <v>216</v>
      </c>
      <c r="ND162" s="172" t="s">
        <v>216</v>
      </c>
      <c r="NE162" s="130" t="s">
        <v>216</v>
      </c>
      <c r="NF162" s="172" t="s">
        <v>216</v>
      </c>
      <c r="NG162" s="130" t="s">
        <v>216</v>
      </c>
      <c r="NH162" s="172" t="s">
        <v>216</v>
      </c>
      <c r="NI162" s="130" t="s">
        <v>216</v>
      </c>
      <c r="NJ162" s="172" t="s">
        <v>216</v>
      </c>
      <c r="NK162" s="130" t="s">
        <v>216</v>
      </c>
      <c r="NL162" s="172" t="s">
        <v>216</v>
      </c>
      <c r="NM162" s="130" t="s">
        <v>216</v>
      </c>
      <c r="NN162" s="171" t="s">
        <v>216</v>
      </c>
      <c r="NO162" s="130" t="s">
        <v>216</v>
      </c>
      <c r="NP162" s="121">
        <v>0</v>
      </c>
      <c r="NQ162" s="130" t="s">
        <v>216</v>
      </c>
      <c r="NR162" s="185" t="s">
        <v>216</v>
      </c>
      <c r="NS162" s="130" t="s">
        <v>216</v>
      </c>
      <c r="NT162" s="172" t="s">
        <v>216</v>
      </c>
      <c r="NU162" s="130" t="s">
        <v>216</v>
      </c>
      <c r="NV162" s="172" t="s">
        <v>216</v>
      </c>
      <c r="NW162" s="130" t="s">
        <v>216</v>
      </c>
      <c r="NX162" s="172" t="s">
        <v>216</v>
      </c>
      <c r="NY162" s="130" t="s">
        <v>216</v>
      </c>
      <c r="NZ162" s="172" t="s">
        <v>216</v>
      </c>
      <c r="OA162" s="130" t="s">
        <v>216</v>
      </c>
      <c r="OB162" s="172" t="s">
        <v>216</v>
      </c>
      <c r="OC162" s="130" t="s">
        <v>216</v>
      </c>
      <c r="OD162" s="172" t="s">
        <v>216</v>
      </c>
      <c r="OE162" s="130" t="s">
        <v>216</v>
      </c>
      <c r="OF162" s="172" t="s">
        <v>216</v>
      </c>
      <c r="OG162" s="130" t="s">
        <v>216</v>
      </c>
      <c r="OH162" s="172" t="s">
        <v>216</v>
      </c>
      <c r="OI162" s="130" t="s">
        <v>216</v>
      </c>
      <c r="OJ162" s="172" t="s">
        <v>216</v>
      </c>
      <c r="OK162" s="130" t="s">
        <v>216</v>
      </c>
      <c r="OL162" s="172" t="s">
        <v>216</v>
      </c>
      <c r="OM162" s="130" t="s">
        <v>216</v>
      </c>
      <c r="ON162" s="171" t="s">
        <v>216</v>
      </c>
      <c r="OO162" s="130" t="s">
        <v>216</v>
      </c>
      <c r="OP162" s="121">
        <v>0</v>
      </c>
      <c r="OQ162" s="130" t="s">
        <v>216</v>
      </c>
      <c r="OR162" s="185" t="s">
        <v>216</v>
      </c>
      <c r="OS162" s="130" t="s">
        <v>216</v>
      </c>
      <c r="OT162" s="172" t="s">
        <v>216</v>
      </c>
      <c r="OU162" s="130" t="s">
        <v>216</v>
      </c>
      <c r="OV162" s="172" t="s">
        <v>216</v>
      </c>
      <c r="OW162" s="130" t="s">
        <v>216</v>
      </c>
      <c r="OX162" s="172" t="s">
        <v>216</v>
      </c>
      <c r="OY162" s="130" t="s">
        <v>216</v>
      </c>
      <c r="OZ162" s="172" t="s">
        <v>216</v>
      </c>
      <c r="PA162" s="130" t="s">
        <v>216</v>
      </c>
      <c r="PB162" s="172" t="s">
        <v>216</v>
      </c>
      <c r="PC162" s="130" t="s">
        <v>216</v>
      </c>
      <c r="PD162" s="172" t="s">
        <v>216</v>
      </c>
      <c r="PE162" s="130" t="s">
        <v>216</v>
      </c>
      <c r="PF162" s="172" t="s">
        <v>216</v>
      </c>
      <c r="PG162" s="130" t="s">
        <v>216</v>
      </c>
      <c r="PH162" s="172" t="s">
        <v>216</v>
      </c>
      <c r="PI162" s="130" t="s">
        <v>216</v>
      </c>
      <c r="PJ162" s="172" t="s">
        <v>216</v>
      </c>
      <c r="PK162" s="130" t="s">
        <v>216</v>
      </c>
      <c r="PL162" s="172" t="s">
        <v>216</v>
      </c>
      <c r="PM162" s="130" t="s">
        <v>216</v>
      </c>
      <c r="PN162" s="172" t="s">
        <v>216</v>
      </c>
      <c r="PO162" s="130" t="s">
        <v>216</v>
      </c>
      <c r="PP162" s="121">
        <v>0</v>
      </c>
      <c r="PQ162" s="130" t="s">
        <v>216</v>
      </c>
      <c r="PR162" s="185" t="s">
        <v>216</v>
      </c>
      <c r="PS162" s="130" t="s">
        <v>216</v>
      </c>
      <c r="PT162" s="172" t="s">
        <v>216</v>
      </c>
      <c r="PU162" s="130" t="s">
        <v>216</v>
      </c>
      <c r="PV162" s="172" t="s">
        <v>216</v>
      </c>
      <c r="PW162" s="130" t="s">
        <v>216</v>
      </c>
      <c r="PX162" s="172" t="s">
        <v>216</v>
      </c>
      <c r="PY162" s="130" t="s">
        <v>216</v>
      </c>
      <c r="PZ162" s="172" t="s">
        <v>216</v>
      </c>
      <c r="QA162" s="130" t="s">
        <v>216</v>
      </c>
      <c r="QB162" s="172" t="s">
        <v>216</v>
      </c>
      <c r="QC162" s="130" t="s">
        <v>216</v>
      </c>
      <c r="QD162" s="172" t="s">
        <v>216</v>
      </c>
      <c r="QE162" s="130" t="s">
        <v>216</v>
      </c>
      <c r="QF162" s="172" t="s">
        <v>216</v>
      </c>
      <c r="QG162" s="130" t="s">
        <v>216</v>
      </c>
      <c r="QH162" s="172" t="s">
        <v>216</v>
      </c>
      <c r="QI162" s="130" t="s">
        <v>216</v>
      </c>
      <c r="QJ162" s="172" t="s">
        <v>216</v>
      </c>
      <c r="QK162" s="130" t="s">
        <v>216</v>
      </c>
      <c r="QL162" s="172" t="s">
        <v>216</v>
      </c>
      <c r="QM162" s="130" t="s">
        <v>216</v>
      </c>
      <c r="QN162" s="172" t="s">
        <v>216</v>
      </c>
      <c r="QO162" s="130" t="s">
        <v>216</v>
      </c>
      <c r="QP162" s="121">
        <v>0</v>
      </c>
      <c r="QQ162" s="130" t="s">
        <v>216</v>
      </c>
      <c r="QR162" s="186" t="s">
        <v>764</v>
      </c>
      <c r="QS162" s="130" t="s">
        <v>216</v>
      </c>
      <c r="QT162" s="171" t="s">
        <v>764</v>
      </c>
      <c r="QU162" s="130" t="s">
        <v>216</v>
      </c>
      <c r="QV162" s="171" t="s">
        <v>764</v>
      </c>
      <c r="QW162" s="130" t="s">
        <v>216</v>
      </c>
      <c r="QX162" s="171" t="s">
        <v>764</v>
      </c>
      <c r="QY162" s="130" t="s">
        <v>216</v>
      </c>
      <c r="QZ162" s="171" t="s">
        <v>764</v>
      </c>
      <c r="RA162" s="130" t="s">
        <v>216</v>
      </c>
      <c r="RB162" s="171" t="s">
        <v>764</v>
      </c>
      <c r="RC162" s="130" t="s">
        <v>216</v>
      </c>
      <c r="RD162" s="171" t="s">
        <v>764</v>
      </c>
      <c r="RE162" s="130" t="s">
        <v>216</v>
      </c>
      <c r="RF162" s="171" t="s">
        <v>764</v>
      </c>
      <c r="RG162" s="130" t="s">
        <v>216</v>
      </c>
      <c r="RH162" s="171" t="s">
        <v>764</v>
      </c>
      <c r="RI162" s="130" t="s">
        <v>216</v>
      </c>
      <c r="RJ162" s="171" t="s">
        <v>764</v>
      </c>
      <c r="RK162" s="130" t="s">
        <v>216</v>
      </c>
      <c r="RL162" s="171" t="s">
        <v>764</v>
      </c>
      <c r="RM162" s="130" t="s">
        <v>216</v>
      </c>
      <c r="RN162" s="171" t="s">
        <v>764</v>
      </c>
      <c r="RO162" s="130" t="s">
        <v>216</v>
      </c>
      <c r="RP162" s="121">
        <v>0</v>
      </c>
      <c r="RQ162" s="130" t="s">
        <v>216</v>
      </c>
      <c r="RR162" s="171" t="s">
        <v>764</v>
      </c>
      <c r="RS162" s="130" t="s">
        <v>216</v>
      </c>
      <c r="RT162" s="171" t="s">
        <v>764</v>
      </c>
      <c r="RU162" s="130" t="s">
        <v>216</v>
      </c>
      <c r="RV162" s="171" t="s">
        <v>764</v>
      </c>
      <c r="RW162" s="130" t="s">
        <v>216</v>
      </c>
      <c r="RX162" s="171" t="s">
        <v>764</v>
      </c>
      <c r="RY162" s="130" t="s">
        <v>216</v>
      </c>
      <c r="RZ162" s="171" t="s">
        <v>764</v>
      </c>
      <c r="SA162" s="130" t="s">
        <v>216</v>
      </c>
      <c r="SB162" s="171" t="s">
        <v>764</v>
      </c>
      <c r="SC162" s="130" t="s">
        <v>216</v>
      </c>
      <c r="SD162" s="186" t="s">
        <v>764</v>
      </c>
      <c r="SE162" s="130" t="s">
        <v>216</v>
      </c>
      <c r="SF162" s="186" t="s">
        <v>764</v>
      </c>
      <c r="SG162" s="130" t="s">
        <v>216</v>
      </c>
      <c r="SH162" s="186" t="s">
        <v>764</v>
      </c>
      <c r="SI162" s="130" t="s">
        <v>216</v>
      </c>
      <c r="SJ162" s="186" t="s">
        <v>764</v>
      </c>
      <c r="SK162" s="130" t="s">
        <v>216</v>
      </c>
      <c r="SL162" s="186" t="s">
        <v>764</v>
      </c>
      <c r="SM162" s="130" t="s">
        <v>216</v>
      </c>
      <c r="SN162" s="186" t="s">
        <v>764</v>
      </c>
      <c r="SO162" s="130" t="s">
        <v>216</v>
      </c>
      <c r="SP162" s="121">
        <v>0</v>
      </c>
      <c r="SQ162" s="130" t="s">
        <v>216</v>
      </c>
      <c r="SR162" s="186" t="s">
        <v>764</v>
      </c>
      <c r="SS162" s="130" t="s">
        <v>216</v>
      </c>
      <c r="ST162" s="186" t="s">
        <v>764</v>
      </c>
      <c r="SU162" s="130" t="s">
        <v>216</v>
      </c>
      <c r="SV162" s="186" t="s">
        <v>764</v>
      </c>
      <c r="SW162" s="130" t="s">
        <v>216</v>
      </c>
      <c r="SX162" s="186" t="s">
        <v>764</v>
      </c>
      <c r="SY162" s="130" t="s">
        <v>216</v>
      </c>
      <c r="SZ162" s="186" t="s">
        <v>764</v>
      </c>
      <c r="TA162" s="130" t="s">
        <v>216</v>
      </c>
      <c r="TB162" s="186" t="s">
        <v>764</v>
      </c>
      <c r="TC162" s="130" t="s">
        <v>216</v>
      </c>
      <c r="TD162" s="186" t="s">
        <v>764</v>
      </c>
      <c r="TE162" s="130" t="s">
        <v>216</v>
      </c>
      <c r="TF162" s="186" t="s">
        <v>764</v>
      </c>
      <c r="TG162" s="130" t="s">
        <v>216</v>
      </c>
      <c r="TH162" s="186" t="s">
        <v>764</v>
      </c>
      <c r="TI162" s="130" t="s">
        <v>216</v>
      </c>
      <c r="TJ162" s="186" t="s">
        <v>764</v>
      </c>
      <c r="TK162" s="130" t="s">
        <v>216</v>
      </c>
      <c r="TL162" s="186" t="s">
        <v>764</v>
      </c>
      <c r="TM162" s="130" t="s">
        <v>216</v>
      </c>
      <c r="TN162" s="186" t="s">
        <v>764</v>
      </c>
      <c r="TO162" s="130" t="s">
        <v>216</v>
      </c>
      <c r="TP162" s="121">
        <v>0</v>
      </c>
      <c r="TQ162" s="130" t="s">
        <v>216</v>
      </c>
      <c r="TR162" s="186" t="s">
        <v>764</v>
      </c>
      <c r="TS162" s="130" t="s">
        <v>216</v>
      </c>
      <c r="TT162" s="186" t="s">
        <v>764</v>
      </c>
      <c r="TU162" s="130" t="s">
        <v>216</v>
      </c>
      <c r="TV162" s="186" t="s">
        <v>764</v>
      </c>
      <c r="TW162" s="130" t="s">
        <v>216</v>
      </c>
      <c r="TX162" s="186" t="s">
        <v>764</v>
      </c>
      <c r="TY162" s="130" t="str">
        <f t="shared" si="96"/>
        <v>-</v>
      </c>
      <c r="TZ162" s="186" t="s">
        <v>764</v>
      </c>
      <c r="UA162" s="130" t="str">
        <f t="shared" si="97"/>
        <v>-</v>
      </c>
      <c r="UB162" s="186" t="s">
        <v>764</v>
      </c>
      <c r="UC162" s="130" t="str">
        <f t="shared" si="98"/>
        <v>-</v>
      </c>
      <c r="UD162" s="186" t="s">
        <v>764</v>
      </c>
      <c r="UE162" s="130" t="s">
        <v>216</v>
      </c>
      <c r="UF162" s="186" t="s">
        <v>764</v>
      </c>
      <c r="UG162" s="130" t="s">
        <v>216</v>
      </c>
      <c r="UH162" s="186" t="s">
        <v>764</v>
      </c>
      <c r="UI162" s="130" t="s">
        <v>216</v>
      </c>
      <c r="UJ162" s="186" t="s">
        <v>764</v>
      </c>
      <c r="UK162" s="130" t="s">
        <v>216</v>
      </c>
      <c r="UL162" s="186" t="s">
        <v>764</v>
      </c>
      <c r="UM162" s="130" t="s">
        <v>216</v>
      </c>
      <c r="UN162" s="186" t="s">
        <v>764</v>
      </c>
      <c r="UO162" s="130" t="s">
        <v>216</v>
      </c>
      <c r="UP162" s="121">
        <f t="shared" si="90"/>
        <v>0</v>
      </c>
      <c r="UQ162" s="122" t="str">
        <f t="shared" si="91"/>
        <v>-</v>
      </c>
      <c r="UR162" s="186" t="s">
        <v>764</v>
      </c>
      <c r="US162" s="130" t="s">
        <v>216</v>
      </c>
      <c r="UT162" s="186" t="s">
        <v>764</v>
      </c>
      <c r="UU162" s="130" t="s">
        <v>216</v>
      </c>
      <c r="UV162" s="186" t="s">
        <v>764</v>
      </c>
      <c r="UW162" s="130" t="str">
        <f t="shared" si="99"/>
        <v>-</v>
      </c>
      <c r="UX162" s="186"/>
      <c r="UY162" s="130"/>
      <c r="UZ162" s="186"/>
      <c r="VA162" s="130"/>
      <c r="VB162" s="186"/>
      <c r="VC162" s="130"/>
      <c r="VD162" s="186"/>
      <c r="VE162" s="130"/>
      <c r="VF162" s="186"/>
      <c r="VG162" s="130"/>
      <c r="VH162" s="186"/>
      <c r="VI162" s="130"/>
      <c r="VJ162" s="186"/>
      <c r="VK162" s="130"/>
      <c r="VL162" s="186"/>
      <c r="VM162" s="130"/>
      <c r="VN162" s="186"/>
      <c r="VO162" s="130"/>
      <c r="VP162" s="121">
        <f t="shared" si="94"/>
        <v>0</v>
      </c>
      <c r="VQ162" s="122" t="str">
        <f t="shared" si="95"/>
        <v>-</v>
      </c>
    </row>
    <row r="163" spans="1:589">
      <c r="A163" s="83"/>
      <c r="B163" s="82"/>
      <c r="C163" s="104" t="s">
        <v>184</v>
      </c>
      <c r="D163" s="9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0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0</v>
      </c>
      <c r="AN163" s="21">
        <v>0</v>
      </c>
      <c r="AO163" s="21">
        <v>0</v>
      </c>
      <c r="AP163" s="21">
        <v>0</v>
      </c>
      <c r="AQ163" s="20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  <c r="BD163" s="20">
        <v>0</v>
      </c>
      <c r="BE163" s="21">
        <v>0</v>
      </c>
      <c r="BF163" s="21">
        <v>0</v>
      </c>
      <c r="BG163" s="21">
        <v>0</v>
      </c>
      <c r="BH163" s="21">
        <v>0</v>
      </c>
      <c r="BI163" s="21">
        <v>0</v>
      </c>
      <c r="BJ163" s="21">
        <v>0</v>
      </c>
      <c r="BK163" s="21">
        <v>0</v>
      </c>
      <c r="BL163" s="21">
        <v>0</v>
      </c>
      <c r="BM163" s="21">
        <v>0</v>
      </c>
      <c r="BN163" s="21">
        <v>0</v>
      </c>
      <c r="BO163" s="21">
        <v>0</v>
      </c>
      <c r="BP163" s="21">
        <v>0</v>
      </c>
      <c r="BQ163" s="20">
        <v>0</v>
      </c>
      <c r="BR163" s="21">
        <v>0</v>
      </c>
      <c r="BS163" s="21">
        <v>0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1">
        <v>0</v>
      </c>
      <c r="CD163" s="20">
        <v>0</v>
      </c>
      <c r="CE163" s="21">
        <v>0</v>
      </c>
      <c r="CF163" s="21">
        <v>0</v>
      </c>
      <c r="CG163" s="21">
        <v>0</v>
      </c>
      <c r="CH163" s="21">
        <v>0</v>
      </c>
      <c r="CI163" s="21">
        <v>0</v>
      </c>
      <c r="CJ163" s="21">
        <v>0</v>
      </c>
      <c r="CK163" s="21">
        <v>0</v>
      </c>
      <c r="CL163" s="21">
        <v>0</v>
      </c>
      <c r="CM163" s="21">
        <v>0</v>
      </c>
      <c r="CN163" s="21">
        <v>0</v>
      </c>
      <c r="CO163" s="21">
        <v>0</v>
      </c>
      <c r="CP163" s="21">
        <v>0</v>
      </c>
      <c r="CQ163" s="20">
        <v>0</v>
      </c>
      <c r="CR163" s="21">
        <v>0</v>
      </c>
      <c r="CS163" s="21">
        <v>0</v>
      </c>
      <c r="CT163" s="21">
        <v>0</v>
      </c>
      <c r="CU163" s="21">
        <v>0</v>
      </c>
      <c r="CV163" s="21">
        <v>0</v>
      </c>
      <c r="CW163" s="21">
        <v>0</v>
      </c>
      <c r="CX163" s="21">
        <v>0</v>
      </c>
      <c r="CY163" s="21">
        <v>0</v>
      </c>
      <c r="CZ163" s="21">
        <v>0</v>
      </c>
      <c r="DA163" s="21">
        <v>0</v>
      </c>
      <c r="DB163" s="21">
        <v>0</v>
      </c>
      <c r="DC163" s="21">
        <v>0</v>
      </c>
      <c r="DD163" s="20">
        <v>0</v>
      </c>
      <c r="DE163" s="21">
        <v>0</v>
      </c>
      <c r="DF163" s="21">
        <v>0</v>
      </c>
      <c r="DG163" s="21">
        <v>0</v>
      </c>
      <c r="DH163" s="21">
        <v>0</v>
      </c>
      <c r="DI163" s="21">
        <v>0</v>
      </c>
      <c r="DJ163" s="21">
        <v>0</v>
      </c>
      <c r="DK163" s="21">
        <v>0</v>
      </c>
      <c r="DL163" s="21">
        <v>0</v>
      </c>
      <c r="DM163" s="21">
        <v>0</v>
      </c>
      <c r="DN163" s="21">
        <v>0</v>
      </c>
      <c r="DO163" s="21">
        <v>0</v>
      </c>
      <c r="DP163" s="21">
        <v>0</v>
      </c>
      <c r="DQ163" s="20">
        <v>0</v>
      </c>
      <c r="DR163" s="21">
        <v>0</v>
      </c>
      <c r="DS163" s="21">
        <v>0</v>
      </c>
      <c r="DT163" s="21">
        <v>0</v>
      </c>
      <c r="DU163" s="21">
        <v>0</v>
      </c>
      <c r="DV163" s="21">
        <v>0</v>
      </c>
      <c r="DW163" s="21">
        <v>0</v>
      </c>
      <c r="DX163" s="21">
        <v>0</v>
      </c>
      <c r="DY163" s="21">
        <v>0</v>
      </c>
      <c r="DZ163" s="21">
        <v>0</v>
      </c>
      <c r="EA163" s="21">
        <v>0</v>
      </c>
      <c r="EB163" s="21">
        <v>0</v>
      </c>
      <c r="EC163" s="21">
        <v>0</v>
      </c>
      <c r="ED163" s="21">
        <v>0</v>
      </c>
      <c r="EE163" s="21">
        <v>0</v>
      </c>
      <c r="EF163" s="21">
        <v>0</v>
      </c>
      <c r="EG163" s="21">
        <v>0</v>
      </c>
      <c r="EH163" s="21">
        <v>0</v>
      </c>
      <c r="EI163" s="21">
        <v>0</v>
      </c>
      <c r="EJ163" s="21">
        <v>0</v>
      </c>
      <c r="EK163" s="21">
        <v>0</v>
      </c>
      <c r="EL163" s="21">
        <v>0</v>
      </c>
      <c r="EM163" s="21">
        <v>0</v>
      </c>
      <c r="EN163" s="21">
        <v>0</v>
      </c>
      <c r="EO163" s="21">
        <v>0</v>
      </c>
      <c r="EP163" s="21">
        <v>0</v>
      </c>
      <c r="EQ163" s="20">
        <v>0</v>
      </c>
      <c r="ER163" s="21">
        <v>0</v>
      </c>
      <c r="ES163" s="21">
        <v>0</v>
      </c>
      <c r="ET163" s="21">
        <v>0</v>
      </c>
      <c r="EU163" s="21">
        <v>0</v>
      </c>
      <c r="EV163" s="21">
        <v>0</v>
      </c>
      <c r="EW163" s="21">
        <v>0</v>
      </c>
      <c r="EX163" s="21">
        <v>0</v>
      </c>
      <c r="EY163" s="21">
        <v>0</v>
      </c>
      <c r="EZ163" s="21">
        <v>0</v>
      </c>
      <c r="FA163" s="21">
        <v>0</v>
      </c>
      <c r="FB163" s="21">
        <v>0</v>
      </c>
      <c r="FC163" s="21">
        <v>0</v>
      </c>
      <c r="FD163" s="20">
        <v>0</v>
      </c>
      <c r="FE163" s="21">
        <v>0</v>
      </c>
      <c r="FF163" s="21">
        <v>0</v>
      </c>
      <c r="FG163" s="21">
        <v>0</v>
      </c>
      <c r="FH163" s="21">
        <v>0</v>
      </c>
      <c r="FI163" s="21">
        <v>0</v>
      </c>
      <c r="FJ163" s="21">
        <v>0</v>
      </c>
      <c r="FK163" s="21">
        <v>0</v>
      </c>
      <c r="FL163" s="21">
        <v>0</v>
      </c>
      <c r="FM163" s="21">
        <v>0</v>
      </c>
      <c r="FN163" s="21">
        <v>0</v>
      </c>
      <c r="FO163" s="21">
        <v>0</v>
      </c>
      <c r="FP163" s="21">
        <v>0</v>
      </c>
      <c r="FQ163" s="20">
        <v>0</v>
      </c>
      <c r="FR163" s="21">
        <v>0</v>
      </c>
      <c r="FS163" s="21">
        <v>0</v>
      </c>
      <c r="FT163" s="21">
        <v>0</v>
      </c>
      <c r="FU163" s="21">
        <v>0</v>
      </c>
      <c r="FV163" s="21">
        <v>0</v>
      </c>
      <c r="FW163" s="21">
        <v>0</v>
      </c>
      <c r="FX163" s="21">
        <v>0</v>
      </c>
      <c r="FY163" s="21">
        <v>0</v>
      </c>
      <c r="FZ163" s="21">
        <v>0</v>
      </c>
      <c r="GA163" s="22">
        <v>0</v>
      </c>
      <c r="GB163" s="22">
        <v>0</v>
      </c>
      <c r="GC163" s="21">
        <v>0</v>
      </c>
      <c r="GD163" s="20">
        <v>0</v>
      </c>
      <c r="GE163" s="19">
        <v>0</v>
      </c>
      <c r="GF163" s="18">
        <v>0</v>
      </c>
      <c r="GG163" s="18">
        <v>0</v>
      </c>
      <c r="GH163" s="18">
        <v>0</v>
      </c>
      <c r="GI163" s="18">
        <v>0</v>
      </c>
      <c r="GJ163" s="18">
        <v>0</v>
      </c>
      <c r="GK163" s="18">
        <v>0</v>
      </c>
      <c r="GL163" s="18">
        <v>0</v>
      </c>
      <c r="GM163" s="18">
        <v>0</v>
      </c>
      <c r="GN163" s="17">
        <v>0</v>
      </c>
      <c r="GO163" s="24" t="s">
        <v>0</v>
      </c>
      <c r="GP163" s="16" t="s">
        <v>0</v>
      </c>
      <c r="GQ163" s="56">
        <v>0</v>
      </c>
      <c r="GR163" s="54">
        <v>0</v>
      </c>
      <c r="GS163" s="24" t="s">
        <v>0</v>
      </c>
      <c r="GT163" s="67">
        <v>0</v>
      </c>
      <c r="GU163" s="15" t="s">
        <v>0</v>
      </c>
      <c r="GV163" s="67">
        <v>0</v>
      </c>
      <c r="GW163" s="15" t="s">
        <v>453</v>
      </c>
      <c r="GX163" s="67">
        <v>0</v>
      </c>
      <c r="GY163" s="15" t="s">
        <v>0</v>
      </c>
      <c r="GZ163" s="67">
        <v>0</v>
      </c>
      <c r="HA163" s="15" t="s">
        <v>0</v>
      </c>
      <c r="HB163" s="67">
        <v>0</v>
      </c>
      <c r="HC163" s="15" t="s">
        <v>0</v>
      </c>
      <c r="HD163" s="67">
        <v>0</v>
      </c>
      <c r="HE163" s="15" t="s">
        <v>0</v>
      </c>
      <c r="HF163" s="67">
        <v>0</v>
      </c>
      <c r="HG163" s="15" t="s">
        <v>0</v>
      </c>
      <c r="HH163" s="67">
        <v>0</v>
      </c>
      <c r="HI163" s="15" t="s">
        <v>0</v>
      </c>
      <c r="HJ163" s="67">
        <v>0</v>
      </c>
      <c r="HK163" s="15" t="s">
        <v>453</v>
      </c>
      <c r="HL163" s="67">
        <v>0</v>
      </c>
      <c r="HM163" s="15" t="s">
        <v>0</v>
      </c>
      <c r="HN163" s="67">
        <v>0</v>
      </c>
      <c r="HO163" s="15" t="s">
        <v>0</v>
      </c>
      <c r="HP163" s="72">
        <v>0</v>
      </c>
      <c r="HQ163" s="64" t="s">
        <v>0</v>
      </c>
      <c r="HR163" s="67">
        <v>0</v>
      </c>
      <c r="HS163" s="15" t="s">
        <v>0</v>
      </c>
      <c r="HT163" s="67">
        <v>0</v>
      </c>
      <c r="HU163" s="15" t="s">
        <v>0</v>
      </c>
      <c r="HV163" s="67">
        <v>0</v>
      </c>
      <c r="HW163" s="15" t="s">
        <v>0</v>
      </c>
      <c r="HX163" s="67">
        <v>0</v>
      </c>
      <c r="HY163" s="15" t="s">
        <v>0</v>
      </c>
      <c r="HZ163" s="67">
        <v>0</v>
      </c>
      <c r="IA163" s="15" t="s">
        <v>0</v>
      </c>
      <c r="IB163" s="67">
        <v>0</v>
      </c>
      <c r="IC163" s="15" t="s">
        <v>0</v>
      </c>
      <c r="ID163" s="67">
        <v>0</v>
      </c>
      <c r="IE163" s="15" t="s">
        <v>0</v>
      </c>
      <c r="IF163" s="67">
        <v>0</v>
      </c>
      <c r="IG163" s="15" t="s">
        <v>0</v>
      </c>
      <c r="IH163" s="67">
        <v>0</v>
      </c>
      <c r="II163" s="15"/>
      <c r="IJ163" s="67">
        <v>0</v>
      </c>
      <c r="IK163" s="15"/>
      <c r="IL163" s="67">
        <v>0</v>
      </c>
      <c r="IM163" s="15" t="s">
        <v>0</v>
      </c>
      <c r="IN163" s="67">
        <v>0</v>
      </c>
      <c r="IO163" s="15" t="s">
        <v>0</v>
      </c>
      <c r="IP163" s="98">
        <v>0</v>
      </c>
      <c r="IQ163" s="15" t="s">
        <v>0</v>
      </c>
      <c r="IR163" s="67">
        <v>0</v>
      </c>
      <c r="IS163" s="15" t="s">
        <v>0</v>
      </c>
      <c r="IT163" s="67">
        <v>0</v>
      </c>
      <c r="IU163" s="15" t="s">
        <v>0</v>
      </c>
      <c r="IV163" s="124">
        <v>0</v>
      </c>
      <c r="IW163" s="130" t="s">
        <v>548</v>
      </c>
      <c r="IX163" s="124">
        <v>0</v>
      </c>
      <c r="IY163" s="130" t="s">
        <v>0</v>
      </c>
      <c r="IZ163" s="124">
        <v>0</v>
      </c>
      <c r="JA163" s="130" t="s">
        <v>0</v>
      </c>
      <c r="JB163" s="124">
        <v>0</v>
      </c>
      <c r="JC163" s="130" t="s">
        <v>0</v>
      </c>
      <c r="JD163" s="124">
        <v>0</v>
      </c>
      <c r="JE163" s="130" t="s">
        <v>0</v>
      </c>
      <c r="JF163" s="124">
        <v>0</v>
      </c>
      <c r="JG163" s="130" t="s">
        <v>564</v>
      </c>
      <c r="JH163" s="124">
        <v>0</v>
      </c>
      <c r="JI163" s="130" t="s">
        <v>566</v>
      </c>
      <c r="JJ163" s="124">
        <v>0</v>
      </c>
      <c r="JK163" s="130" t="s">
        <v>570</v>
      </c>
      <c r="JL163" s="124">
        <v>0</v>
      </c>
      <c r="JM163" s="130" t="s">
        <v>418</v>
      </c>
      <c r="JN163" s="124">
        <v>0</v>
      </c>
      <c r="JO163" s="130" t="s">
        <v>0</v>
      </c>
      <c r="JP163" s="125">
        <v>0</v>
      </c>
      <c r="JQ163" s="130" t="s">
        <v>577</v>
      </c>
      <c r="JR163" s="124">
        <v>0</v>
      </c>
      <c r="JS163" s="130" t="s">
        <v>216</v>
      </c>
      <c r="JT163" s="124">
        <v>0</v>
      </c>
      <c r="JU163" s="130" t="s">
        <v>216</v>
      </c>
      <c r="JV163" s="124">
        <v>0</v>
      </c>
      <c r="JW163" s="167" t="s">
        <v>216</v>
      </c>
      <c r="JX163" s="172">
        <v>0</v>
      </c>
      <c r="JY163" s="167" t="s">
        <v>216</v>
      </c>
      <c r="JZ163" s="172">
        <v>0</v>
      </c>
      <c r="KA163" s="130" t="s">
        <v>590</v>
      </c>
      <c r="KB163" s="172">
        <v>0</v>
      </c>
      <c r="KC163" s="130" t="s">
        <v>593</v>
      </c>
      <c r="KD163" s="172">
        <v>0</v>
      </c>
      <c r="KE163" s="130" t="s">
        <v>595</v>
      </c>
      <c r="KF163" s="172">
        <v>0</v>
      </c>
      <c r="KG163" s="130" t="s">
        <v>418</v>
      </c>
      <c r="KH163" s="172">
        <v>0</v>
      </c>
      <c r="KI163" s="130" t="s">
        <v>599</v>
      </c>
      <c r="KJ163" s="172">
        <v>0</v>
      </c>
      <c r="KK163" s="130" t="s">
        <v>599</v>
      </c>
      <c r="KL163" s="172">
        <v>0</v>
      </c>
      <c r="KM163" s="130" t="s">
        <v>603</v>
      </c>
      <c r="KN163" s="172">
        <v>0</v>
      </c>
      <c r="KO163" s="130" t="s">
        <v>216</v>
      </c>
      <c r="KP163" s="125">
        <v>0</v>
      </c>
      <c r="KQ163" s="130" t="s">
        <v>606</v>
      </c>
      <c r="KR163" s="172">
        <v>0</v>
      </c>
      <c r="KS163" s="130" t="s">
        <v>606</v>
      </c>
      <c r="KT163" s="172">
        <v>0</v>
      </c>
      <c r="KU163" s="130" t="s">
        <v>606</v>
      </c>
      <c r="KV163" s="172" t="s">
        <v>614</v>
      </c>
      <c r="KW163" s="130" t="s">
        <v>614</v>
      </c>
      <c r="KX163" s="172" t="s">
        <v>616</v>
      </c>
      <c r="KY163" s="130" t="s">
        <v>616</v>
      </c>
      <c r="KZ163" s="172" t="s">
        <v>618</v>
      </c>
      <c r="LA163" s="181" t="s">
        <v>618</v>
      </c>
      <c r="LB163" s="185" t="s">
        <v>621</v>
      </c>
      <c r="LC163" s="181" t="s">
        <v>621</v>
      </c>
      <c r="LD163" s="185" t="s">
        <v>623</v>
      </c>
      <c r="LE163" s="181" t="s">
        <v>623</v>
      </c>
      <c r="LF163" s="185" t="s">
        <v>0</v>
      </c>
      <c r="LG163" s="181" t="s">
        <v>0</v>
      </c>
      <c r="LH163" s="185" t="s">
        <v>216</v>
      </c>
      <c r="LI163" s="181" t="s">
        <v>216</v>
      </c>
      <c r="LJ163" s="185" t="s">
        <v>216</v>
      </c>
      <c r="LK163" s="181" t="s">
        <v>216</v>
      </c>
      <c r="LL163" s="185" t="s">
        <v>216</v>
      </c>
      <c r="LM163" s="181" t="s">
        <v>216</v>
      </c>
      <c r="LN163" s="185" t="s">
        <v>216</v>
      </c>
      <c r="LO163" s="181" t="s">
        <v>216</v>
      </c>
      <c r="LP163" s="121">
        <v>0</v>
      </c>
      <c r="LQ163" s="130" t="s">
        <v>216</v>
      </c>
      <c r="LR163" s="185" t="s">
        <v>216</v>
      </c>
      <c r="LS163" s="130" t="s">
        <v>216</v>
      </c>
      <c r="LT163" s="172" t="s">
        <v>216</v>
      </c>
      <c r="LU163" s="130" t="s">
        <v>216</v>
      </c>
      <c r="LV163" s="172" t="s">
        <v>216</v>
      </c>
      <c r="LW163" s="130" t="s">
        <v>216</v>
      </c>
      <c r="LX163" s="172" t="s">
        <v>216</v>
      </c>
      <c r="LY163" s="130" t="s">
        <v>216</v>
      </c>
      <c r="LZ163" s="172" t="s">
        <v>216</v>
      </c>
      <c r="MA163" s="130" t="s">
        <v>216</v>
      </c>
      <c r="MB163" s="172" t="s">
        <v>216</v>
      </c>
      <c r="MC163" s="130" t="s">
        <v>216</v>
      </c>
      <c r="MD163" s="172" t="s">
        <v>216</v>
      </c>
      <c r="ME163" s="130" t="s">
        <v>216</v>
      </c>
      <c r="MF163" s="172" t="s">
        <v>216</v>
      </c>
      <c r="MG163" s="130" t="s">
        <v>216</v>
      </c>
      <c r="MH163" s="172" t="s">
        <v>216</v>
      </c>
      <c r="MI163" s="130" t="s">
        <v>216</v>
      </c>
      <c r="MJ163" s="172" t="s">
        <v>216</v>
      </c>
      <c r="MK163" s="130" t="s">
        <v>216</v>
      </c>
      <c r="ML163" s="172" t="s">
        <v>216</v>
      </c>
      <c r="MM163" s="130" t="s">
        <v>216</v>
      </c>
      <c r="MN163" s="172" t="s">
        <v>216</v>
      </c>
      <c r="MO163" s="130" t="s">
        <v>216</v>
      </c>
      <c r="MP163" s="121">
        <v>0</v>
      </c>
      <c r="MQ163" s="130" t="s">
        <v>216</v>
      </c>
      <c r="MR163" s="185" t="s">
        <v>216</v>
      </c>
      <c r="MS163" s="130" t="s">
        <v>216</v>
      </c>
      <c r="MT163" s="172" t="s">
        <v>216</v>
      </c>
      <c r="MU163" s="130" t="s">
        <v>216</v>
      </c>
      <c r="MV163" s="172" t="s">
        <v>216</v>
      </c>
      <c r="MW163" s="130" t="s">
        <v>216</v>
      </c>
      <c r="MX163" s="172" t="s">
        <v>216</v>
      </c>
      <c r="MY163" s="130" t="s">
        <v>216</v>
      </c>
      <c r="MZ163" s="172" t="s">
        <v>216</v>
      </c>
      <c r="NA163" s="130" t="s">
        <v>216</v>
      </c>
      <c r="NB163" s="172" t="s">
        <v>216</v>
      </c>
      <c r="NC163" s="130" t="s">
        <v>216</v>
      </c>
      <c r="ND163" s="172" t="s">
        <v>216</v>
      </c>
      <c r="NE163" s="130" t="s">
        <v>216</v>
      </c>
      <c r="NF163" s="172" t="s">
        <v>216</v>
      </c>
      <c r="NG163" s="130" t="s">
        <v>216</v>
      </c>
      <c r="NH163" s="172" t="s">
        <v>216</v>
      </c>
      <c r="NI163" s="130" t="s">
        <v>216</v>
      </c>
      <c r="NJ163" s="172" t="s">
        <v>216</v>
      </c>
      <c r="NK163" s="130" t="s">
        <v>216</v>
      </c>
      <c r="NL163" s="172" t="s">
        <v>216</v>
      </c>
      <c r="NM163" s="130" t="s">
        <v>216</v>
      </c>
      <c r="NN163" s="171" t="s">
        <v>216</v>
      </c>
      <c r="NO163" s="130" t="s">
        <v>216</v>
      </c>
      <c r="NP163" s="121">
        <v>0</v>
      </c>
      <c r="NQ163" s="130" t="s">
        <v>216</v>
      </c>
      <c r="NR163" s="185" t="s">
        <v>216</v>
      </c>
      <c r="NS163" s="130" t="s">
        <v>216</v>
      </c>
      <c r="NT163" s="172" t="s">
        <v>216</v>
      </c>
      <c r="NU163" s="130" t="s">
        <v>216</v>
      </c>
      <c r="NV163" s="172" t="s">
        <v>216</v>
      </c>
      <c r="NW163" s="130" t="s">
        <v>216</v>
      </c>
      <c r="NX163" s="172" t="s">
        <v>216</v>
      </c>
      <c r="NY163" s="130" t="s">
        <v>216</v>
      </c>
      <c r="NZ163" s="172" t="s">
        <v>216</v>
      </c>
      <c r="OA163" s="130" t="s">
        <v>216</v>
      </c>
      <c r="OB163" s="172" t="s">
        <v>216</v>
      </c>
      <c r="OC163" s="130" t="s">
        <v>216</v>
      </c>
      <c r="OD163" s="172" t="s">
        <v>216</v>
      </c>
      <c r="OE163" s="130" t="s">
        <v>216</v>
      </c>
      <c r="OF163" s="172" t="s">
        <v>216</v>
      </c>
      <c r="OG163" s="130" t="s">
        <v>216</v>
      </c>
      <c r="OH163" s="172" t="s">
        <v>216</v>
      </c>
      <c r="OI163" s="130" t="s">
        <v>216</v>
      </c>
      <c r="OJ163" s="172" t="s">
        <v>216</v>
      </c>
      <c r="OK163" s="130" t="s">
        <v>216</v>
      </c>
      <c r="OL163" s="172" t="s">
        <v>216</v>
      </c>
      <c r="OM163" s="130" t="s">
        <v>216</v>
      </c>
      <c r="ON163" s="171" t="s">
        <v>216</v>
      </c>
      <c r="OO163" s="130" t="s">
        <v>216</v>
      </c>
      <c r="OP163" s="121">
        <v>0</v>
      </c>
      <c r="OQ163" s="130" t="s">
        <v>216</v>
      </c>
      <c r="OR163" s="185" t="s">
        <v>216</v>
      </c>
      <c r="OS163" s="130" t="s">
        <v>216</v>
      </c>
      <c r="OT163" s="172" t="s">
        <v>216</v>
      </c>
      <c r="OU163" s="130" t="s">
        <v>216</v>
      </c>
      <c r="OV163" s="172" t="s">
        <v>216</v>
      </c>
      <c r="OW163" s="130" t="s">
        <v>216</v>
      </c>
      <c r="OX163" s="172" t="s">
        <v>216</v>
      </c>
      <c r="OY163" s="130" t="s">
        <v>216</v>
      </c>
      <c r="OZ163" s="172" t="s">
        <v>216</v>
      </c>
      <c r="PA163" s="130" t="s">
        <v>216</v>
      </c>
      <c r="PB163" s="172" t="s">
        <v>216</v>
      </c>
      <c r="PC163" s="130" t="s">
        <v>216</v>
      </c>
      <c r="PD163" s="172" t="s">
        <v>216</v>
      </c>
      <c r="PE163" s="130" t="s">
        <v>216</v>
      </c>
      <c r="PF163" s="172" t="s">
        <v>216</v>
      </c>
      <c r="PG163" s="130" t="s">
        <v>216</v>
      </c>
      <c r="PH163" s="172" t="s">
        <v>216</v>
      </c>
      <c r="PI163" s="130" t="s">
        <v>216</v>
      </c>
      <c r="PJ163" s="172" t="s">
        <v>216</v>
      </c>
      <c r="PK163" s="130" t="s">
        <v>216</v>
      </c>
      <c r="PL163" s="172" t="s">
        <v>216</v>
      </c>
      <c r="PM163" s="130" t="s">
        <v>216</v>
      </c>
      <c r="PN163" s="172" t="s">
        <v>216</v>
      </c>
      <c r="PO163" s="130" t="s">
        <v>216</v>
      </c>
      <c r="PP163" s="121">
        <v>0</v>
      </c>
      <c r="PQ163" s="130" t="s">
        <v>216</v>
      </c>
      <c r="PR163" s="185" t="s">
        <v>216</v>
      </c>
      <c r="PS163" s="130" t="s">
        <v>216</v>
      </c>
      <c r="PT163" s="172" t="s">
        <v>216</v>
      </c>
      <c r="PU163" s="130" t="s">
        <v>216</v>
      </c>
      <c r="PV163" s="172" t="s">
        <v>216</v>
      </c>
      <c r="PW163" s="130" t="s">
        <v>216</v>
      </c>
      <c r="PX163" s="172" t="s">
        <v>216</v>
      </c>
      <c r="PY163" s="130" t="s">
        <v>216</v>
      </c>
      <c r="PZ163" s="172" t="s">
        <v>216</v>
      </c>
      <c r="QA163" s="130" t="s">
        <v>216</v>
      </c>
      <c r="QB163" s="172" t="s">
        <v>216</v>
      </c>
      <c r="QC163" s="130" t="s">
        <v>216</v>
      </c>
      <c r="QD163" s="172" t="s">
        <v>216</v>
      </c>
      <c r="QE163" s="130" t="s">
        <v>216</v>
      </c>
      <c r="QF163" s="172" t="s">
        <v>216</v>
      </c>
      <c r="QG163" s="130" t="s">
        <v>216</v>
      </c>
      <c r="QH163" s="172" t="s">
        <v>216</v>
      </c>
      <c r="QI163" s="130" t="s">
        <v>216</v>
      </c>
      <c r="QJ163" s="172" t="s">
        <v>216</v>
      </c>
      <c r="QK163" s="130" t="s">
        <v>216</v>
      </c>
      <c r="QL163" s="172" t="s">
        <v>216</v>
      </c>
      <c r="QM163" s="130" t="s">
        <v>216</v>
      </c>
      <c r="QN163" s="172" t="s">
        <v>216</v>
      </c>
      <c r="QO163" s="130" t="s">
        <v>216</v>
      </c>
      <c r="QP163" s="121">
        <v>0</v>
      </c>
      <c r="QQ163" s="130" t="s">
        <v>216</v>
      </c>
      <c r="QR163" s="186" t="s">
        <v>764</v>
      </c>
      <c r="QS163" s="130" t="s">
        <v>216</v>
      </c>
      <c r="QT163" s="171" t="s">
        <v>764</v>
      </c>
      <c r="QU163" s="130" t="s">
        <v>216</v>
      </c>
      <c r="QV163" s="171" t="s">
        <v>764</v>
      </c>
      <c r="QW163" s="130" t="s">
        <v>216</v>
      </c>
      <c r="QX163" s="171" t="s">
        <v>764</v>
      </c>
      <c r="QY163" s="130" t="s">
        <v>216</v>
      </c>
      <c r="QZ163" s="171" t="s">
        <v>764</v>
      </c>
      <c r="RA163" s="130" t="s">
        <v>216</v>
      </c>
      <c r="RB163" s="171" t="s">
        <v>764</v>
      </c>
      <c r="RC163" s="130" t="s">
        <v>216</v>
      </c>
      <c r="RD163" s="171" t="s">
        <v>764</v>
      </c>
      <c r="RE163" s="130" t="s">
        <v>216</v>
      </c>
      <c r="RF163" s="171" t="s">
        <v>764</v>
      </c>
      <c r="RG163" s="130" t="s">
        <v>216</v>
      </c>
      <c r="RH163" s="171" t="s">
        <v>764</v>
      </c>
      <c r="RI163" s="130" t="s">
        <v>216</v>
      </c>
      <c r="RJ163" s="171" t="s">
        <v>764</v>
      </c>
      <c r="RK163" s="130" t="s">
        <v>216</v>
      </c>
      <c r="RL163" s="171" t="s">
        <v>764</v>
      </c>
      <c r="RM163" s="130" t="s">
        <v>216</v>
      </c>
      <c r="RN163" s="171" t="s">
        <v>764</v>
      </c>
      <c r="RO163" s="130" t="s">
        <v>216</v>
      </c>
      <c r="RP163" s="121">
        <v>0</v>
      </c>
      <c r="RQ163" s="130" t="s">
        <v>216</v>
      </c>
      <c r="RR163" s="171" t="s">
        <v>764</v>
      </c>
      <c r="RS163" s="130" t="s">
        <v>216</v>
      </c>
      <c r="RT163" s="171" t="s">
        <v>764</v>
      </c>
      <c r="RU163" s="130" t="s">
        <v>216</v>
      </c>
      <c r="RV163" s="171" t="s">
        <v>764</v>
      </c>
      <c r="RW163" s="130" t="s">
        <v>216</v>
      </c>
      <c r="RX163" s="171" t="s">
        <v>764</v>
      </c>
      <c r="RY163" s="130" t="s">
        <v>216</v>
      </c>
      <c r="RZ163" s="171" t="s">
        <v>764</v>
      </c>
      <c r="SA163" s="130" t="s">
        <v>216</v>
      </c>
      <c r="SB163" s="171" t="s">
        <v>764</v>
      </c>
      <c r="SC163" s="130" t="s">
        <v>216</v>
      </c>
      <c r="SD163" s="186" t="s">
        <v>764</v>
      </c>
      <c r="SE163" s="130" t="s">
        <v>216</v>
      </c>
      <c r="SF163" s="186" t="s">
        <v>764</v>
      </c>
      <c r="SG163" s="130" t="s">
        <v>216</v>
      </c>
      <c r="SH163" s="186" t="s">
        <v>764</v>
      </c>
      <c r="SI163" s="130" t="s">
        <v>216</v>
      </c>
      <c r="SJ163" s="186" t="s">
        <v>764</v>
      </c>
      <c r="SK163" s="130" t="s">
        <v>216</v>
      </c>
      <c r="SL163" s="186" t="s">
        <v>764</v>
      </c>
      <c r="SM163" s="130" t="s">
        <v>216</v>
      </c>
      <c r="SN163" s="186" t="s">
        <v>764</v>
      </c>
      <c r="SO163" s="130" t="s">
        <v>216</v>
      </c>
      <c r="SP163" s="121">
        <v>0</v>
      </c>
      <c r="SQ163" s="130" t="s">
        <v>216</v>
      </c>
      <c r="SR163" s="186" t="s">
        <v>764</v>
      </c>
      <c r="SS163" s="130" t="s">
        <v>216</v>
      </c>
      <c r="ST163" s="186" t="s">
        <v>764</v>
      </c>
      <c r="SU163" s="130" t="s">
        <v>216</v>
      </c>
      <c r="SV163" s="186" t="s">
        <v>764</v>
      </c>
      <c r="SW163" s="130" t="s">
        <v>216</v>
      </c>
      <c r="SX163" s="186" t="s">
        <v>764</v>
      </c>
      <c r="SY163" s="130" t="s">
        <v>216</v>
      </c>
      <c r="SZ163" s="186" t="s">
        <v>764</v>
      </c>
      <c r="TA163" s="130" t="s">
        <v>216</v>
      </c>
      <c r="TB163" s="186" t="s">
        <v>764</v>
      </c>
      <c r="TC163" s="130" t="s">
        <v>216</v>
      </c>
      <c r="TD163" s="186" t="s">
        <v>764</v>
      </c>
      <c r="TE163" s="130" t="s">
        <v>216</v>
      </c>
      <c r="TF163" s="186" t="s">
        <v>764</v>
      </c>
      <c r="TG163" s="130" t="s">
        <v>216</v>
      </c>
      <c r="TH163" s="186" t="s">
        <v>764</v>
      </c>
      <c r="TI163" s="130" t="s">
        <v>216</v>
      </c>
      <c r="TJ163" s="186" t="s">
        <v>764</v>
      </c>
      <c r="TK163" s="130" t="s">
        <v>216</v>
      </c>
      <c r="TL163" s="186" t="s">
        <v>764</v>
      </c>
      <c r="TM163" s="130" t="s">
        <v>216</v>
      </c>
      <c r="TN163" s="186" t="s">
        <v>764</v>
      </c>
      <c r="TO163" s="130" t="s">
        <v>216</v>
      </c>
      <c r="TP163" s="121">
        <v>0</v>
      </c>
      <c r="TQ163" s="130" t="s">
        <v>216</v>
      </c>
      <c r="TR163" s="186" t="s">
        <v>764</v>
      </c>
      <c r="TS163" s="130" t="s">
        <v>216</v>
      </c>
      <c r="TT163" s="186" t="s">
        <v>764</v>
      </c>
      <c r="TU163" s="130" t="s">
        <v>216</v>
      </c>
      <c r="TV163" s="186" t="s">
        <v>764</v>
      </c>
      <c r="TW163" s="130" t="s">
        <v>216</v>
      </c>
      <c r="TX163" s="186" t="s">
        <v>764</v>
      </c>
      <c r="TY163" s="130" t="str">
        <f t="shared" si="96"/>
        <v>-</v>
      </c>
      <c r="TZ163" s="186" t="s">
        <v>764</v>
      </c>
      <c r="UA163" s="130" t="str">
        <f t="shared" si="97"/>
        <v>-</v>
      </c>
      <c r="UB163" s="186" t="s">
        <v>764</v>
      </c>
      <c r="UC163" s="130" t="str">
        <f t="shared" si="98"/>
        <v>-</v>
      </c>
      <c r="UD163" s="186" t="s">
        <v>764</v>
      </c>
      <c r="UE163" s="130" t="s">
        <v>216</v>
      </c>
      <c r="UF163" s="186" t="s">
        <v>764</v>
      </c>
      <c r="UG163" s="130" t="s">
        <v>216</v>
      </c>
      <c r="UH163" s="186" t="s">
        <v>764</v>
      </c>
      <c r="UI163" s="130" t="s">
        <v>216</v>
      </c>
      <c r="UJ163" s="186" t="s">
        <v>764</v>
      </c>
      <c r="UK163" s="130" t="s">
        <v>216</v>
      </c>
      <c r="UL163" s="186" t="s">
        <v>764</v>
      </c>
      <c r="UM163" s="130" t="s">
        <v>216</v>
      </c>
      <c r="UN163" s="186" t="s">
        <v>764</v>
      </c>
      <c r="UO163" s="130" t="s">
        <v>216</v>
      </c>
      <c r="UP163" s="121">
        <f t="shared" si="90"/>
        <v>0</v>
      </c>
      <c r="UQ163" s="122" t="str">
        <f t="shared" si="91"/>
        <v>-</v>
      </c>
      <c r="UR163" s="186" t="s">
        <v>764</v>
      </c>
      <c r="US163" s="130" t="s">
        <v>216</v>
      </c>
      <c r="UT163" s="186" t="s">
        <v>764</v>
      </c>
      <c r="UU163" s="130" t="s">
        <v>216</v>
      </c>
      <c r="UV163" s="186" t="s">
        <v>764</v>
      </c>
      <c r="UW163" s="130" t="str">
        <f t="shared" si="99"/>
        <v>-</v>
      </c>
      <c r="UX163" s="186"/>
      <c r="UY163" s="130"/>
      <c r="UZ163" s="186"/>
      <c r="VA163" s="130"/>
      <c r="VB163" s="186"/>
      <c r="VC163" s="130"/>
      <c r="VD163" s="186"/>
      <c r="VE163" s="130"/>
      <c r="VF163" s="186"/>
      <c r="VG163" s="130"/>
      <c r="VH163" s="186"/>
      <c r="VI163" s="130"/>
      <c r="VJ163" s="186"/>
      <c r="VK163" s="130"/>
      <c r="VL163" s="186"/>
      <c r="VM163" s="130"/>
      <c r="VN163" s="186"/>
      <c r="VO163" s="130"/>
      <c r="VP163" s="121">
        <f t="shared" si="94"/>
        <v>0</v>
      </c>
      <c r="VQ163" s="122" t="str">
        <f t="shared" si="95"/>
        <v>-</v>
      </c>
    </row>
    <row r="164" spans="1:589">
      <c r="A164" s="83"/>
      <c r="B164" s="82"/>
      <c r="C164" s="104" t="s">
        <v>183</v>
      </c>
      <c r="D164" s="9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7</v>
      </c>
      <c r="P164" s="20">
        <v>2</v>
      </c>
      <c r="Q164" s="20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0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v>0</v>
      </c>
      <c r="AO164" s="21">
        <v>0</v>
      </c>
      <c r="AP164" s="21">
        <v>0</v>
      </c>
      <c r="AQ164" s="20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1</v>
      </c>
      <c r="AZ164" s="21">
        <v>0</v>
      </c>
      <c r="BA164" s="21">
        <v>0</v>
      </c>
      <c r="BB164" s="21">
        <v>0</v>
      </c>
      <c r="BC164" s="21">
        <v>0</v>
      </c>
      <c r="BD164" s="20">
        <v>1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2</v>
      </c>
      <c r="BO164" s="21">
        <v>0</v>
      </c>
      <c r="BP164" s="21">
        <v>0</v>
      </c>
      <c r="BQ164" s="20">
        <v>2</v>
      </c>
      <c r="BR164" s="21">
        <v>0</v>
      </c>
      <c r="BS164" s="21">
        <v>0</v>
      </c>
      <c r="BT164" s="21">
        <v>0</v>
      </c>
      <c r="BU164" s="21">
        <v>0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0">
        <v>0</v>
      </c>
      <c r="CE164" s="21">
        <v>0</v>
      </c>
      <c r="CF164" s="21">
        <v>0</v>
      </c>
      <c r="CG164" s="21">
        <v>0</v>
      </c>
      <c r="CH164" s="21">
        <v>0</v>
      </c>
      <c r="CI164" s="21">
        <v>0</v>
      </c>
      <c r="CJ164" s="21">
        <v>0</v>
      </c>
      <c r="CK164" s="21">
        <v>0</v>
      </c>
      <c r="CL164" s="21">
        <v>0</v>
      </c>
      <c r="CM164" s="21">
        <v>0</v>
      </c>
      <c r="CN164" s="21">
        <v>0</v>
      </c>
      <c r="CO164" s="21">
        <v>0</v>
      </c>
      <c r="CP164" s="21">
        <v>0</v>
      </c>
      <c r="CQ164" s="20">
        <v>0</v>
      </c>
      <c r="CR164" s="21">
        <v>0</v>
      </c>
      <c r="CS164" s="21">
        <v>0</v>
      </c>
      <c r="CT164" s="21">
        <v>0</v>
      </c>
      <c r="CU164" s="21">
        <v>0</v>
      </c>
      <c r="CV164" s="21">
        <v>0</v>
      </c>
      <c r="CW164" s="21">
        <v>0</v>
      </c>
      <c r="CX164" s="21">
        <v>0</v>
      </c>
      <c r="CY164" s="21">
        <v>0</v>
      </c>
      <c r="CZ164" s="21">
        <v>0</v>
      </c>
      <c r="DA164" s="21">
        <v>0</v>
      </c>
      <c r="DB164" s="21">
        <v>0</v>
      </c>
      <c r="DC164" s="21">
        <v>0</v>
      </c>
      <c r="DD164" s="20">
        <v>0</v>
      </c>
      <c r="DE164" s="21">
        <v>0</v>
      </c>
      <c r="DF164" s="21">
        <v>0</v>
      </c>
      <c r="DG164" s="21">
        <v>0</v>
      </c>
      <c r="DH164" s="21">
        <v>0</v>
      </c>
      <c r="DI164" s="21">
        <v>0</v>
      </c>
      <c r="DJ164" s="21">
        <v>0</v>
      </c>
      <c r="DK164" s="21">
        <v>0</v>
      </c>
      <c r="DL164" s="21">
        <v>0</v>
      </c>
      <c r="DM164" s="21">
        <v>0</v>
      </c>
      <c r="DN164" s="21">
        <v>0</v>
      </c>
      <c r="DO164" s="21">
        <v>0</v>
      </c>
      <c r="DP164" s="21">
        <v>0</v>
      </c>
      <c r="DQ164" s="20">
        <v>0</v>
      </c>
      <c r="DR164" s="21">
        <v>0</v>
      </c>
      <c r="DS164" s="21">
        <v>0</v>
      </c>
      <c r="DT164" s="21">
        <v>0</v>
      </c>
      <c r="DU164" s="21">
        <v>0</v>
      </c>
      <c r="DV164" s="21">
        <v>0</v>
      </c>
      <c r="DW164" s="21">
        <v>0</v>
      </c>
      <c r="DX164" s="21">
        <v>0</v>
      </c>
      <c r="DY164" s="21">
        <v>0</v>
      </c>
      <c r="DZ164" s="21">
        <v>0</v>
      </c>
      <c r="EA164" s="21">
        <v>0</v>
      </c>
      <c r="EB164" s="21">
        <v>0</v>
      </c>
      <c r="EC164" s="21">
        <v>0</v>
      </c>
      <c r="ED164" s="21">
        <v>0</v>
      </c>
      <c r="EE164" s="21">
        <v>0</v>
      </c>
      <c r="EF164" s="21">
        <v>0</v>
      </c>
      <c r="EG164" s="21">
        <v>0</v>
      </c>
      <c r="EH164" s="21">
        <v>0</v>
      </c>
      <c r="EI164" s="21">
        <v>0</v>
      </c>
      <c r="EJ164" s="21">
        <v>0</v>
      </c>
      <c r="EK164" s="21">
        <v>0</v>
      </c>
      <c r="EL164" s="21">
        <v>0</v>
      </c>
      <c r="EM164" s="21">
        <v>0</v>
      </c>
      <c r="EN164" s="21">
        <v>0</v>
      </c>
      <c r="EO164" s="21">
        <v>0</v>
      </c>
      <c r="EP164" s="21">
        <v>0</v>
      </c>
      <c r="EQ164" s="20">
        <v>0</v>
      </c>
      <c r="ER164" s="21">
        <v>0</v>
      </c>
      <c r="ES164" s="21">
        <v>0</v>
      </c>
      <c r="ET164" s="21">
        <v>0</v>
      </c>
      <c r="EU164" s="21">
        <v>0</v>
      </c>
      <c r="EV164" s="21">
        <v>0</v>
      </c>
      <c r="EW164" s="21">
        <v>0</v>
      </c>
      <c r="EX164" s="21">
        <v>0</v>
      </c>
      <c r="EY164" s="21">
        <v>0</v>
      </c>
      <c r="EZ164" s="21">
        <v>0</v>
      </c>
      <c r="FA164" s="21">
        <v>0</v>
      </c>
      <c r="FB164" s="21">
        <v>0</v>
      </c>
      <c r="FC164" s="21">
        <v>0</v>
      </c>
      <c r="FD164" s="20">
        <v>0</v>
      </c>
      <c r="FE164" s="21">
        <v>0</v>
      </c>
      <c r="FF164" s="21">
        <v>0</v>
      </c>
      <c r="FG164" s="21">
        <v>0</v>
      </c>
      <c r="FH164" s="21">
        <v>0</v>
      </c>
      <c r="FI164" s="21">
        <v>0</v>
      </c>
      <c r="FJ164" s="21">
        <v>0</v>
      </c>
      <c r="FK164" s="21">
        <v>0</v>
      </c>
      <c r="FL164" s="21">
        <v>0</v>
      </c>
      <c r="FM164" s="21">
        <v>0</v>
      </c>
      <c r="FN164" s="21">
        <v>0</v>
      </c>
      <c r="FO164" s="21">
        <v>0</v>
      </c>
      <c r="FP164" s="21">
        <v>0</v>
      </c>
      <c r="FQ164" s="20">
        <v>0</v>
      </c>
      <c r="FR164" s="21">
        <v>0</v>
      </c>
      <c r="FS164" s="21">
        <v>0</v>
      </c>
      <c r="FT164" s="21">
        <v>0</v>
      </c>
      <c r="FU164" s="21">
        <v>0</v>
      </c>
      <c r="FV164" s="21">
        <v>0</v>
      </c>
      <c r="FW164" s="21">
        <v>0</v>
      </c>
      <c r="FX164" s="21">
        <v>0</v>
      </c>
      <c r="FY164" s="21">
        <v>0</v>
      </c>
      <c r="FZ164" s="21">
        <v>0</v>
      </c>
      <c r="GA164" s="22">
        <v>0</v>
      </c>
      <c r="GB164" s="22">
        <v>0</v>
      </c>
      <c r="GC164" s="21">
        <v>0</v>
      </c>
      <c r="GD164" s="20">
        <v>0</v>
      </c>
      <c r="GE164" s="19">
        <v>0</v>
      </c>
      <c r="GF164" s="18">
        <v>0</v>
      </c>
      <c r="GG164" s="18">
        <v>0</v>
      </c>
      <c r="GH164" s="18">
        <v>0</v>
      </c>
      <c r="GI164" s="18">
        <v>0</v>
      </c>
      <c r="GJ164" s="18">
        <v>0</v>
      </c>
      <c r="GK164" s="18">
        <v>0</v>
      </c>
      <c r="GL164" s="18">
        <v>0</v>
      </c>
      <c r="GM164" s="18">
        <v>0</v>
      </c>
      <c r="GN164" s="17">
        <v>0</v>
      </c>
      <c r="GO164" s="24" t="s">
        <v>0</v>
      </c>
      <c r="GP164" s="16" t="s">
        <v>0</v>
      </c>
      <c r="GQ164" s="56">
        <v>0</v>
      </c>
      <c r="GR164" s="54">
        <v>0</v>
      </c>
      <c r="GS164" s="24" t="s">
        <v>0</v>
      </c>
      <c r="GT164" s="67">
        <v>0</v>
      </c>
      <c r="GU164" s="15" t="s">
        <v>0</v>
      </c>
      <c r="GV164" s="67">
        <v>0</v>
      </c>
      <c r="GW164" s="15" t="s">
        <v>453</v>
      </c>
      <c r="GX164" s="67">
        <v>0</v>
      </c>
      <c r="GY164" s="15" t="s">
        <v>0</v>
      </c>
      <c r="GZ164" s="67">
        <v>0</v>
      </c>
      <c r="HA164" s="15" t="s">
        <v>0</v>
      </c>
      <c r="HB164" s="67">
        <v>0</v>
      </c>
      <c r="HC164" s="15" t="s">
        <v>0</v>
      </c>
      <c r="HD164" s="67">
        <v>0</v>
      </c>
      <c r="HE164" s="15" t="s">
        <v>0</v>
      </c>
      <c r="HF164" s="67">
        <v>0</v>
      </c>
      <c r="HG164" s="15" t="s">
        <v>0</v>
      </c>
      <c r="HH164" s="67">
        <v>0</v>
      </c>
      <c r="HI164" s="15" t="s">
        <v>0</v>
      </c>
      <c r="HJ164" s="67">
        <v>0</v>
      </c>
      <c r="HK164" s="15" t="s">
        <v>453</v>
      </c>
      <c r="HL164" s="67">
        <v>0</v>
      </c>
      <c r="HM164" s="15" t="s">
        <v>0</v>
      </c>
      <c r="HN164" s="67">
        <v>0</v>
      </c>
      <c r="HO164" s="15" t="s">
        <v>0</v>
      </c>
      <c r="HP164" s="72">
        <v>0</v>
      </c>
      <c r="HQ164" s="64" t="s">
        <v>0</v>
      </c>
      <c r="HR164" s="67">
        <v>0</v>
      </c>
      <c r="HS164" s="15" t="s">
        <v>0</v>
      </c>
      <c r="HT164" s="67">
        <v>0</v>
      </c>
      <c r="HU164" s="15" t="s">
        <v>0</v>
      </c>
      <c r="HV164" s="67">
        <v>0</v>
      </c>
      <c r="HW164" s="15" t="s">
        <v>0</v>
      </c>
      <c r="HX164" s="67">
        <v>0</v>
      </c>
      <c r="HY164" s="15" t="s">
        <v>0</v>
      </c>
      <c r="HZ164" s="67">
        <v>0</v>
      </c>
      <c r="IA164" s="15" t="s">
        <v>0</v>
      </c>
      <c r="IB164" s="67">
        <v>0</v>
      </c>
      <c r="IC164" s="15" t="s">
        <v>0</v>
      </c>
      <c r="ID164" s="67">
        <v>0</v>
      </c>
      <c r="IE164" s="15" t="s">
        <v>0</v>
      </c>
      <c r="IF164" s="67">
        <v>0</v>
      </c>
      <c r="IG164" s="15" t="s">
        <v>0</v>
      </c>
      <c r="IH164" s="67">
        <v>0</v>
      </c>
      <c r="II164" s="15"/>
      <c r="IJ164" s="67">
        <v>0</v>
      </c>
      <c r="IK164" s="15"/>
      <c r="IL164" s="67">
        <v>0</v>
      </c>
      <c r="IM164" s="15" t="s">
        <v>0</v>
      </c>
      <c r="IN164" s="67">
        <v>0</v>
      </c>
      <c r="IO164" s="15" t="s">
        <v>0</v>
      </c>
      <c r="IP164" s="98">
        <v>0</v>
      </c>
      <c r="IQ164" s="15" t="s">
        <v>0</v>
      </c>
      <c r="IR164" s="67">
        <v>0</v>
      </c>
      <c r="IS164" s="15" t="s">
        <v>0</v>
      </c>
      <c r="IT164" s="67">
        <v>0</v>
      </c>
      <c r="IU164" s="15" t="s">
        <v>0</v>
      </c>
      <c r="IV164" s="124">
        <v>0</v>
      </c>
      <c r="IW164" s="130" t="s">
        <v>548</v>
      </c>
      <c r="IX164" s="124">
        <v>0</v>
      </c>
      <c r="IY164" s="130" t="s">
        <v>0</v>
      </c>
      <c r="IZ164" s="124">
        <v>0</v>
      </c>
      <c r="JA164" s="130" t="s">
        <v>0</v>
      </c>
      <c r="JB164" s="124">
        <v>0</v>
      </c>
      <c r="JC164" s="130" t="s">
        <v>0</v>
      </c>
      <c r="JD164" s="124">
        <v>0</v>
      </c>
      <c r="JE164" s="130" t="s">
        <v>0</v>
      </c>
      <c r="JF164" s="124">
        <v>0</v>
      </c>
      <c r="JG164" s="130" t="s">
        <v>564</v>
      </c>
      <c r="JH164" s="124">
        <v>0</v>
      </c>
      <c r="JI164" s="130" t="s">
        <v>566</v>
      </c>
      <c r="JJ164" s="124">
        <v>0</v>
      </c>
      <c r="JK164" s="130" t="s">
        <v>570</v>
      </c>
      <c r="JL164" s="124">
        <v>0</v>
      </c>
      <c r="JM164" s="130" t="s">
        <v>418</v>
      </c>
      <c r="JN164" s="124">
        <v>0</v>
      </c>
      <c r="JO164" s="130" t="s">
        <v>0</v>
      </c>
      <c r="JP164" s="125">
        <v>0</v>
      </c>
      <c r="JQ164" s="130" t="s">
        <v>577</v>
      </c>
      <c r="JR164" s="124">
        <v>0</v>
      </c>
      <c r="JS164" s="130" t="s">
        <v>216</v>
      </c>
      <c r="JT164" s="124">
        <v>0</v>
      </c>
      <c r="JU164" s="130" t="s">
        <v>216</v>
      </c>
      <c r="JV164" s="124">
        <v>0</v>
      </c>
      <c r="JW164" s="167" t="s">
        <v>216</v>
      </c>
      <c r="JX164" s="172">
        <v>0</v>
      </c>
      <c r="JY164" s="167" t="s">
        <v>216</v>
      </c>
      <c r="JZ164" s="172">
        <v>0</v>
      </c>
      <c r="KA164" s="130" t="s">
        <v>590</v>
      </c>
      <c r="KB164" s="172">
        <v>0</v>
      </c>
      <c r="KC164" s="130" t="s">
        <v>593</v>
      </c>
      <c r="KD164" s="172">
        <v>0</v>
      </c>
      <c r="KE164" s="130" t="s">
        <v>595</v>
      </c>
      <c r="KF164" s="172">
        <v>0</v>
      </c>
      <c r="KG164" s="130" t="s">
        <v>418</v>
      </c>
      <c r="KH164" s="172">
        <v>0</v>
      </c>
      <c r="KI164" s="130" t="s">
        <v>599</v>
      </c>
      <c r="KJ164" s="172">
        <v>0</v>
      </c>
      <c r="KK164" s="130" t="s">
        <v>599</v>
      </c>
      <c r="KL164" s="172">
        <v>0</v>
      </c>
      <c r="KM164" s="130" t="s">
        <v>603</v>
      </c>
      <c r="KN164" s="172">
        <v>0</v>
      </c>
      <c r="KO164" s="130" t="s">
        <v>216</v>
      </c>
      <c r="KP164" s="125">
        <v>0</v>
      </c>
      <c r="KQ164" s="130" t="s">
        <v>606</v>
      </c>
      <c r="KR164" s="172">
        <v>0</v>
      </c>
      <c r="KS164" s="130" t="s">
        <v>606</v>
      </c>
      <c r="KT164" s="172">
        <v>0</v>
      </c>
      <c r="KU164" s="130" t="s">
        <v>606</v>
      </c>
      <c r="KV164" s="172" t="s">
        <v>614</v>
      </c>
      <c r="KW164" s="130" t="s">
        <v>614</v>
      </c>
      <c r="KX164" s="172" t="s">
        <v>616</v>
      </c>
      <c r="KY164" s="130" t="s">
        <v>616</v>
      </c>
      <c r="KZ164" s="172" t="s">
        <v>618</v>
      </c>
      <c r="LA164" s="181" t="s">
        <v>618</v>
      </c>
      <c r="LB164" s="185" t="s">
        <v>621</v>
      </c>
      <c r="LC164" s="181" t="s">
        <v>621</v>
      </c>
      <c r="LD164" s="185" t="s">
        <v>623</v>
      </c>
      <c r="LE164" s="181" t="s">
        <v>623</v>
      </c>
      <c r="LF164" s="185" t="s">
        <v>0</v>
      </c>
      <c r="LG164" s="181" t="s">
        <v>0</v>
      </c>
      <c r="LH164" s="185" t="s">
        <v>216</v>
      </c>
      <c r="LI164" s="181" t="s">
        <v>216</v>
      </c>
      <c r="LJ164" s="185" t="s">
        <v>216</v>
      </c>
      <c r="LK164" s="181" t="s">
        <v>216</v>
      </c>
      <c r="LL164" s="185" t="s">
        <v>216</v>
      </c>
      <c r="LM164" s="181" t="s">
        <v>216</v>
      </c>
      <c r="LN164" s="185" t="s">
        <v>216</v>
      </c>
      <c r="LO164" s="181" t="s">
        <v>216</v>
      </c>
      <c r="LP164" s="121">
        <v>0</v>
      </c>
      <c r="LQ164" s="130" t="s">
        <v>216</v>
      </c>
      <c r="LR164" s="185" t="s">
        <v>216</v>
      </c>
      <c r="LS164" s="130" t="s">
        <v>216</v>
      </c>
      <c r="LT164" s="172" t="s">
        <v>216</v>
      </c>
      <c r="LU164" s="130" t="s">
        <v>216</v>
      </c>
      <c r="LV164" s="172" t="s">
        <v>216</v>
      </c>
      <c r="LW164" s="130" t="s">
        <v>216</v>
      </c>
      <c r="LX164" s="172" t="s">
        <v>216</v>
      </c>
      <c r="LY164" s="130" t="s">
        <v>216</v>
      </c>
      <c r="LZ164" s="172" t="s">
        <v>216</v>
      </c>
      <c r="MA164" s="130" t="s">
        <v>216</v>
      </c>
      <c r="MB164" s="172" t="s">
        <v>216</v>
      </c>
      <c r="MC164" s="130" t="s">
        <v>216</v>
      </c>
      <c r="MD164" s="172" t="s">
        <v>216</v>
      </c>
      <c r="ME164" s="130" t="s">
        <v>216</v>
      </c>
      <c r="MF164" s="172" t="s">
        <v>216</v>
      </c>
      <c r="MG164" s="130" t="s">
        <v>216</v>
      </c>
      <c r="MH164" s="172" t="s">
        <v>216</v>
      </c>
      <c r="MI164" s="130" t="s">
        <v>216</v>
      </c>
      <c r="MJ164" s="172" t="s">
        <v>216</v>
      </c>
      <c r="MK164" s="130" t="s">
        <v>216</v>
      </c>
      <c r="ML164" s="172" t="s">
        <v>216</v>
      </c>
      <c r="MM164" s="130" t="s">
        <v>216</v>
      </c>
      <c r="MN164" s="172" t="s">
        <v>216</v>
      </c>
      <c r="MO164" s="130" t="s">
        <v>216</v>
      </c>
      <c r="MP164" s="121">
        <v>0</v>
      </c>
      <c r="MQ164" s="130" t="s">
        <v>216</v>
      </c>
      <c r="MR164" s="185" t="s">
        <v>216</v>
      </c>
      <c r="MS164" s="130" t="s">
        <v>216</v>
      </c>
      <c r="MT164" s="172" t="s">
        <v>216</v>
      </c>
      <c r="MU164" s="130" t="s">
        <v>216</v>
      </c>
      <c r="MV164" s="172" t="s">
        <v>216</v>
      </c>
      <c r="MW164" s="130" t="s">
        <v>216</v>
      </c>
      <c r="MX164" s="172" t="s">
        <v>216</v>
      </c>
      <c r="MY164" s="130" t="s">
        <v>216</v>
      </c>
      <c r="MZ164" s="172" t="s">
        <v>216</v>
      </c>
      <c r="NA164" s="130" t="s">
        <v>216</v>
      </c>
      <c r="NB164" s="172" t="s">
        <v>216</v>
      </c>
      <c r="NC164" s="130" t="s">
        <v>216</v>
      </c>
      <c r="ND164" s="172" t="s">
        <v>216</v>
      </c>
      <c r="NE164" s="130" t="s">
        <v>216</v>
      </c>
      <c r="NF164" s="172" t="s">
        <v>216</v>
      </c>
      <c r="NG164" s="130" t="s">
        <v>216</v>
      </c>
      <c r="NH164" s="172" t="s">
        <v>216</v>
      </c>
      <c r="NI164" s="130" t="s">
        <v>216</v>
      </c>
      <c r="NJ164" s="172" t="s">
        <v>216</v>
      </c>
      <c r="NK164" s="130" t="s">
        <v>216</v>
      </c>
      <c r="NL164" s="172" t="s">
        <v>216</v>
      </c>
      <c r="NM164" s="130" t="s">
        <v>216</v>
      </c>
      <c r="NN164" s="171" t="s">
        <v>216</v>
      </c>
      <c r="NO164" s="130" t="s">
        <v>216</v>
      </c>
      <c r="NP164" s="121">
        <v>0</v>
      </c>
      <c r="NQ164" s="130" t="s">
        <v>216</v>
      </c>
      <c r="NR164" s="185" t="s">
        <v>216</v>
      </c>
      <c r="NS164" s="130" t="s">
        <v>216</v>
      </c>
      <c r="NT164" s="172" t="s">
        <v>216</v>
      </c>
      <c r="NU164" s="130" t="s">
        <v>216</v>
      </c>
      <c r="NV164" s="172" t="s">
        <v>216</v>
      </c>
      <c r="NW164" s="130" t="s">
        <v>216</v>
      </c>
      <c r="NX164" s="172" t="s">
        <v>216</v>
      </c>
      <c r="NY164" s="130" t="s">
        <v>216</v>
      </c>
      <c r="NZ164" s="172" t="s">
        <v>216</v>
      </c>
      <c r="OA164" s="130" t="s">
        <v>216</v>
      </c>
      <c r="OB164" s="172" t="s">
        <v>216</v>
      </c>
      <c r="OC164" s="130" t="s">
        <v>216</v>
      </c>
      <c r="OD164" s="172" t="s">
        <v>216</v>
      </c>
      <c r="OE164" s="130" t="s">
        <v>216</v>
      </c>
      <c r="OF164" s="172" t="s">
        <v>216</v>
      </c>
      <c r="OG164" s="130" t="s">
        <v>216</v>
      </c>
      <c r="OH164" s="172" t="s">
        <v>216</v>
      </c>
      <c r="OI164" s="130" t="s">
        <v>216</v>
      </c>
      <c r="OJ164" s="172" t="s">
        <v>216</v>
      </c>
      <c r="OK164" s="130" t="s">
        <v>216</v>
      </c>
      <c r="OL164" s="172" t="s">
        <v>216</v>
      </c>
      <c r="OM164" s="130" t="s">
        <v>216</v>
      </c>
      <c r="ON164" s="171" t="s">
        <v>216</v>
      </c>
      <c r="OO164" s="130" t="s">
        <v>216</v>
      </c>
      <c r="OP164" s="121">
        <v>0</v>
      </c>
      <c r="OQ164" s="130" t="s">
        <v>216</v>
      </c>
      <c r="OR164" s="185" t="s">
        <v>216</v>
      </c>
      <c r="OS164" s="130" t="s">
        <v>216</v>
      </c>
      <c r="OT164" s="172" t="s">
        <v>216</v>
      </c>
      <c r="OU164" s="130" t="s">
        <v>216</v>
      </c>
      <c r="OV164" s="172" t="s">
        <v>216</v>
      </c>
      <c r="OW164" s="130" t="s">
        <v>216</v>
      </c>
      <c r="OX164" s="172" t="s">
        <v>216</v>
      </c>
      <c r="OY164" s="130" t="s">
        <v>216</v>
      </c>
      <c r="OZ164" s="172" t="s">
        <v>216</v>
      </c>
      <c r="PA164" s="130" t="s">
        <v>216</v>
      </c>
      <c r="PB164" s="172" t="s">
        <v>216</v>
      </c>
      <c r="PC164" s="130" t="s">
        <v>216</v>
      </c>
      <c r="PD164" s="172" t="s">
        <v>216</v>
      </c>
      <c r="PE164" s="130" t="s">
        <v>216</v>
      </c>
      <c r="PF164" s="172" t="s">
        <v>216</v>
      </c>
      <c r="PG164" s="130" t="s">
        <v>216</v>
      </c>
      <c r="PH164" s="172" t="s">
        <v>216</v>
      </c>
      <c r="PI164" s="130" t="s">
        <v>216</v>
      </c>
      <c r="PJ164" s="172" t="s">
        <v>216</v>
      </c>
      <c r="PK164" s="130" t="s">
        <v>216</v>
      </c>
      <c r="PL164" s="172" t="s">
        <v>216</v>
      </c>
      <c r="PM164" s="130" t="s">
        <v>216</v>
      </c>
      <c r="PN164" s="172" t="s">
        <v>216</v>
      </c>
      <c r="PO164" s="130" t="s">
        <v>216</v>
      </c>
      <c r="PP164" s="121">
        <v>0</v>
      </c>
      <c r="PQ164" s="130" t="s">
        <v>216</v>
      </c>
      <c r="PR164" s="185" t="s">
        <v>216</v>
      </c>
      <c r="PS164" s="130" t="s">
        <v>216</v>
      </c>
      <c r="PT164" s="172" t="s">
        <v>216</v>
      </c>
      <c r="PU164" s="130" t="s">
        <v>216</v>
      </c>
      <c r="PV164" s="172" t="s">
        <v>216</v>
      </c>
      <c r="PW164" s="130" t="s">
        <v>216</v>
      </c>
      <c r="PX164" s="172" t="s">
        <v>216</v>
      </c>
      <c r="PY164" s="130" t="s">
        <v>216</v>
      </c>
      <c r="PZ164" s="172" t="s">
        <v>216</v>
      </c>
      <c r="QA164" s="130" t="s">
        <v>216</v>
      </c>
      <c r="QB164" s="172" t="s">
        <v>216</v>
      </c>
      <c r="QC164" s="130" t="s">
        <v>216</v>
      </c>
      <c r="QD164" s="172" t="s">
        <v>216</v>
      </c>
      <c r="QE164" s="130" t="s">
        <v>216</v>
      </c>
      <c r="QF164" s="172" t="s">
        <v>216</v>
      </c>
      <c r="QG164" s="130" t="s">
        <v>216</v>
      </c>
      <c r="QH164" s="172" t="s">
        <v>216</v>
      </c>
      <c r="QI164" s="130" t="s">
        <v>216</v>
      </c>
      <c r="QJ164" s="172" t="s">
        <v>216</v>
      </c>
      <c r="QK164" s="130" t="s">
        <v>216</v>
      </c>
      <c r="QL164" s="172" t="s">
        <v>216</v>
      </c>
      <c r="QM164" s="130" t="s">
        <v>216</v>
      </c>
      <c r="QN164" s="172" t="s">
        <v>216</v>
      </c>
      <c r="QO164" s="130" t="s">
        <v>216</v>
      </c>
      <c r="QP164" s="121">
        <v>0</v>
      </c>
      <c r="QQ164" s="130" t="s">
        <v>216</v>
      </c>
      <c r="QR164" s="186" t="s">
        <v>764</v>
      </c>
      <c r="QS164" s="130" t="s">
        <v>216</v>
      </c>
      <c r="QT164" s="171" t="s">
        <v>764</v>
      </c>
      <c r="QU164" s="130" t="s">
        <v>216</v>
      </c>
      <c r="QV164" s="171" t="s">
        <v>764</v>
      </c>
      <c r="QW164" s="130" t="s">
        <v>216</v>
      </c>
      <c r="QX164" s="171" t="s">
        <v>764</v>
      </c>
      <c r="QY164" s="130" t="s">
        <v>216</v>
      </c>
      <c r="QZ164" s="171" t="s">
        <v>764</v>
      </c>
      <c r="RA164" s="130" t="s">
        <v>216</v>
      </c>
      <c r="RB164" s="171" t="s">
        <v>764</v>
      </c>
      <c r="RC164" s="130" t="s">
        <v>216</v>
      </c>
      <c r="RD164" s="171" t="s">
        <v>764</v>
      </c>
      <c r="RE164" s="130" t="s">
        <v>216</v>
      </c>
      <c r="RF164" s="171" t="s">
        <v>764</v>
      </c>
      <c r="RG164" s="130" t="s">
        <v>216</v>
      </c>
      <c r="RH164" s="171" t="s">
        <v>764</v>
      </c>
      <c r="RI164" s="130" t="s">
        <v>216</v>
      </c>
      <c r="RJ164" s="171" t="s">
        <v>764</v>
      </c>
      <c r="RK164" s="130" t="s">
        <v>216</v>
      </c>
      <c r="RL164" s="171" t="s">
        <v>764</v>
      </c>
      <c r="RM164" s="130" t="s">
        <v>216</v>
      </c>
      <c r="RN164" s="171" t="s">
        <v>764</v>
      </c>
      <c r="RO164" s="130" t="s">
        <v>216</v>
      </c>
      <c r="RP164" s="121">
        <v>0</v>
      </c>
      <c r="RQ164" s="130" t="s">
        <v>216</v>
      </c>
      <c r="RR164" s="171" t="s">
        <v>764</v>
      </c>
      <c r="RS164" s="130" t="s">
        <v>216</v>
      </c>
      <c r="RT164" s="171" t="s">
        <v>764</v>
      </c>
      <c r="RU164" s="130" t="s">
        <v>216</v>
      </c>
      <c r="RV164" s="171" t="s">
        <v>764</v>
      </c>
      <c r="RW164" s="130" t="s">
        <v>216</v>
      </c>
      <c r="RX164" s="171" t="s">
        <v>764</v>
      </c>
      <c r="RY164" s="130" t="s">
        <v>216</v>
      </c>
      <c r="RZ164" s="171" t="s">
        <v>764</v>
      </c>
      <c r="SA164" s="130" t="s">
        <v>216</v>
      </c>
      <c r="SB164" s="171" t="s">
        <v>764</v>
      </c>
      <c r="SC164" s="130" t="s">
        <v>216</v>
      </c>
      <c r="SD164" s="186" t="s">
        <v>764</v>
      </c>
      <c r="SE164" s="130" t="s">
        <v>216</v>
      </c>
      <c r="SF164" s="186" t="s">
        <v>764</v>
      </c>
      <c r="SG164" s="130" t="s">
        <v>216</v>
      </c>
      <c r="SH164" s="186" t="s">
        <v>764</v>
      </c>
      <c r="SI164" s="130" t="s">
        <v>216</v>
      </c>
      <c r="SJ164" s="186" t="s">
        <v>764</v>
      </c>
      <c r="SK164" s="130" t="s">
        <v>216</v>
      </c>
      <c r="SL164" s="186" t="s">
        <v>764</v>
      </c>
      <c r="SM164" s="130" t="s">
        <v>216</v>
      </c>
      <c r="SN164" s="186" t="s">
        <v>764</v>
      </c>
      <c r="SO164" s="130" t="s">
        <v>216</v>
      </c>
      <c r="SP164" s="121">
        <v>0</v>
      </c>
      <c r="SQ164" s="130" t="s">
        <v>216</v>
      </c>
      <c r="SR164" s="186" t="s">
        <v>764</v>
      </c>
      <c r="SS164" s="130" t="s">
        <v>216</v>
      </c>
      <c r="ST164" s="186" t="s">
        <v>764</v>
      </c>
      <c r="SU164" s="130" t="s">
        <v>216</v>
      </c>
      <c r="SV164" s="186" t="s">
        <v>764</v>
      </c>
      <c r="SW164" s="130" t="s">
        <v>216</v>
      </c>
      <c r="SX164" s="186" t="s">
        <v>764</v>
      </c>
      <c r="SY164" s="130" t="s">
        <v>216</v>
      </c>
      <c r="SZ164" s="186" t="s">
        <v>764</v>
      </c>
      <c r="TA164" s="130" t="s">
        <v>216</v>
      </c>
      <c r="TB164" s="186" t="s">
        <v>764</v>
      </c>
      <c r="TC164" s="130" t="s">
        <v>216</v>
      </c>
      <c r="TD164" s="186" t="s">
        <v>764</v>
      </c>
      <c r="TE164" s="130" t="s">
        <v>216</v>
      </c>
      <c r="TF164" s="186" t="s">
        <v>764</v>
      </c>
      <c r="TG164" s="130" t="s">
        <v>216</v>
      </c>
      <c r="TH164" s="186" t="s">
        <v>764</v>
      </c>
      <c r="TI164" s="130" t="s">
        <v>216</v>
      </c>
      <c r="TJ164" s="186" t="s">
        <v>764</v>
      </c>
      <c r="TK164" s="130" t="s">
        <v>216</v>
      </c>
      <c r="TL164" s="186" t="s">
        <v>764</v>
      </c>
      <c r="TM164" s="130" t="s">
        <v>216</v>
      </c>
      <c r="TN164" s="186" t="s">
        <v>764</v>
      </c>
      <c r="TO164" s="130" t="s">
        <v>216</v>
      </c>
      <c r="TP164" s="121">
        <v>0</v>
      </c>
      <c r="TQ164" s="130" t="s">
        <v>216</v>
      </c>
      <c r="TR164" s="186" t="s">
        <v>764</v>
      </c>
      <c r="TS164" s="130" t="s">
        <v>216</v>
      </c>
      <c r="TT164" s="186" t="s">
        <v>764</v>
      </c>
      <c r="TU164" s="130" t="s">
        <v>216</v>
      </c>
      <c r="TV164" s="186" t="s">
        <v>764</v>
      </c>
      <c r="TW164" s="130" t="s">
        <v>216</v>
      </c>
      <c r="TX164" s="186" t="s">
        <v>764</v>
      </c>
      <c r="TY164" s="130" t="str">
        <f t="shared" si="96"/>
        <v>-</v>
      </c>
      <c r="TZ164" s="186" t="s">
        <v>764</v>
      </c>
      <c r="UA164" s="130" t="str">
        <f t="shared" si="97"/>
        <v>-</v>
      </c>
      <c r="UB164" s="186" t="s">
        <v>764</v>
      </c>
      <c r="UC164" s="130" t="str">
        <f t="shared" si="98"/>
        <v>-</v>
      </c>
      <c r="UD164" s="186" t="s">
        <v>764</v>
      </c>
      <c r="UE164" s="130" t="s">
        <v>216</v>
      </c>
      <c r="UF164" s="186" t="s">
        <v>764</v>
      </c>
      <c r="UG164" s="130" t="s">
        <v>216</v>
      </c>
      <c r="UH164" s="186" t="s">
        <v>764</v>
      </c>
      <c r="UI164" s="130" t="s">
        <v>216</v>
      </c>
      <c r="UJ164" s="186" t="s">
        <v>764</v>
      </c>
      <c r="UK164" s="130" t="s">
        <v>216</v>
      </c>
      <c r="UL164" s="186" t="s">
        <v>764</v>
      </c>
      <c r="UM164" s="130" t="s">
        <v>216</v>
      </c>
      <c r="UN164" s="186" t="s">
        <v>764</v>
      </c>
      <c r="UO164" s="130" t="s">
        <v>216</v>
      </c>
      <c r="UP164" s="121">
        <f t="shared" si="90"/>
        <v>0</v>
      </c>
      <c r="UQ164" s="122" t="str">
        <f t="shared" si="91"/>
        <v>-</v>
      </c>
      <c r="UR164" s="186" t="s">
        <v>764</v>
      </c>
      <c r="US164" s="130" t="s">
        <v>216</v>
      </c>
      <c r="UT164" s="186" t="s">
        <v>764</v>
      </c>
      <c r="UU164" s="130" t="s">
        <v>216</v>
      </c>
      <c r="UV164" s="186" t="s">
        <v>764</v>
      </c>
      <c r="UW164" s="130" t="str">
        <f t="shared" si="99"/>
        <v>-</v>
      </c>
      <c r="UX164" s="186"/>
      <c r="UY164" s="130"/>
      <c r="UZ164" s="186"/>
      <c r="VA164" s="130"/>
      <c r="VB164" s="186"/>
      <c r="VC164" s="130"/>
      <c r="VD164" s="186"/>
      <c r="VE164" s="130"/>
      <c r="VF164" s="186"/>
      <c r="VG164" s="130"/>
      <c r="VH164" s="186"/>
      <c r="VI164" s="130"/>
      <c r="VJ164" s="186"/>
      <c r="VK164" s="130"/>
      <c r="VL164" s="186"/>
      <c r="VM164" s="130"/>
      <c r="VN164" s="186"/>
      <c r="VO164" s="130"/>
      <c r="VP164" s="121">
        <f t="shared" si="94"/>
        <v>0</v>
      </c>
      <c r="VQ164" s="122" t="str">
        <f t="shared" si="95"/>
        <v>-</v>
      </c>
    </row>
    <row r="165" spans="1:589">
      <c r="A165" s="83"/>
      <c r="B165" s="82"/>
      <c r="C165" s="104" t="s">
        <v>182</v>
      </c>
      <c r="D165" s="9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0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0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0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0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0">
        <v>0</v>
      </c>
      <c r="CE165" s="21">
        <v>0</v>
      </c>
      <c r="CF165" s="21">
        <v>0</v>
      </c>
      <c r="CG165" s="21">
        <v>0</v>
      </c>
      <c r="CH165" s="21">
        <v>0</v>
      </c>
      <c r="CI165" s="21">
        <v>0</v>
      </c>
      <c r="CJ165" s="21">
        <v>0</v>
      </c>
      <c r="CK165" s="21">
        <v>0</v>
      </c>
      <c r="CL165" s="21">
        <v>0</v>
      </c>
      <c r="CM165" s="21">
        <v>0</v>
      </c>
      <c r="CN165" s="21">
        <v>0</v>
      </c>
      <c r="CO165" s="21">
        <v>0</v>
      </c>
      <c r="CP165" s="21">
        <v>0</v>
      </c>
      <c r="CQ165" s="20">
        <v>0</v>
      </c>
      <c r="CR165" s="21">
        <v>0</v>
      </c>
      <c r="CS165" s="21">
        <v>0</v>
      </c>
      <c r="CT165" s="21">
        <v>0</v>
      </c>
      <c r="CU165" s="21">
        <v>0</v>
      </c>
      <c r="CV165" s="21">
        <v>0</v>
      </c>
      <c r="CW165" s="21">
        <v>0</v>
      </c>
      <c r="CX165" s="21">
        <v>0</v>
      </c>
      <c r="CY165" s="21">
        <v>0</v>
      </c>
      <c r="CZ165" s="21">
        <v>0</v>
      </c>
      <c r="DA165" s="21">
        <v>0</v>
      </c>
      <c r="DB165" s="21">
        <v>0</v>
      </c>
      <c r="DC165" s="21">
        <v>0</v>
      </c>
      <c r="DD165" s="20">
        <v>0</v>
      </c>
      <c r="DE165" s="21">
        <v>0</v>
      </c>
      <c r="DF165" s="21">
        <v>0</v>
      </c>
      <c r="DG165" s="21">
        <v>0</v>
      </c>
      <c r="DH165" s="21">
        <v>0</v>
      </c>
      <c r="DI165" s="21">
        <v>0</v>
      </c>
      <c r="DJ165" s="21">
        <v>0</v>
      </c>
      <c r="DK165" s="21">
        <v>0</v>
      </c>
      <c r="DL165" s="21">
        <v>0</v>
      </c>
      <c r="DM165" s="21">
        <v>0</v>
      </c>
      <c r="DN165" s="21">
        <v>0</v>
      </c>
      <c r="DO165" s="21">
        <v>0</v>
      </c>
      <c r="DP165" s="21">
        <v>0</v>
      </c>
      <c r="DQ165" s="20">
        <v>0</v>
      </c>
      <c r="DR165" s="21">
        <v>0</v>
      </c>
      <c r="DS165" s="21">
        <v>0</v>
      </c>
      <c r="DT165" s="21">
        <v>0</v>
      </c>
      <c r="DU165" s="21">
        <v>0</v>
      </c>
      <c r="DV165" s="21">
        <v>0</v>
      </c>
      <c r="DW165" s="21">
        <v>0</v>
      </c>
      <c r="DX165" s="21">
        <v>0</v>
      </c>
      <c r="DY165" s="21">
        <v>0</v>
      </c>
      <c r="DZ165" s="21">
        <v>0</v>
      </c>
      <c r="EA165" s="21">
        <v>0</v>
      </c>
      <c r="EB165" s="21">
        <v>0</v>
      </c>
      <c r="EC165" s="21">
        <v>0</v>
      </c>
      <c r="ED165" s="21">
        <v>0</v>
      </c>
      <c r="EE165" s="21">
        <v>0</v>
      </c>
      <c r="EF165" s="21">
        <v>0</v>
      </c>
      <c r="EG165" s="21">
        <v>0</v>
      </c>
      <c r="EH165" s="21">
        <v>0</v>
      </c>
      <c r="EI165" s="21">
        <v>0</v>
      </c>
      <c r="EJ165" s="21">
        <v>0</v>
      </c>
      <c r="EK165" s="21">
        <v>0</v>
      </c>
      <c r="EL165" s="21">
        <v>0</v>
      </c>
      <c r="EM165" s="21">
        <v>0</v>
      </c>
      <c r="EN165" s="21">
        <v>0</v>
      </c>
      <c r="EO165" s="21">
        <v>0</v>
      </c>
      <c r="EP165" s="21">
        <v>0</v>
      </c>
      <c r="EQ165" s="20">
        <v>0</v>
      </c>
      <c r="ER165" s="21">
        <v>0</v>
      </c>
      <c r="ES165" s="21">
        <v>0</v>
      </c>
      <c r="ET165" s="21">
        <v>0</v>
      </c>
      <c r="EU165" s="21">
        <v>0</v>
      </c>
      <c r="EV165" s="21">
        <v>0</v>
      </c>
      <c r="EW165" s="21">
        <v>0</v>
      </c>
      <c r="EX165" s="21">
        <v>0</v>
      </c>
      <c r="EY165" s="21">
        <v>0</v>
      </c>
      <c r="EZ165" s="21">
        <v>0</v>
      </c>
      <c r="FA165" s="21">
        <v>0</v>
      </c>
      <c r="FB165" s="21">
        <v>0</v>
      </c>
      <c r="FC165" s="21">
        <v>0</v>
      </c>
      <c r="FD165" s="20">
        <v>0</v>
      </c>
      <c r="FE165" s="21">
        <v>0</v>
      </c>
      <c r="FF165" s="21">
        <v>0</v>
      </c>
      <c r="FG165" s="21">
        <v>0</v>
      </c>
      <c r="FH165" s="21">
        <v>0</v>
      </c>
      <c r="FI165" s="21">
        <v>0</v>
      </c>
      <c r="FJ165" s="21">
        <v>0</v>
      </c>
      <c r="FK165" s="21">
        <v>0</v>
      </c>
      <c r="FL165" s="21">
        <v>0</v>
      </c>
      <c r="FM165" s="21">
        <v>0</v>
      </c>
      <c r="FN165" s="21">
        <v>0</v>
      </c>
      <c r="FO165" s="21">
        <v>0</v>
      </c>
      <c r="FP165" s="21">
        <v>0</v>
      </c>
      <c r="FQ165" s="20">
        <v>0</v>
      </c>
      <c r="FR165" s="21">
        <v>0</v>
      </c>
      <c r="FS165" s="21">
        <v>0</v>
      </c>
      <c r="FT165" s="21">
        <v>0</v>
      </c>
      <c r="FU165" s="21">
        <v>0</v>
      </c>
      <c r="FV165" s="21">
        <v>0</v>
      </c>
      <c r="FW165" s="21">
        <v>0</v>
      </c>
      <c r="FX165" s="21">
        <v>0</v>
      </c>
      <c r="FY165" s="21">
        <v>0</v>
      </c>
      <c r="FZ165" s="21">
        <v>0</v>
      </c>
      <c r="GA165" s="22">
        <v>0</v>
      </c>
      <c r="GB165" s="22">
        <v>0</v>
      </c>
      <c r="GC165" s="21">
        <v>0</v>
      </c>
      <c r="GD165" s="20">
        <v>0</v>
      </c>
      <c r="GE165" s="19">
        <v>0</v>
      </c>
      <c r="GF165" s="18">
        <v>0</v>
      </c>
      <c r="GG165" s="18">
        <v>0</v>
      </c>
      <c r="GH165" s="18">
        <v>0</v>
      </c>
      <c r="GI165" s="18">
        <v>0</v>
      </c>
      <c r="GJ165" s="18">
        <v>0</v>
      </c>
      <c r="GK165" s="18">
        <v>0</v>
      </c>
      <c r="GL165" s="18">
        <v>0</v>
      </c>
      <c r="GM165" s="18">
        <v>0</v>
      </c>
      <c r="GN165" s="17">
        <v>0</v>
      </c>
      <c r="GO165" s="24" t="s">
        <v>0</v>
      </c>
      <c r="GP165" s="16" t="s">
        <v>0</v>
      </c>
      <c r="GQ165" s="56">
        <v>0</v>
      </c>
      <c r="GR165" s="54">
        <v>0</v>
      </c>
      <c r="GS165" s="24" t="s">
        <v>0</v>
      </c>
      <c r="GT165" s="67">
        <v>0</v>
      </c>
      <c r="GU165" s="15" t="s">
        <v>0</v>
      </c>
      <c r="GV165" s="67">
        <v>0</v>
      </c>
      <c r="GW165" s="15" t="s">
        <v>453</v>
      </c>
      <c r="GX165" s="67">
        <v>0</v>
      </c>
      <c r="GY165" s="15" t="s">
        <v>0</v>
      </c>
      <c r="GZ165" s="67">
        <v>0</v>
      </c>
      <c r="HA165" s="15" t="s">
        <v>0</v>
      </c>
      <c r="HB165" s="67">
        <v>0</v>
      </c>
      <c r="HC165" s="15" t="s">
        <v>0</v>
      </c>
      <c r="HD165" s="67">
        <v>0</v>
      </c>
      <c r="HE165" s="15" t="s">
        <v>0</v>
      </c>
      <c r="HF165" s="67">
        <v>0</v>
      </c>
      <c r="HG165" s="15" t="s">
        <v>0</v>
      </c>
      <c r="HH165" s="67">
        <v>0</v>
      </c>
      <c r="HI165" s="15" t="s">
        <v>0</v>
      </c>
      <c r="HJ165" s="67">
        <v>0</v>
      </c>
      <c r="HK165" s="15" t="s">
        <v>453</v>
      </c>
      <c r="HL165" s="67">
        <v>0</v>
      </c>
      <c r="HM165" s="15" t="s">
        <v>0</v>
      </c>
      <c r="HN165" s="67">
        <v>0</v>
      </c>
      <c r="HO165" s="15" t="s">
        <v>0</v>
      </c>
      <c r="HP165" s="72">
        <v>0</v>
      </c>
      <c r="HQ165" s="64" t="s">
        <v>0</v>
      </c>
      <c r="HR165" s="67">
        <v>0</v>
      </c>
      <c r="HS165" s="15" t="s">
        <v>0</v>
      </c>
      <c r="HT165" s="67">
        <v>0</v>
      </c>
      <c r="HU165" s="15" t="s">
        <v>0</v>
      </c>
      <c r="HV165" s="67">
        <v>0</v>
      </c>
      <c r="HW165" s="15" t="s">
        <v>0</v>
      </c>
      <c r="HX165" s="67">
        <v>0</v>
      </c>
      <c r="HY165" s="15" t="s">
        <v>0</v>
      </c>
      <c r="HZ165" s="67">
        <v>0</v>
      </c>
      <c r="IA165" s="15" t="s">
        <v>0</v>
      </c>
      <c r="IB165" s="67">
        <v>0</v>
      </c>
      <c r="IC165" s="15" t="s">
        <v>0</v>
      </c>
      <c r="ID165" s="67">
        <v>0</v>
      </c>
      <c r="IE165" s="15" t="s">
        <v>0</v>
      </c>
      <c r="IF165" s="67">
        <v>0</v>
      </c>
      <c r="IG165" s="15" t="s">
        <v>0</v>
      </c>
      <c r="IH165" s="67">
        <v>0</v>
      </c>
      <c r="II165" s="15"/>
      <c r="IJ165" s="67">
        <v>0</v>
      </c>
      <c r="IK165" s="15"/>
      <c r="IL165" s="67">
        <v>0</v>
      </c>
      <c r="IM165" s="15" t="s">
        <v>0</v>
      </c>
      <c r="IN165" s="67">
        <v>0</v>
      </c>
      <c r="IO165" s="15" t="s">
        <v>0</v>
      </c>
      <c r="IP165" s="98">
        <v>0</v>
      </c>
      <c r="IQ165" s="15" t="s">
        <v>0</v>
      </c>
      <c r="IR165" s="67">
        <v>0</v>
      </c>
      <c r="IS165" s="15" t="s">
        <v>0</v>
      </c>
      <c r="IT165" s="67">
        <v>0</v>
      </c>
      <c r="IU165" s="15" t="s">
        <v>0</v>
      </c>
      <c r="IV165" s="124">
        <v>0</v>
      </c>
      <c r="IW165" s="130" t="s">
        <v>548</v>
      </c>
      <c r="IX165" s="124">
        <v>0</v>
      </c>
      <c r="IY165" s="130" t="s">
        <v>0</v>
      </c>
      <c r="IZ165" s="124">
        <v>0</v>
      </c>
      <c r="JA165" s="130" t="s">
        <v>0</v>
      </c>
      <c r="JB165" s="124">
        <v>0</v>
      </c>
      <c r="JC165" s="130" t="s">
        <v>0</v>
      </c>
      <c r="JD165" s="124">
        <v>0</v>
      </c>
      <c r="JE165" s="130" t="s">
        <v>0</v>
      </c>
      <c r="JF165" s="124">
        <v>0</v>
      </c>
      <c r="JG165" s="130" t="s">
        <v>564</v>
      </c>
      <c r="JH165" s="124">
        <v>0</v>
      </c>
      <c r="JI165" s="130" t="s">
        <v>566</v>
      </c>
      <c r="JJ165" s="124">
        <v>0</v>
      </c>
      <c r="JK165" s="130" t="s">
        <v>570</v>
      </c>
      <c r="JL165" s="124">
        <v>0</v>
      </c>
      <c r="JM165" s="130" t="s">
        <v>418</v>
      </c>
      <c r="JN165" s="124">
        <v>0</v>
      </c>
      <c r="JO165" s="130" t="s">
        <v>0</v>
      </c>
      <c r="JP165" s="125">
        <v>0</v>
      </c>
      <c r="JQ165" s="130" t="s">
        <v>577</v>
      </c>
      <c r="JR165" s="124">
        <v>0</v>
      </c>
      <c r="JS165" s="130" t="s">
        <v>216</v>
      </c>
      <c r="JT165" s="124">
        <v>0</v>
      </c>
      <c r="JU165" s="130" t="s">
        <v>216</v>
      </c>
      <c r="JV165" s="124">
        <v>0</v>
      </c>
      <c r="JW165" s="167" t="s">
        <v>216</v>
      </c>
      <c r="JX165" s="172">
        <v>0</v>
      </c>
      <c r="JY165" s="167" t="s">
        <v>216</v>
      </c>
      <c r="JZ165" s="172">
        <v>0</v>
      </c>
      <c r="KA165" s="130" t="s">
        <v>590</v>
      </c>
      <c r="KB165" s="172">
        <v>0</v>
      </c>
      <c r="KC165" s="130" t="s">
        <v>593</v>
      </c>
      <c r="KD165" s="172">
        <v>0</v>
      </c>
      <c r="KE165" s="130" t="s">
        <v>595</v>
      </c>
      <c r="KF165" s="172">
        <v>0</v>
      </c>
      <c r="KG165" s="130" t="s">
        <v>418</v>
      </c>
      <c r="KH165" s="172">
        <v>0</v>
      </c>
      <c r="KI165" s="130" t="s">
        <v>599</v>
      </c>
      <c r="KJ165" s="172">
        <v>0</v>
      </c>
      <c r="KK165" s="130" t="s">
        <v>599</v>
      </c>
      <c r="KL165" s="172">
        <v>0</v>
      </c>
      <c r="KM165" s="130" t="s">
        <v>603</v>
      </c>
      <c r="KN165" s="172">
        <v>0</v>
      </c>
      <c r="KO165" s="130" t="s">
        <v>216</v>
      </c>
      <c r="KP165" s="125">
        <v>0</v>
      </c>
      <c r="KQ165" s="130" t="s">
        <v>606</v>
      </c>
      <c r="KR165" s="172">
        <v>0</v>
      </c>
      <c r="KS165" s="130" t="s">
        <v>606</v>
      </c>
      <c r="KT165" s="172">
        <v>0</v>
      </c>
      <c r="KU165" s="130" t="s">
        <v>606</v>
      </c>
      <c r="KV165" s="172" t="s">
        <v>614</v>
      </c>
      <c r="KW165" s="130" t="s">
        <v>614</v>
      </c>
      <c r="KX165" s="172" t="s">
        <v>616</v>
      </c>
      <c r="KY165" s="130" t="s">
        <v>616</v>
      </c>
      <c r="KZ165" s="172" t="s">
        <v>618</v>
      </c>
      <c r="LA165" s="181" t="s">
        <v>618</v>
      </c>
      <c r="LB165" s="185" t="s">
        <v>621</v>
      </c>
      <c r="LC165" s="181" t="s">
        <v>621</v>
      </c>
      <c r="LD165" s="185" t="s">
        <v>623</v>
      </c>
      <c r="LE165" s="181" t="s">
        <v>623</v>
      </c>
      <c r="LF165" s="185" t="s">
        <v>0</v>
      </c>
      <c r="LG165" s="181" t="s">
        <v>0</v>
      </c>
      <c r="LH165" s="185" t="s">
        <v>216</v>
      </c>
      <c r="LI165" s="181" t="s">
        <v>216</v>
      </c>
      <c r="LJ165" s="185" t="s">
        <v>216</v>
      </c>
      <c r="LK165" s="181" t="s">
        <v>216</v>
      </c>
      <c r="LL165" s="185" t="s">
        <v>216</v>
      </c>
      <c r="LM165" s="181" t="s">
        <v>216</v>
      </c>
      <c r="LN165" s="185" t="s">
        <v>216</v>
      </c>
      <c r="LO165" s="181" t="s">
        <v>216</v>
      </c>
      <c r="LP165" s="121">
        <v>0</v>
      </c>
      <c r="LQ165" s="130" t="s">
        <v>216</v>
      </c>
      <c r="LR165" s="185" t="s">
        <v>216</v>
      </c>
      <c r="LS165" s="130" t="s">
        <v>216</v>
      </c>
      <c r="LT165" s="172" t="s">
        <v>216</v>
      </c>
      <c r="LU165" s="130" t="s">
        <v>216</v>
      </c>
      <c r="LV165" s="172" t="s">
        <v>216</v>
      </c>
      <c r="LW165" s="130" t="s">
        <v>216</v>
      </c>
      <c r="LX165" s="172" t="s">
        <v>216</v>
      </c>
      <c r="LY165" s="130" t="s">
        <v>216</v>
      </c>
      <c r="LZ165" s="172" t="s">
        <v>216</v>
      </c>
      <c r="MA165" s="130" t="s">
        <v>216</v>
      </c>
      <c r="MB165" s="172" t="s">
        <v>216</v>
      </c>
      <c r="MC165" s="130" t="s">
        <v>216</v>
      </c>
      <c r="MD165" s="172" t="s">
        <v>216</v>
      </c>
      <c r="ME165" s="130" t="s">
        <v>216</v>
      </c>
      <c r="MF165" s="172" t="s">
        <v>216</v>
      </c>
      <c r="MG165" s="130" t="s">
        <v>216</v>
      </c>
      <c r="MH165" s="172" t="s">
        <v>216</v>
      </c>
      <c r="MI165" s="130" t="s">
        <v>216</v>
      </c>
      <c r="MJ165" s="172" t="s">
        <v>216</v>
      </c>
      <c r="MK165" s="130" t="s">
        <v>216</v>
      </c>
      <c r="ML165" s="172" t="s">
        <v>216</v>
      </c>
      <c r="MM165" s="130" t="s">
        <v>216</v>
      </c>
      <c r="MN165" s="172" t="s">
        <v>216</v>
      </c>
      <c r="MO165" s="130" t="s">
        <v>216</v>
      </c>
      <c r="MP165" s="121">
        <v>0</v>
      </c>
      <c r="MQ165" s="130" t="s">
        <v>216</v>
      </c>
      <c r="MR165" s="185" t="s">
        <v>216</v>
      </c>
      <c r="MS165" s="130" t="s">
        <v>216</v>
      </c>
      <c r="MT165" s="172" t="s">
        <v>216</v>
      </c>
      <c r="MU165" s="130" t="s">
        <v>216</v>
      </c>
      <c r="MV165" s="172" t="s">
        <v>216</v>
      </c>
      <c r="MW165" s="130" t="s">
        <v>216</v>
      </c>
      <c r="MX165" s="172" t="s">
        <v>216</v>
      </c>
      <c r="MY165" s="130" t="s">
        <v>216</v>
      </c>
      <c r="MZ165" s="172" t="s">
        <v>216</v>
      </c>
      <c r="NA165" s="130" t="s">
        <v>216</v>
      </c>
      <c r="NB165" s="172" t="s">
        <v>216</v>
      </c>
      <c r="NC165" s="130" t="s">
        <v>216</v>
      </c>
      <c r="ND165" s="172" t="s">
        <v>216</v>
      </c>
      <c r="NE165" s="130" t="s">
        <v>216</v>
      </c>
      <c r="NF165" s="172" t="s">
        <v>216</v>
      </c>
      <c r="NG165" s="130" t="s">
        <v>216</v>
      </c>
      <c r="NH165" s="172" t="s">
        <v>216</v>
      </c>
      <c r="NI165" s="130" t="s">
        <v>216</v>
      </c>
      <c r="NJ165" s="172" t="s">
        <v>216</v>
      </c>
      <c r="NK165" s="130" t="s">
        <v>216</v>
      </c>
      <c r="NL165" s="172" t="s">
        <v>216</v>
      </c>
      <c r="NM165" s="130" t="s">
        <v>216</v>
      </c>
      <c r="NN165" s="171" t="s">
        <v>216</v>
      </c>
      <c r="NO165" s="130" t="s">
        <v>216</v>
      </c>
      <c r="NP165" s="121">
        <v>0</v>
      </c>
      <c r="NQ165" s="130" t="s">
        <v>216</v>
      </c>
      <c r="NR165" s="185" t="s">
        <v>216</v>
      </c>
      <c r="NS165" s="130" t="s">
        <v>216</v>
      </c>
      <c r="NT165" s="172" t="s">
        <v>216</v>
      </c>
      <c r="NU165" s="130" t="s">
        <v>216</v>
      </c>
      <c r="NV165" s="172" t="s">
        <v>216</v>
      </c>
      <c r="NW165" s="130" t="s">
        <v>216</v>
      </c>
      <c r="NX165" s="172" t="s">
        <v>216</v>
      </c>
      <c r="NY165" s="130" t="s">
        <v>216</v>
      </c>
      <c r="NZ165" s="172" t="s">
        <v>216</v>
      </c>
      <c r="OA165" s="130" t="s">
        <v>216</v>
      </c>
      <c r="OB165" s="172" t="s">
        <v>216</v>
      </c>
      <c r="OC165" s="130" t="s">
        <v>216</v>
      </c>
      <c r="OD165" s="172" t="s">
        <v>216</v>
      </c>
      <c r="OE165" s="130" t="s">
        <v>216</v>
      </c>
      <c r="OF165" s="172" t="s">
        <v>216</v>
      </c>
      <c r="OG165" s="130" t="s">
        <v>216</v>
      </c>
      <c r="OH165" s="172" t="s">
        <v>216</v>
      </c>
      <c r="OI165" s="130" t="s">
        <v>216</v>
      </c>
      <c r="OJ165" s="172" t="s">
        <v>216</v>
      </c>
      <c r="OK165" s="130" t="s">
        <v>216</v>
      </c>
      <c r="OL165" s="172" t="s">
        <v>216</v>
      </c>
      <c r="OM165" s="130" t="s">
        <v>216</v>
      </c>
      <c r="ON165" s="171" t="s">
        <v>216</v>
      </c>
      <c r="OO165" s="130" t="s">
        <v>216</v>
      </c>
      <c r="OP165" s="121">
        <v>0</v>
      </c>
      <c r="OQ165" s="130" t="s">
        <v>216</v>
      </c>
      <c r="OR165" s="185" t="s">
        <v>216</v>
      </c>
      <c r="OS165" s="130" t="s">
        <v>216</v>
      </c>
      <c r="OT165" s="172" t="s">
        <v>216</v>
      </c>
      <c r="OU165" s="130" t="s">
        <v>216</v>
      </c>
      <c r="OV165" s="172" t="s">
        <v>216</v>
      </c>
      <c r="OW165" s="130" t="s">
        <v>216</v>
      </c>
      <c r="OX165" s="172" t="s">
        <v>216</v>
      </c>
      <c r="OY165" s="130" t="s">
        <v>216</v>
      </c>
      <c r="OZ165" s="172" t="s">
        <v>216</v>
      </c>
      <c r="PA165" s="130" t="s">
        <v>216</v>
      </c>
      <c r="PB165" s="172" t="s">
        <v>216</v>
      </c>
      <c r="PC165" s="130" t="s">
        <v>216</v>
      </c>
      <c r="PD165" s="172" t="s">
        <v>216</v>
      </c>
      <c r="PE165" s="130" t="s">
        <v>216</v>
      </c>
      <c r="PF165" s="172" t="s">
        <v>216</v>
      </c>
      <c r="PG165" s="130" t="s">
        <v>216</v>
      </c>
      <c r="PH165" s="172" t="s">
        <v>216</v>
      </c>
      <c r="PI165" s="130" t="s">
        <v>216</v>
      </c>
      <c r="PJ165" s="172" t="s">
        <v>216</v>
      </c>
      <c r="PK165" s="130" t="s">
        <v>216</v>
      </c>
      <c r="PL165" s="172" t="s">
        <v>216</v>
      </c>
      <c r="PM165" s="130" t="s">
        <v>216</v>
      </c>
      <c r="PN165" s="172" t="s">
        <v>216</v>
      </c>
      <c r="PO165" s="130" t="s">
        <v>216</v>
      </c>
      <c r="PP165" s="121">
        <v>0</v>
      </c>
      <c r="PQ165" s="130" t="s">
        <v>216</v>
      </c>
      <c r="PR165" s="185" t="s">
        <v>216</v>
      </c>
      <c r="PS165" s="130" t="s">
        <v>216</v>
      </c>
      <c r="PT165" s="172" t="s">
        <v>216</v>
      </c>
      <c r="PU165" s="130" t="s">
        <v>216</v>
      </c>
      <c r="PV165" s="172" t="s">
        <v>216</v>
      </c>
      <c r="PW165" s="130" t="s">
        <v>216</v>
      </c>
      <c r="PX165" s="172" t="s">
        <v>216</v>
      </c>
      <c r="PY165" s="130" t="s">
        <v>216</v>
      </c>
      <c r="PZ165" s="172" t="s">
        <v>216</v>
      </c>
      <c r="QA165" s="130" t="s">
        <v>216</v>
      </c>
      <c r="QB165" s="172" t="s">
        <v>216</v>
      </c>
      <c r="QC165" s="130" t="s">
        <v>216</v>
      </c>
      <c r="QD165" s="172" t="s">
        <v>216</v>
      </c>
      <c r="QE165" s="130" t="s">
        <v>216</v>
      </c>
      <c r="QF165" s="172" t="s">
        <v>216</v>
      </c>
      <c r="QG165" s="130" t="s">
        <v>216</v>
      </c>
      <c r="QH165" s="172" t="s">
        <v>216</v>
      </c>
      <c r="QI165" s="130" t="s">
        <v>216</v>
      </c>
      <c r="QJ165" s="172" t="s">
        <v>216</v>
      </c>
      <c r="QK165" s="130" t="s">
        <v>216</v>
      </c>
      <c r="QL165" s="172" t="s">
        <v>216</v>
      </c>
      <c r="QM165" s="130" t="s">
        <v>216</v>
      </c>
      <c r="QN165" s="172" t="s">
        <v>216</v>
      </c>
      <c r="QO165" s="130" t="s">
        <v>216</v>
      </c>
      <c r="QP165" s="121">
        <v>0</v>
      </c>
      <c r="QQ165" s="130" t="s">
        <v>216</v>
      </c>
      <c r="QR165" s="186" t="s">
        <v>764</v>
      </c>
      <c r="QS165" s="130" t="s">
        <v>216</v>
      </c>
      <c r="QT165" s="171" t="s">
        <v>764</v>
      </c>
      <c r="QU165" s="130" t="s">
        <v>216</v>
      </c>
      <c r="QV165" s="171" t="s">
        <v>764</v>
      </c>
      <c r="QW165" s="130" t="s">
        <v>216</v>
      </c>
      <c r="QX165" s="171" t="s">
        <v>764</v>
      </c>
      <c r="QY165" s="130" t="s">
        <v>216</v>
      </c>
      <c r="QZ165" s="171" t="s">
        <v>764</v>
      </c>
      <c r="RA165" s="130" t="s">
        <v>216</v>
      </c>
      <c r="RB165" s="171" t="s">
        <v>764</v>
      </c>
      <c r="RC165" s="130" t="s">
        <v>216</v>
      </c>
      <c r="RD165" s="171" t="s">
        <v>764</v>
      </c>
      <c r="RE165" s="130" t="s">
        <v>216</v>
      </c>
      <c r="RF165" s="171" t="s">
        <v>764</v>
      </c>
      <c r="RG165" s="130" t="s">
        <v>216</v>
      </c>
      <c r="RH165" s="171" t="s">
        <v>764</v>
      </c>
      <c r="RI165" s="130" t="s">
        <v>216</v>
      </c>
      <c r="RJ165" s="171" t="s">
        <v>764</v>
      </c>
      <c r="RK165" s="130" t="s">
        <v>216</v>
      </c>
      <c r="RL165" s="171" t="s">
        <v>764</v>
      </c>
      <c r="RM165" s="130" t="s">
        <v>216</v>
      </c>
      <c r="RN165" s="171" t="s">
        <v>764</v>
      </c>
      <c r="RO165" s="130" t="s">
        <v>216</v>
      </c>
      <c r="RP165" s="121">
        <v>0</v>
      </c>
      <c r="RQ165" s="130" t="s">
        <v>216</v>
      </c>
      <c r="RR165" s="171" t="s">
        <v>764</v>
      </c>
      <c r="RS165" s="130" t="s">
        <v>216</v>
      </c>
      <c r="RT165" s="171" t="s">
        <v>764</v>
      </c>
      <c r="RU165" s="130" t="s">
        <v>216</v>
      </c>
      <c r="RV165" s="171" t="s">
        <v>764</v>
      </c>
      <c r="RW165" s="130" t="s">
        <v>216</v>
      </c>
      <c r="RX165" s="171" t="s">
        <v>764</v>
      </c>
      <c r="RY165" s="130" t="s">
        <v>216</v>
      </c>
      <c r="RZ165" s="171" t="s">
        <v>764</v>
      </c>
      <c r="SA165" s="130" t="s">
        <v>216</v>
      </c>
      <c r="SB165" s="171" t="s">
        <v>764</v>
      </c>
      <c r="SC165" s="130" t="s">
        <v>216</v>
      </c>
      <c r="SD165" s="186" t="s">
        <v>764</v>
      </c>
      <c r="SE165" s="130" t="s">
        <v>216</v>
      </c>
      <c r="SF165" s="186" t="s">
        <v>764</v>
      </c>
      <c r="SG165" s="130" t="s">
        <v>216</v>
      </c>
      <c r="SH165" s="186" t="s">
        <v>764</v>
      </c>
      <c r="SI165" s="130" t="s">
        <v>216</v>
      </c>
      <c r="SJ165" s="186" t="s">
        <v>764</v>
      </c>
      <c r="SK165" s="130" t="s">
        <v>216</v>
      </c>
      <c r="SL165" s="186" t="s">
        <v>764</v>
      </c>
      <c r="SM165" s="130" t="s">
        <v>216</v>
      </c>
      <c r="SN165" s="186" t="s">
        <v>764</v>
      </c>
      <c r="SO165" s="130" t="s">
        <v>216</v>
      </c>
      <c r="SP165" s="121">
        <v>0</v>
      </c>
      <c r="SQ165" s="130" t="s">
        <v>216</v>
      </c>
      <c r="SR165" s="186" t="s">
        <v>764</v>
      </c>
      <c r="SS165" s="130" t="s">
        <v>216</v>
      </c>
      <c r="ST165" s="186" t="s">
        <v>764</v>
      </c>
      <c r="SU165" s="130" t="s">
        <v>216</v>
      </c>
      <c r="SV165" s="186" t="s">
        <v>764</v>
      </c>
      <c r="SW165" s="130" t="s">
        <v>216</v>
      </c>
      <c r="SX165" s="186" t="s">
        <v>764</v>
      </c>
      <c r="SY165" s="130" t="s">
        <v>216</v>
      </c>
      <c r="SZ165" s="186" t="s">
        <v>764</v>
      </c>
      <c r="TA165" s="130" t="s">
        <v>216</v>
      </c>
      <c r="TB165" s="186" t="s">
        <v>764</v>
      </c>
      <c r="TC165" s="130" t="s">
        <v>216</v>
      </c>
      <c r="TD165" s="186" t="s">
        <v>764</v>
      </c>
      <c r="TE165" s="130" t="s">
        <v>216</v>
      </c>
      <c r="TF165" s="186" t="s">
        <v>764</v>
      </c>
      <c r="TG165" s="130" t="s">
        <v>216</v>
      </c>
      <c r="TH165" s="186" t="s">
        <v>764</v>
      </c>
      <c r="TI165" s="130" t="s">
        <v>216</v>
      </c>
      <c r="TJ165" s="186" t="s">
        <v>764</v>
      </c>
      <c r="TK165" s="130" t="s">
        <v>216</v>
      </c>
      <c r="TL165" s="186" t="s">
        <v>764</v>
      </c>
      <c r="TM165" s="130" t="s">
        <v>216</v>
      </c>
      <c r="TN165" s="186" t="s">
        <v>764</v>
      </c>
      <c r="TO165" s="130" t="s">
        <v>216</v>
      </c>
      <c r="TP165" s="121">
        <v>0</v>
      </c>
      <c r="TQ165" s="130" t="s">
        <v>216</v>
      </c>
      <c r="TR165" s="186" t="s">
        <v>764</v>
      </c>
      <c r="TS165" s="130" t="s">
        <v>216</v>
      </c>
      <c r="TT165" s="186" t="s">
        <v>764</v>
      </c>
      <c r="TU165" s="130" t="s">
        <v>216</v>
      </c>
      <c r="TV165" s="186" t="s">
        <v>764</v>
      </c>
      <c r="TW165" s="130" t="s">
        <v>216</v>
      </c>
      <c r="TX165" s="186" t="s">
        <v>764</v>
      </c>
      <c r="TY165" s="130" t="str">
        <f t="shared" si="96"/>
        <v>-</v>
      </c>
      <c r="TZ165" s="186" t="s">
        <v>764</v>
      </c>
      <c r="UA165" s="130" t="str">
        <f t="shared" si="97"/>
        <v>-</v>
      </c>
      <c r="UB165" s="186" t="s">
        <v>764</v>
      </c>
      <c r="UC165" s="130" t="str">
        <f t="shared" si="98"/>
        <v>-</v>
      </c>
      <c r="UD165" s="186" t="s">
        <v>764</v>
      </c>
      <c r="UE165" s="130" t="s">
        <v>216</v>
      </c>
      <c r="UF165" s="186" t="s">
        <v>764</v>
      </c>
      <c r="UG165" s="130" t="s">
        <v>216</v>
      </c>
      <c r="UH165" s="186" t="s">
        <v>764</v>
      </c>
      <c r="UI165" s="130" t="s">
        <v>216</v>
      </c>
      <c r="UJ165" s="186" t="s">
        <v>764</v>
      </c>
      <c r="UK165" s="130" t="s">
        <v>216</v>
      </c>
      <c r="UL165" s="186" t="s">
        <v>764</v>
      </c>
      <c r="UM165" s="130" t="s">
        <v>216</v>
      </c>
      <c r="UN165" s="186" t="s">
        <v>764</v>
      </c>
      <c r="UO165" s="130" t="s">
        <v>216</v>
      </c>
      <c r="UP165" s="121">
        <f t="shared" si="90"/>
        <v>0</v>
      </c>
      <c r="UQ165" s="122" t="str">
        <f t="shared" si="91"/>
        <v>-</v>
      </c>
      <c r="UR165" s="186" t="s">
        <v>764</v>
      </c>
      <c r="US165" s="130" t="s">
        <v>216</v>
      </c>
      <c r="UT165" s="186" t="s">
        <v>764</v>
      </c>
      <c r="UU165" s="130" t="s">
        <v>216</v>
      </c>
      <c r="UV165" s="186" t="s">
        <v>764</v>
      </c>
      <c r="UW165" s="130" t="str">
        <f t="shared" si="99"/>
        <v>-</v>
      </c>
      <c r="UX165" s="186"/>
      <c r="UY165" s="130"/>
      <c r="UZ165" s="186"/>
      <c r="VA165" s="130"/>
      <c r="VB165" s="186"/>
      <c r="VC165" s="130"/>
      <c r="VD165" s="186"/>
      <c r="VE165" s="130"/>
      <c r="VF165" s="186"/>
      <c r="VG165" s="130"/>
      <c r="VH165" s="186"/>
      <c r="VI165" s="130"/>
      <c r="VJ165" s="186"/>
      <c r="VK165" s="130"/>
      <c r="VL165" s="186"/>
      <c r="VM165" s="130"/>
      <c r="VN165" s="186"/>
      <c r="VO165" s="130"/>
      <c r="VP165" s="121">
        <f t="shared" si="94"/>
        <v>0</v>
      </c>
      <c r="VQ165" s="122" t="str">
        <f t="shared" si="95"/>
        <v>-</v>
      </c>
    </row>
    <row r="166" spans="1:589">
      <c r="A166" s="83"/>
      <c r="B166" s="82"/>
      <c r="C166" s="104" t="s">
        <v>181</v>
      </c>
      <c r="D166" s="9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0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0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0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  <c r="BD166" s="20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0</v>
      </c>
      <c r="BJ166" s="21">
        <v>0</v>
      </c>
      <c r="BK166" s="21">
        <v>0</v>
      </c>
      <c r="BL166" s="21">
        <v>0</v>
      </c>
      <c r="BM166" s="21">
        <v>0</v>
      </c>
      <c r="BN166" s="21">
        <v>0</v>
      </c>
      <c r="BO166" s="21">
        <v>0</v>
      </c>
      <c r="BP166" s="21">
        <v>0</v>
      </c>
      <c r="BQ166" s="20">
        <v>0</v>
      </c>
      <c r="BR166" s="21">
        <v>0</v>
      </c>
      <c r="BS166" s="21">
        <v>0</v>
      </c>
      <c r="BT166" s="21">
        <v>0</v>
      </c>
      <c r="BU166" s="21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0">
        <v>0</v>
      </c>
      <c r="CE166" s="21">
        <v>0</v>
      </c>
      <c r="CF166" s="21">
        <v>0</v>
      </c>
      <c r="CG166" s="21">
        <v>0</v>
      </c>
      <c r="CH166" s="21">
        <v>0</v>
      </c>
      <c r="CI166" s="21">
        <v>0</v>
      </c>
      <c r="CJ166" s="21">
        <v>0</v>
      </c>
      <c r="CK166" s="21">
        <v>0</v>
      </c>
      <c r="CL166" s="21">
        <v>0</v>
      </c>
      <c r="CM166" s="21">
        <v>0</v>
      </c>
      <c r="CN166" s="21">
        <v>0</v>
      </c>
      <c r="CO166" s="21">
        <v>0</v>
      </c>
      <c r="CP166" s="21">
        <v>0</v>
      </c>
      <c r="CQ166" s="20">
        <v>0</v>
      </c>
      <c r="CR166" s="21">
        <v>0</v>
      </c>
      <c r="CS166" s="21">
        <v>0</v>
      </c>
      <c r="CT166" s="21">
        <v>0</v>
      </c>
      <c r="CU166" s="21">
        <v>0</v>
      </c>
      <c r="CV166" s="21">
        <v>0</v>
      </c>
      <c r="CW166" s="21">
        <v>0</v>
      </c>
      <c r="CX166" s="21">
        <v>0</v>
      </c>
      <c r="CY166" s="21">
        <v>0</v>
      </c>
      <c r="CZ166" s="21">
        <v>0</v>
      </c>
      <c r="DA166" s="21">
        <v>0</v>
      </c>
      <c r="DB166" s="21">
        <v>0</v>
      </c>
      <c r="DC166" s="21">
        <v>0</v>
      </c>
      <c r="DD166" s="20">
        <v>0</v>
      </c>
      <c r="DE166" s="21">
        <v>0</v>
      </c>
      <c r="DF166" s="21">
        <v>0</v>
      </c>
      <c r="DG166" s="21">
        <v>0</v>
      </c>
      <c r="DH166" s="21">
        <v>0</v>
      </c>
      <c r="DI166" s="21">
        <v>0</v>
      </c>
      <c r="DJ166" s="21">
        <v>0</v>
      </c>
      <c r="DK166" s="21">
        <v>0</v>
      </c>
      <c r="DL166" s="21">
        <v>0</v>
      </c>
      <c r="DM166" s="21">
        <v>0</v>
      </c>
      <c r="DN166" s="21">
        <v>0</v>
      </c>
      <c r="DO166" s="21">
        <v>0</v>
      </c>
      <c r="DP166" s="21">
        <v>0</v>
      </c>
      <c r="DQ166" s="20">
        <v>0</v>
      </c>
      <c r="DR166" s="21">
        <v>0</v>
      </c>
      <c r="DS166" s="21">
        <v>0</v>
      </c>
      <c r="DT166" s="21">
        <v>0</v>
      </c>
      <c r="DU166" s="21">
        <v>0</v>
      </c>
      <c r="DV166" s="21">
        <v>0</v>
      </c>
      <c r="DW166" s="21">
        <v>0</v>
      </c>
      <c r="DX166" s="21">
        <v>0</v>
      </c>
      <c r="DY166" s="21">
        <v>0</v>
      </c>
      <c r="DZ166" s="21">
        <v>0</v>
      </c>
      <c r="EA166" s="21">
        <v>0</v>
      </c>
      <c r="EB166" s="21">
        <v>0</v>
      </c>
      <c r="EC166" s="21">
        <v>0</v>
      </c>
      <c r="ED166" s="21">
        <v>0</v>
      </c>
      <c r="EE166" s="21">
        <v>0</v>
      </c>
      <c r="EF166" s="21">
        <v>0</v>
      </c>
      <c r="EG166" s="21">
        <v>0</v>
      </c>
      <c r="EH166" s="21">
        <v>0</v>
      </c>
      <c r="EI166" s="21">
        <v>0</v>
      </c>
      <c r="EJ166" s="21">
        <v>0</v>
      </c>
      <c r="EK166" s="21">
        <v>0</v>
      </c>
      <c r="EL166" s="21">
        <v>0</v>
      </c>
      <c r="EM166" s="21">
        <v>0</v>
      </c>
      <c r="EN166" s="21">
        <v>0</v>
      </c>
      <c r="EO166" s="21">
        <v>0</v>
      </c>
      <c r="EP166" s="21">
        <v>0</v>
      </c>
      <c r="EQ166" s="20">
        <v>0</v>
      </c>
      <c r="ER166" s="21">
        <v>0</v>
      </c>
      <c r="ES166" s="21">
        <v>0</v>
      </c>
      <c r="ET166" s="21">
        <v>0</v>
      </c>
      <c r="EU166" s="21">
        <v>0</v>
      </c>
      <c r="EV166" s="21">
        <v>0</v>
      </c>
      <c r="EW166" s="21">
        <v>0</v>
      </c>
      <c r="EX166" s="21">
        <v>0</v>
      </c>
      <c r="EY166" s="21">
        <v>0</v>
      </c>
      <c r="EZ166" s="21">
        <v>0</v>
      </c>
      <c r="FA166" s="21">
        <v>0</v>
      </c>
      <c r="FB166" s="21">
        <v>0</v>
      </c>
      <c r="FC166" s="21">
        <v>0</v>
      </c>
      <c r="FD166" s="20">
        <v>0</v>
      </c>
      <c r="FE166" s="21">
        <v>0</v>
      </c>
      <c r="FF166" s="21">
        <v>0</v>
      </c>
      <c r="FG166" s="21">
        <v>0</v>
      </c>
      <c r="FH166" s="21">
        <v>0</v>
      </c>
      <c r="FI166" s="21">
        <v>0</v>
      </c>
      <c r="FJ166" s="21">
        <v>0</v>
      </c>
      <c r="FK166" s="21">
        <v>0</v>
      </c>
      <c r="FL166" s="21">
        <v>0</v>
      </c>
      <c r="FM166" s="21">
        <v>0</v>
      </c>
      <c r="FN166" s="21">
        <v>0</v>
      </c>
      <c r="FO166" s="21">
        <v>0</v>
      </c>
      <c r="FP166" s="21">
        <v>0</v>
      </c>
      <c r="FQ166" s="20">
        <v>0</v>
      </c>
      <c r="FR166" s="21">
        <v>0</v>
      </c>
      <c r="FS166" s="21">
        <v>0</v>
      </c>
      <c r="FT166" s="21">
        <v>0</v>
      </c>
      <c r="FU166" s="21">
        <v>0</v>
      </c>
      <c r="FV166" s="21">
        <v>0</v>
      </c>
      <c r="FW166" s="21">
        <v>0</v>
      </c>
      <c r="FX166" s="21">
        <v>0</v>
      </c>
      <c r="FY166" s="21">
        <v>0</v>
      </c>
      <c r="FZ166" s="21">
        <v>0</v>
      </c>
      <c r="GA166" s="22">
        <v>0</v>
      </c>
      <c r="GB166" s="22">
        <v>0</v>
      </c>
      <c r="GC166" s="21">
        <v>0</v>
      </c>
      <c r="GD166" s="20">
        <v>0</v>
      </c>
      <c r="GE166" s="19">
        <v>0</v>
      </c>
      <c r="GF166" s="18">
        <v>0</v>
      </c>
      <c r="GG166" s="18">
        <v>0</v>
      </c>
      <c r="GH166" s="18">
        <v>0</v>
      </c>
      <c r="GI166" s="18">
        <v>0</v>
      </c>
      <c r="GJ166" s="18">
        <v>0</v>
      </c>
      <c r="GK166" s="18">
        <v>0</v>
      </c>
      <c r="GL166" s="18">
        <v>0</v>
      </c>
      <c r="GM166" s="18">
        <v>0</v>
      </c>
      <c r="GN166" s="17">
        <v>0</v>
      </c>
      <c r="GO166" s="24" t="s">
        <v>0</v>
      </c>
      <c r="GP166" s="16" t="s">
        <v>0</v>
      </c>
      <c r="GQ166" s="56">
        <v>0</v>
      </c>
      <c r="GR166" s="54">
        <v>0</v>
      </c>
      <c r="GS166" s="24" t="s">
        <v>0</v>
      </c>
      <c r="GT166" s="67">
        <v>0</v>
      </c>
      <c r="GU166" s="15" t="s">
        <v>0</v>
      </c>
      <c r="GV166" s="67">
        <v>0</v>
      </c>
      <c r="GW166" s="15" t="s">
        <v>453</v>
      </c>
      <c r="GX166" s="67">
        <v>0</v>
      </c>
      <c r="GY166" s="15" t="s">
        <v>0</v>
      </c>
      <c r="GZ166" s="67">
        <v>0</v>
      </c>
      <c r="HA166" s="15" t="s">
        <v>0</v>
      </c>
      <c r="HB166" s="67">
        <v>0</v>
      </c>
      <c r="HC166" s="15" t="s">
        <v>0</v>
      </c>
      <c r="HD166" s="67">
        <v>0</v>
      </c>
      <c r="HE166" s="15" t="s">
        <v>0</v>
      </c>
      <c r="HF166" s="67">
        <v>0</v>
      </c>
      <c r="HG166" s="15" t="s">
        <v>0</v>
      </c>
      <c r="HH166" s="67">
        <v>0</v>
      </c>
      <c r="HI166" s="15" t="s">
        <v>0</v>
      </c>
      <c r="HJ166" s="67">
        <v>0</v>
      </c>
      <c r="HK166" s="15" t="s">
        <v>453</v>
      </c>
      <c r="HL166" s="67">
        <v>0</v>
      </c>
      <c r="HM166" s="15" t="s">
        <v>0</v>
      </c>
      <c r="HN166" s="67">
        <v>0</v>
      </c>
      <c r="HO166" s="15" t="s">
        <v>0</v>
      </c>
      <c r="HP166" s="72">
        <v>0</v>
      </c>
      <c r="HQ166" s="64" t="s">
        <v>0</v>
      </c>
      <c r="HR166" s="67">
        <v>0</v>
      </c>
      <c r="HS166" s="15" t="s">
        <v>0</v>
      </c>
      <c r="HT166" s="67">
        <v>0</v>
      </c>
      <c r="HU166" s="15" t="s">
        <v>0</v>
      </c>
      <c r="HV166" s="67">
        <v>0</v>
      </c>
      <c r="HW166" s="15" t="s">
        <v>0</v>
      </c>
      <c r="HX166" s="67">
        <v>0</v>
      </c>
      <c r="HY166" s="15" t="s">
        <v>0</v>
      </c>
      <c r="HZ166" s="67">
        <v>0</v>
      </c>
      <c r="IA166" s="15" t="s">
        <v>0</v>
      </c>
      <c r="IB166" s="67">
        <v>0</v>
      </c>
      <c r="IC166" s="15" t="s">
        <v>0</v>
      </c>
      <c r="ID166" s="67">
        <v>0</v>
      </c>
      <c r="IE166" s="15" t="s">
        <v>0</v>
      </c>
      <c r="IF166" s="67">
        <v>0</v>
      </c>
      <c r="IG166" s="15" t="s">
        <v>0</v>
      </c>
      <c r="IH166" s="67">
        <v>0</v>
      </c>
      <c r="II166" s="15"/>
      <c r="IJ166" s="67">
        <v>0</v>
      </c>
      <c r="IK166" s="15"/>
      <c r="IL166" s="67">
        <v>0</v>
      </c>
      <c r="IM166" s="15" t="s">
        <v>0</v>
      </c>
      <c r="IN166" s="67">
        <v>0</v>
      </c>
      <c r="IO166" s="15" t="s">
        <v>0</v>
      </c>
      <c r="IP166" s="98">
        <v>0</v>
      </c>
      <c r="IQ166" s="15" t="s">
        <v>0</v>
      </c>
      <c r="IR166" s="67">
        <v>0</v>
      </c>
      <c r="IS166" s="15" t="s">
        <v>0</v>
      </c>
      <c r="IT166" s="67">
        <v>0</v>
      </c>
      <c r="IU166" s="15" t="s">
        <v>0</v>
      </c>
      <c r="IV166" s="124">
        <v>0</v>
      </c>
      <c r="IW166" s="130" t="s">
        <v>548</v>
      </c>
      <c r="IX166" s="124">
        <v>0</v>
      </c>
      <c r="IY166" s="130" t="s">
        <v>0</v>
      </c>
      <c r="IZ166" s="124">
        <v>0</v>
      </c>
      <c r="JA166" s="130" t="s">
        <v>0</v>
      </c>
      <c r="JB166" s="124">
        <v>0</v>
      </c>
      <c r="JC166" s="130" t="s">
        <v>0</v>
      </c>
      <c r="JD166" s="124">
        <v>0</v>
      </c>
      <c r="JE166" s="130" t="s">
        <v>0</v>
      </c>
      <c r="JF166" s="124">
        <v>0</v>
      </c>
      <c r="JG166" s="130" t="s">
        <v>564</v>
      </c>
      <c r="JH166" s="124">
        <v>0</v>
      </c>
      <c r="JI166" s="130" t="s">
        <v>566</v>
      </c>
      <c r="JJ166" s="124">
        <v>0</v>
      </c>
      <c r="JK166" s="130" t="s">
        <v>570</v>
      </c>
      <c r="JL166" s="124">
        <v>0</v>
      </c>
      <c r="JM166" s="130" t="s">
        <v>418</v>
      </c>
      <c r="JN166" s="124">
        <v>0</v>
      </c>
      <c r="JO166" s="130" t="s">
        <v>0</v>
      </c>
      <c r="JP166" s="125">
        <v>0</v>
      </c>
      <c r="JQ166" s="130" t="s">
        <v>577</v>
      </c>
      <c r="JR166" s="124">
        <v>0</v>
      </c>
      <c r="JS166" s="130" t="s">
        <v>216</v>
      </c>
      <c r="JT166" s="124">
        <v>0</v>
      </c>
      <c r="JU166" s="130" t="s">
        <v>216</v>
      </c>
      <c r="JV166" s="124">
        <v>0</v>
      </c>
      <c r="JW166" s="167" t="s">
        <v>216</v>
      </c>
      <c r="JX166" s="172">
        <v>0</v>
      </c>
      <c r="JY166" s="167" t="s">
        <v>216</v>
      </c>
      <c r="JZ166" s="172">
        <v>0</v>
      </c>
      <c r="KA166" s="130" t="s">
        <v>590</v>
      </c>
      <c r="KB166" s="172">
        <v>0</v>
      </c>
      <c r="KC166" s="130" t="s">
        <v>593</v>
      </c>
      <c r="KD166" s="172">
        <v>0</v>
      </c>
      <c r="KE166" s="130" t="s">
        <v>595</v>
      </c>
      <c r="KF166" s="172">
        <v>0</v>
      </c>
      <c r="KG166" s="130" t="s">
        <v>418</v>
      </c>
      <c r="KH166" s="172">
        <v>0</v>
      </c>
      <c r="KI166" s="130" t="s">
        <v>599</v>
      </c>
      <c r="KJ166" s="172">
        <v>0</v>
      </c>
      <c r="KK166" s="130" t="s">
        <v>599</v>
      </c>
      <c r="KL166" s="172">
        <v>0</v>
      </c>
      <c r="KM166" s="130" t="s">
        <v>603</v>
      </c>
      <c r="KN166" s="172">
        <v>0</v>
      </c>
      <c r="KO166" s="130" t="s">
        <v>216</v>
      </c>
      <c r="KP166" s="125">
        <v>0</v>
      </c>
      <c r="KQ166" s="130" t="s">
        <v>606</v>
      </c>
      <c r="KR166" s="172">
        <v>0</v>
      </c>
      <c r="KS166" s="130" t="s">
        <v>606</v>
      </c>
      <c r="KT166" s="172">
        <v>0</v>
      </c>
      <c r="KU166" s="130" t="s">
        <v>606</v>
      </c>
      <c r="KV166" s="172" t="s">
        <v>614</v>
      </c>
      <c r="KW166" s="130" t="s">
        <v>614</v>
      </c>
      <c r="KX166" s="172" t="s">
        <v>616</v>
      </c>
      <c r="KY166" s="130" t="s">
        <v>616</v>
      </c>
      <c r="KZ166" s="172" t="s">
        <v>618</v>
      </c>
      <c r="LA166" s="181" t="s">
        <v>618</v>
      </c>
      <c r="LB166" s="185" t="s">
        <v>621</v>
      </c>
      <c r="LC166" s="181" t="s">
        <v>621</v>
      </c>
      <c r="LD166" s="185" t="s">
        <v>623</v>
      </c>
      <c r="LE166" s="181" t="s">
        <v>623</v>
      </c>
      <c r="LF166" s="185" t="s">
        <v>0</v>
      </c>
      <c r="LG166" s="181" t="s">
        <v>0</v>
      </c>
      <c r="LH166" s="185" t="s">
        <v>216</v>
      </c>
      <c r="LI166" s="181" t="s">
        <v>216</v>
      </c>
      <c r="LJ166" s="185" t="s">
        <v>216</v>
      </c>
      <c r="LK166" s="181" t="s">
        <v>216</v>
      </c>
      <c r="LL166" s="185" t="s">
        <v>216</v>
      </c>
      <c r="LM166" s="181" t="s">
        <v>216</v>
      </c>
      <c r="LN166" s="185" t="s">
        <v>216</v>
      </c>
      <c r="LO166" s="181" t="s">
        <v>216</v>
      </c>
      <c r="LP166" s="121">
        <v>0</v>
      </c>
      <c r="LQ166" s="130" t="s">
        <v>216</v>
      </c>
      <c r="LR166" s="185" t="s">
        <v>216</v>
      </c>
      <c r="LS166" s="130" t="s">
        <v>216</v>
      </c>
      <c r="LT166" s="172" t="s">
        <v>216</v>
      </c>
      <c r="LU166" s="130" t="s">
        <v>216</v>
      </c>
      <c r="LV166" s="172" t="s">
        <v>216</v>
      </c>
      <c r="LW166" s="130" t="s">
        <v>216</v>
      </c>
      <c r="LX166" s="172" t="s">
        <v>216</v>
      </c>
      <c r="LY166" s="130" t="s">
        <v>216</v>
      </c>
      <c r="LZ166" s="172" t="s">
        <v>216</v>
      </c>
      <c r="MA166" s="130" t="s">
        <v>216</v>
      </c>
      <c r="MB166" s="172" t="s">
        <v>216</v>
      </c>
      <c r="MC166" s="130" t="s">
        <v>216</v>
      </c>
      <c r="MD166" s="172" t="s">
        <v>216</v>
      </c>
      <c r="ME166" s="130" t="s">
        <v>216</v>
      </c>
      <c r="MF166" s="172" t="s">
        <v>216</v>
      </c>
      <c r="MG166" s="130" t="s">
        <v>216</v>
      </c>
      <c r="MH166" s="172" t="s">
        <v>216</v>
      </c>
      <c r="MI166" s="130" t="s">
        <v>216</v>
      </c>
      <c r="MJ166" s="172" t="s">
        <v>216</v>
      </c>
      <c r="MK166" s="130" t="s">
        <v>216</v>
      </c>
      <c r="ML166" s="172" t="s">
        <v>216</v>
      </c>
      <c r="MM166" s="130" t="s">
        <v>216</v>
      </c>
      <c r="MN166" s="172" t="s">
        <v>216</v>
      </c>
      <c r="MO166" s="130" t="s">
        <v>216</v>
      </c>
      <c r="MP166" s="121">
        <v>0</v>
      </c>
      <c r="MQ166" s="130" t="s">
        <v>216</v>
      </c>
      <c r="MR166" s="185" t="s">
        <v>216</v>
      </c>
      <c r="MS166" s="130" t="s">
        <v>216</v>
      </c>
      <c r="MT166" s="172" t="s">
        <v>216</v>
      </c>
      <c r="MU166" s="130" t="s">
        <v>216</v>
      </c>
      <c r="MV166" s="172" t="s">
        <v>216</v>
      </c>
      <c r="MW166" s="130" t="s">
        <v>216</v>
      </c>
      <c r="MX166" s="172" t="s">
        <v>216</v>
      </c>
      <c r="MY166" s="130" t="s">
        <v>216</v>
      </c>
      <c r="MZ166" s="172" t="s">
        <v>216</v>
      </c>
      <c r="NA166" s="130" t="s">
        <v>216</v>
      </c>
      <c r="NB166" s="172" t="s">
        <v>216</v>
      </c>
      <c r="NC166" s="130" t="s">
        <v>216</v>
      </c>
      <c r="ND166" s="172" t="s">
        <v>216</v>
      </c>
      <c r="NE166" s="130" t="s">
        <v>216</v>
      </c>
      <c r="NF166" s="172" t="s">
        <v>216</v>
      </c>
      <c r="NG166" s="130" t="s">
        <v>216</v>
      </c>
      <c r="NH166" s="172" t="s">
        <v>216</v>
      </c>
      <c r="NI166" s="130" t="s">
        <v>216</v>
      </c>
      <c r="NJ166" s="172" t="s">
        <v>216</v>
      </c>
      <c r="NK166" s="130" t="s">
        <v>216</v>
      </c>
      <c r="NL166" s="172" t="s">
        <v>216</v>
      </c>
      <c r="NM166" s="130" t="s">
        <v>216</v>
      </c>
      <c r="NN166" s="171" t="s">
        <v>216</v>
      </c>
      <c r="NO166" s="130" t="s">
        <v>216</v>
      </c>
      <c r="NP166" s="121">
        <v>0</v>
      </c>
      <c r="NQ166" s="130" t="s">
        <v>216</v>
      </c>
      <c r="NR166" s="185" t="s">
        <v>216</v>
      </c>
      <c r="NS166" s="130" t="s">
        <v>216</v>
      </c>
      <c r="NT166" s="172" t="s">
        <v>216</v>
      </c>
      <c r="NU166" s="130" t="s">
        <v>216</v>
      </c>
      <c r="NV166" s="172" t="s">
        <v>216</v>
      </c>
      <c r="NW166" s="130" t="s">
        <v>216</v>
      </c>
      <c r="NX166" s="172" t="s">
        <v>216</v>
      </c>
      <c r="NY166" s="130" t="s">
        <v>216</v>
      </c>
      <c r="NZ166" s="172" t="s">
        <v>216</v>
      </c>
      <c r="OA166" s="130" t="s">
        <v>216</v>
      </c>
      <c r="OB166" s="172" t="s">
        <v>216</v>
      </c>
      <c r="OC166" s="130" t="s">
        <v>216</v>
      </c>
      <c r="OD166" s="172" t="s">
        <v>216</v>
      </c>
      <c r="OE166" s="130" t="s">
        <v>216</v>
      </c>
      <c r="OF166" s="172" t="s">
        <v>216</v>
      </c>
      <c r="OG166" s="130" t="s">
        <v>216</v>
      </c>
      <c r="OH166" s="172" t="s">
        <v>216</v>
      </c>
      <c r="OI166" s="130" t="s">
        <v>216</v>
      </c>
      <c r="OJ166" s="172" t="s">
        <v>216</v>
      </c>
      <c r="OK166" s="130" t="s">
        <v>216</v>
      </c>
      <c r="OL166" s="172" t="s">
        <v>216</v>
      </c>
      <c r="OM166" s="130" t="s">
        <v>216</v>
      </c>
      <c r="ON166" s="171" t="s">
        <v>216</v>
      </c>
      <c r="OO166" s="130" t="s">
        <v>216</v>
      </c>
      <c r="OP166" s="121">
        <v>0</v>
      </c>
      <c r="OQ166" s="130" t="s">
        <v>216</v>
      </c>
      <c r="OR166" s="185" t="s">
        <v>216</v>
      </c>
      <c r="OS166" s="130" t="s">
        <v>216</v>
      </c>
      <c r="OT166" s="172" t="s">
        <v>216</v>
      </c>
      <c r="OU166" s="130" t="s">
        <v>216</v>
      </c>
      <c r="OV166" s="172" t="s">
        <v>216</v>
      </c>
      <c r="OW166" s="130" t="s">
        <v>216</v>
      </c>
      <c r="OX166" s="172" t="s">
        <v>216</v>
      </c>
      <c r="OY166" s="130" t="s">
        <v>216</v>
      </c>
      <c r="OZ166" s="172" t="s">
        <v>216</v>
      </c>
      <c r="PA166" s="130" t="s">
        <v>216</v>
      </c>
      <c r="PB166" s="172" t="s">
        <v>216</v>
      </c>
      <c r="PC166" s="130" t="s">
        <v>216</v>
      </c>
      <c r="PD166" s="172" t="s">
        <v>216</v>
      </c>
      <c r="PE166" s="130" t="s">
        <v>216</v>
      </c>
      <c r="PF166" s="172" t="s">
        <v>216</v>
      </c>
      <c r="PG166" s="130" t="s">
        <v>216</v>
      </c>
      <c r="PH166" s="172" t="s">
        <v>216</v>
      </c>
      <c r="PI166" s="130" t="s">
        <v>216</v>
      </c>
      <c r="PJ166" s="172" t="s">
        <v>216</v>
      </c>
      <c r="PK166" s="130" t="s">
        <v>216</v>
      </c>
      <c r="PL166" s="172" t="s">
        <v>216</v>
      </c>
      <c r="PM166" s="130" t="s">
        <v>216</v>
      </c>
      <c r="PN166" s="172" t="s">
        <v>216</v>
      </c>
      <c r="PO166" s="130" t="s">
        <v>216</v>
      </c>
      <c r="PP166" s="121">
        <v>0</v>
      </c>
      <c r="PQ166" s="130" t="s">
        <v>216</v>
      </c>
      <c r="PR166" s="185" t="s">
        <v>216</v>
      </c>
      <c r="PS166" s="130" t="s">
        <v>216</v>
      </c>
      <c r="PT166" s="172" t="s">
        <v>216</v>
      </c>
      <c r="PU166" s="130" t="s">
        <v>216</v>
      </c>
      <c r="PV166" s="172" t="s">
        <v>216</v>
      </c>
      <c r="PW166" s="130" t="s">
        <v>216</v>
      </c>
      <c r="PX166" s="172" t="s">
        <v>216</v>
      </c>
      <c r="PY166" s="130" t="s">
        <v>216</v>
      </c>
      <c r="PZ166" s="172" t="s">
        <v>216</v>
      </c>
      <c r="QA166" s="130" t="s">
        <v>216</v>
      </c>
      <c r="QB166" s="172" t="s">
        <v>216</v>
      </c>
      <c r="QC166" s="130" t="s">
        <v>216</v>
      </c>
      <c r="QD166" s="172" t="s">
        <v>216</v>
      </c>
      <c r="QE166" s="130" t="s">
        <v>216</v>
      </c>
      <c r="QF166" s="172" t="s">
        <v>216</v>
      </c>
      <c r="QG166" s="130" t="s">
        <v>216</v>
      </c>
      <c r="QH166" s="172" t="s">
        <v>216</v>
      </c>
      <c r="QI166" s="130" t="s">
        <v>216</v>
      </c>
      <c r="QJ166" s="172" t="s">
        <v>216</v>
      </c>
      <c r="QK166" s="130" t="s">
        <v>216</v>
      </c>
      <c r="QL166" s="172" t="s">
        <v>216</v>
      </c>
      <c r="QM166" s="130" t="s">
        <v>216</v>
      </c>
      <c r="QN166" s="172" t="s">
        <v>216</v>
      </c>
      <c r="QO166" s="130" t="s">
        <v>216</v>
      </c>
      <c r="QP166" s="121">
        <v>0</v>
      </c>
      <c r="QQ166" s="130" t="s">
        <v>216</v>
      </c>
      <c r="QR166" s="186" t="s">
        <v>764</v>
      </c>
      <c r="QS166" s="130" t="s">
        <v>216</v>
      </c>
      <c r="QT166" s="171" t="s">
        <v>764</v>
      </c>
      <c r="QU166" s="130" t="s">
        <v>216</v>
      </c>
      <c r="QV166" s="171" t="s">
        <v>764</v>
      </c>
      <c r="QW166" s="130" t="s">
        <v>216</v>
      </c>
      <c r="QX166" s="171" t="s">
        <v>764</v>
      </c>
      <c r="QY166" s="130" t="s">
        <v>216</v>
      </c>
      <c r="QZ166" s="171" t="s">
        <v>764</v>
      </c>
      <c r="RA166" s="130" t="s">
        <v>216</v>
      </c>
      <c r="RB166" s="171" t="s">
        <v>764</v>
      </c>
      <c r="RC166" s="130" t="s">
        <v>216</v>
      </c>
      <c r="RD166" s="171" t="s">
        <v>764</v>
      </c>
      <c r="RE166" s="130" t="s">
        <v>216</v>
      </c>
      <c r="RF166" s="171" t="s">
        <v>764</v>
      </c>
      <c r="RG166" s="130" t="s">
        <v>216</v>
      </c>
      <c r="RH166" s="171" t="s">
        <v>764</v>
      </c>
      <c r="RI166" s="130" t="s">
        <v>216</v>
      </c>
      <c r="RJ166" s="171" t="s">
        <v>764</v>
      </c>
      <c r="RK166" s="130" t="s">
        <v>216</v>
      </c>
      <c r="RL166" s="171" t="s">
        <v>764</v>
      </c>
      <c r="RM166" s="130" t="s">
        <v>216</v>
      </c>
      <c r="RN166" s="171" t="s">
        <v>764</v>
      </c>
      <c r="RO166" s="130" t="s">
        <v>216</v>
      </c>
      <c r="RP166" s="121">
        <v>0</v>
      </c>
      <c r="RQ166" s="130" t="s">
        <v>216</v>
      </c>
      <c r="RR166" s="171" t="s">
        <v>764</v>
      </c>
      <c r="RS166" s="130" t="s">
        <v>216</v>
      </c>
      <c r="RT166" s="171" t="s">
        <v>764</v>
      </c>
      <c r="RU166" s="130" t="s">
        <v>216</v>
      </c>
      <c r="RV166" s="171" t="s">
        <v>764</v>
      </c>
      <c r="RW166" s="130" t="s">
        <v>216</v>
      </c>
      <c r="RX166" s="171" t="s">
        <v>764</v>
      </c>
      <c r="RY166" s="130" t="s">
        <v>216</v>
      </c>
      <c r="RZ166" s="171" t="s">
        <v>764</v>
      </c>
      <c r="SA166" s="130" t="s">
        <v>216</v>
      </c>
      <c r="SB166" s="171" t="s">
        <v>764</v>
      </c>
      <c r="SC166" s="130" t="s">
        <v>216</v>
      </c>
      <c r="SD166" s="186" t="s">
        <v>764</v>
      </c>
      <c r="SE166" s="130" t="s">
        <v>216</v>
      </c>
      <c r="SF166" s="186" t="s">
        <v>764</v>
      </c>
      <c r="SG166" s="130" t="s">
        <v>216</v>
      </c>
      <c r="SH166" s="186" t="s">
        <v>764</v>
      </c>
      <c r="SI166" s="130" t="s">
        <v>216</v>
      </c>
      <c r="SJ166" s="186" t="s">
        <v>764</v>
      </c>
      <c r="SK166" s="130" t="s">
        <v>216</v>
      </c>
      <c r="SL166" s="186" t="s">
        <v>764</v>
      </c>
      <c r="SM166" s="130" t="s">
        <v>216</v>
      </c>
      <c r="SN166" s="186" t="s">
        <v>764</v>
      </c>
      <c r="SO166" s="130" t="s">
        <v>216</v>
      </c>
      <c r="SP166" s="121">
        <v>0</v>
      </c>
      <c r="SQ166" s="130" t="s">
        <v>216</v>
      </c>
      <c r="SR166" s="186" t="s">
        <v>764</v>
      </c>
      <c r="SS166" s="130" t="s">
        <v>216</v>
      </c>
      <c r="ST166" s="186" t="s">
        <v>764</v>
      </c>
      <c r="SU166" s="130" t="s">
        <v>216</v>
      </c>
      <c r="SV166" s="186" t="s">
        <v>764</v>
      </c>
      <c r="SW166" s="130" t="s">
        <v>216</v>
      </c>
      <c r="SX166" s="186" t="s">
        <v>764</v>
      </c>
      <c r="SY166" s="130" t="s">
        <v>216</v>
      </c>
      <c r="SZ166" s="186" t="s">
        <v>764</v>
      </c>
      <c r="TA166" s="130" t="s">
        <v>216</v>
      </c>
      <c r="TB166" s="186" t="s">
        <v>764</v>
      </c>
      <c r="TC166" s="130" t="s">
        <v>216</v>
      </c>
      <c r="TD166" s="186" t="s">
        <v>764</v>
      </c>
      <c r="TE166" s="130" t="s">
        <v>216</v>
      </c>
      <c r="TF166" s="186" t="s">
        <v>764</v>
      </c>
      <c r="TG166" s="130" t="s">
        <v>216</v>
      </c>
      <c r="TH166" s="186" t="s">
        <v>764</v>
      </c>
      <c r="TI166" s="130" t="s">
        <v>216</v>
      </c>
      <c r="TJ166" s="186" t="s">
        <v>764</v>
      </c>
      <c r="TK166" s="130" t="s">
        <v>216</v>
      </c>
      <c r="TL166" s="186" t="s">
        <v>764</v>
      </c>
      <c r="TM166" s="130" t="s">
        <v>216</v>
      </c>
      <c r="TN166" s="186" t="s">
        <v>764</v>
      </c>
      <c r="TO166" s="130" t="s">
        <v>216</v>
      </c>
      <c r="TP166" s="121">
        <v>0</v>
      </c>
      <c r="TQ166" s="130" t="s">
        <v>216</v>
      </c>
      <c r="TR166" s="186" t="s">
        <v>764</v>
      </c>
      <c r="TS166" s="130" t="s">
        <v>216</v>
      </c>
      <c r="TT166" s="186" t="s">
        <v>764</v>
      </c>
      <c r="TU166" s="130" t="s">
        <v>216</v>
      </c>
      <c r="TV166" s="186" t="s">
        <v>764</v>
      </c>
      <c r="TW166" s="130" t="s">
        <v>216</v>
      </c>
      <c r="TX166" s="186" t="s">
        <v>764</v>
      </c>
      <c r="TY166" s="130" t="str">
        <f t="shared" si="96"/>
        <v>-</v>
      </c>
      <c r="TZ166" s="186" t="s">
        <v>764</v>
      </c>
      <c r="UA166" s="130" t="str">
        <f t="shared" si="97"/>
        <v>-</v>
      </c>
      <c r="UB166" s="186" t="s">
        <v>764</v>
      </c>
      <c r="UC166" s="130" t="str">
        <f t="shared" si="98"/>
        <v>-</v>
      </c>
      <c r="UD166" s="186" t="s">
        <v>764</v>
      </c>
      <c r="UE166" s="130" t="s">
        <v>216</v>
      </c>
      <c r="UF166" s="186" t="s">
        <v>764</v>
      </c>
      <c r="UG166" s="130" t="s">
        <v>216</v>
      </c>
      <c r="UH166" s="186" t="s">
        <v>764</v>
      </c>
      <c r="UI166" s="130" t="s">
        <v>216</v>
      </c>
      <c r="UJ166" s="186" t="s">
        <v>764</v>
      </c>
      <c r="UK166" s="130" t="s">
        <v>216</v>
      </c>
      <c r="UL166" s="186" t="s">
        <v>764</v>
      </c>
      <c r="UM166" s="130" t="s">
        <v>216</v>
      </c>
      <c r="UN166" s="186" t="s">
        <v>764</v>
      </c>
      <c r="UO166" s="130" t="s">
        <v>216</v>
      </c>
      <c r="UP166" s="121">
        <f t="shared" si="90"/>
        <v>0</v>
      </c>
      <c r="UQ166" s="122" t="str">
        <f t="shared" si="91"/>
        <v>-</v>
      </c>
      <c r="UR166" s="186" t="s">
        <v>764</v>
      </c>
      <c r="US166" s="130" t="s">
        <v>216</v>
      </c>
      <c r="UT166" s="186" t="s">
        <v>764</v>
      </c>
      <c r="UU166" s="130" t="s">
        <v>216</v>
      </c>
      <c r="UV166" s="186" t="s">
        <v>764</v>
      </c>
      <c r="UW166" s="130" t="str">
        <f t="shared" si="99"/>
        <v>-</v>
      </c>
      <c r="UX166" s="186"/>
      <c r="UY166" s="130"/>
      <c r="UZ166" s="186"/>
      <c r="VA166" s="130"/>
      <c r="VB166" s="186"/>
      <c r="VC166" s="130"/>
      <c r="VD166" s="186"/>
      <c r="VE166" s="130"/>
      <c r="VF166" s="186"/>
      <c r="VG166" s="130"/>
      <c r="VH166" s="186"/>
      <c r="VI166" s="130"/>
      <c r="VJ166" s="186"/>
      <c r="VK166" s="130"/>
      <c r="VL166" s="186"/>
      <c r="VM166" s="130"/>
      <c r="VN166" s="186"/>
      <c r="VO166" s="130"/>
      <c r="VP166" s="121">
        <f t="shared" si="94"/>
        <v>0</v>
      </c>
      <c r="VQ166" s="122" t="str">
        <f t="shared" si="95"/>
        <v>-</v>
      </c>
    </row>
    <row r="167" spans="1:589">
      <c r="A167" s="83"/>
      <c r="B167" s="82"/>
      <c r="C167" s="104" t="s">
        <v>180</v>
      </c>
      <c r="D167" s="9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1">
        <v>0</v>
      </c>
      <c r="S167" s="21">
        <v>0</v>
      </c>
      <c r="T167" s="21">
        <v>1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1</v>
      </c>
      <c r="AD167" s="20">
        <v>2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0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  <c r="BD167" s="20">
        <v>0</v>
      </c>
      <c r="BE167" s="21">
        <v>0</v>
      </c>
      <c r="BF167" s="21">
        <v>0</v>
      </c>
      <c r="BG167" s="21">
        <v>0</v>
      </c>
      <c r="BH167" s="21">
        <v>0</v>
      </c>
      <c r="BI167" s="21">
        <v>0</v>
      </c>
      <c r="BJ167" s="21">
        <v>0</v>
      </c>
      <c r="BK167" s="21">
        <v>0</v>
      </c>
      <c r="BL167" s="21">
        <v>0</v>
      </c>
      <c r="BM167" s="21">
        <v>1</v>
      </c>
      <c r="BN167" s="21">
        <v>2</v>
      </c>
      <c r="BO167" s="21">
        <v>1</v>
      </c>
      <c r="BP167" s="21">
        <v>0</v>
      </c>
      <c r="BQ167" s="20">
        <v>4</v>
      </c>
      <c r="BR167" s="21">
        <v>6</v>
      </c>
      <c r="BS167" s="21">
        <v>0</v>
      </c>
      <c r="BT167" s="21">
        <v>0</v>
      </c>
      <c r="BU167" s="21">
        <v>5</v>
      </c>
      <c r="BV167" s="21">
        <v>1</v>
      </c>
      <c r="BW167" s="21">
        <v>0</v>
      </c>
      <c r="BX167" s="21">
        <v>1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0">
        <v>13</v>
      </c>
      <c r="CE167" s="21">
        <v>0</v>
      </c>
      <c r="CF167" s="21">
        <v>0</v>
      </c>
      <c r="CG167" s="21">
        <v>0</v>
      </c>
      <c r="CH167" s="21">
        <v>6</v>
      </c>
      <c r="CI167" s="21">
        <v>0</v>
      </c>
      <c r="CJ167" s="21">
        <v>5</v>
      </c>
      <c r="CK167" s="21">
        <v>3</v>
      </c>
      <c r="CL167" s="21">
        <v>7</v>
      </c>
      <c r="CM167" s="21">
        <v>2</v>
      </c>
      <c r="CN167" s="21">
        <v>2</v>
      </c>
      <c r="CO167" s="21">
        <v>5</v>
      </c>
      <c r="CP167" s="21">
        <v>3</v>
      </c>
      <c r="CQ167" s="20">
        <v>33</v>
      </c>
      <c r="CR167" s="21">
        <v>3</v>
      </c>
      <c r="CS167" s="21">
        <v>4</v>
      </c>
      <c r="CT167" s="21">
        <v>0</v>
      </c>
      <c r="CU167" s="21">
        <v>6</v>
      </c>
      <c r="CV167" s="21">
        <v>1</v>
      </c>
      <c r="CW167" s="21">
        <v>4</v>
      </c>
      <c r="CX167" s="21">
        <v>1</v>
      </c>
      <c r="CY167" s="21">
        <v>3</v>
      </c>
      <c r="CZ167" s="21">
        <v>9</v>
      </c>
      <c r="DA167" s="21">
        <v>5</v>
      </c>
      <c r="DB167" s="21">
        <v>11</v>
      </c>
      <c r="DC167" s="21">
        <v>9</v>
      </c>
      <c r="DD167" s="20">
        <v>56</v>
      </c>
      <c r="DE167" s="21">
        <v>10</v>
      </c>
      <c r="DF167" s="21">
        <v>12</v>
      </c>
      <c r="DG167" s="21">
        <v>5</v>
      </c>
      <c r="DH167" s="21">
        <v>14</v>
      </c>
      <c r="DI167" s="21">
        <v>3</v>
      </c>
      <c r="DJ167" s="21">
        <v>0</v>
      </c>
      <c r="DK167" s="21">
        <v>0</v>
      </c>
      <c r="DL167" s="21">
        <v>0</v>
      </c>
      <c r="DM167" s="21">
        <v>0</v>
      </c>
      <c r="DN167" s="21">
        <v>0</v>
      </c>
      <c r="DO167" s="21">
        <v>0</v>
      </c>
      <c r="DP167" s="21">
        <v>0</v>
      </c>
      <c r="DQ167" s="20">
        <v>44</v>
      </c>
      <c r="DR167" s="21">
        <v>0</v>
      </c>
      <c r="DS167" s="21">
        <v>0</v>
      </c>
      <c r="DT167" s="21">
        <v>0</v>
      </c>
      <c r="DU167" s="21">
        <v>0</v>
      </c>
      <c r="DV167" s="21">
        <v>0</v>
      </c>
      <c r="DW167" s="21">
        <v>0</v>
      </c>
      <c r="DX167" s="21">
        <v>0</v>
      </c>
      <c r="DY167" s="21">
        <v>0</v>
      </c>
      <c r="DZ167" s="21">
        <v>0</v>
      </c>
      <c r="EA167" s="21">
        <v>0</v>
      </c>
      <c r="EB167" s="21">
        <v>0</v>
      </c>
      <c r="EC167" s="21">
        <v>0</v>
      </c>
      <c r="ED167" s="21">
        <v>0</v>
      </c>
      <c r="EE167" s="21">
        <v>0</v>
      </c>
      <c r="EF167" s="21">
        <v>0</v>
      </c>
      <c r="EG167" s="21">
        <v>0</v>
      </c>
      <c r="EH167" s="21">
        <v>0</v>
      </c>
      <c r="EI167" s="21">
        <v>0</v>
      </c>
      <c r="EJ167" s="21">
        <v>0</v>
      </c>
      <c r="EK167" s="21">
        <v>0</v>
      </c>
      <c r="EL167" s="21">
        <v>0</v>
      </c>
      <c r="EM167" s="21">
        <v>0</v>
      </c>
      <c r="EN167" s="21">
        <v>0</v>
      </c>
      <c r="EO167" s="21">
        <v>0</v>
      </c>
      <c r="EP167" s="21">
        <v>0</v>
      </c>
      <c r="EQ167" s="20">
        <v>0</v>
      </c>
      <c r="ER167" s="21">
        <v>0</v>
      </c>
      <c r="ES167" s="21">
        <v>0</v>
      </c>
      <c r="ET167" s="21">
        <v>0</v>
      </c>
      <c r="EU167" s="21">
        <v>0</v>
      </c>
      <c r="EV167" s="21">
        <v>0</v>
      </c>
      <c r="EW167" s="21">
        <v>0</v>
      </c>
      <c r="EX167" s="21">
        <v>0</v>
      </c>
      <c r="EY167" s="21">
        <v>0</v>
      </c>
      <c r="EZ167" s="21">
        <v>0</v>
      </c>
      <c r="FA167" s="21">
        <v>0</v>
      </c>
      <c r="FB167" s="21">
        <v>0</v>
      </c>
      <c r="FC167" s="21">
        <v>0</v>
      </c>
      <c r="FD167" s="20">
        <v>0</v>
      </c>
      <c r="FE167" s="21">
        <v>0</v>
      </c>
      <c r="FF167" s="21">
        <v>0</v>
      </c>
      <c r="FG167" s="21">
        <v>0</v>
      </c>
      <c r="FH167" s="21">
        <v>0</v>
      </c>
      <c r="FI167" s="21">
        <v>0</v>
      </c>
      <c r="FJ167" s="21">
        <v>0</v>
      </c>
      <c r="FK167" s="21">
        <v>0</v>
      </c>
      <c r="FL167" s="21">
        <v>0</v>
      </c>
      <c r="FM167" s="21">
        <v>0</v>
      </c>
      <c r="FN167" s="21">
        <v>0</v>
      </c>
      <c r="FO167" s="21">
        <v>0</v>
      </c>
      <c r="FP167" s="21">
        <v>0</v>
      </c>
      <c r="FQ167" s="20">
        <v>0</v>
      </c>
      <c r="FR167" s="21">
        <v>0</v>
      </c>
      <c r="FS167" s="21">
        <v>0</v>
      </c>
      <c r="FT167" s="21">
        <v>0</v>
      </c>
      <c r="FU167" s="21">
        <v>0</v>
      </c>
      <c r="FV167" s="21">
        <v>0</v>
      </c>
      <c r="FW167" s="21">
        <v>0</v>
      </c>
      <c r="FX167" s="21">
        <v>0</v>
      </c>
      <c r="FY167" s="21">
        <v>0</v>
      </c>
      <c r="FZ167" s="21">
        <v>0</v>
      </c>
      <c r="GA167" s="22">
        <v>0</v>
      </c>
      <c r="GB167" s="22">
        <v>0</v>
      </c>
      <c r="GC167" s="21">
        <v>0</v>
      </c>
      <c r="GD167" s="20">
        <v>0</v>
      </c>
      <c r="GE167" s="19">
        <v>0</v>
      </c>
      <c r="GF167" s="18">
        <v>0</v>
      </c>
      <c r="GG167" s="18">
        <v>0</v>
      </c>
      <c r="GH167" s="18">
        <v>0</v>
      </c>
      <c r="GI167" s="18">
        <v>0</v>
      </c>
      <c r="GJ167" s="18">
        <v>0</v>
      </c>
      <c r="GK167" s="18">
        <v>0</v>
      </c>
      <c r="GL167" s="18">
        <v>0</v>
      </c>
      <c r="GM167" s="18">
        <v>0</v>
      </c>
      <c r="GN167" s="17">
        <v>0</v>
      </c>
      <c r="GO167" s="24" t="s">
        <v>0</v>
      </c>
      <c r="GP167" s="16" t="s">
        <v>0</v>
      </c>
      <c r="GQ167" s="56">
        <v>0</v>
      </c>
      <c r="GR167" s="54">
        <v>0</v>
      </c>
      <c r="GS167" s="24" t="s">
        <v>0</v>
      </c>
      <c r="GT167" s="67">
        <v>0</v>
      </c>
      <c r="GU167" s="15" t="s">
        <v>0</v>
      </c>
      <c r="GV167" s="67">
        <v>0</v>
      </c>
      <c r="GW167" s="15" t="s">
        <v>453</v>
      </c>
      <c r="GX167" s="67">
        <v>0</v>
      </c>
      <c r="GY167" s="15" t="s">
        <v>0</v>
      </c>
      <c r="GZ167" s="67">
        <v>0</v>
      </c>
      <c r="HA167" s="15" t="s">
        <v>0</v>
      </c>
      <c r="HB167" s="67">
        <v>0</v>
      </c>
      <c r="HC167" s="15" t="s">
        <v>0</v>
      </c>
      <c r="HD167" s="67">
        <v>0</v>
      </c>
      <c r="HE167" s="15" t="s">
        <v>0</v>
      </c>
      <c r="HF167" s="67">
        <v>0</v>
      </c>
      <c r="HG167" s="15" t="s">
        <v>0</v>
      </c>
      <c r="HH167" s="67">
        <v>0</v>
      </c>
      <c r="HI167" s="15" t="s">
        <v>0</v>
      </c>
      <c r="HJ167" s="67">
        <v>0</v>
      </c>
      <c r="HK167" s="15" t="s">
        <v>453</v>
      </c>
      <c r="HL167" s="67">
        <v>0</v>
      </c>
      <c r="HM167" s="15" t="s">
        <v>0</v>
      </c>
      <c r="HN167" s="67">
        <v>0</v>
      </c>
      <c r="HO167" s="15" t="s">
        <v>0</v>
      </c>
      <c r="HP167" s="72">
        <v>0</v>
      </c>
      <c r="HQ167" s="64" t="s">
        <v>0</v>
      </c>
      <c r="HR167" s="67">
        <v>0</v>
      </c>
      <c r="HS167" s="15" t="s">
        <v>0</v>
      </c>
      <c r="HT167" s="67">
        <v>0</v>
      </c>
      <c r="HU167" s="15" t="s">
        <v>0</v>
      </c>
      <c r="HV167" s="67">
        <v>0</v>
      </c>
      <c r="HW167" s="15" t="s">
        <v>0</v>
      </c>
      <c r="HX167" s="67">
        <v>0</v>
      </c>
      <c r="HY167" s="15" t="s">
        <v>0</v>
      </c>
      <c r="HZ167" s="67">
        <v>0</v>
      </c>
      <c r="IA167" s="15" t="s">
        <v>0</v>
      </c>
      <c r="IB167" s="67">
        <v>0</v>
      </c>
      <c r="IC167" s="15" t="s">
        <v>0</v>
      </c>
      <c r="ID167" s="67">
        <v>0</v>
      </c>
      <c r="IE167" s="15" t="s">
        <v>0</v>
      </c>
      <c r="IF167" s="67">
        <v>0</v>
      </c>
      <c r="IG167" s="15" t="s">
        <v>0</v>
      </c>
      <c r="IH167" s="67">
        <v>0</v>
      </c>
      <c r="II167" s="15"/>
      <c r="IJ167" s="67">
        <v>0</v>
      </c>
      <c r="IK167" s="15"/>
      <c r="IL167" s="67">
        <v>0</v>
      </c>
      <c r="IM167" s="15" t="s">
        <v>0</v>
      </c>
      <c r="IN167" s="67">
        <v>0</v>
      </c>
      <c r="IO167" s="15" t="s">
        <v>0</v>
      </c>
      <c r="IP167" s="98">
        <v>0</v>
      </c>
      <c r="IQ167" s="15" t="s">
        <v>0</v>
      </c>
      <c r="IR167" s="67">
        <v>0</v>
      </c>
      <c r="IS167" s="15" t="s">
        <v>0</v>
      </c>
      <c r="IT167" s="67">
        <v>0</v>
      </c>
      <c r="IU167" s="15" t="s">
        <v>0</v>
      </c>
      <c r="IV167" s="124">
        <v>0</v>
      </c>
      <c r="IW167" s="130" t="s">
        <v>548</v>
      </c>
      <c r="IX167" s="124">
        <v>0</v>
      </c>
      <c r="IY167" s="130" t="s">
        <v>0</v>
      </c>
      <c r="IZ167" s="124">
        <v>0</v>
      </c>
      <c r="JA167" s="130" t="s">
        <v>0</v>
      </c>
      <c r="JB167" s="124">
        <v>0</v>
      </c>
      <c r="JC167" s="130" t="s">
        <v>0</v>
      </c>
      <c r="JD167" s="124">
        <v>0</v>
      </c>
      <c r="JE167" s="130" t="s">
        <v>0</v>
      </c>
      <c r="JF167" s="124">
        <v>0</v>
      </c>
      <c r="JG167" s="130" t="s">
        <v>564</v>
      </c>
      <c r="JH167" s="124">
        <v>0</v>
      </c>
      <c r="JI167" s="130" t="s">
        <v>566</v>
      </c>
      <c r="JJ167" s="124">
        <v>0</v>
      </c>
      <c r="JK167" s="130" t="s">
        <v>570</v>
      </c>
      <c r="JL167" s="124">
        <v>0</v>
      </c>
      <c r="JM167" s="130" t="s">
        <v>418</v>
      </c>
      <c r="JN167" s="124">
        <v>0</v>
      </c>
      <c r="JO167" s="130" t="s">
        <v>0</v>
      </c>
      <c r="JP167" s="125">
        <v>0</v>
      </c>
      <c r="JQ167" s="130" t="s">
        <v>577</v>
      </c>
      <c r="JR167" s="124">
        <v>0</v>
      </c>
      <c r="JS167" s="130" t="s">
        <v>216</v>
      </c>
      <c r="JT167" s="124">
        <v>0</v>
      </c>
      <c r="JU167" s="130" t="s">
        <v>216</v>
      </c>
      <c r="JV167" s="124">
        <v>0</v>
      </c>
      <c r="JW167" s="167" t="s">
        <v>216</v>
      </c>
      <c r="JX167" s="172">
        <v>0</v>
      </c>
      <c r="JY167" s="167" t="s">
        <v>216</v>
      </c>
      <c r="JZ167" s="172">
        <v>0</v>
      </c>
      <c r="KA167" s="130" t="s">
        <v>590</v>
      </c>
      <c r="KB167" s="172">
        <v>0</v>
      </c>
      <c r="KC167" s="130" t="s">
        <v>593</v>
      </c>
      <c r="KD167" s="172">
        <v>0</v>
      </c>
      <c r="KE167" s="130" t="s">
        <v>595</v>
      </c>
      <c r="KF167" s="172">
        <v>0</v>
      </c>
      <c r="KG167" s="130" t="s">
        <v>418</v>
      </c>
      <c r="KH167" s="172">
        <v>0</v>
      </c>
      <c r="KI167" s="130" t="s">
        <v>599</v>
      </c>
      <c r="KJ167" s="172">
        <v>0</v>
      </c>
      <c r="KK167" s="130" t="s">
        <v>599</v>
      </c>
      <c r="KL167" s="172">
        <v>0</v>
      </c>
      <c r="KM167" s="130" t="s">
        <v>603</v>
      </c>
      <c r="KN167" s="172">
        <v>0</v>
      </c>
      <c r="KO167" s="130" t="s">
        <v>216</v>
      </c>
      <c r="KP167" s="125">
        <v>0</v>
      </c>
      <c r="KQ167" s="130" t="s">
        <v>606</v>
      </c>
      <c r="KR167" s="172">
        <v>0</v>
      </c>
      <c r="KS167" s="130" t="s">
        <v>606</v>
      </c>
      <c r="KT167" s="172">
        <v>0</v>
      </c>
      <c r="KU167" s="130" t="s">
        <v>606</v>
      </c>
      <c r="KV167" s="172" t="s">
        <v>614</v>
      </c>
      <c r="KW167" s="130" t="s">
        <v>614</v>
      </c>
      <c r="KX167" s="172" t="s">
        <v>616</v>
      </c>
      <c r="KY167" s="130" t="s">
        <v>616</v>
      </c>
      <c r="KZ167" s="172" t="s">
        <v>618</v>
      </c>
      <c r="LA167" s="181" t="s">
        <v>618</v>
      </c>
      <c r="LB167" s="185" t="s">
        <v>621</v>
      </c>
      <c r="LC167" s="181" t="s">
        <v>621</v>
      </c>
      <c r="LD167" s="185" t="s">
        <v>623</v>
      </c>
      <c r="LE167" s="181" t="s">
        <v>623</v>
      </c>
      <c r="LF167" s="185" t="s">
        <v>0</v>
      </c>
      <c r="LG167" s="181" t="s">
        <v>0</v>
      </c>
      <c r="LH167" s="185" t="s">
        <v>216</v>
      </c>
      <c r="LI167" s="181" t="s">
        <v>216</v>
      </c>
      <c r="LJ167" s="185" t="s">
        <v>216</v>
      </c>
      <c r="LK167" s="181" t="s">
        <v>216</v>
      </c>
      <c r="LL167" s="185" t="s">
        <v>216</v>
      </c>
      <c r="LM167" s="181" t="s">
        <v>216</v>
      </c>
      <c r="LN167" s="185" t="s">
        <v>216</v>
      </c>
      <c r="LO167" s="181" t="s">
        <v>216</v>
      </c>
      <c r="LP167" s="121">
        <v>0</v>
      </c>
      <c r="LQ167" s="130" t="s">
        <v>216</v>
      </c>
      <c r="LR167" s="185" t="s">
        <v>216</v>
      </c>
      <c r="LS167" s="130" t="s">
        <v>216</v>
      </c>
      <c r="LT167" s="172" t="s">
        <v>216</v>
      </c>
      <c r="LU167" s="130" t="s">
        <v>216</v>
      </c>
      <c r="LV167" s="172" t="s">
        <v>216</v>
      </c>
      <c r="LW167" s="130" t="s">
        <v>216</v>
      </c>
      <c r="LX167" s="172" t="s">
        <v>216</v>
      </c>
      <c r="LY167" s="130" t="s">
        <v>216</v>
      </c>
      <c r="LZ167" s="172" t="s">
        <v>216</v>
      </c>
      <c r="MA167" s="130" t="s">
        <v>216</v>
      </c>
      <c r="MB167" s="172" t="s">
        <v>216</v>
      </c>
      <c r="MC167" s="130" t="s">
        <v>216</v>
      </c>
      <c r="MD167" s="172" t="s">
        <v>216</v>
      </c>
      <c r="ME167" s="130" t="s">
        <v>216</v>
      </c>
      <c r="MF167" s="172" t="s">
        <v>216</v>
      </c>
      <c r="MG167" s="130" t="s">
        <v>216</v>
      </c>
      <c r="MH167" s="172" t="s">
        <v>216</v>
      </c>
      <c r="MI167" s="130" t="s">
        <v>216</v>
      </c>
      <c r="MJ167" s="172" t="s">
        <v>216</v>
      </c>
      <c r="MK167" s="130" t="s">
        <v>216</v>
      </c>
      <c r="ML167" s="172" t="s">
        <v>216</v>
      </c>
      <c r="MM167" s="130" t="s">
        <v>216</v>
      </c>
      <c r="MN167" s="172" t="s">
        <v>216</v>
      </c>
      <c r="MO167" s="130" t="s">
        <v>216</v>
      </c>
      <c r="MP167" s="121">
        <v>0</v>
      </c>
      <c r="MQ167" s="130" t="s">
        <v>216</v>
      </c>
      <c r="MR167" s="185" t="s">
        <v>216</v>
      </c>
      <c r="MS167" s="130" t="s">
        <v>216</v>
      </c>
      <c r="MT167" s="172" t="s">
        <v>216</v>
      </c>
      <c r="MU167" s="130" t="s">
        <v>216</v>
      </c>
      <c r="MV167" s="172" t="s">
        <v>216</v>
      </c>
      <c r="MW167" s="130" t="s">
        <v>216</v>
      </c>
      <c r="MX167" s="172" t="s">
        <v>216</v>
      </c>
      <c r="MY167" s="130" t="s">
        <v>216</v>
      </c>
      <c r="MZ167" s="172" t="s">
        <v>216</v>
      </c>
      <c r="NA167" s="130" t="s">
        <v>216</v>
      </c>
      <c r="NB167" s="172" t="s">
        <v>216</v>
      </c>
      <c r="NC167" s="130" t="s">
        <v>216</v>
      </c>
      <c r="ND167" s="172" t="s">
        <v>216</v>
      </c>
      <c r="NE167" s="130" t="s">
        <v>216</v>
      </c>
      <c r="NF167" s="172" t="s">
        <v>216</v>
      </c>
      <c r="NG167" s="130" t="s">
        <v>216</v>
      </c>
      <c r="NH167" s="172" t="s">
        <v>216</v>
      </c>
      <c r="NI167" s="130" t="s">
        <v>216</v>
      </c>
      <c r="NJ167" s="172" t="s">
        <v>216</v>
      </c>
      <c r="NK167" s="130" t="s">
        <v>216</v>
      </c>
      <c r="NL167" s="172" t="s">
        <v>216</v>
      </c>
      <c r="NM167" s="130" t="s">
        <v>216</v>
      </c>
      <c r="NN167" s="171" t="s">
        <v>216</v>
      </c>
      <c r="NO167" s="130" t="s">
        <v>216</v>
      </c>
      <c r="NP167" s="121">
        <v>0</v>
      </c>
      <c r="NQ167" s="130" t="s">
        <v>216</v>
      </c>
      <c r="NR167" s="185" t="s">
        <v>216</v>
      </c>
      <c r="NS167" s="130" t="s">
        <v>216</v>
      </c>
      <c r="NT167" s="172" t="s">
        <v>216</v>
      </c>
      <c r="NU167" s="130" t="s">
        <v>216</v>
      </c>
      <c r="NV167" s="172" t="s">
        <v>216</v>
      </c>
      <c r="NW167" s="130" t="s">
        <v>216</v>
      </c>
      <c r="NX167" s="172" t="s">
        <v>216</v>
      </c>
      <c r="NY167" s="130" t="s">
        <v>216</v>
      </c>
      <c r="NZ167" s="172" t="s">
        <v>216</v>
      </c>
      <c r="OA167" s="130" t="s">
        <v>216</v>
      </c>
      <c r="OB167" s="172" t="s">
        <v>216</v>
      </c>
      <c r="OC167" s="130" t="s">
        <v>216</v>
      </c>
      <c r="OD167" s="172" t="s">
        <v>216</v>
      </c>
      <c r="OE167" s="130" t="s">
        <v>216</v>
      </c>
      <c r="OF167" s="172" t="s">
        <v>216</v>
      </c>
      <c r="OG167" s="130" t="s">
        <v>216</v>
      </c>
      <c r="OH167" s="172" t="s">
        <v>216</v>
      </c>
      <c r="OI167" s="130" t="s">
        <v>216</v>
      </c>
      <c r="OJ167" s="172" t="s">
        <v>216</v>
      </c>
      <c r="OK167" s="130" t="s">
        <v>216</v>
      </c>
      <c r="OL167" s="172" t="s">
        <v>216</v>
      </c>
      <c r="OM167" s="130" t="s">
        <v>216</v>
      </c>
      <c r="ON167" s="171" t="s">
        <v>216</v>
      </c>
      <c r="OO167" s="130" t="s">
        <v>216</v>
      </c>
      <c r="OP167" s="121">
        <v>0</v>
      </c>
      <c r="OQ167" s="130" t="s">
        <v>216</v>
      </c>
      <c r="OR167" s="185" t="s">
        <v>216</v>
      </c>
      <c r="OS167" s="130" t="s">
        <v>216</v>
      </c>
      <c r="OT167" s="172" t="s">
        <v>216</v>
      </c>
      <c r="OU167" s="130" t="s">
        <v>216</v>
      </c>
      <c r="OV167" s="172" t="s">
        <v>216</v>
      </c>
      <c r="OW167" s="130" t="s">
        <v>216</v>
      </c>
      <c r="OX167" s="172" t="s">
        <v>216</v>
      </c>
      <c r="OY167" s="130" t="s">
        <v>216</v>
      </c>
      <c r="OZ167" s="172" t="s">
        <v>216</v>
      </c>
      <c r="PA167" s="130" t="s">
        <v>216</v>
      </c>
      <c r="PB167" s="172" t="s">
        <v>216</v>
      </c>
      <c r="PC167" s="130" t="s">
        <v>216</v>
      </c>
      <c r="PD167" s="172" t="s">
        <v>216</v>
      </c>
      <c r="PE167" s="130" t="s">
        <v>216</v>
      </c>
      <c r="PF167" s="172" t="s">
        <v>216</v>
      </c>
      <c r="PG167" s="130" t="s">
        <v>216</v>
      </c>
      <c r="PH167" s="172" t="s">
        <v>216</v>
      </c>
      <c r="PI167" s="130" t="s">
        <v>216</v>
      </c>
      <c r="PJ167" s="172" t="s">
        <v>216</v>
      </c>
      <c r="PK167" s="130" t="s">
        <v>216</v>
      </c>
      <c r="PL167" s="172" t="s">
        <v>216</v>
      </c>
      <c r="PM167" s="130" t="s">
        <v>216</v>
      </c>
      <c r="PN167" s="172" t="s">
        <v>216</v>
      </c>
      <c r="PO167" s="130" t="s">
        <v>216</v>
      </c>
      <c r="PP167" s="121">
        <v>0</v>
      </c>
      <c r="PQ167" s="130" t="s">
        <v>216</v>
      </c>
      <c r="PR167" s="185" t="s">
        <v>216</v>
      </c>
      <c r="PS167" s="130" t="s">
        <v>216</v>
      </c>
      <c r="PT167" s="172" t="s">
        <v>216</v>
      </c>
      <c r="PU167" s="130" t="s">
        <v>216</v>
      </c>
      <c r="PV167" s="172" t="s">
        <v>216</v>
      </c>
      <c r="PW167" s="130" t="s">
        <v>216</v>
      </c>
      <c r="PX167" s="172" t="s">
        <v>216</v>
      </c>
      <c r="PY167" s="130" t="s">
        <v>216</v>
      </c>
      <c r="PZ167" s="172" t="s">
        <v>216</v>
      </c>
      <c r="QA167" s="130" t="s">
        <v>216</v>
      </c>
      <c r="QB167" s="172" t="s">
        <v>216</v>
      </c>
      <c r="QC167" s="130" t="s">
        <v>216</v>
      </c>
      <c r="QD167" s="172" t="s">
        <v>216</v>
      </c>
      <c r="QE167" s="130" t="s">
        <v>216</v>
      </c>
      <c r="QF167" s="172" t="s">
        <v>216</v>
      </c>
      <c r="QG167" s="130" t="s">
        <v>216</v>
      </c>
      <c r="QH167" s="172" t="s">
        <v>216</v>
      </c>
      <c r="QI167" s="130" t="s">
        <v>216</v>
      </c>
      <c r="QJ167" s="172" t="s">
        <v>216</v>
      </c>
      <c r="QK167" s="130" t="s">
        <v>216</v>
      </c>
      <c r="QL167" s="172" t="s">
        <v>216</v>
      </c>
      <c r="QM167" s="130" t="s">
        <v>216</v>
      </c>
      <c r="QN167" s="172" t="s">
        <v>216</v>
      </c>
      <c r="QO167" s="130" t="s">
        <v>216</v>
      </c>
      <c r="QP167" s="121">
        <v>0</v>
      </c>
      <c r="QQ167" s="130" t="s">
        <v>216</v>
      </c>
      <c r="QR167" s="186" t="s">
        <v>764</v>
      </c>
      <c r="QS167" s="130" t="s">
        <v>216</v>
      </c>
      <c r="QT167" s="171" t="s">
        <v>764</v>
      </c>
      <c r="QU167" s="130" t="s">
        <v>216</v>
      </c>
      <c r="QV167" s="171" t="s">
        <v>764</v>
      </c>
      <c r="QW167" s="130" t="s">
        <v>216</v>
      </c>
      <c r="QX167" s="171" t="s">
        <v>764</v>
      </c>
      <c r="QY167" s="130" t="s">
        <v>216</v>
      </c>
      <c r="QZ167" s="171" t="s">
        <v>764</v>
      </c>
      <c r="RA167" s="130" t="s">
        <v>216</v>
      </c>
      <c r="RB167" s="171" t="s">
        <v>764</v>
      </c>
      <c r="RC167" s="130" t="s">
        <v>216</v>
      </c>
      <c r="RD167" s="171" t="s">
        <v>764</v>
      </c>
      <c r="RE167" s="130" t="s">
        <v>216</v>
      </c>
      <c r="RF167" s="171" t="s">
        <v>764</v>
      </c>
      <c r="RG167" s="130" t="s">
        <v>216</v>
      </c>
      <c r="RH167" s="171" t="s">
        <v>764</v>
      </c>
      <c r="RI167" s="130" t="s">
        <v>216</v>
      </c>
      <c r="RJ167" s="171" t="s">
        <v>764</v>
      </c>
      <c r="RK167" s="130" t="s">
        <v>216</v>
      </c>
      <c r="RL167" s="171" t="s">
        <v>764</v>
      </c>
      <c r="RM167" s="130" t="s">
        <v>216</v>
      </c>
      <c r="RN167" s="171" t="s">
        <v>764</v>
      </c>
      <c r="RO167" s="130" t="s">
        <v>216</v>
      </c>
      <c r="RP167" s="121">
        <v>0</v>
      </c>
      <c r="RQ167" s="130" t="s">
        <v>216</v>
      </c>
      <c r="RR167" s="171" t="s">
        <v>764</v>
      </c>
      <c r="RS167" s="130" t="s">
        <v>216</v>
      </c>
      <c r="RT167" s="171" t="s">
        <v>764</v>
      </c>
      <c r="RU167" s="130" t="s">
        <v>216</v>
      </c>
      <c r="RV167" s="171" t="s">
        <v>764</v>
      </c>
      <c r="RW167" s="130" t="s">
        <v>216</v>
      </c>
      <c r="RX167" s="171" t="s">
        <v>764</v>
      </c>
      <c r="RY167" s="130" t="s">
        <v>216</v>
      </c>
      <c r="RZ167" s="171" t="s">
        <v>764</v>
      </c>
      <c r="SA167" s="130" t="s">
        <v>216</v>
      </c>
      <c r="SB167" s="171" t="s">
        <v>764</v>
      </c>
      <c r="SC167" s="130" t="s">
        <v>216</v>
      </c>
      <c r="SD167" s="186" t="s">
        <v>764</v>
      </c>
      <c r="SE167" s="130" t="s">
        <v>216</v>
      </c>
      <c r="SF167" s="186" t="s">
        <v>764</v>
      </c>
      <c r="SG167" s="130" t="s">
        <v>216</v>
      </c>
      <c r="SH167" s="186" t="s">
        <v>764</v>
      </c>
      <c r="SI167" s="130" t="s">
        <v>216</v>
      </c>
      <c r="SJ167" s="186" t="s">
        <v>764</v>
      </c>
      <c r="SK167" s="130" t="s">
        <v>216</v>
      </c>
      <c r="SL167" s="186" t="s">
        <v>764</v>
      </c>
      <c r="SM167" s="130" t="s">
        <v>216</v>
      </c>
      <c r="SN167" s="186" t="s">
        <v>764</v>
      </c>
      <c r="SO167" s="130" t="s">
        <v>216</v>
      </c>
      <c r="SP167" s="121">
        <v>0</v>
      </c>
      <c r="SQ167" s="130" t="s">
        <v>216</v>
      </c>
      <c r="SR167" s="186" t="s">
        <v>764</v>
      </c>
      <c r="SS167" s="130" t="s">
        <v>216</v>
      </c>
      <c r="ST167" s="186" t="s">
        <v>764</v>
      </c>
      <c r="SU167" s="130" t="s">
        <v>216</v>
      </c>
      <c r="SV167" s="186" t="s">
        <v>764</v>
      </c>
      <c r="SW167" s="130" t="s">
        <v>216</v>
      </c>
      <c r="SX167" s="186" t="s">
        <v>764</v>
      </c>
      <c r="SY167" s="130" t="s">
        <v>216</v>
      </c>
      <c r="SZ167" s="186" t="s">
        <v>764</v>
      </c>
      <c r="TA167" s="130" t="s">
        <v>216</v>
      </c>
      <c r="TB167" s="186" t="s">
        <v>764</v>
      </c>
      <c r="TC167" s="130" t="s">
        <v>216</v>
      </c>
      <c r="TD167" s="186" t="s">
        <v>764</v>
      </c>
      <c r="TE167" s="130" t="s">
        <v>216</v>
      </c>
      <c r="TF167" s="186" t="s">
        <v>764</v>
      </c>
      <c r="TG167" s="130" t="s">
        <v>216</v>
      </c>
      <c r="TH167" s="186" t="s">
        <v>764</v>
      </c>
      <c r="TI167" s="130" t="s">
        <v>216</v>
      </c>
      <c r="TJ167" s="186" t="s">
        <v>764</v>
      </c>
      <c r="TK167" s="130" t="s">
        <v>216</v>
      </c>
      <c r="TL167" s="186" t="s">
        <v>764</v>
      </c>
      <c r="TM167" s="130" t="s">
        <v>216</v>
      </c>
      <c r="TN167" s="186" t="s">
        <v>764</v>
      </c>
      <c r="TO167" s="130" t="s">
        <v>216</v>
      </c>
      <c r="TP167" s="121">
        <v>0</v>
      </c>
      <c r="TQ167" s="130" t="s">
        <v>216</v>
      </c>
      <c r="TR167" s="186" t="s">
        <v>764</v>
      </c>
      <c r="TS167" s="130" t="s">
        <v>216</v>
      </c>
      <c r="TT167" s="186" t="s">
        <v>764</v>
      </c>
      <c r="TU167" s="130" t="s">
        <v>216</v>
      </c>
      <c r="TV167" s="186" t="s">
        <v>764</v>
      </c>
      <c r="TW167" s="130" t="s">
        <v>216</v>
      </c>
      <c r="TX167" s="186" t="s">
        <v>764</v>
      </c>
      <c r="TY167" s="130" t="str">
        <f t="shared" si="96"/>
        <v>-</v>
      </c>
      <c r="TZ167" s="186" t="s">
        <v>764</v>
      </c>
      <c r="UA167" s="130" t="str">
        <f t="shared" si="97"/>
        <v>-</v>
      </c>
      <c r="UB167" s="186" t="s">
        <v>764</v>
      </c>
      <c r="UC167" s="130" t="str">
        <f t="shared" si="98"/>
        <v>-</v>
      </c>
      <c r="UD167" s="186" t="s">
        <v>764</v>
      </c>
      <c r="UE167" s="130" t="s">
        <v>216</v>
      </c>
      <c r="UF167" s="186" t="s">
        <v>764</v>
      </c>
      <c r="UG167" s="130" t="s">
        <v>216</v>
      </c>
      <c r="UH167" s="186" t="s">
        <v>764</v>
      </c>
      <c r="UI167" s="130" t="s">
        <v>216</v>
      </c>
      <c r="UJ167" s="186" t="s">
        <v>764</v>
      </c>
      <c r="UK167" s="130" t="s">
        <v>216</v>
      </c>
      <c r="UL167" s="186" t="s">
        <v>764</v>
      </c>
      <c r="UM167" s="130" t="s">
        <v>216</v>
      </c>
      <c r="UN167" s="186" t="s">
        <v>764</v>
      </c>
      <c r="UO167" s="130" t="s">
        <v>216</v>
      </c>
      <c r="UP167" s="121">
        <f t="shared" si="90"/>
        <v>0</v>
      </c>
      <c r="UQ167" s="122" t="str">
        <f t="shared" si="91"/>
        <v>-</v>
      </c>
      <c r="UR167" s="186" t="s">
        <v>764</v>
      </c>
      <c r="US167" s="130" t="s">
        <v>216</v>
      </c>
      <c r="UT167" s="186" t="s">
        <v>764</v>
      </c>
      <c r="UU167" s="130" t="s">
        <v>216</v>
      </c>
      <c r="UV167" s="186" t="s">
        <v>764</v>
      </c>
      <c r="UW167" s="130" t="str">
        <f t="shared" si="99"/>
        <v>-</v>
      </c>
      <c r="UX167" s="186"/>
      <c r="UY167" s="130"/>
      <c r="UZ167" s="186"/>
      <c r="VA167" s="130"/>
      <c r="VB167" s="186"/>
      <c r="VC167" s="130"/>
      <c r="VD167" s="186"/>
      <c r="VE167" s="130"/>
      <c r="VF167" s="186"/>
      <c r="VG167" s="130"/>
      <c r="VH167" s="186"/>
      <c r="VI167" s="130"/>
      <c r="VJ167" s="186"/>
      <c r="VK167" s="130"/>
      <c r="VL167" s="186"/>
      <c r="VM167" s="130"/>
      <c r="VN167" s="186"/>
      <c r="VO167" s="130"/>
      <c r="VP167" s="121">
        <f t="shared" si="94"/>
        <v>0</v>
      </c>
      <c r="VQ167" s="122" t="str">
        <f t="shared" si="95"/>
        <v>-</v>
      </c>
    </row>
    <row r="168" spans="1:589">
      <c r="A168" s="83"/>
      <c r="B168" s="82"/>
      <c r="C168" s="104" t="s">
        <v>569</v>
      </c>
      <c r="D168" s="9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0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0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0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0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0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0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0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0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0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0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0">
        <v>1</v>
      </c>
      <c r="FR168" s="21"/>
      <c r="FS168" s="21"/>
      <c r="FT168" s="21"/>
      <c r="FU168" s="21"/>
      <c r="FV168" s="21"/>
      <c r="FW168" s="21"/>
      <c r="FX168" s="21"/>
      <c r="FY168" s="21"/>
      <c r="FZ168" s="21"/>
      <c r="GA168" s="22"/>
      <c r="GB168" s="22"/>
      <c r="GC168" s="21"/>
      <c r="GD168" s="20"/>
      <c r="GE168" s="19"/>
      <c r="GF168" s="18"/>
      <c r="GG168" s="18"/>
      <c r="GH168" s="18"/>
      <c r="GI168" s="18"/>
      <c r="GJ168" s="18"/>
      <c r="GK168" s="18"/>
      <c r="GL168" s="18"/>
      <c r="GM168" s="18"/>
      <c r="GN168" s="17"/>
      <c r="GO168" s="24"/>
      <c r="GP168" s="46"/>
      <c r="GQ168" s="56"/>
      <c r="GR168" s="54"/>
      <c r="GS168" s="24"/>
      <c r="GT168" s="67"/>
      <c r="GU168" s="15"/>
      <c r="GV168" s="67"/>
      <c r="GW168" s="15"/>
      <c r="GX168" s="67"/>
      <c r="GY168" s="15"/>
      <c r="GZ168" s="67"/>
      <c r="HA168" s="15"/>
      <c r="HB168" s="211">
        <v>4</v>
      </c>
      <c r="HC168" s="15"/>
      <c r="HD168" s="67"/>
      <c r="HE168" s="15"/>
      <c r="HF168" s="67"/>
      <c r="HG168" s="15"/>
      <c r="HH168" s="67"/>
      <c r="HI168" s="15"/>
      <c r="HJ168" s="67"/>
      <c r="HK168" s="15"/>
      <c r="HL168" s="67"/>
      <c r="HM168" s="15"/>
      <c r="HN168" s="67"/>
      <c r="HO168" s="15"/>
      <c r="HP168" s="72"/>
      <c r="HQ168" s="64"/>
      <c r="HR168" s="67"/>
      <c r="HS168" s="15"/>
      <c r="HT168" s="67"/>
      <c r="HU168" s="15"/>
      <c r="HV168" s="67"/>
      <c r="HW168" s="15"/>
      <c r="HX168" s="67"/>
      <c r="HY168" s="15"/>
      <c r="HZ168" s="67"/>
      <c r="IA168" s="15"/>
      <c r="IB168" s="67"/>
      <c r="IC168" s="15"/>
      <c r="ID168" s="67"/>
      <c r="IE168" s="15"/>
      <c r="IF168" s="67"/>
      <c r="IG168" s="15"/>
      <c r="IH168" s="67"/>
      <c r="II168" s="15"/>
      <c r="IJ168" s="67"/>
      <c r="IK168" s="15"/>
      <c r="IL168" s="67"/>
      <c r="IM168" s="15"/>
      <c r="IN168" s="67"/>
      <c r="IO168" s="15"/>
      <c r="IP168" s="98"/>
      <c r="IQ168" s="15"/>
      <c r="IR168" s="67"/>
      <c r="IS168" s="15"/>
      <c r="IT168" s="67"/>
      <c r="IU168" s="15"/>
      <c r="IV168" s="124"/>
      <c r="IW168" s="130"/>
      <c r="IX168" s="124"/>
      <c r="IY168" s="130"/>
      <c r="IZ168" s="124"/>
      <c r="JA168" s="130"/>
      <c r="JB168" s="124"/>
      <c r="JC168" s="130"/>
      <c r="JD168" s="124"/>
      <c r="JE168" s="130"/>
      <c r="JF168" s="124"/>
      <c r="JG168" s="130"/>
      <c r="JH168" s="124"/>
      <c r="JI168" s="130"/>
      <c r="JJ168" s="124">
        <v>1</v>
      </c>
      <c r="JK168" s="130" t="s">
        <v>570</v>
      </c>
      <c r="JL168" s="124">
        <v>0</v>
      </c>
      <c r="JM168" s="130" t="s">
        <v>418</v>
      </c>
      <c r="JN168" s="124">
        <v>0</v>
      </c>
      <c r="JO168" s="130" t="s">
        <v>0</v>
      </c>
      <c r="JP168" s="125">
        <v>1</v>
      </c>
      <c r="JQ168" s="130" t="s">
        <v>577</v>
      </c>
      <c r="JR168" s="124">
        <v>0</v>
      </c>
      <c r="JS168" s="130" t="s">
        <v>216</v>
      </c>
      <c r="JT168" s="124">
        <v>0</v>
      </c>
      <c r="JU168" s="130" t="s">
        <v>216</v>
      </c>
      <c r="JV168" s="124">
        <v>0</v>
      </c>
      <c r="JW168" s="167" t="s">
        <v>216</v>
      </c>
      <c r="JX168" s="172">
        <v>0</v>
      </c>
      <c r="JY168" s="167" t="s">
        <v>216</v>
      </c>
      <c r="JZ168" s="172">
        <v>0</v>
      </c>
      <c r="KA168" s="130" t="s">
        <v>590</v>
      </c>
      <c r="KB168" s="172">
        <v>0</v>
      </c>
      <c r="KC168" s="130" t="s">
        <v>593</v>
      </c>
      <c r="KD168" s="172">
        <v>0</v>
      </c>
      <c r="KE168" s="130" t="s">
        <v>595</v>
      </c>
      <c r="KF168" s="172">
        <v>0</v>
      </c>
      <c r="KG168" s="130" t="s">
        <v>418</v>
      </c>
      <c r="KH168" s="172">
        <v>0</v>
      </c>
      <c r="KI168" s="130" t="s">
        <v>599</v>
      </c>
      <c r="KJ168" s="172">
        <v>0</v>
      </c>
      <c r="KK168" s="130" t="s">
        <v>599</v>
      </c>
      <c r="KL168" s="172">
        <v>0</v>
      </c>
      <c r="KM168" s="130" t="s">
        <v>603</v>
      </c>
      <c r="KN168" s="172">
        <v>0</v>
      </c>
      <c r="KO168" s="130" t="s">
        <v>216</v>
      </c>
      <c r="KP168" s="125">
        <v>0</v>
      </c>
      <c r="KQ168" s="130">
        <v>-100</v>
      </c>
      <c r="KR168" s="172">
        <v>0</v>
      </c>
      <c r="KS168" s="130" t="s">
        <v>606</v>
      </c>
      <c r="KT168" s="172">
        <v>0</v>
      </c>
      <c r="KU168" s="130" t="s">
        <v>606</v>
      </c>
      <c r="KV168" s="172" t="s">
        <v>614</v>
      </c>
      <c r="KW168" s="130" t="s">
        <v>614</v>
      </c>
      <c r="KX168" s="172" t="s">
        <v>616</v>
      </c>
      <c r="KY168" s="130" t="s">
        <v>616</v>
      </c>
      <c r="KZ168" s="172" t="s">
        <v>618</v>
      </c>
      <c r="LA168" s="181" t="s">
        <v>618</v>
      </c>
      <c r="LB168" s="185" t="s">
        <v>621</v>
      </c>
      <c r="LC168" s="181" t="s">
        <v>621</v>
      </c>
      <c r="LD168" s="185" t="s">
        <v>623</v>
      </c>
      <c r="LE168" s="181" t="s">
        <v>623</v>
      </c>
      <c r="LF168" s="185" t="s">
        <v>0</v>
      </c>
      <c r="LG168" s="181" t="s">
        <v>0</v>
      </c>
      <c r="LH168" s="185" t="s">
        <v>216</v>
      </c>
      <c r="LI168" s="181" t="s">
        <v>216</v>
      </c>
      <c r="LJ168" s="185" t="s">
        <v>216</v>
      </c>
      <c r="LK168" s="181" t="s">
        <v>216</v>
      </c>
      <c r="LL168" s="185" t="s">
        <v>216</v>
      </c>
      <c r="LM168" s="181" t="s">
        <v>216</v>
      </c>
      <c r="LN168" s="185" t="s">
        <v>216</v>
      </c>
      <c r="LO168" s="181" t="s">
        <v>216</v>
      </c>
      <c r="LP168" s="121">
        <v>0</v>
      </c>
      <c r="LQ168" s="130" t="s">
        <v>216</v>
      </c>
      <c r="LR168" s="185" t="s">
        <v>216</v>
      </c>
      <c r="LS168" s="130" t="s">
        <v>216</v>
      </c>
      <c r="LT168" s="172" t="s">
        <v>216</v>
      </c>
      <c r="LU168" s="130" t="s">
        <v>216</v>
      </c>
      <c r="LV168" s="172">
        <v>1</v>
      </c>
      <c r="LW168" s="130" t="s">
        <v>216</v>
      </c>
      <c r="LX168" s="172" t="s">
        <v>216</v>
      </c>
      <c r="LY168" s="130" t="s">
        <v>216</v>
      </c>
      <c r="LZ168" s="172" t="s">
        <v>216</v>
      </c>
      <c r="MA168" s="130" t="s">
        <v>216</v>
      </c>
      <c r="MB168" s="172" t="s">
        <v>216</v>
      </c>
      <c r="MC168" s="130" t="s">
        <v>216</v>
      </c>
      <c r="MD168" s="172" t="s">
        <v>216</v>
      </c>
      <c r="ME168" s="130" t="s">
        <v>216</v>
      </c>
      <c r="MF168" s="172" t="s">
        <v>216</v>
      </c>
      <c r="MG168" s="130" t="s">
        <v>216</v>
      </c>
      <c r="MH168" s="172" t="s">
        <v>216</v>
      </c>
      <c r="MI168" s="130" t="s">
        <v>216</v>
      </c>
      <c r="MJ168" s="172" t="s">
        <v>216</v>
      </c>
      <c r="MK168" s="130" t="s">
        <v>216</v>
      </c>
      <c r="ML168" s="172" t="s">
        <v>216</v>
      </c>
      <c r="MM168" s="130" t="s">
        <v>216</v>
      </c>
      <c r="MN168" s="172" t="s">
        <v>216</v>
      </c>
      <c r="MO168" s="130" t="s">
        <v>216</v>
      </c>
      <c r="MP168" s="121">
        <v>1</v>
      </c>
      <c r="MQ168" s="130" t="s">
        <v>216</v>
      </c>
      <c r="MR168" s="185" t="s">
        <v>216</v>
      </c>
      <c r="MS168" s="130" t="s">
        <v>216</v>
      </c>
      <c r="MT168" s="172" t="s">
        <v>216</v>
      </c>
      <c r="MU168" s="130" t="s">
        <v>216</v>
      </c>
      <c r="MV168" s="172" t="s">
        <v>216</v>
      </c>
      <c r="MW168" s="130" t="s">
        <v>216</v>
      </c>
      <c r="MX168" s="172" t="s">
        <v>216</v>
      </c>
      <c r="MY168" s="130" t="s">
        <v>216</v>
      </c>
      <c r="MZ168" s="172" t="s">
        <v>216</v>
      </c>
      <c r="NA168" s="130" t="s">
        <v>216</v>
      </c>
      <c r="NB168" s="172" t="s">
        <v>216</v>
      </c>
      <c r="NC168" s="130" t="s">
        <v>216</v>
      </c>
      <c r="ND168" s="172" t="s">
        <v>216</v>
      </c>
      <c r="NE168" s="130" t="s">
        <v>216</v>
      </c>
      <c r="NF168" s="172" t="s">
        <v>216</v>
      </c>
      <c r="NG168" s="130" t="s">
        <v>216</v>
      </c>
      <c r="NH168" s="172" t="s">
        <v>216</v>
      </c>
      <c r="NI168" s="130" t="s">
        <v>216</v>
      </c>
      <c r="NJ168" s="172" t="s">
        <v>216</v>
      </c>
      <c r="NK168" s="130" t="s">
        <v>216</v>
      </c>
      <c r="NL168" s="172" t="s">
        <v>216</v>
      </c>
      <c r="NM168" s="130" t="s">
        <v>216</v>
      </c>
      <c r="NN168" s="171" t="s">
        <v>216</v>
      </c>
      <c r="NO168" s="130" t="s">
        <v>216</v>
      </c>
      <c r="NP168" s="121">
        <v>0</v>
      </c>
      <c r="NQ168" s="130">
        <v>-100</v>
      </c>
      <c r="NR168" s="185" t="s">
        <v>216</v>
      </c>
      <c r="NS168" s="130" t="s">
        <v>216</v>
      </c>
      <c r="NT168" s="172" t="s">
        <v>216</v>
      </c>
      <c r="NU168" s="130" t="s">
        <v>216</v>
      </c>
      <c r="NV168" s="172" t="s">
        <v>216</v>
      </c>
      <c r="NW168" s="130" t="s">
        <v>216</v>
      </c>
      <c r="NX168" s="172" t="s">
        <v>216</v>
      </c>
      <c r="NY168" s="130" t="s">
        <v>216</v>
      </c>
      <c r="NZ168" s="172" t="s">
        <v>216</v>
      </c>
      <c r="OA168" s="130" t="s">
        <v>216</v>
      </c>
      <c r="OB168" s="172" t="s">
        <v>216</v>
      </c>
      <c r="OC168" s="130" t="s">
        <v>216</v>
      </c>
      <c r="OD168" s="172" t="s">
        <v>216</v>
      </c>
      <c r="OE168" s="130" t="s">
        <v>216</v>
      </c>
      <c r="OF168" s="172" t="s">
        <v>216</v>
      </c>
      <c r="OG168" s="130" t="s">
        <v>216</v>
      </c>
      <c r="OH168" s="172" t="s">
        <v>216</v>
      </c>
      <c r="OI168" s="130" t="s">
        <v>216</v>
      </c>
      <c r="OJ168" s="172" t="s">
        <v>216</v>
      </c>
      <c r="OK168" s="130" t="s">
        <v>216</v>
      </c>
      <c r="OL168" s="172" t="s">
        <v>216</v>
      </c>
      <c r="OM168" s="130" t="s">
        <v>216</v>
      </c>
      <c r="ON168" s="171" t="s">
        <v>216</v>
      </c>
      <c r="OO168" s="130" t="s">
        <v>216</v>
      </c>
      <c r="OP168" s="121">
        <v>0</v>
      </c>
      <c r="OQ168" s="130" t="s">
        <v>216</v>
      </c>
      <c r="OR168" s="185" t="s">
        <v>216</v>
      </c>
      <c r="OS168" s="130" t="s">
        <v>216</v>
      </c>
      <c r="OT168" s="172" t="s">
        <v>216</v>
      </c>
      <c r="OU168" s="130" t="s">
        <v>216</v>
      </c>
      <c r="OV168" s="172" t="s">
        <v>216</v>
      </c>
      <c r="OW168" s="130" t="s">
        <v>216</v>
      </c>
      <c r="OX168" s="172" t="s">
        <v>216</v>
      </c>
      <c r="OY168" s="130" t="s">
        <v>216</v>
      </c>
      <c r="OZ168" s="172" t="s">
        <v>216</v>
      </c>
      <c r="PA168" s="130" t="s">
        <v>216</v>
      </c>
      <c r="PB168" s="172" t="s">
        <v>216</v>
      </c>
      <c r="PC168" s="130" t="s">
        <v>216</v>
      </c>
      <c r="PD168" s="172">
        <v>1</v>
      </c>
      <c r="PE168" s="130" t="s">
        <v>216</v>
      </c>
      <c r="PF168" s="172" t="s">
        <v>216</v>
      </c>
      <c r="PG168" s="130" t="s">
        <v>216</v>
      </c>
      <c r="PH168" s="172" t="s">
        <v>216</v>
      </c>
      <c r="PI168" s="130" t="s">
        <v>216</v>
      </c>
      <c r="PJ168" s="172" t="s">
        <v>216</v>
      </c>
      <c r="PK168" s="130" t="s">
        <v>216</v>
      </c>
      <c r="PL168" s="172" t="s">
        <v>216</v>
      </c>
      <c r="PM168" s="130" t="s">
        <v>216</v>
      </c>
      <c r="PN168" s="172">
        <v>1</v>
      </c>
      <c r="PO168" s="130" t="s">
        <v>216</v>
      </c>
      <c r="PP168" s="121">
        <v>2</v>
      </c>
      <c r="PQ168" s="130" t="s">
        <v>216</v>
      </c>
      <c r="PR168" s="185" t="s">
        <v>216</v>
      </c>
      <c r="PS168" s="130" t="s">
        <v>216</v>
      </c>
      <c r="PT168" s="172" t="s">
        <v>216</v>
      </c>
      <c r="PU168" s="130" t="s">
        <v>216</v>
      </c>
      <c r="PV168" s="172" t="s">
        <v>216</v>
      </c>
      <c r="PW168" s="130" t="s">
        <v>216</v>
      </c>
      <c r="PX168" s="172" t="s">
        <v>216</v>
      </c>
      <c r="PY168" s="130" t="s">
        <v>216</v>
      </c>
      <c r="PZ168" s="172" t="s">
        <v>216</v>
      </c>
      <c r="QA168" s="130" t="s">
        <v>216</v>
      </c>
      <c r="QB168" s="172" t="s">
        <v>216</v>
      </c>
      <c r="QC168" s="130" t="s">
        <v>216</v>
      </c>
      <c r="QD168" s="172" t="s">
        <v>216</v>
      </c>
      <c r="QE168" s="130" t="s">
        <v>216</v>
      </c>
      <c r="QF168" s="172" t="s">
        <v>216</v>
      </c>
      <c r="QG168" s="130" t="s">
        <v>216</v>
      </c>
      <c r="QH168" s="172" t="s">
        <v>216</v>
      </c>
      <c r="QI168" s="130" t="s">
        <v>216</v>
      </c>
      <c r="QJ168" s="172">
        <v>1</v>
      </c>
      <c r="QK168" s="130" t="s">
        <v>216</v>
      </c>
      <c r="QL168" s="172" t="s">
        <v>216</v>
      </c>
      <c r="QM168" s="130" t="s">
        <v>216</v>
      </c>
      <c r="QN168" s="172" t="s">
        <v>216</v>
      </c>
      <c r="QO168" s="130" t="s">
        <v>216</v>
      </c>
      <c r="QP168" s="121">
        <v>1</v>
      </c>
      <c r="QQ168" s="130">
        <v>-50</v>
      </c>
      <c r="QR168" s="186" t="s">
        <v>764</v>
      </c>
      <c r="QS168" s="130" t="s">
        <v>216</v>
      </c>
      <c r="QT168" s="171" t="s">
        <v>764</v>
      </c>
      <c r="QU168" s="130" t="s">
        <v>216</v>
      </c>
      <c r="QV168" s="171" t="s">
        <v>764</v>
      </c>
      <c r="QW168" s="130" t="s">
        <v>216</v>
      </c>
      <c r="QX168" s="171" t="s">
        <v>764</v>
      </c>
      <c r="QY168" s="130" t="s">
        <v>216</v>
      </c>
      <c r="QZ168" s="171" t="s">
        <v>764</v>
      </c>
      <c r="RA168" s="130" t="s">
        <v>216</v>
      </c>
      <c r="RB168" s="171" t="s">
        <v>764</v>
      </c>
      <c r="RC168" s="130" t="s">
        <v>216</v>
      </c>
      <c r="RD168" s="171" t="s">
        <v>764</v>
      </c>
      <c r="RE168" s="130" t="s">
        <v>216</v>
      </c>
      <c r="RF168" s="171" t="s">
        <v>764</v>
      </c>
      <c r="RG168" s="130" t="s">
        <v>216</v>
      </c>
      <c r="RH168" s="171" t="s">
        <v>764</v>
      </c>
      <c r="RI168" s="130" t="s">
        <v>216</v>
      </c>
      <c r="RJ168" s="171" t="s">
        <v>764</v>
      </c>
      <c r="RK168" s="130" t="s">
        <v>216</v>
      </c>
      <c r="RL168" s="171" t="s">
        <v>764</v>
      </c>
      <c r="RM168" s="130" t="s">
        <v>216</v>
      </c>
      <c r="RN168" s="171" t="s">
        <v>764</v>
      </c>
      <c r="RO168" s="130" t="s">
        <v>216</v>
      </c>
      <c r="RP168" s="121">
        <v>0</v>
      </c>
      <c r="RQ168" s="130">
        <v>-100</v>
      </c>
      <c r="RR168" s="171" t="s">
        <v>764</v>
      </c>
      <c r="RS168" s="130" t="s">
        <v>216</v>
      </c>
      <c r="RT168" s="171" t="s">
        <v>764</v>
      </c>
      <c r="RU168" s="130" t="s">
        <v>216</v>
      </c>
      <c r="RV168" s="171" t="s">
        <v>764</v>
      </c>
      <c r="RW168" s="130" t="s">
        <v>216</v>
      </c>
      <c r="RX168" s="171" t="s">
        <v>764</v>
      </c>
      <c r="RY168" s="130" t="s">
        <v>216</v>
      </c>
      <c r="RZ168" s="171" t="s">
        <v>764</v>
      </c>
      <c r="SA168" s="130" t="s">
        <v>216</v>
      </c>
      <c r="SB168" s="171" t="s">
        <v>764</v>
      </c>
      <c r="SC168" s="130" t="s">
        <v>216</v>
      </c>
      <c r="SD168" s="186" t="s">
        <v>764</v>
      </c>
      <c r="SE168" s="130" t="s">
        <v>216</v>
      </c>
      <c r="SF168" s="186" t="s">
        <v>764</v>
      </c>
      <c r="SG168" s="130" t="s">
        <v>216</v>
      </c>
      <c r="SH168" s="186">
        <v>2</v>
      </c>
      <c r="SI168" s="130" t="s">
        <v>216</v>
      </c>
      <c r="SJ168" s="186" t="s">
        <v>764</v>
      </c>
      <c r="SK168" s="130" t="s">
        <v>216</v>
      </c>
      <c r="SL168" s="186" t="s">
        <v>764</v>
      </c>
      <c r="SM168" s="130" t="s">
        <v>216</v>
      </c>
      <c r="SN168" s="186" t="s">
        <v>764</v>
      </c>
      <c r="SO168" s="130" t="s">
        <v>216</v>
      </c>
      <c r="SP168" s="121">
        <v>2</v>
      </c>
      <c r="SQ168" s="130" t="s">
        <v>216</v>
      </c>
      <c r="SR168" s="186" t="s">
        <v>764</v>
      </c>
      <c r="SS168" s="130" t="s">
        <v>216</v>
      </c>
      <c r="ST168" s="186" t="s">
        <v>764</v>
      </c>
      <c r="SU168" s="130" t="s">
        <v>216</v>
      </c>
      <c r="SV168" s="186" t="s">
        <v>764</v>
      </c>
      <c r="SW168" s="130" t="s">
        <v>216</v>
      </c>
      <c r="SX168" s="186" t="s">
        <v>764</v>
      </c>
      <c r="SY168" s="130" t="s">
        <v>216</v>
      </c>
      <c r="SZ168" s="186" t="s">
        <v>764</v>
      </c>
      <c r="TA168" s="130" t="s">
        <v>216</v>
      </c>
      <c r="TB168" s="186" t="s">
        <v>764</v>
      </c>
      <c r="TC168" s="130" t="s">
        <v>216</v>
      </c>
      <c r="TD168" s="186" t="s">
        <v>764</v>
      </c>
      <c r="TE168" s="130" t="s">
        <v>216</v>
      </c>
      <c r="TF168" s="186" t="s">
        <v>764</v>
      </c>
      <c r="TG168" s="130" t="s">
        <v>216</v>
      </c>
      <c r="TH168" s="186" t="s">
        <v>764</v>
      </c>
      <c r="TI168" s="130" t="s">
        <v>216</v>
      </c>
      <c r="TJ168" s="186" t="s">
        <v>764</v>
      </c>
      <c r="TK168" s="130" t="s">
        <v>216</v>
      </c>
      <c r="TL168" s="186" t="s">
        <v>764</v>
      </c>
      <c r="TM168" s="130" t="s">
        <v>216</v>
      </c>
      <c r="TN168" s="186">
        <v>2</v>
      </c>
      <c r="TO168" s="130" t="s">
        <v>216</v>
      </c>
      <c r="TP168" s="121">
        <v>2</v>
      </c>
      <c r="TQ168" s="130">
        <v>0</v>
      </c>
      <c r="TR168" s="186">
        <v>4</v>
      </c>
      <c r="TS168" s="130" t="s">
        <v>216</v>
      </c>
      <c r="TT168" s="186" t="s">
        <v>764</v>
      </c>
      <c r="TU168" s="130" t="s">
        <v>216</v>
      </c>
      <c r="TV168" s="186" t="s">
        <v>764</v>
      </c>
      <c r="TW168" s="130" t="s">
        <v>216</v>
      </c>
      <c r="TX168" s="186" t="s">
        <v>764</v>
      </c>
      <c r="TY168" s="130" t="str">
        <f t="shared" si="96"/>
        <v>-</v>
      </c>
      <c r="TZ168" s="186" t="s">
        <v>764</v>
      </c>
      <c r="UA168" s="130" t="str">
        <f t="shared" si="97"/>
        <v>-</v>
      </c>
      <c r="UB168" s="186" t="s">
        <v>764</v>
      </c>
      <c r="UC168" s="130" t="str">
        <f t="shared" si="98"/>
        <v>-</v>
      </c>
      <c r="UD168" s="186" t="s">
        <v>764</v>
      </c>
      <c r="UE168" s="130" t="s">
        <v>216</v>
      </c>
      <c r="UF168" s="186" t="s">
        <v>764</v>
      </c>
      <c r="UG168" s="130" t="s">
        <v>216</v>
      </c>
      <c r="UH168" s="186" t="s">
        <v>764</v>
      </c>
      <c r="UI168" s="130" t="s">
        <v>216</v>
      </c>
      <c r="UJ168" s="186" t="s">
        <v>764</v>
      </c>
      <c r="UK168" s="130" t="s">
        <v>216</v>
      </c>
      <c r="UL168" s="186" t="s">
        <v>764</v>
      </c>
      <c r="UM168" s="130" t="s">
        <v>216</v>
      </c>
      <c r="UN168" s="186" t="s">
        <v>764</v>
      </c>
      <c r="UO168" s="130" t="s">
        <v>216</v>
      </c>
      <c r="UP168" s="121">
        <f t="shared" si="90"/>
        <v>4</v>
      </c>
      <c r="UQ168" s="122">
        <f t="shared" si="91"/>
        <v>100</v>
      </c>
      <c r="UR168" s="186" t="s">
        <v>764</v>
      </c>
      <c r="US168" s="130" t="s">
        <v>216</v>
      </c>
      <c r="UT168" s="186" t="s">
        <v>764</v>
      </c>
      <c r="UU168" s="130" t="s">
        <v>216</v>
      </c>
      <c r="UV168" s="186" t="s">
        <v>764</v>
      </c>
      <c r="UW168" s="130" t="str">
        <f t="shared" si="99"/>
        <v>-</v>
      </c>
      <c r="UX168" s="186"/>
      <c r="UY168" s="130"/>
      <c r="UZ168" s="186"/>
      <c r="VA168" s="130"/>
      <c r="VB168" s="186"/>
      <c r="VC168" s="130"/>
      <c r="VD168" s="186"/>
      <c r="VE168" s="130"/>
      <c r="VF168" s="186"/>
      <c r="VG168" s="130"/>
      <c r="VH168" s="186"/>
      <c r="VI168" s="130"/>
      <c r="VJ168" s="186"/>
      <c r="VK168" s="130"/>
      <c r="VL168" s="186"/>
      <c r="VM168" s="130"/>
      <c r="VN168" s="186"/>
      <c r="VO168" s="130"/>
      <c r="VP168" s="121">
        <f t="shared" si="94"/>
        <v>0</v>
      </c>
      <c r="VQ168" s="122">
        <f t="shared" si="95"/>
        <v>-100</v>
      </c>
    </row>
    <row r="169" spans="1:589">
      <c r="A169" s="83"/>
      <c r="B169" s="82"/>
      <c r="C169" s="104" t="s">
        <v>179</v>
      </c>
      <c r="D169" s="9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0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0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2</v>
      </c>
      <c r="BC169" s="21">
        <v>0</v>
      </c>
      <c r="BD169" s="20">
        <v>2</v>
      </c>
      <c r="BE169" s="21">
        <v>0</v>
      </c>
      <c r="BF169" s="21">
        <v>0</v>
      </c>
      <c r="BG169" s="21">
        <v>0</v>
      </c>
      <c r="BH169" s="21">
        <v>0</v>
      </c>
      <c r="BI169" s="21">
        <v>7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0">
        <v>7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0">
        <v>0</v>
      </c>
      <c r="CE169" s="21">
        <v>0</v>
      </c>
      <c r="CF169" s="21">
        <v>0</v>
      </c>
      <c r="CG169" s="21">
        <v>0</v>
      </c>
      <c r="CH169" s="21">
        <v>0</v>
      </c>
      <c r="CI169" s="21">
        <v>0</v>
      </c>
      <c r="CJ169" s="21">
        <v>0</v>
      </c>
      <c r="CK169" s="21">
        <v>0</v>
      </c>
      <c r="CL169" s="21">
        <v>0</v>
      </c>
      <c r="CM169" s="21">
        <v>0</v>
      </c>
      <c r="CN169" s="21">
        <v>0</v>
      </c>
      <c r="CO169" s="21">
        <v>0</v>
      </c>
      <c r="CP169" s="21">
        <v>0</v>
      </c>
      <c r="CQ169" s="20">
        <v>0</v>
      </c>
      <c r="CR169" s="21">
        <v>0</v>
      </c>
      <c r="CS169" s="21">
        <v>0</v>
      </c>
      <c r="CT169" s="21">
        <v>0</v>
      </c>
      <c r="CU169" s="21">
        <v>0</v>
      </c>
      <c r="CV169" s="21">
        <v>0</v>
      </c>
      <c r="CW169" s="21">
        <v>0</v>
      </c>
      <c r="CX169" s="21">
        <v>0</v>
      </c>
      <c r="CY169" s="21">
        <v>0</v>
      </c>
      <c r="CZ169" s="21">
        <v>0</v>
      </c>
      <c r="DA169" s="21">
        <v>0</v>
      </c>
      <c r="DB169" s="21">
        <v>0</v>
      </c>
      <c r="DC169" s="21">
        <v>0</v>
      </c>
      <c r="DD169" s="20">
        <v>0</v>
      </c>
      <c r="DE169" s="21">
        <v>0</v>
      </c>
      <c r="DF169" s="21">
        <v>0</v>
      </c>
      <c r="DG169" s="21">
        <v>0</v>
      </c>
      <c r="DH169" s="21">
        <v>0</v>
      </c>
      <c r="DI169" s="21">
        <v>0</v>
      </c>
      <c r="DJ169" s="21">
        <v>0</v>
      </c>
      <c r="DK169" s="21">
        <v>0</v>
      </c>
      <c r="DL169" s="21">
        <v>0</v>
      </c>
      <c r="DM169" s="21">
        <v>0</v>
      </c>
      <c r="DN169" s="21">
        <v>0</v>
      </c>
      <c r="DO169" s="21">
        <v>0</v>
      </c>
      <c r="DP169" s="21">
        <v>0</v>
      </c>
      <c r="DQ169" s="20">
        <v>0</v>
      </c>
      <c r="DR169" s="21">
        <v>0</v>
      </c>
      <c r="DS169" s="21">
        <v>0</v>
      </c>
      <c r="DT169" s="21">
        <v>0</v>
      </c>
      <c r="DU169" s="21">
        <v>0</v>
      </c>
      <c r="DV169" s="21">
        <v>0</v>
      </c>
      <c r="DW169" s="21">
        <v>0</v>
      </c>
      <c r="DX169" s="21">
        <v>0</v>
      </c>
      <c r="DY169" s="21">
        <v>0</v>
      </c>
      <c r="DZ169" s="21">
        <v>0</v>
      </c>
      <c r="EA169" s="21">
        <v>0</v>
      </c>
      <c r="EB169" s="21">
        <v>0</v>
      </c>
      <c r="EC169" s="21">
        <v>0</v>
      </c>
      <c r="ED169" s="21">
        <v>0</v>
      </c>
      <c r="EE169" s="21">
        <v>0</v>
      </c>
      <c r="EF169" s="21">
        <v>0</v>
      </c>
      <c r="EG169" s="21">
        <v>0</v>
      </c>
      <c r="EH169" s="21">
        <v>0</v>
      </c>
      <c r="EI169" s="21">
        <v>0</v>
      </c>
      <c r="EJ169" s="21">
        <v>0</v>
      </c>
      <c r="EK169" s="21">
        <v>0</v>
      </c>
      <c r="EL169" s="21">
        <v>0</v>
      </c>
      <c r="EM169" s="21">
        <v>0</v>
      </c>
      <c r="EN169" s="21">
        <v>0</v>
      </c>
      <c r="EO169" s="21">
        <v>0</v>
      </c>
      <c r="EP169" s="21">
        <v>0</v>
      </c>
      <c r="EQ169" s="20">
        <v>0</v>
      </c>
      <c r="ER169" s="21">
        <v>0</v>
      </c>
      <c r="ES169" s="21">
        <v>0</v>
      </c>
      <c r="ET169" s="21">
        <v>0</v>
      </c>
      <c r="EU169" s="21">
        <v>0</v>
      </c>
      <c r="EV169" s="21">
        <v>0</v>
      </c>
      <c r="EW169" s="21">
        <v>0</v>
      </c>
      <c r="EX169" s="21">
        <v>0</v>
      </c>
      <c r="EY169" s="21">
        <v>0</v>
      </c>
      <c r="EZ169" s="21">
        <v>0</v>
      </c>
      <c r="FA169" s="21">
        <v>0</v>
      </c>
      <c r="FB169" s="21">
        <v>0</v>
      </c>
      <c r="FC169" s="21">
        <v>0</v>
      </c>
      <c r="FD169" s="20">
        <v>0</v>
      </c>
      <c r="FE169" s="21">
        <v>0</v>
      </c>
      <c r="FF169" s="21">
        <v>0</v>
      </c>
      <c r="FG169" s="21">
        <v>0</v>
      </c>
      <c r="FH169" s="21">
        <v>0</v>
      </c>
      <c r="FI169" s="21">
        <v>0</v>
      </c>
      <c r="FJ169" s="21">
        <v>0</v>
      </c>
      <c r="FK169" s="21">
        <v>0</v>
      </c>
      <c r="FL169" s="21">
        <v>0</v>
      </c>
      <c r="FM169" s="21">
        <v>0</v>
      </c>
      <c r="FN169" s="21">
        <v>0</v>
      </c>
      <c r="FO169" s="21">
        <v>0</v>
      </c>
      <c r="FP169" s="21">
        <v>0</v>
      </c>
      <c r="FQ169" s="20">
        <v>0</v>
      </c>
      <c r="FR169" s="21">
        <v>0</v>
      </c>
      <c r="FS169" s="21">
        <v>0</v>
      </c>
      <c r="FT169" s="21">
        <v>0</v>
      </c>
      <c r="FU169" s="21">
        <v>0</v>
      </c>
      <c r="FV169" s="21">
        <v>0</v>
      </c>
      <c r="FW169" s="21">
        <v>0</v>
      </c>
      <c r="FX169" s="21">
        <v>0</v>
      </c>
      <c r="FY169" s="21">
        <v>0</v>
      </c>
      <c r="FZ169" s="21">
        <v>0</v>
      </c>
      <c r="GA169" s="22">
        <v>0</v>
      </c>
      <c r="GB169" s="22">
        <v>0</v>
      </c>
      <c r="GC169" s="21">
        <v>0</v>
      </c>
      <c r="GD169" s="20">
        <v>0</v>
      </c>
      <c r="GE169" s="19">
        <v>0</v>
      </c>
      <c r="GF169" s="18">
        <v>0</v>
      </c>
      <c r="GG169" s="18">
        <v>0</v>
      </c>
      <c r="GH169" s="18">
        <v>0</v>
      </c>
      <c r="GI169" s="18">
        <v>0</v>
      </c>
      <c r="GJ169" s="18">
        <v>0</v>
      </c>
      <c r="GK169" s="18">
        <v>0</v>
      </c>
      <c r="GL169" s="18">
        <v>0</v>
      </c>
      <c r="GM169" s="18">
        <v>0</v>
      </c>
      <c r="GN169" s="17">
        <v>0</v>
      </c>
      <c r="GO169" s="24" t="s">
        <v>0</v>
      </c>
      <c r="GP169" s="46" t="s">
        <v>0</v>
      </c>
      <c r="GQ169" s="56">
        <v>0</v>
      </c>
      <c r="GR169" s="54">
        <v>0</v>
      </c>
      <c r="GS169" s="24" t="s">
        <v>0</v>
      </c>
      <c r="GT169" s="67">
        <v>0</v>
      </c>
      <c r="GU169" s="15" t="s">
        <v>0</v>
      </c>
      <c r="GV169" s="67">
        <v>0</v>
      </c>
      <c r="GW169" s="15" t="s">
        <v>453</v>
      </c>
      <c r="GX169" s="67">
        <v>0</v>
      </c>
      <c r="GY169" s="15" t="s">
        <v>0</v>
      </c>
      <c r="GZ169" s="67">
        <v>0</v>
      </c>
      <c r="HA169" s="15" t="s">
        <v>0</v>
      </c>
      <c r="HB169" s="67">
        <v>0</v>
      </c>
      <c r="HC169" s="15" t="s">
        <v>0</v>
      </c>
      <c r="HD169" s="67">
        <v>0</v>
      </c>
      <c r="HE169" s="15" t="s">
        <v>0</v>
      </c>
      <c r="HF169" s="67">
        <v>0</v>
      </c>
      <c r="HG169" s="15" t="s">
        <v>0</v>
      </c>
      <c r="HH169" s="67">
        <v>0</v>
      </c>
      <c r="HI169" s="15" t="s">
        <v>0</v>
      </c>
      <c r="HJ169" s="67">
        <v>0</v>
      </c>
      <c r="HK169" s="15" t="s">
        <v>453</v>
      </c>
      <c r="HL169" s="67">
        <v>0</v>
      </c>
      <c r="HM169" s="15" t="s">
        <v>0</v>
      </c>
      <c r="HN169" s="67">
        <v>0</v>
      </c>
      <c r="HO169" s="15" t="s">
        <v>0</v>
      </c>
      <c r="HP169" s="72">
        <v>0</v>
      </c>
      <c r="HQ169" s="64" t="s">
        <v>0</v>
      </c>
      <c r="HR169" s="67">
        <v>0</v>
      </c>
      <c r="HS169" s="15" t="s">
        <v>0</v>
      </c>
      <c r="HT169" s="67">
        <v>0</v>
      </c>
      <c r="HU169" s="15" t="s">
        <v>0</v>
      </c>
      <c r="HV169" s="67">
        <v>0</v>
      </c>
      <c r="HW169" s="15" t="s">
        <v>0</v>
      </c>
      <c r="HX169" s="67">
        <v>0</v>
      </c>
      <c r="HY169" s="15" t="s">
        <v>0</v>
      </c>
      <c r="HZ169" s="67">
        <v>0</v>
      </c>
      <c r="IA169" s="15" t="s">
        <v>0</v>
      </c>
      <c r="IB169" s="67">
        <v>0</v>
      </c>
      <c r="IC169" s="15" t="s">
        <v>0</v>
      </c>
      <c r="ID169" s="67">
        <v>0</v>
      </c>
      <c r="IE169" s="15" t="s">
        <v>0</v>
      </c>
      <c r="IF169" s="67">
        <v>0</v>
      </c>
      <c r="IG169" s="15" t="s">
        <v>0</v>
      </c>
      <c r="IH169" s="67">
        <v>0</v>
      </c>
      <c r="II169" s="15"/>
      <c r="IJ169" s="67">
        <v>0</v>
      </c>
      <c r="IK169" s="15"/>
      <c r="IL169" s="67">
        <v>0</v>
      </c>
      <c r="IM169" s="15" t="s">
        <v>0</v>
      </c>
      <c r="IN169" s="67">
        <v>0</v>
      </c>
      <c r="IO169" s="15" t="s">
        <v>0</v>
      </c>
      <c r="IP169" s="98">
        <v>0</v>
      </c>
      <c r="IQ169" s="15" t="s">
        <v>0</v>
      </c>
      <c r="IR169" s="67">
        <v>0</v>
      </c>
      <c r="IS169" s="15" t="s">
        <v>0</v>
      </c>
      <c r="IT169" s="67">
        <v>0</v>
      </c>
      <c r="IU169" s="15" t="s">
        <v>0</v>
      </c>
      <c r="IV169" s="124">
        <v>0</v>
      </c>
      <c r="IW169" s="130" t="s">
        <v>548</v>
      </c>
      <c r="IX169" s="124">
        <v>0</v>
      </c>
      <c r="IY169" s="130" t="s">
        <v>0</v>
      </c>
      <c r="IZ169" s="124">
        <v>0</v>
      </c>
      <c r="JA169" s="130" t="s">
        <v>0</v>
      </c>
      <c r="JB169" s="124">
        <v>0</v>
      </c>
      <c r="JC169" s="130" t="s">
        <v>0</v>
      </c>
      <c r="JD169" s="124">
        <v>0</v>
      </c>
      <c r="JE169" s="130" t="s">
        <v>0</v>
      </c>
      <c r="JF169" s="124">
        <v>0</v>
      </c>
      <c r="JG169" s="130" t="s">
        <v>564</v>
      </c>
      <c r="JH169" s="124">
        <v>0</v>
      </c>
      <c r="JI169" s="130" t="s">
        <v>566</v>
      </c>
      <c r="JJ169" s="124">
        <v>0</v>
      </c>
      <c r="JK169" s="130" t="s">
        <v>570</v>
      </c>
      <c r="JL169" s="124">
        <v>0</v>
      </c>
      <c r="JM169" s="130" t="s">
        <v>418</v>
      </c>
      <c r="JN169" s="124">
        <v>0</v>
      </c>
      <c r="JO169" s="130" t="s">
        <v>0</v>
      </c>
      <c r="JP169" s="125">
        <v>0</v>
      </c>
      <c r="JQ169" s="130" t="s">
        <v>577</v>
      </c>
      <c r="JR169" s="124">
        <v>0</v>
      </c>
      <c r="JS169" s="130" t="s">
        <v>216</v>
      </c>
      <c r="JT169" s="124">
        <v>0</v>
      </c>
      <c r="JU169" s="130" t="s">
        <v>216</v>
      </c>
      <c r="JV169" s="124">
        <v>0</v>
      </c>
      <c r="JW169" s="167" t="s">
        <v>216</v>
      </c>
      <c r="JX169" s="172">
        <v>0</v>
      </c>
      <c r="JY169" s="167" t="s">
        <v>216</v>
      </c>
      <c r="JZ169" s="172">
        <v>0</v>
      </c>
      <c r="KA169" s="130" t="s">
        <v>590</v>
      </c>
      <c r="KB169" s="172">
        <v>0</v>
      </c>
      <c r="KC169" s="130" t="s">
        <v>593</v>
      </c>
      <c r="KD169" s="172">
        <v>0</v>
      </c>
      <c r="KE169" s="130" t="s">
        <v>595</v>
      </c>
      <c r="KF169" s="172">
        <v>0</v>
      </c>
      <c r="KG169" s="130" t="s">
        <v>418</v>
      </c>
      <c r="KH169" s="172">
        <v>0</v>
      </c>
      <c r="KI169" s="130" t="s">
        <v>599</v>
      </c>
      <c r="KJ169" s="172">
        <v>0</v>
      </c>
      <c r="KK169" s="130" t="s">
        <v>599</v>
      </c>
      <c r="KL169" s="172">
        <v>0</v>
      </c>
      <c r="KM169" s="130" t="s">
        <v>603</v>
      </c>
      <c r="KN169" s="172">
        <v>0</v>
      </c>
      <c r="KO169" s="130" t="s">
        <v>216</v>
      </c>
      <c r="KP169" s="125">
        <v>0</v>
      </c>
      <c r="KQ169" s="130" t="s">
        <v>606</v>
      </c>
      <c r="KR169" s="172">
        <v>0</v>
      </c>
      <c r="KS169" s="130" t="s">
        <v>606</v>
      </c>
      <c r="KT169" s="172">
        <v>0</v>
      </c>
      <c r="KU169" s="130" t="s">
        <v>606</v>
      </c>
      <c r="KV169" s="172" t="s">
        <v>614</v>
      </c>
      <c r="KW169" s="130" t="s">
        <v>614</v>
      </c>
      <c r="KX169" s="172" t="s">
        <v>616</v>
      </c>
      <c r="KY169" s="130" t="s">
        <v>616</v>
      </c>
      <c r="KZ169" s="172" t="s">
        <v>618</v>
      </c>
      <c r="LA169" s="181" t="s">
        <v>618</v>
      </c>
      <c r="LB169" s="185" t="s">
        <v>621</v>
      </c>
      <c r="LC169" s="181" t="s">
        <v>621</v>
      </c>
      <c r="LD169" s="185" t="s">
        <v>623</v>
      </c>
      <c r="LE169" s="181" t="s">
        <v>623</v>
      </c>
      <c r="LF169" s="185" t="s">
        <v>0</v>
      </c>
      <c r="LG169" s="181" t="s">
        <v>0</v>
      </c>
      <c r="LH169" s="185" t="s">
        <v>216</v>
      </c>
      <c r="LI169" s="181" t="s">
        <v>216</v>
      </c>
      <c r="LJ169" s="185" t="s">
        <v>216</v>
      </c>
      <c r="LK169" s="181" t="s">
        <v>216</v>
      </c>
      <c r="LL169" s="185" t="s">
        <v>216</v>
      </c>
      <c r="LM169" s="181" t="s">
        <v>216</v>
      </c>
      <c r="LN169" s="185" t="s">
        <v>216</v>
      </c>
      <c r="LO169" s="181" t="s">
        <v>216</v>
      </c>
      <c r="LP169" s="121">
        <v>0</v>
      </c>
      <c r="LQ169" s="130" t="s">
        <v>216</v>
      </c>
      <c r="LR169" s="185" t="s">
        <v>216</v>
      </c>
      <c r="LS169" s="130" t="s">
        <v>216</v>
      </c>
      <c r="LT169" s="172" t="s">
        <v>216</v>
      </c>
      <c r="LU169" s="130" t="s">
        <v>216</v>
      </c>
      <c r="LV169" s="172" t="s">
        <v>216</v>
      </c>
      <c r="LW169" s="130" t="s">
        <v>216</v>
      </c>
      <c r="LX169" s="172" t="s">
        <v>216</v>
      </c>
      <c r="LY169" s="130" t="s">
        <v>216</v>
      </c>
      <c r="LZ169" s="172">
        <v>3</v>
      </c>
      <c r="MA169" s="130" t="s">
        <v>216</v>
      </c>
      <c r="MB169" s="172" t="s">
        <v>216</v>
      </c>
      <c r="MC169" s="130" t="s">
        <v>216</v>
      </c>
      <c r="MD169" s="172" t="s">
        <v>216</v>
      </c>
      <c r="ME169" s="130" t="s">
        <v>216</v>
      </c>
      <c r="MF169" s="172" t="s">
        <v>216</v>
      </c>
      <c r="MG169" s="130" t="s">
        <v>216</v>
      </c>
      <c r="MH169" s="172" t="s">
        <v>216</v>
      </c>
      <c r="MI169" s="130" t="s">
        <v>216</v>
      </c>
      <c r="MJ169" s="172" t="s">
        <v>216</v>
      </c>
      <c r="MK169" s="130" t="s">
        <v>216</v>
      </c>
      <c r="ML169" s="172" t="s">
        <v>216</v>
      </c>
      <c r="MM169" s="130" t="s">
        <v>216</v>
      </c>
      <c r="MN169" s="172" t="s">
        <v>216</v>
      </c>
      <c r="MO169" s="130" t="s">
        <v>216</v>
      </c>
      <c r="MP169" s="121">
        <v>3</v>
      </c>
      <c r="MQ169" s="130" t="s">
        <v>216</v>
      </c>
      <c r="MR169" s="185" t="s">
        <v>216</v>
      </c>
      <c r="MS169" s="130" t="s">
        <v>216</v>
      </c>
      <c r="MT169" s="172" t="s">
        <v>216</v>
      </c>
      <c r="MU169" s="130" t="s">
        <v>216</v>
      </c>
      <c r="MV169" s="172" t="s">
        <v>216</v>
      </c>
      <c r="MW169" s="130" t="s">
        <v>216</v>
      </c>
      <c r="MX169" s="172" t="s">
        <v>216</v>
      </c>
      <c r="MY169" s="130" t="s">
        <v>216</v>
      </c>
      <c r="MZ169" s="172" t="s">
        <v>216</v>
      </c>
      <c r="NA169" s="130" t="s">
        <v>216</v>
      </c>
      <c r="NB169" s="172" t="s">
        <v>216</v>
      </c>
      <c r="NC169" s="130" t="s">
        <v>216</v>
      </c>
      <c r="ND169" s="172" t="s">
        <v>216</v>
      </c>
      <c r="NE169" s="130" t="s">
        <v>216</v>
      </c>
      <c r="NF169" s="172" t="s">
        <v>216</v>
      </c>
      <c r="NG169" s="130" t="s">
        <v>216</v>
      </c>
      <c r="NH169" s="172" t="s">
        <v>216</v>
      </c>
      <c r="NI169" s="130" t="s">
        <v>216</v>
      </c>
      <c r="NJ169" s="172" t="s">
        <v>216</v>
      </c>
      <c r="NK169" s="130" t="s">
        <v>216</v>
      </c>
      <c r="NL169" s="172" t="s">
        <v>216</v>
      </c>
      <c r="NM169" s="130" t="s">
        <v>216</v>
      </c>
      <c r="NN169" s="171" t="s">
        <v>216</v>
      </c>
      <c r="NO169" s="130" t="s">
        <v>216</v>
      </c>
      <c r="NP169" s="121">
        <v>0</v>
      </c>
      <c r="NQ169" s="130">
        <v>-100</v>
      </c>
      <c r="NR169" s="185" t="s">
        <v>216</v>
      </c>
      <c r="NS169" s="130" t="s">
        <v>216</v>
      </c>
      <c r="NT169" s="172" t="s">
        <v>216</v>
      </c>
      <c r="NU169" s="130" t="s">
        <v>216</v>
      </c>
      <c r="NV169" s="172" t="s">
        <v>216</v>
      </c>
      <c r="NW169" s="130" t="s">
        <v>216</v>
      </c>
      <c r="NX169" s="172" t="s">
        <v>216</v>
      </c>
      <c r="NY169" s="130" t="s">
        <v>216</v>
      </c>
      <c r="NZ169" s="172" t="s">
        <v>216</v>
      </c>
      <c r="OA169" s="130" t="s">
        <v>216</v>
      </c>
      <c r="OB169" s="172" t="s">
        <v>216</v>
      </c>
      <c r="OC169" s="130" t="s">
        <v>216</v>
      </c>
      <c r="OD169" s="172" t="s">
        <v>216</v>
      </c>
      <c r="OE169" s="130" t="s">
        <v>216</v>
      </c>
      <c r="OF169" s="172" t="s">
        <v>216</v>
      </c>
      <c r="OG169" s="130" t="s">
        <v>216</v>
      </c>
      <c r="OH169" s="172" t="s">
        <v>216</v>
      </c>
      <c r="OI169" s="130" t="s">
        <v>216</v>
      </c>
      <c r="OJ169" s="172" t="s">
        <v>216</v>
      </c>
      <c r="OK169" s="130" t="s">
        <v>216</v>
      </c>
      <c r="OL169" s="172" t="s">
        <v>216</v>
      </c>
      <c r="OM169" s="130" t="s">
        <v>216</v>
      </c>
      <c r="ON169" s="171" t="s">
        <v>216</v>
      </c>
      <c r="OO169" s="130" t="s">
        <v>216</v>
      </c>
      <c r="OP169" s="121">
        <v>0</v>
      </c>
      <c r="OQ169" s="130" t="s">
        <v>216</v>
      </c>
      <c r="OR169" s="185" t="s">
        <v>216</v>
      </c>
      <c r="OS169" s="130" t="s">
        <v>216</v>
      </c>
      <c r="OT169" s="172" t="s">
        <v>216</v>
      </c>
      <c r="OU169" s="130" t="s">
        <v>216</v>
      </c>
      <c r="OV169" s="172" t="s">
        <v>216</v>
      </c>
      <c r="OW169" s="130" t="s">
        <v>216</v>
      </c>
      <c r="OX169" s="172" t="s">
        <v>216</v>
      </c>
      <c r="OY169" s="130" t="s">
        <v>216</v>
      </c>
      <c r="OZ169" s="172" t="s">
        <v>216</v>
      </c>
      <c r="PA169" s="130" t="s">
        <v>216</v>
      </c>
      <c r="PB169" s="172" t="s">
        <v>216</v>
      </c>
      <c r="PC169" s="130" t="s">
        <v>216</v>
      </c>
      <c r="PD169" s="172" t="s">
        <v>216</v>
      </c>
      <c r="PE169" s="130" t="s">
        <v>216</v>
      </c>
      <c r="PF169" s="172" t="s">
        <v>216</v>
      </c>
      <c r="PG169" s="130" t="s">
        <v>216</v>
      </c>
      <c r="PH169" s="172" t="s">
        <v>216</v>
      </c>
      <c r="PI169" s="130" t="s">
        <v>216</v>
      </c>
      <c r="PJ169" s="172" t="s">
        <v>216</v>
      </c>
      <c r="PK169" s="130" t="s">
        <v>216</v>
      </c>
      <c r="PL169" s="172" t="s">
        <v>216</v>
      </c>
      <c r="PM169" s="130" t="s">
        <v>216</v>
      </c>
      <c r="PN169" s="172" t="s">
        <v>216</v>
      </c>
      <c r="PO169" s="130" t="s">
        <v>216</v>
      </c>
      <c r="PP169" s="121">
        <v>0</v>
      </c>
      <c r="PQ169" s="130" t="s">
        <v>216</v>
      </c>
      <c r="PR169" s="185" t="s">
        <v>216</v>
      </c>
      <c r="PS169" s="130" t="s">
        <v>216</v>
      </c>
      <c r="PT169" s="172" t="s">
        <v>216</v>
      </c>
      <c r="PU169" s="130" t="s">
        <v>216</v>
      </c>
      <c r="PV169" s="172" t="s">
        <v>216</v>
      </c>
      <c r="PW169" s="130" t="s">
        <v>216</v>
      </c>
      <c r="PX169" s="172" t="s">
        <v>216</v>
      </c>
      <c r="PY169" s="130" t="s">
        <v>216</v>
      </c>
      <c r="PZ169" s="172" t="s">
        <v>216</v>
      </c>
      <c r="QA169" s="130" t="s">
        <v>216</v>
      </c>
      <c r="QB169" s="172" t="s">
        <v>216</v>
      </c>
      <c r="QC169" s="130" t="s">
        <v>216</v>
      </c>
      <c r="QD169" s="172" t="s">
        <v>216</v>
      </c>
      <c r="QE169" s="130" t="s">
        <v>216</v>
      </c>
      <c r="QF169" s="172" t="s">
        <v>216</v>
      </c>
      <c r="QG169" s="130" t="s">
        <v>216</v>
      </c>
      <c r="QH169" s="172" t="s">
        <v>216</v>
      </c>
      <c r="QI169" s="130" t="s">
        <v>216</v>
      </c>
      <c r="QJ169" s="172" t="s">
        <v>216</v>
      </c>
      <c r="QK169" s="130" t="s">
        <v>216</v>
      </c>
      <c r="QL169" s="172" t="s">
        <v>216</v>
      </c>
      <c r="QM169" s="130" t="s">
        <v>216</v>
      </c>
      <c r="QN169" s="172" t="s">
        <v>216</v>
      </c>
      <c r="QO169" s="130" t="s">
        <v>216</v>
      </c>
      <c r="QP169" s="121">
        <v>0</v>
      </c>
      <c r="QQ169" s="130" t="s">
        <v>216</v>
      </c>
      <c r="QR169" s="186" t="s">
        <v>764</v>
      </c>
      <c r="QS169" s="130" t="s">
        <v>216</v>
      </c>
      <c r="QT169" s="171" t="s">
        <v>764</v>
      </c>
      <c r="QU169" s="130" t="s">
        <v>216</v>
      </c>
      <c r="QV169" s="171" t="s">
        <v>764</v>
      </c>
      <c r="QW169" s="130" t="s">
        <v>216</v>
      </c>
      <c r="QX169" s="171" t="s">
        <v>764</v>
      </c>
      <c r="QY169" s="130" t="s">
        <v>216</v>
      </c>
      <c r="QZ169" s="171" t="s">
        <v>764</v>
      </c>
      <c r="RA169" s="130" t="s">
        <v>216</v>
      </c>
      <c r="RB169" s="171" t="s">
        <v>764</v>
      </c>
      <c r="RC169" s="130" t="s">
        <v>216</v>
      </c>
      <c r="RD169" s="171" t="s">
        <v>764</v>
      </c>
      <c r="RE169" s="130" t="s">
        <v>216</v>
      </c>
      <c r="RF169" s="171" t="s">
        <v>764</v>
      </c>
      <c r="RG169" s="130" t="s">
        <v>216</v>
      </c>
      <c r="RH169" s="171" t="s">
        <v>764</v>
      </c>
      <c r="RI169" s="130" t="s">
        <v>216</v>
      </c>
      <c r="RJ169" s="171" t="s">
        <v>764</v>
      </c>
      <c r="RK169" s="130" t="s">
        <v>216</v>
      </c>
      <c r="RL169" s="171" t="s">
        <v>764</v>
      </c>
      <c r="RM169" s="130" t="s">
        <v>216</v>
      </c>
      <c r="RN169" s="171" t="s">
        <v>764</v>
      </c>
      <c r="RO169" s="130" t="s">
        <v>216</v>
      </c>
      <c r="RP169" s="121">
        <v>0</v>
      </c>
      <c r="RQ169" s="130" t="s">
        <v>216</v>
      </c>
      <c r="RR169" s="171" t="s">
        <v>764</v>
      </c>
      <c r="RS169" s="130" t="s">
        <v>216</v>
      </c>
      <c r="RT169" s="171" t="s">
        <v>764</v>
      </c>
      <c r="RU169" s="130" t="s">
        <v>216</v>
      </c>
      <c r="RV169" s="171" t="s">
        <v>764</v>
      </c>
      <c r="RW169" s="130" t="s">
        <v>216</v>
      </c>
      <c r="RX169" s="171" t="s">
        <v>764</v>
      </c>
      <c r="RY169" s="130" t="s">
        <v>216</v>
      </c>
      <c r="RZ169" s="171" t="s">
        <v>764</v>
      </c>
      <c r="SA169" s="130" t="s">
        <v>216</v>
      </c>
      <c r="SB169" s="171" t="s">
        <v>764</v>
      </c>
      <c r="SC169" s="130" t="s">
        <v>216</v>
      </c>
      <c r="SD169" s="186" t="s">
        <v>764</v>
      </c>
      <c r="SE169" s="130" t="s">
        <v>216</v>
      </c>
      <c r="SF169" s="186" t="s">
        <v>764</v>
      </c>
      <c r="SG169" s="130" t="s">
        <v>216</v>
      </c>
      <c r="SH169" s="186" t="s">
        <v>764</v>
      </c>
      <c r="SI169" s="130" t="s">
        <v>216</v>
      </c>
      <c r="SJ169" s="186" t="s">
        <v>764</v>
      </c>
      <c r="SK169" s="130" t="s">
        <v>216</v>
      </c>
      <c r="SL169" s="186" t="s">
        <v>764</v>
      </c>
      <c r="SM169" s="130" t="s">
        <v>216</v>
      </c>
      <c r="SN169" s="186" t="s">
        <v>764</v>
      </c>
      <c r="SO169" s="130" t="s">
        <v>216</v>
      </c>
      <c r="SP169" s="121">
        <v>0</v>
      </c>
      <c r="SQ169" s="130" t="s">
        <v>216</v>
      </c>
      <c r="SR169" s="186" t="s">
        <v>764</v>
      </c>
      <c r="SS169" s="130" t="s">
        <v>216</v>
      </c>
      <c r="ST169" s="186" t="s">
        <v>764</v>
      </c>
      <c r="SU169" s="130" t="s">
        <v>216</v>
      </c>
      <c r="SV169" s="186" t="s">
        <v>764</v>
      </c>
      <c r="SW169" s="130" t="s">
        <v>216</v>
      </c>
      <c r="SX169" s="186" t="s">
        <v>764</v>
      </c>
      <c r="SY169" s="130" t="s">
        <v>216</v>
      </c>
      <c r="SZ169" s="186" t="s">
        <v>764</v>
      </c>
      <c r="TA169" s="130" t="s">
        <v>216</v>
      </c>
      <c r="TB169" s="186" t="s">
        <v>764</v>
      </c>
      <c r="TC169" s="130" t="s">
        <v>216</v>
      </c>
      <c r="TD169" s="186" t="s">
        <v>764</v>
      </c>
      <c r="TE169" s="130" t="s">
        <v>216</v>
      </c>
      <c r="TF169" s="186" t="s">
        <v>764</v>
      </c>
      <c r="TG169" s="130" t="s">
        <v>216</v>
      </c>
      <c r="TH169" s="186" t="s">
        <v>764</v>
      </c>
      <c r="TI169" s="130" t="s">
        <v>216</v>
      </c>
      <c r="TJ169" s="186" t="s">
        <v>764</v>
      </c>
      <c r="TK169" s="130" t="s">
        <v>216</v>
      </c>
      <c r="TL169" s="186" t="s">
        <v>764</v>
      </c>
      <c r="TM169" s="130" t="s">
        <v>216</v>
      </c>
      <c r="TN169" s="186" t="s">
        <v>764</v>
      </c>
      <c r="TO169" s="130" t="s">
        <v>216</v>
      </c>
      <c r="TP169" s="121">
        <v>0</v>
      </c>
      <c r="TQ169" s="130" t="s">
        <v>216</v>
      </c>
      <c r="TR169" s="186" t="s">
        <v>764</v>
      </c>
      <c r="TS169" s="130" t="s">
        <v>216</v>
      </c>
      <c r="TT169" s="186" t="s">
        <v>764</v>
      </c>
      <c r="TU169" s="130" t="s">
        <v>216</v>
      </c>
      <c r="TV169" s="186" t="s">
        <v>764</v>
      </c>
      <c r="TW169" s="130" t="s">
        <v>216</v>
      </c>
      <c r="TX169" s="186" t="s">
        <v>764</v>
      </c>
      <c r="TY169" s="130" t="str">
        <f t="shared" si="96"/>
        <v>-</v>
      </c>
      <c r="TZ169" s="186" t="s">
        <v>764</v>
      </c>
      <c r="UA169" s="130" t="str">
        <f t="shared" si="97"/>
        <v>-</v>
      </c>
      <c r="UB169" s="186" t="s">
        <v>764</v>
      </c>
      <c r="UC169" s="130" t="str">
        <f t="shared" si="98"/>
        <v>-</v>
      </c>
      <c r="UD169" s="186" t="s">
        <v>764</v>
      </c>
      <c r="UE169" s="130" t="s">
        <v>216</v>
      </c>
      <c r="UF169" s="186" t="s">
        <v>764</v>
      </c>
      <c r="UG169" s="130" t="s">
        <v>216</v>
      </c>
      <c r="UH169" s="186" t="s">
        <v>764</v>
      </c>
      <c r="UI169" s="130" t="s">
        <v>216</v>
      </c>
      <c r="UJ169" s="186" t="s">
        <v>764</v>
      </c>
      <c r="UK169" s="130" t="s">
        <v>216</v>
      </c>
      <c r="UL169" s="186" t="s">
        <v>764</v>
      </c>
      <c r="UM169" s="130" t="s">
        <v>216</v>
      </c>
      <c r="UN169" s="186" t="s">
        <v>764</v>
      </c>
      <c r="UO169" s="130" t="s">
        <v>216</v>
      </c>
      <c r="UP169" s="121">
        <f t="shared" si="90"/>
        <v>0</v>
      </c>
      <c r="UQ169" s="122" t="str">
        <f t="shared" si="91"/>
        <v>-</v>
      </c>
      <c r="UR169" s="186" t="s">
        <v>764</v>
      </c>
      <c r="US169" s="130" t="s">
        <v>216</v>
      </c>
      <c r="UT169" s="186" t="s">
        <v>764</v>
      </c>
      <c r="UU169" s="130" t="s">
        <v>216</v>
      </c>
      <c r="UV169" s="186" t="s">
        <v>764</v>
      </c>
      <c r="UW169" s="130" t="str">
        <f t="shared" si="99"/>
        <v>-</v>
      </c>
      <c r="UX169" s="186"/>
      <c r="UY169" s="130"/>
      <c r="UZ169" s="186"/>
      <c r="VA169" s="130"/>
      <c r="VB169" s="186"/>
      <c r="VC169" s="130"/>
      <c r="VD169" s="186"/>
      <c r="VE169" s="130"/>
      <c r="VF169" s="186"/>
      <c r="VG169" s="130"/>
      <c r="VH169" s="186"/>
      <c r="VI169" s="130"/>
      <c r="VJ169" s="186"/>
      <c r="VK169" s="130"/>
      <c r="VL169" s="186"/>
      <c r="VM169" s="130"/>
      <c r="VN169" s="186"/>
      <c r="VO169" s="130"/>
      <c r="VP169" s="121">
        <f t="shared" si="94"/>
        <v>0</v>
      </c>
      <c r="VQ169" s="122" t="str">
        <f t="shared" si="95"/>
        <v>-</v>
      </c>
    </row>
    <row r="170" spans="1:589">
      <c r="A170" s="83"/>
      <c r="B170" s="82"/>
      <c r="C170" s="104" t="s">
        <v>128</v>
      </c>
      <c r="D170" s="90">
        <v>0</v>
      </c>
      <c r="E170" s="20">
        <v>26</v>
      </c>
      <c r="F170" s="20">
        <v>19</v>
      </c>
      <c r="G170" s="20">
        <v>36</v>
      </c>
      <c r="H170" s="20">
        <v>56</v>
      </c>
      <c r="I170" s="20">
        <v>6</v>
      </c>
      <c r="J170" s="20">
        <v>24</v>
      </c>
      <c r="K170" s="20">
        <v>5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0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0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  <c r="BD170" s="20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1</v>
      </c>
      <c r="BM170" s="21">
        <v>0</v>
      </c>
      <c r="BN170" s="21">
        <v>0</v>
      </c>
      <c r="BO170" s="21">
        <v>0</v>
      </c>
      <c r="BP170" s="21">
        <v>0</v>
      </c>
      <c r="BQ170" s="20">
        <v>1</v>
      </c>
      <c r="BR170" s="21">
        <v>0</v>
      </c>
      <c r="BS170" s="21">
        <v>0</v>
      </c>
      <c r="BT170" s="21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1">
        <v>0</v>
      </c>
      <c r="CD170" s="20">
        <v>0</v>
      </c>
      <c r="CE170" s="21">
        <v>0</v>
      </c>
      <c r="CF170" s="21">
        <v>0</v>
      </c>
      <c r="CG170" s="21">
        <v>0</v>
      </c>
      <c r="CH170" s="21">
        <v>0</v>
      </c>
      <c r="CI170" s="21">
        <v>0</v>
      </c>
      <c r="CJ170" s="21">
        <v>0</v>
      </c>
      <c r="CK170" s="21">
        <v>0</v>
      </c>
      <c r="CL170" s="21">
        <v>0</v>
      </c>
      <c r="CM170" s="21">
        <v>0</v>
      </c>
      <c r="CN170" s="21">
        <v>0</v>
      </c>
      <c r="CO170" s="21">
        <v>2</v>
      </c>
      <c r="CP170" s="21">
        <v>1</v>
      </c>
      <c r="CQ170" s="20">
        <v>3</v>
      </c>
      <c r="CR170" s="21">
        <v>0</v>
      </c>
      <c r="CS170" s="21">
        <v>0</v>
      </c>
      <c r="CT170" s="21">
        <v>0</v>
      </c>
      <c r="CU170" s="21">
        <v>0</v>
      </c>
      <c r="CV170" s="21">
        <v>0</v>
      </c>
      <c r="CW170" s="21">
        <v>0</v>
      </c>
      <c r="CX170" s="21">
        <v>0</v>
      </c>
      <c r="CY170" s="21">
        <v>0</v>
      </c>
      <c r="CZ170" s="21">
        <v>0</v>
      </c>
      <c r="DA170" s="21">
        <v>0</v>
      </c>
      <c r="DB170" s="21">
        <v>0</v>
      </c>
      <c r="DC170" s="21">
        <v>0</v>
      </c>
      <c r="DD170" s="20">
        <v>0</v>
      </c>
      <c r="DE170" s="21">
        <v>0</v>
      </c>
      <c r="DF170" s="21">
        <v>0</v>
      </c>
      <c r="DG170" s="21">
        <v>0</v>
      </c>
      <c r="DH170" s="21">
        <v>0</v>
      </c>
      <c r="DI170" s="21">
        <v>0</v>
      </c>
      <c r="DJ170" s="21">
        <v>0</v>
      </c>
      <c r="DK170" s="21">
        <v>0</v>
      </c>
      <c r="DL170" s="21">
        <v>0</v>
      </c>
      <c r="DM170" s="21">
        <v>0</v>
      </c>
      <c r="DN170" s="21">
        <v>0</v>
      </c>
      <c r="DO170" s="21">
        <v>0</v>
      </c>
      <c r="DP170" s="21">
        <v>0</v>
      </c>
      <c r="DQ170" s="20">
        <v>0</v>
      </c>
      <c r="DR170" s="21">
        <v>0</v>
      </c>
      <c r="DS170" s="21">
        <v>0</v>
      </c>
      <c r="DT170" s="21">
        <v>0</v>
      </c>
      <c r="DU170" s="21">
        <v>0</v>
      </c>
      <c r="DV170" s="21">
        <v>0</v>
      </c>
      <c r="DW170" s="21">
        <v>0</v>
      </c>
      <c r="DX170" s="21">
        <v>0</v>
      </c>
      <c r="DY170" s="21">
        <v>0</v>
      </c>
      <c r="DZ170" s="21">
        <v>0</v>
      </c>
      <c r="EA170" s="21">
        <v>0</v>
      </c>
      <c r="EB170" s="21">
        <v>0</v>
      </c>
      <c r="EC170" s="21">
        <v>0</v>
      </c>
      <c r="ED170" s="13" t="s">
        <v>0</v>
      </c>
      <c r="EE170" s="21">
        <v>0</v>
      </c>
      <c r="EF170" s="21">
        <v>0</v>
      </c>
      <c r="EG170" s="21">
        <v>0</v>
      </c>
      <c r="EH170" s="21">
        <v>0</v>
      </c>
      <c r="EI170" s="21">
        <v>0</v>
      </c>
      <c r="EJ170" s="21">
        <v>0</v>
      </c>
      <c r="EK170" s="21">
        <v>0</v>
      </c>
      <c r="EL170" s="21">
        <v>0</v>
      </c>
      <c r="EM170" s="21">
        <v>0</v>
      </c>
      <c r="EN170" s="21">
        <v>0</v>
      </c>
      <c r="EO170" s="21">
        <v>0</v>
      </c>
      <c r="EP170" s="21">
        <v>0</v>
      </c>
      <c r="EQ170" s="20">
        <v>0</v>
      </c>
      <c r="ER170" s="21">
        <v>0</v>
      </c>
      <c r="ES170" s="21">
        <v>0</v>
      </c>
      <c r="ET170" s="21">
        <v>0</v>
      </c>
      <c r="EU170" s="21">
        <v>0</v>
      </c>
      <c r="EV170" s="21">
        <v>0</v>
      </c>
      <c r="EW170" s="21">
        <v>0</v>
      </c>
      <c r="EX170" s="21">
        <v>0</v>
      </c>
      <c r="EY170" s="21">
        <v>0</v>
      </c>
      <c r="EZ170" s="21">
        <v>0</v>
      </c>
      <c r="FA170" s="21">
        <v>0</v>
      </c>
      <c r="FB170" s="21">
        <v>0</v>
      </c>
      <c r="FC170" s="21">
        <v>0</v>
      </c>
      <c r="FD170" s="20">
        <v>0</v>
      </c>
      <c r="FE170" s="21">
        <v>0</v>
      </c>
      <c r="FF170" s="21">
        <v>0</v>
      </c>
      <c r="FG170" s="21">
        <v>0</v>
      </c>
      <c r="FH170" s="21">
        <v>0</v>
      </c>
      <c r="FI170" s="21">
        <v>0</v>
      </c>
      <c r="FJ170" s="21">
        <v>0</v>
      </c>
      <c r="FK170" s="21">
        <v>0</v>
      </c>
      <c r="FL170" s="21">
        <v>0</v>
      </c>
      <c r="FM170" s="21">
        <v>0</v>
      </c>
      <c r="FN170" s="21">
        <v>0</v>
      </c>
      <c r="FO170" s="21">
        <v>0</v>
      </c>
      <c r="FP170" s="21">
        <v>0</v>
      </c>
      <c r="FQ170" s="20">
        <v>0</v>
      </c>
      <c r="FR170" s="21">
        <v>0</v>
      </c>
      <c r="FS170" s="21">
        <v>0</v>
      </c>
      <c r="FT170" s="21">
        <v>0</v>
      </c>
      <c r="FU170" s="21">
        <v>0</v>
      </c>
      <c r="FV170" s="21">
        <v>0</v>
      </c>
      <c r="FW170" s="21">
        <v>0</v>
      </c>
      <c r="FX170" s="21">
        <v>0</v>
      </c>
      <c r="FY170" s="21">
        <v>0</v>
      </c>
      <c r="FZ170" s="21">
        <v>0</v>
      </c>
      <c r="GA170" s="22">
        <v>0</v>
      </c>
      <c r="GB170" s="22">
        <v>0</v>
      </c>
      <c r="GC170" s="21">
        <v>0</v>
      </c>
      <c r="GD170" s="20">
        <v>0</v>
      </c>
      <c r="GE170" s="19">
        <v>0</v>
      </c>
      <c r="GF170" s="18">
        <v>0</v>
      </c>
      <c r="GG170" s="18">
        <v>0</v>
      </c>
      <c r="GH170" s="18">
        <v>0</v>
      </c>
      <c r="GI170" s="18">
        <v>0</v>
      </c>
      <c r="GJ170" s="18">
        <v>0</v>
      </c>
      <c r="GK170" s="18">
        <v>0</v>
      </c>
      <c r="GL170" s="18">
        <v>0</v>
      </c>
      <c r="GM170" s="18">
        <v>0</v>
      </c>
      <c r="GN170" s="17">
        <v>0</v>
      </c>
      <c r="GO170" s="24" t="s">
        <v>0</v>
      </c>
      <c r="GP170" s="16" t="s">
        <v>0</v>
      </c>
      <c r="GQ170" s="56">
        <v>0</v>
      </c>
      <c r="GR170" s="54">
        <v>0</v>
      </c>
      <c r="GS170" s="24" t="s">
        <v>0</v>
      </c>
      <c r="GT170" s="67">
        <v>0</v>
      </c>
      <c r="GU170" s="15" t="s">
        <v>0</v>
      </c>
      <c r="GV170" s="67">
        <v>0</v>
      </c>
      <c r="GW170" s="15" t="s">
        <v>453</v>
      </c>
      <c r="GX170" s="67">
        <v>0</v>
      </c>
      <c r="GY170" s="15" t="s">
        <v>0</v>
      </c>
      <c r="GZ170" s="67">
        <v>0</v>
      </c>
      <c r="HA170" s="15" t="s">
        <v>0</v>
      </c>
      <c r="HB170" s="67">
        <v>0</v>
      </c>
      <c r="HC170" s="15" t="s">
        <v>0</v>
      </c>
      <c r="HD170" s="67">
        <v>0</v>
      </c>
      <c r="HE170" s="15" t="s">
        <v>0</v>
      </c>
      <c r="HF170" s="67">
        <v>0</v>
      </c>
      <c r="HG170" s="15" t="s">
        <v>0</v>
      </c>
      <c r="HH170" s="67">
        <v>0</v>
      </c>
      <c r="HI170" s="15" t="s">
        <v>0</v>
      </c>
      <c r="HJ170" s="67">
        <v>0</v>
      </c>
      <c r="HK170" s="15" t="s">
        <v>453</v>
      </c>
      <c r="HL170" s="67">
        <v>0</v>
      </c>
      <c r="HM170" s="15" t="s">
        <v>0</v>
      </c>
      <c r="HN170" s="67">
        <v>0</v>
      </c>
      <c r="HO170" s="15" t="s">
        <v>0</v>
      </c>
      <c r="HP170" s="72">
        <v>0</v>
      </c>
      <c r="HQ170" s="64" t="s">
        <v>0</v>
      </c>
      <c r="HR170" s="67">
        <v>0</v>
      </c>
      <c r="HS170" s="15" t="s">
        <v>0</v>
      </c>
      <c r="HT170" s="67">
        <v>0</v>
      </c>
      <c r="HU170" s="15" t="s">
        <v>0</v>
      </c>
      <c r="HV170" s="67">
        <v>0</v>
      </c>
      <c r="HW170" s="15" t="s">
        <v>0</v>
      </c>
      <c r="HX170" s="67">
        <v>0</v>
      </c>
      <c r="HY170" s="15" t="s">
        <v>0</v>
      </c>
      <c r="HZ170" s="67">
        <v>0</v>
      </c>
      <c r="IA170" s="15" t="s">
        <v>0</v>
      </c>
      <c r="IB170" s="67">
        <v>4</v>
      </c>
      <c r="IC170" s="15" t="s">
        <v>0</v>
      </c>
      <c r="ID170" s="67">
        <v>0</v>
      </c>
      <c r="IE170" s="15" t="s">
        <v>0</v>
      </c>
      <c r="IF170" s="67">
        <v>0</v>
      </c>
      <c r="IG170" s="15" t="s">
        <v>0</v>
      </c>
      <c r="IH170" s="67">
        <v>0</v>
      </c>
      <c r="II170" s="15"/>
      <c r="IJ170" s="67">
        <v>0</v>
      </c>
      <c r="IK170" s="15"/>
      <c r="IL170" s="67">
        <v>0</v>
      </c>
      <c r="IM170" s="15" t="s">
        <v>0</v>
      </c>
      <c r="IN170" s="67">
        <v>0</v>
      </c>
      <c r="IO170" s="15" t="s">
        <v>0</v>
      </c>
      <c r="IP170" s="98">
        <v>4</v>
      </c>
      <c r="IQ170" s="15" t="s">
        <v>0</v>
      </c>
      <c r="IR170" s="67" t="s">
        <v>548</v>
      </c>
      <c r="IS170" s="15" t="s">
        <v>0</v>
      </c>
      <c r="IT170" s="67">
        <v>0</v>
      </c>
      <c r="IU170" s="15" t="s">
        <v>0</v>
      </c>
      <c r="IV170" s="124">
        <v>0</v>
      </c>
      <c r="IW170" s="130" t="s">
        <v>548</v>
      </c>
      <c r="IX170" s="124">
        <v>0</v>
      </c>
      <c r="IY170" s="130" t="s">
        <v>0</v>
      </c>
      <c r="IZ170" s="124">
        <v>0</v>
      </c>
      <c r="JA170" s="130" t="s">
        <v>0</v>
      </c>
      <c r="JB170" s="124">
        <v>0</v>
      </c>
      <c r="JC170" s="130" t="s">
        <v>0</v>
      </c>
      <c r="JD170" s="124">
        <v>1</v>
      </c>
      <c r="JE170" s="130" t="s">
        <v>0</v>
      </c>
      <c r="JF170" s="124">
        <v>0</v>
      </c>
      <c r="JG170" s="130" t="s">
        <v>564</v>
      </c>
      <c r="JH170" s="124">
        <v>0</v>
      </c>
      <c r="JI170" s="130" t="s">
        <v>566</v>
      </c>
      <c r="JJ170" s="124">
        <v>0</v>
      </c>
      <c r="JK170" s="130" t="s">
        <v>570</v>
      </c>
      <c r="JL170" s="124">
        <v>0</v>
      </c>
      <c r="JM170" s="130" t="s">
        <v>418</v>
      </c>
      <c r="JN170" s="124">
        <v>0</v>
      </c>
      <c r="JO170" s="130" t="s">
        <v>0</v>
      </c>
      <c r="JP170" s="125" t="s">
        <v>577</v>
      </c>
      <c r="JQ170" s="130" t="s">
        <v>577</v>
      </c>
      <c r="JR170" s="124">
        <v>0</v>
      </c>
      <c r="JS170" s="130" t="s">
        <v>216</v>
      </c>
      <c r="JT170" s="124">
        <v>0</v>
      </c>
      <c r="JU170" s="130" t="s">
        <v>216</v>
      </c>
      <c r="JV170" s="124">
        <v>0</v>
      </c>
      <c r="JW170" s="167" t="s">
        <v>216</v>
      </c>
      <c r="JX170" s="172">
        <v>0</v>
      </c>
      <c r="JY170" s="167" t="s">
        <v>0</v>
      </c>
      <c r="JZ170" s="172">
        <v>0</v>
      </c>
      <c r="KA170" s="130" t="s">
        <v>590</v>
      </c>
      <c r="KB170" s="172">
        <v>0</v>
      </c>
      <c r="KC170" s="130" t="s">
        <v>593</v>
      </c>
      <c r="KD170" s="172">
        <v>0</v>
      </c>
      <c r="KE170" s="130" t="s">
        <v>595</v>
      </c>
      <c r="KF170" s="172">
        <v>0</v>
      </c>
      <c r="KG170" s="130" t="s">
        <v>418</v>
      </c>
      <c r="KH170" s="172">
        <v>0</v>
      </c>
      <c r="KI170" s="130" t="s">
        <v>599</v>
      </c>
      <c r="KJ170" s="172">
        <v>0</v>
      </c>
      <c r="KK170" s="130" t="s">
        <v>599</v>
      </c>
      <c r="KL170" s="172">
        <v>0</v>
      </c>
      <c r="KM170" s="130" t="s">
        <v>603</v>
      </c>
      <c r="KN170" s="172">
        <v>0</v>
      </c>
      <c r="KO170" s="130" t="s">
        <v>216</v>
      </c>
      <c r="KP170" s="125">
        <v>0</v>
      </c>
      <c r="KQ170" s="130" t="s">
        <v>606</v>
      </c>
      <c r="KR170" s="172">
        <v>0</v>
      </c>
      <c r="KS170" s="130" t="s">
        <v>606</v>
      </c>
      <c r="KT170" s="172">
        <v>0</v>
      </c>
      <c r="KU170" s="130" t="s">
        <v>606</v>
      </c>
      <c r="KV170" s="172" t="s">
        <v>614</v>
      </c>
      <c r="KW170" s="130" t="s">
        <v>614</v>
      </c>
      <c r="KX170" s="172" t="s">
        <v>616</v>
      </c>
      <c r="KY170" s="130" t="s">
        <v>616</v>
      </c>
      <c r="KZ170" s="172" t="s">
        <v>618</v>
      </c>
      <c r="LA170" s="181" t="s">
        <v>618</v>
      </c>
      <c r="LB170" s="185" t="s">
        <v>621</v>
      </c>
      <c r="LC170" s="181" t="s">
        <v>621</v>
      </c>
      <c r="LD170" s="185" t="s">
        <v>623</v>
      </c>
      <c r="LE170" s="181" t="s">
        <v>623</v>
      </c>
      <c r="LF170" s="185" t="s">
        <v>0</v>
      </c>
      <c r="LG170" s="181" t="s">
        <v>0</v>
      </c>
      <c r="LH170" s="185" t="s">
        <v>216</v>
      </c>
      <c r="LI170" s="181" t="s">
        <v>216</v>
      </c>
      <c r="LJ170" s="185" t="s">
        <v>216</v>
      </c>
      <c r="LK170" s="181" t="s">
        <v>216</v>
      </c>
      <c r="LL170" s="185" t="s">
        <v>216</v>
      </c>
      <c r="LM170" s="181" t="s">
        <v>216</v>
      </c>
      <c r="LN170" s="185" t="s">
        <v>216</v>
      </c>
      <c r="LO170" s="181" t="s">
        <v>216</v>
      </c>
      <c r="LP170" s="121">
        <v>0</v>
      </c>
      <c r="LQ170" s="130" t="s">
        <v>216</v>
      </c>
      <c r="LR170" s="185" t="s">
        <v>216</v>
      </c>
      <c r="LS170" s="130" t="s">
        <v>216</v>
      </c>
      <c r="LT170" s="172" t="s">
        <v>216</v>
      </c>
      <c r="LU170" s="130" t="s">
        <v>216</v>
      </c>
      <c r="LV170" s="172" t="s">
        <v>216</v>
      </c>
      <c r="LW170" s="130" t="s">
        <v>216</v>
      </c>
      <c r="LX170" s="172" t="s">
        <v>216</v>
      </c>
      <c r="LY170" s="130" t="s">
        <v>216</v>
      </c>
      <c r="LZ170" s="172" t="s">
        <v>216</v>
      </c>
      <c r="MA170" s="130" t="s">
        <v>216</v>
      </c>
      <c r="MB170" s="172" t="s">
        <v>216</v>
      </c>
      <c r="MC170" s="130" t="s">
        <v>216</v>
      </c>
      <c r="MD170" s="172" t="s">
        <v>216</v>
      </c>
      <c r="ME170" s="130" t="s">
        <v>216</v>
      </c>
      <c r="MF170" s="172" t="s">
        <v>216</v>
      </c>
      <c r="MG170" s="130" t="s">
        <v>216</v>
      </c>
      <c r="MH170" s="172" t="s">
        <v>216</v>
      </c>
      <c r="MI170" s="130" t="s">
        <v>216</v>
      </c>
      <c r="MJ170" s="172" t="s">
        <v>216</v>
      </c>
      <c r="MK170" s="130" t="s">
        <v>216</v>
      </c>
      <c r="ML170" s="172" t="s">
        <v>216</v>
      </c>
      <c r="MM170" s="130" t="s">
        <v>216</v>
      </c>
      <c r="MN170" s="172" t="s">
        <v>216</v>
      </c>
      <c r="MO170" s="130" t="s">
        <v>216</v>
      </c>
      <c r="MP170" s="121">
        <v>0</v>
      </c>
      <c r="MQ170" s="130" t="s">
        <v>216</v>
      </c>
      <c r="MR170" s="185" t="s">
        <v>216</v>
      </c>
      <c r="MS170" s="130" t="s">
        <v>216</v>
      </c>
      <c r="MT170" s="185" t="s">
        <v>216</v>
      </c>
      <c r="MU170" s="130" t="s">
        <v>216</v>
      </c>
      <c r="MV170" s="172" t="s">
        <v>216</v>
      </c>
      <c r="MW170" s="130" t="s">
        <v>216</v>
      </c>
      <c r="MX170" s="172" t="s">
        <v>216</v>
      </c>
      <c r="MY170" s="130" t="s">
        <v>216</v>
      </c>
      <c r="MZ170" s="172" t="s">
        <v>216</v>
      </c>
      <c r="NA170" s="130" t="s">
        <v>216</v>
      </c>
      <c r="NB170" s="172" t="s">
        <v>216</v>
      </c>
      <c r="NC170" s="130" t="s">
        <v>216</v>
      </c>
      <c r="ND170" s="172" t="s">
        <v>216</v>
      </c>
      <c r="NE170" s="130" t="s">
        <v>216</v>
      </c>
      <c r="NF170" s="172" t="s">
        <v>216</v>
      </c>
      <c r="NG170" s="130" t="s">
        <v>216</v>
      </c>
      <c r="NH170" s="172" t="s">
        <v>216</v>
      </c>
      <c r="NI170" s="130" t="s">
        <v>216</v>
      </c>
      <c r="NJ170" s="172" t="s">
        <v>216</v>
      </c>
      <c r="NK170" s="130" t="s">
        <v>216</v>
      </c>
      <c r="NL170" s="172" t="s">
        <v>216</v>
      </c>
      <c r="NM170" s="130" t="s">
        <v>216</v>
      </c>
      <c r="NN170" s="171" t="s">
        <v>216</v>
      </c>
      <c r="NO170" s="130" t="s">
        <v>216</v>
      </c>
      <c r="NP170" s="121">
        <v>0</v>
      </c>
      <c r="NQ170" s="130" t="s">
        <v>216</v>
      </c>
      <c r="NR170" s="185" t="s">
        <v>216</v>
      </c>
      <c r="NS170" s="130" t="s">
        <v>216</v>
      </c>
      <c r="NT170" s="185" t="s">
        <v>216</v>
      </c>
      <c r="NU170" s="130" t="s">
        <v>216</v>
      </c>
      <c r="NV170" s="172" t="s">
        <v>216</v>
      </c>
      <c r="NW170" s="130" t="s">
        <v>216</v>
      </c>
      <c r="NX170" s="172" t="s">
        <v>216</v>
      </c>
      <c r="NY170" s="130" t="s">
        <v>216</v>
      </c>
      <c r="NZ170" s="172" t="s">
        <v>216</v>
      </c>
      <c r="OA170" s="130" t="s">
        <v>216</v>
      </c>
      <c r="OB170" s="172" t="s">
        <v>216</v>
      </c>
      <c r="OC170" s="130" t="s">
        <v>216</v>
      </c>
      <c r="OD170" s="172" t="s">
        <v>216</v>
      </c>
      <c r="OE170" s="130" t="s">
        <v>216</v>
      </c>
      <c r="OF170" s="172" t="s">
        <v>216</v>
      </c>
      <c r="OG170" s="130" t="s">
        <v>216</v>
      </c>
      <c r="OH170" s="172" t="s">
        <v>216</v>
      </c>
      <c r="OI170" s="130" t="s">
        <v>216</v>
      </c>
      <c r="OJ170" s="172" t="s">
        <v>216</v>
      </c>
      <c r="OK170" s="130" t="s">
        <v>216</v>
      </c>
      <c r="OL170" s="172" t="s">
        <v>216</v>
      </c>
      <c r="OM170" s="130" t="s">
        <v>216</v>
      </c>
      <c r="ON170" s="171" t="s">
        <v>216</v>
      </c>
      <c r="OO170" s="130" t="s">
        <v>216</v>
      </c>
      <c r="OP170" s="121">
        <v>0</v>
      </c>
      <c r="OQ170" s="130" t="s">
        <v>216</v>
      </c>
      <c r="OR170" s="185" t="s">
        <v>216</v>
      </c>
      <c r="OS170" s="130" t="s">
        <v>216</v>
      </c>
      <c r="OT170" s="172" t="s">
        <v>216</v>
      </c>
      <c r="OU170" s="130" t="s">
        <v>216</v>
      </c>
      <c r="OV170" s="172" t="s">
        <v>216</v>
      </c>
      <c r="OW170" s="130" t="s">
        <v>216</v>
      </c>
      <c r="OX170" s="172" t="s">
        <v>216</v>
      </c>
      <c r="OY170" s="130" t="s">
        <v>216</v>
      </c>
      <c r="OZ170" s="172" t="s">
        <v>216</v>
      </c>
      <c r="PA170" s="130" t="s">
        <v>216</v>
      </c>
      <c r="PB170" s="172" t="s">
        <v>216</v>
      </c>
      <c r="PC170" s="130" t="s">
        <v>216</v>
      </c>
      <c r="PD170" s="172" t="s">
        <v>216</v>
      </c>
      <c r="PE170" s="130" t="s">
        <v>216</v>
      </c>
      <c r="PF170" s="172" t="s">
        <v>216</v>
      </c>
      <c r="PG170" s="130" t="s">
        <v>216</v>
      </c>
      <c r="PH170" s="172" t="s">
        <v>216</v>
      </c>
      <c r="PI170" s="130" t="s">
        <v>216</v>
      </c>
      <c r="PJ170" s="172" t="s">
        <v>216</v>
      </c>
      <c r="PK170" s="130" t="s">
        <v>216</v>
      </c>
      <c r="PL170" s="172" t="s">
        <v>216</v>
      </c>
      <c r="PM170" s="130" t="s">
        <v>216</v>
      </c>
      <c r="PN170" s="172" t="s">
        <v>216</v>
      </c>
      <c r="PO170" s="130" t="s">
        <v>216</v>
      </c>
      <c r="PP170" s="121">
        <v>0</v>
      </c>
      <c r="PQ170" s="130" t="s">
        <v>216</v>
      </c>
      <c r="PR170" s="185" t="s">
        <v>216</v>
      </c>
      <c r="PS170" s="130" t="s">
        <v>216</v>
      </c>
      <c r="PT170" s="172" t="s">
        <v>216</v>
      </c>
      <c r="PU170" s="130" t="s">
        <v>216</v>
      </c>
      <c r="PV170" s="172" t="s">
        <v>216</v>
      </c>
      <c r="PW170" s="130" t="s">
        <v>216</v>
      </c>
      <c r="PX170" s="172" t="s">
        <v>216</v>
      </c>
      <c r="PY170" s="130" t="s">
        <v>216</v>
      </c>
      <c r="PZ170" s="172" t="s">
        <v>216</v>
      </c>
      <c r="QA170" s="130" t="s">
        <v>216</v>
      </c>
      <c r="QB170" s="172" t="s">
        <v>216</v>
      </c>
      <c r="QC170" s="130" t="s">
        <v>216</v>
      </c>
      <c r="QD170" s="172" t="s">
        <v>216</v>
      </c>
      <c r="QE170" s="130" t="s">
        <v>216</v>
      </c>
      <c r="QF170" s="172" t="s">
        <v>216</v>
      </c>
      <c r="QG170" s="130" t="s">
        <v>216</v>
      </c>
      <c r="QH170" s="172" t="s">
        <v>216</v>
      </c>
      <c r="QI170" s="130" t="s">
        <v>216</v>
      </c>
      <c r="QJ170" s="172" t="s">
        <v>216</v>
      </c>
      <c r="QK170" s="130" t="s">
        <v>216</v>
      </c>
      <c r="QL170" s="172" t="s">
        <v>216</v>
      </c>
      <c r="QM170" s="130" t="s">
        <v>216</v>
      </c>
      <c r="QN170" s="172" t="s">
        <v>216</v>
      </c>
      <c r="QO170" s="130" t="s">
        <v>216</v>
      </c>
      <c r="QP170" s="121">
        <v>0</v>
      </c>
      <c r="QQ170" s="130" t="s">
        <v>216</v>
      </c>
      <c r="QR170" s="186" t="s">
        <v>764</v>
      </c>
      <c r="QS170" s="130" t="s">
        <v>216</v>
      </c>
      <c r="QT170" s="171" t="s">
        <v>764</v>
      </c>
      <c r="QU170" s="130" t="s">
        <v>216</v>
      </c>
      <c r="QV170" s="171" t="s">
        <v>764</v>
      </c>
      <c r="QW170" s="130" t="s">
        <v>216</v>
      </c>
      <c r="QX170" s="171" t="s">
        <v>764</v>
      </c>
      <c r="QY170" s="130" t="s">
        <v>216</v>
      </c>
      <c r="QZ170" s="171" t="s">
        <v>764</v>
      </c>
      <c r="RA170" s="130" t="s">
        <v>216</v>
      </c>
      <c r="RB170" s="171" t="s">
        <v>764</v>
      </c>
      <c r="RC170" s="130" t="s">
        <v>216</v>
      </c>
      <c r="RD170" s="171" t="s">
        <v>764</v>
      </c>
      <c r="RE170" s="130" t="s">
        <v>216</v>
      </c>
      <c r="RF170" s="171" t="s">
        <v>764</v>
      </c>
      <c r="RG170" s="130" t="s">
        <v>216</v>
      </c>
      <c r="RH170" s="171" t="s">
        <v>764</v>
      </c>
      <c r="RI170" s="130" t="s">
        <v>216</v>
      </c>
      <c r="RJ170" s="171" t="s">
        <v>764</v>
      </c>
      <c r="RK170" s="130" t="s">
        <v>216</v>
      </c>
      <c r="RL170" s="171" t="s">
        <v>764</v>
      </c>
      <c r="RM170" s="130" t="s">
        <v>216</v>
      </c>
      <c r="RN170" s="171" t="s">
        <v>764</v>
      </c>
      <c r="RO170" s="130" t="s">
        <v>216</v>
      </c>
      <c r="RP170" s="121">
        <v>0</v>
      </c>
      <c r="RQ170" s="130" t="s">
        <v>216</v>
      </c>
      <c r="RR170" s="171" t="s">
        <v>764</v>
      </c>
      <c r="RS170" s="130" t="s">
        <v>216</v>
      </c>
      <c r="RT170" s="171" t="s">
        <v>764</v>
      </c>
      <c r="RU170" s="130" t="s">
        <v>216</v>
      </c>
      <c r="RV170" s="171" t="s">
        <v>764</v>
      </c>
      <c r="RW170" s="130" t="s">
        <v>216</v>
      </c>
      <c r="RX170" s="171" t="s">
        <v>764</v>
      </c>
      <c r="RY170" s="130" t="s">
        <v>216</v>
      </c>
      <c r="RZ170" s="171" t="s">
        <v>764</v>
      </c>
      <c r="SA170" s="130" t="s">
        <v>216</v>
      </c>
      <c r="SB170" s="171" t="s">
        <v>764</v>
      </c>
      <c r="SC170" s="130" t="s">
        <v>216</v>
      </c>
      <c r="SD170" s="186" t="s">
        <v>764</v>
      </c>
      <c r="SE170" s="130" t="s">
        <v>216</v>
      </c>
      <c r="SF170" s="186" t="s">
        <v>764</v>
      </c>
      <c r="SG170" s="130" t="s">
        <v>216</v>
      </c>
      <c r="SH170" s="186" t="s">
        <v>764</v>
      </c>
      <c r="SI170" s="130" t="s">
        <v>216</v>
      </c>
      <c r="SJ170" s="186" t="s">
        <v>764</v>
      </c>
      <c r="SK170" s="130" t="s">
        <v>216</v>
      </c>
      <c r="SL170" s="186" t="s">
        <v>764</v>
      </c>
      <c r="SM170" s="130" t="s">
        <v>216</v>
      </c>
      <c r="SN170" s="186" t="s">
        <v>764</v>
      </c>
      <c r="SO170" s="130" t="s">
        <v>216</v>
      </c>
      <c r="SP170" s="121">
        <v>0</v>
      </c>
      <c r="SQ170" s="130" t="s">
        <v>216</v>
      </c>
      <c r="SR170" s="186" t="s">
        <v>764</v>
      </c>
      <c r="SS170" s="130" t="s">
        <v>216</v>
      </c>
      <c r="ST170" s="186" t="s">
        <v>764</v>
      </c>
      <c r="SU170" s="130" t="s">
        <v>216</v>
      </c>
      <c r="SV170" s="186" t="s">
        <v>764</v>
      </c>
      <c r="SW170" s="130" t="s">
        <v>216</v>
      </c>
      <c r="SX170" s="186" t="s">
        <v>764</v>
      </c>
      <c r="SY170" s="130" t="s">
        <v>216</v>
      </c>
      <c r="SZ170" s="186" t="s">
        <v>764</v>
      </c>
      <c r="TA170" s="130" t="s">
        <v>216</v>
      </c>
      <c r="TB170" s="186" t="s">
        <v>764</v>
      </c>
      <c r="TC170" s="130" t="s">
        <v>216</v>
      </c>
      <c r="TD170" s="186" t="s">
        <v>764</v>
      </c>
      <c r="TE170" s="130" t="s">
        <v>216</v>
      </c>
      <c r="TF170" s="186" t="s">
        <v>764</v>
      </c>
      <c r="TG170" s="130" t="s">
        <v>216</v>
      </c>
      <c r="TH170" s="186" t="s">
        <v>764</v>
      </c>
      <c r="TI170" s="130" t="s">
        <v>216</v>
      </c>
      <c r="TJ170" s="186" t="s">
        <v>764</v>
      </c>
      <c r="TK170" s="130" t="s">
        <v>216</v>
      </c>
      <c r="TL170" s="186" t="s">
        <v>764</v>
      </c>
      <c r="TM170" s="130" t="s">
        <v>216</v>
      </c>
      <c r="TN170" s="186" t="s">
        <v>764</v>
      </c>
      <c r="TO170" s="130" t="s">
        <v>216</v>
      </c>
      <c r="TP170" s="121">
        <v>0</v>
      </c>
      <c r="TQ170" s="130" t="s">
        <v>216</v>
      </c>
      <c r="TR170" s="186" t="s">
        <v>764</v>
      </c>
      <c r="TS170" s="130" t="s">
        <v>216</v>
      </c>
      <c r="TT170" s="186" t="s">
        <v>764</v>
      </c>
      <c r="TU170" s="130" t="s">
        <v>216</v>
      </c>
      <c r="TV170" s="186" t="s">
        <v>764</v>
      </c>
      <c r="TW170" s="130" t="s">
        <v>216</v>
      </c>
      <c r="TX170" s="186" t="s">
        <v>764</v>
      </c>
      <c r="TY170" s="130" t="str">
        <f>IFERROR((TX170/SX170-1)*100,"-")</f>
        <v>-</v>
      </c>
      <c r="TZ170" s="186" t="s">
        <v>764</v>
      </c>
      <c r="UA170" s="130" t="str">
        <f>IFERROR((TZ170/SZ170-1)*100,"-")</f>
        <v>-</v>
      </c>
      <c r="UB170" s="186" t="s">
        <v>764</v>
      </c>
      <c r="UC170" s="130" t="str">
        <f>IFERROR((UB170/TB170-1)*100,"-")</f>
        <v>-</v>
      </c>
      <c r="UD170" s="186" t="s">
        <v>764</v>
      </c>
      <c r="UE170" s="130" t="s">
        <v>216</v>
      </c>
      <c r="UF170" s="186" t="s">
        <v>764</v>
      </c>
      <c r="UG170" s="130" t="s">
        <v>216</v>
      </c>
      <c r="UH170" s="186" t="s">
        <v>764</v>
      </c>
      <c r="UI170" s="130" t="s">
        <v>216</v>
      </c>
      <c r="UJ170" s="186" t="s">
        <v>764</v>
      </c>
      <c r="UK170" s="130" t="s">
        <v>216</v>
      </c>
      <c r="UL170" s="186" t="s">
        <v>764</v>
      </c>
      <c r="UM170" s="130" t="s">
        <v>216</v>
      </c>
      <c r="UN170" s="186" t="s">
        <v>764</v>
      </c>
      <c r="UO170" s="130" t="s">
        <v>216</v>
      </c>
      <c r="UP170" s="121">
        <f t="shared" si="90"/>
        <v>0</v>
      </c>
      <c r="UQ170" s="122" t="str">
        <f t="shared" si="91"/>
        <v>-</v>
      </c>
      <c r="UR170" s="186" t="s">
        <v>764</v>
      </c>
      <c r="US170" s="130" t="s">
        <v>216</v>
      </c>
      <c r="UT170" s="186" t="s">
        <v>764</v>
      </c>
      <c r="UU170" s="130" t="s">
        <v>216</v>
      </c>
      <c r="UV170" s="186" t="s">
        <v>764</v>
      </c>
      <c r="UW170" s="130" t="str">
        <f>IFERROR((UV170/TV170-1)*100,"-")</f>
        <v>-</v>
      </c>
      <c r="UX170" s="186"/>
      <c r="UY170" s="130"/>
      <c r="UZ170" s="186"/>
      <c r="VA170" s="130"/>
      <c r="VB170" s="186"/>
      <c r="VC170" s="130"/>
      <c r="VD170" s="186"/>
      <c r="VE170" s="130"/>
      <c r="VF170" s="186"/>
      <c r="VG170" s="130"/>
      <c r="VH170" s="186"/>
      <c r="VI170" s="130"/>
      <c r="VJ170" s="186"/>
      <c r="VK170" s="130"/>
      <c r="VL170" s="186"/>
      <c r="VM170" s="130"/>
      <c r="VN170" s="186"/>
      <c r="VO170" s="130"/>
      <c r="VP170" s="121">
        <f t="shared" si="94"/>
        <v>0</v>
      </c>
      <c r="VQ170" s="122" t="str">
        <f t="shared" si="95"/>
        <v>-</v>
      </c>
    </row>
    <row r="171" spans="1:589">
      <c r="A171" s="83"/>
      <c r="B171" s="82"/>
      <c r="C171" s="104" t="s">
        <v>178</v>
      </c>
      <c r="D171" s="9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113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7">
        <v>1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0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0">
        <v>0</v>
      </c>
      <c r="AR171" s="21">
        <v>1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0">
        <v>1</v>
      </c>
      <c r="BE171" s="21">
        <v>1</v>
      </c>
      <c r="BF171" s="21">
        <v>1</v>
      </c>
      <c r="BG171" s="21">
        <v>0</v>
      </c>
      <c r="BH171" s="21">
        <v>15</v>
      </c>
      <c r="BI171" s="21">
        <v>0</v>
      </c>
      <c r="BJ171" s="21">
        <v>0</v>
      </c>
      <c r="BK171" s="21">
        <v>0</v>
      </c>
      <c r="BL171" s="21">
        <v>0</v>
      </c>
      <c r="BM171" s="21">
        <v>21</v>
      </c>
      <c r="BN171" s="21">
        <v>8</v>
      </c>
      <c r="BO171" s="21">
        <v>0</v>
      </c>
      <c r="BP171" s="21">
        <v>0</v>
      </c>
      <c r="BQ171" s="20">
        <v>46</v>
      </c>
      <c r="BR171" s="21">
        <v>0</v>
      </c>
      <c r="BS171" s="21">
        <v>0</v>
      </c>
      <c r="BT171" s="21">
        <v>0</v>
      </c>
      <c r="BU171" s="21">
        <v>0</v>
      </c>
      <c r="BV171" s="21">
        <v>2</v>
      </c>
      <c r="BW171" s="21">
        <v>1</v>
      </c>
      <c r="BX171" s="21">
        <v>0</v>
      </c>
      <c r="BY171" s="21">
        <v>12</v>
      </c>
      <c r="BZ171" s="21">
        <v>0</v>
      </c>
      <c r="CA171" s="21">
        <v>0</v>
      </c>
      <c r="CB171" s="21">
        <v>0</v>
      </c>
      <c r="CC171" s="21">
        <v>0</v>
      </c>
      <c r="CD171" s="20">
        <v>15</v>
      </c>
      <c r="CE171" s="21">
        <v>0</v>
      </c>
      <c r="CF171" s="21">
        <v>0</v>
      </c>
      <c r="CG171" s="21">
        <v>0</v>
      </c>
      <c r="CH171" s="21">
        <v>0</v>
      </c>
      <c r="CI171" s="21">
        <v>0</v>
      </c>
      <c r="CJ171" s="21">
        <v>0</v>
      </c>
      <c r="CK171" s="21">
        <v>1</v>
      </c>
      <c r="CL171" s="21">
        <v>0</v>
      </c>
      <c r="CM171" s="21">
        <v>0</v>
      </c>
      <c r="CN171" s="21">
        <v>0</v>
      </c>
      <c r="CO171" s="21">
        <v>0</v>
      </c>
      <c r="CP171" s="21">
        <v>0</v>
      </c>
      <c r="CQ171" s="20">
        <v>1</v>
      </c>
      <c r="CR171" s="21">
        <v>0</v>
      </c>
      <c r="CS171" s="21">
        <v>0</v>
      </c>
      <c r="CT171" s="21">
        <v>0</v>
      </c>
      <c r="CU171" s="21">
        <v>0</v>
      </c>
      <c r="CV171" s="21">
        <v>0</v>
      </c>
      <c r="CW171" s="21">
        <v>0</v>
      </c>
      <c r="CX171" s="21">
        <v>0</v>
      </c>
      <c r="CY171" s="21">
        <v>0</v>
      </c>
      <c r="CZ171" s="21">
        <v>0</v>
      </c>
      <c r="DA171" s="21">
        <v>0</v>
      </c>
      <c r="DB171" s="21">
        <v>0</v>
      </c>
      <c r="DC171" s="21">
        <v>0</v>
      </c>
      <c r="DD171" s="20">
        <v>0</v>
      </c>
      <c r="DE171" s="21">
        <v>0</v>
      </c>
      <c r="DF171" s="21">
        <v>0</v>
      </c>
      <c r="DG171" s="21">
        <v>0</v>
      </c>
      <c r="DH171" s="21">
        <v>5</v>
      </c>
      <c r="DI171" s="21">
        <v>2</v>
      </c>
      <c r="DJ171" s="21">
        <v>0</v>
      </c>
      <c r="DK171" s="21">
        <v>0</v>
      </c>
      <c r="DL171" s="21">
        <v>0</v>
      </c>
      <c r="DM171" s="21">
        <v>0</v>
      </c>
      <c r="DN171" s="21">
        <v>0</v>
      </c>
      <c r="DO171" s="21">
        <v>0</v>
      </c>
      <c r="DP171" s="21">
        <v>0</v>
      </c>
      <c r="DQ171" s="20">
        <v>7</v>
      </c>
      <c r="DR171" s="21">
        <v>0</v>
      </c>
      <c r="DS171" s="21">
        <v>0</v>
      </c>
      <c r="DT171" s="21">
        <v>0</v>
      </c>
      <c r="DU171" s="21">
        <v>0</v>
      </c>
      <c r="DV171" s="21">
        <v>0</v>
      </c>
      <c r="DW171" s="21">
        <v>0</v>
      </c>
      <c r="DX171" s="21">
        <v>0</v>
      </c>
      <c r="DY171" s="21">
        <v>0</v>
      </c>
      <c r="DZ171" s="21">
        <v>0</v>
      </c>
      <c r="EA171" s="21">
        <v>0</v>
      </c>
      <c r="EB171" s="21">
        <v>0</v>
      </c>
      <c r="EC171" s="21">
        <v>0</v>
      </c>
      <c r="ED171" s="21">
        <v>0</v>
      </c>
      <c r="EE171" s="21">
        <v>0</v>
      </c>
      <c r="EF171" s="21">
        <v>0</v>
      </c>
      <c r="EG171" s="21">
        <v>0</v>
      </c>
      <c r="EH171" s="21">
        <v>0</v>
      </c>
      <c r="EI171" s="21">
        <v>0</v>
      </c>
      <c r="EJ171" s="21">
        <v>0</v>
      </c>
      <c r="EK171" s="21">
        <v>4</v>
      </c>
      <c r="EL171" s="21">
        <v>11</v>
      </c>
      <c r="EM171" s="21">
        <v>9</v>
      </c>
      <c r="EN171" s="21">
        <v>7</v>
      </c>
      <c r="EO171" s="21">
        <v>6</v>
      </c>
      <c r="EP171" s="21">
        <v>1</v>
      </c>
      <c r="EQ171" s="20">
        <v>38</v>
      </c>
      <c r="ER171" s="21">
        <v>3</v>
      </c>
      <c r="ES171" s="21">
        <v>0</v>
      </c>
      <c r="ET171" s="21">
        <v>0</v>
      </c>
      <c r="EU171" s="21">
        <v>0</v>
      </c>
      <c r="EV171" s="21">
        <v>0</v>
      </c>
      <c r="EW171" s="21">
        <v>0</v>
      </c>
      <c r="EX171" s="21">
        <v>0</v>
      </c>
      <c r="EY171" s="21">
        <v>0</v>
      </c>
      <c r="EZ171" s="21">
        <v>0</v>
      </c>
      <c r="FA171" s="21">
        <v>1</v>
      </c>
      <c r="FB171" s="21">
        <v>0</v>
      </c>
      <c r="FC171" s="21">
        <v>0</v>
      </c>
      <c r="FD171" s="20">
        <v>4</v>
      </c>
      <c r="FE171" s="21">
        <v>0</v>
      </c>
      <c r="FF171" s="21">
        <v>0</v>
      </c>
      <c r="FG171" s="21">
        <v>0</v>
      </c>
      <c r="FH171" s="21">
        <v>0</v>
      </c>
      <c r="FI171" s="21">
        <v>0</v>
      </c>
      <c r="FJ171" s="21">
        <v>0</v>
      </c>
      <c r="FK171" s="21">
        <v>0</v>
      </c>
      <c r="FL171" s="21">
        <v>1</v>
      </c>
      <c r="FM171" s="21">
        <v>0</v>
      </c>
      <c r="FN171" s="21">
        <v>0</v>
      </c>
      <c r="FO171" s="21">
        <v>0</v>
      </c>
      <c r="FP171" s="21">
        <v>0</v>
      </c>
      <c r="FQ171" s="20">
        <v>0</v>
      </c>
      <c r="FR171" s="21">
        <v>0</v>
      </c>
      <c r="FS171" s="21">
        <v>0</v>
      </c>
      <c r="FT171" s="21">
        <v>0</v>
      </c>
      <c r="FU171" s="21">
        <v>0</v>
      </c>
      <c r="FV171" s="21">
        <v>0</v>
      </c>
      <c r="FW171" s="21">
        <v>0</v>
      </c>
      <c r="FX171" s="21">
        <v>0</v>
      </c>
      <c r="FY171" s="21">
        <v>0</v>
      </c>
      <c r="FZ171" s="21">
        <v>0</v>
      </c>
      <c r="GA171" s="22">
        <v>0</v>
      </c>
      <c r="GB171" s="22">
        <v>0</v>
      </c>
      <c r="GC171" s="21">
        <v>0</v>
      </c>
      <c r="GD171" s="20">
        <v>0</v>
      </c>
      <c r="GE171" s="19">
        <v>0</v>
      </c>
      <c r="GF171" s="18">
        <v>0</v>
      </c>
      <c r="GG171" s="18">
        <v>0</v>
      </c>
      <c r="GH171" s="18">
        <v>0</v>
      </c>
      <c r="GI171" s="18">
        <v>0</v>
      </c>
      <c r="GJ171" s="18">
        <v>0</v>
      </c>
      <c r="GK171" s="18">
        <v>0</v>
      </c>
      <c r="GL171" s="18">
        <v>0</v>
      </c>
      <c r="GM171" s="18">
        <v>0</v>
      </c>
      <c r="GN171" s="17">
        <v>0</v>
      </c>
      <c r="GO171" s="16">
        <v>0</v>
      </c>
      <c r="GP171" s="46">
        <v>0</v>
      </c>
      <c r="GQ171" s="56">
        <v>0</v>
      </c>
      <c r="GR171" s="54">
        <v>0</v>
      </c>
      <c r="GS171" s="24" t="s">
        <v>0</v>
      </c>
      <c r="GT171" s="67">
        <v>1</v>
      </c>
      <c r="GU171" s="15" t="s">
        <v>0</v>
      </c>
      <c r="GV171" s="67">
        <v>0</v>
      </c>
      <c r="GW171" s="15" t="s">
        <v>453</v>
      </c>
      <c r="GX171" s="67">
        <v>0</v>
      </c>
      <c r="GY171" s="15" t="s">
        <v>0</v>
      </c>
      <c r="GZ171" s="67">
        <v>0</v>
      </c>
      <c r="HA171" s="15" t="s">
        <v>0</v>
      </c>
      <c r="HB171" s="67">
        <v>0</v>
      </c>
      <c r="HC171" s="15" t="s">
        <v>0</v>
      </c>
      <c r="HD171" s="67">
        <v>0</v>
      </c>
      <c r="HE171" s="15" t="s">
        <v>0</v>
      </c>
      <c r="HF171" s="67">
        <v>0</v>
      </c>
      <c r="HG171" s="15" t="s">
        <v>0</v>
      </c>
      <c r="HH171" s="67">
        <v>0</v>
      </c>
      <c r="HI171" s="15" t="s">
        <v>0</v>
      </c>
      <c r="HJ171" s="67">
        <v>1</v>
      </c>
      <c r="HK171" s="15" t="s">
        <v>453</v>
      </c>
      <c r="HL171" s="67">
        <v>1</v>
      </c>
      <c r="HM171" s="15" t="s">
        <v>0</v>
      </c>
      <c r="HN171" s="67">
        <v>0</v>
      </c>
      <c r="HO171" s="15" t="s">
        <v>0</v>
      </c>
      <c r="HP171" s="72">
        <v>7</v>
      </c>
      <c r="HQ171" s="64" t="s">
        <v>0</v>
      </c>
      <c r="HR171" s="67">
        <v>0</v>
      </c>
      <c r="HS171" s="15" t="s">
        <v>0</v>
      </c>
      <c r="HT171" s="67">
        <v>0</v>
      </c>
      <c r="HU171" s="15">
        <v>-100</v>
      </c>
      <c r="HV171" s="67">
        <v>0</v>
      </c>
      <c r="HW171" s="15" t="s">
        <v>0</v>
      </c>
      <c r="HX171" s="67">
        <v>0</v>
      </c>
      <c r="HY171" s="15"/>
      <c r="HZ171" s="67">
        <v>0</v>
      </c>
      <c r="IA171" s="15"/>
      <c r="IB171" s="67">
        <v>0</v>
      </c>
      <c r="IC171" s="15"/>
      <c r="ID171" s="67">
        <v>0</v>
      </c>
      <c r="IE171" s="15" t="s">
        <v>0</v>
      </c>
      <c r="IF171" s="67">
        <v>0</v>
      </c>
      <c r="IG171" s="15" t="s">
        <v>0</v>
      </c>
      <c r="IH171" s="67">
        <v>0</v>
      </c>
      <c r="II171" s="15"/>
      <c r="IJ171" s="67">
        <v>0</v>
      </c>
      <c r="IK171" s="15"/>
      <c r="IL171" s="67">
        <v>0</v>
      </c>
      <c r="IM171" s="15" t="s">
        <v>0</v>
      </c>
      <c r="IN171" s="67">
        <v>0</v>
      </c>
      <c r="IO171" s="15" t="s">
        <v>0</v>
      </c>
      <c r="IP171" s="98">
        <v>0</v>
      </c>
      <c r="IQ171" s="15">
        <v>-100</v>
      </c>
      <c r="IR171" s="67">
        <v>0</v>
      </c>
      <c r="IS171" s="15" t="s">
        <v>0</v>
      </c>
      <c r="IT171" s="67">
        <v>0</v>
      </c>
      <c r="IU171" s="15" t="s">
        <v>0</v>
      </c>
      <c r="IV171" s="124">
        <v>0</v>
      </c>
      <c r="IW171" s="130" t="s">
        <v>548</v>
      </c>
      <c r="IX171" s="124">
        <v>0</v>
      </c>
      <c r="IY171" s="130" t="s">
        <v>0</v>
      </c>
      <c r="IZ171" s="124">
        <v>0</v>
      </c>
      <c r="JA171" s="130" t="s">
        <v>0</v>
      </c>
      <c r="JB171" s="124">
        <v>0</v>
      </c>
      <c r="JC171" s="130" t="s">
        <v>0</v>
      </c>
      <c r="JD171" s="124">
        <v>0</v>
      </c>
      <c r="JE171" s="130" t="s">
        <v>0</v>
      </c>
      <c r="JF171" s="124">
        <v>0</v>
      </c>
      <c r="JG171" s="130" t="s">
        <v>564</v>
      </c>
      <c r="JH171" s="124">
        <v>0</v>
      </c>
      <c r="JI171" s="130" t="s">
        <v>566</v>
      </c>
      <c r="JJ171" s="124">
        <v>0</v>
      </c>
      <c r="JK171" s="130" t="s">
        <v>570</v>
      </c>
      <c r="JL171" s="124">
        <v>0</v>
      </c>
      <c r="JM171" s="130" t="s">
        <v>418</v>
      </c>
      <c r="JN171" s="124">
        <v>0</v>
      </c>
      <c r="JO171" s="130" t="s">
        <v>0</v>
      </c>
      <c r="JP171" s="125">
        <v>0</v>
      </c>
      <c r="JQ171" s="130" t="s">
        <v>577</v>
      </c>
      <c r="JR171" s="124">
        <v>0</v>
      </c>
      <c r="JS171" s="130" t="s">
        <v>216</v>
      </c>
      <c r="JT171" s="124">
        <v>0</v>
      </c>
      <c r="JU171" s="130" t="s">
        <v>216</v>
      </c>
      <c r="JV171" s="124">
        <v>0</v>
      </c>
      <c r="JW171" s="167" t="s">
        <v>216</v>
      </c>
      <c r="JX171" s="172">
        <v>0</v>
      </c>
      <c r="JY171" s="167" t="s">
        <v>216</v>
      </c>
      <c r="JZ171" s="172">
        <v>0</v>
      </c>
      <c r="KA171" s="130" t="s">
        <v>590</v>
      </c>
      <c r="KB171" s="172">
        <v>0</v>
      </c>
      <c r="KC171" s="130" t="s">
        <v>593</v>
      </c>
      <c r="KD171" s="172">
        <v>0</v>
      </c>
      <c r="KE171" s="130" t="s">
        <v>595</v>
      </c>
      <c r="KF171" s="172">
        <v>0</v>
      </c>
      <c r="KG171" s="130" t="s">
        <v>418</v>
      </c>
      <c r="KH171" s="172">
        <v>0</v>
      </c>
      <c r="KI171" s="130" t="s">
        <v>599</v>
      </c>
      <c r="KJ171" s="172">
        <v>0</v>
      </c>
      <c r="KK171" s="130" t="s">
        <v>599</v>
      </c>
      <c r="KL171" s="172">
        <v>0</v>
      </c>
      <c r="KM171" s="130" t="s">
        <v>603</v>
      </c>
      <c r="KN171" s="172">
        <v>0</v>
      </c>
      <c r="KO171" s="130" t="s">
        <v>216</v>
      </c>
      <c r="KP171" s="125">
        <v>0</v>
      </c>
      <c r="KQ171" s="130" t="s">
        <v>606</v>
      </c>
      <c r="KR171" s="172">
        <v>0</v>
      </c>
      <c r="KS171" s="130" t="s">
        <v>606</v>
      </c>
      <c r="KT171" s="172">
        <v>0</v>
      </c>
      <c r="KU171" s="130" t="s">
        <v>606</v>
      </c>
      <c r="KV171" s="172" t="s">
        <v>614</v>
      </c>
      <c r="KW171" s="130" t="s">
        <v>614</v>
      </c>
      <c r="KX171" s="172" t="s">
        <v>616</v>
      </c>
      <c r="KY171" s="130" t="s">
        <v>616</v>
      </c>
      <c r="KZ171" s="172" t="s">
        <v>618</v>
      </c>
      <c r="LA171" s="181" t="s">
        <v>618</v>
      </c>
      <c r="LB171" s="185" t="s">
        <v>621</v>
      </c>
      <c r="LC171" s="181" t="s">
        <v>621</v>
      </c>
      <c r="LD171" s="185" t="s">
        <v>623</v>
      </c>
      <c r="LE171" s="181" t="s">
        <v>623</v>
      </c>
      <c r="LF171" s="185" t="s">
        <v>0</v>
      </c>
      <c r="LG171" s="181" t="s">
        <v>0</v>
      </c>
      <c r="LH171" s="185" t="s">
        <v>216</v>
      </c>
      <c r="LI171" s="181" t="s">
        <v>216</v>
      </c>
      <c r="LJ171" s="185" t="s">
        <v>216</v>
      </c>
      <c r="LK171" s="181" t="s">
        <v>216</v>
      </c>
      <c r="LL171" s="185" t="s">
        <v>216</v>
      </c>
      <c r="LM171" s="181" t="s">
        <v>216</v>
      </c>
      <c r="LN171" s="185" t="s">
        <v>216</v>
      </c>
      <c r="LO171" s="181" t="s">
        <v>216</v>
      </c>
      <c r="LP171" s="121">
        <v>0</v>
      </c>
      <c r="LQ171" s="130" t="s">
        <v>216</v>
      </c>
      <c r="LR171" s="185" t="s">
        <v>216</v>
      </c>
      <c r="LS171" s="130" t="s">
        <v>216</v>
      </c>
      <c r="LT171" s="172" t="s">
        <v>216</v>
      </c>
      <c r="LU171" s="130" t="s">
        <v>216</v>
      </c>
      <c r="LV171" s="172" t="s">
        <v>216</v>
      </c>
      <c r="LW171" s="130" t="s">
        <v>216</v>
      </c>
      <c r="LX171" s="172" t="s">
        <v>216</v>
      </c>
      <c r="LY171" s="130" t="s">
        <v>216</v>
      </c>
      <c r="LZ171" s="172" t="s">
        <v>216</v>
      </c>
      <c r="MA171" s="130" t="s">
        <v>216</v>
      </c>
      <c r="MB171" s="172" t="s">
        <v>216</v>
      </c>
      <c r="MC171" s="130" t="s">
        <v>216</v>
      </c>
      <c r="MD171" s="172" t="s">
        <v>216</v>
      </c>
      <c r="ME171" s="130" t="s">
        <v>216</v>
      </c>
      <c r="MF171" s="172" t="s">
        <v>216</v>
      </c>
      <c r="MG171" s="130" t="s">
        <v>216</v>
      </c>
      <c r="MH171" s="172" t="s">
        <v>216</v>
      </c>
      <c r="MI171" s="130" t="s">
        <v>216</v>
      </c>
      <c r="MJ171" s="172" t="s">
        <v>216</v>
      </c>
      <c r="MK171" s="130" t="s">
        <v>216</v>
      </c>
      <c r="ML171" s="172" t="s">
        <v>216</v>
      </c>
      <c r="MM171" s="130" t="s">
        <v>216</v>
      </c>
      <c r="MN171" s="172" t="s">
        <v>216</v>
      </c>
      <c r="MO171" s="130" t="s">
        <v>216</v>
      </c>
      <c r="MP171" s="121">
        <v>0</v>
      </c>
      <c r="MQ171" s="130" t="s">
        <v>216</v>
      </c>
      <c r="MR171" s="185" t="s">
        <v>216</v>
      </c>
      <c r="MS171" s="130" t="s">
        <v>216</v>
      </c>
      <c r="MT171" s="172" t="s">
        <v>216</v>
      </c>
      <c r="MU171" s="130" t="s">
        <v>216</v>
      </c>
      <c r="MV171" s="172" t="s">
        <v>216</v>
      </c>
      <c r="MW171" s="130" t="s">
        <v>216</v>
      </c>
      <c r="MX171" s="172" t="s">
        <v>216</v>
      </c>
      <c r="MY171" s="130" t="s">
        <v>216</v>
      </c>
      <c r="MZ171" s="172" t="s">
        <v>216</v>
      </c>
      <c r="NA171" s="130" t="s">
        <v>216</v>
      </c>
      <c r="NB171" s="172" t="s">
        <v>216</v>
      </c>
      <c r="NC171" s="130" t="s">
        <v>216</v>
      </c>
      <c r="ND171" s="172" t="s">
        <v>216</v>
      </c>
      <c r="NE171" s="130" t="s">
        <v>216</v>
      </c>
      <c r="NF171" s="172" t="s">
        <v>216</v>
      </c>
      <c r="NG171" s="130" t="s">
        <v>216</v>
      </c>
      <c r="NH171" s="172" t="s">
        <v>216</v>
      </c>
      <c r="NI171" s="130" t="s">
        <v>216</v>
      </c>
      <c r="NJ171" s="172" t="s">
        <v>216</v>
      </c>
      <c r="NK171" s="130" t="s">
        <v>216</v>
      </c>
      <c r="NL171" s="172" t="s">
        <v>216</v>
      </c>
      <c r="NM171" s="130" t="s">
        <v>216</v>
      </c>
      <c r="NN171" s="171" t="s">
        <v>216</v>
      </c>
      <c r="NO171" s="130" t="s">
        <v>216</v>
      </c>
      <c r="NP171" s="121">
        <v>0</v>
      </c>
      <c r="NQ171" s="130" t="s">
        <v>216</v>
      </c>
      <c r="NR171" s="185" t="s">
        <v>216</v>
      </c>
      <c r="NS171" s="130" t="s">
        <v>216</v>
      </c>
      <c r="NT171" s="172" t="s">
        <v>216</v>
      </c>
      <c r="NU171" s="130" t="s">
        <v>216</v>
      </c>
      <c r="NV171" s="172" t="s">
        <v>216</v>
      </c>
      <c r="NW171" s="130" t="s">
        <v>216</v>
      </c>
      <c r="NX171" s="172" t="s">
        <v>216</v>
      </c>
      <c r="NY171" s="130" t="s">
        <v>216</v>
      </c>
      <c r="NZ171" s="172" t="s">
        <v>216</v>
      </c>
      <c r="OA171" s="130" t="s">
        <v>216</v>
      </c>
      <c r="OB171" s="172" t="s">
        <v>216</v>
      </c>
      <c r="OC171" s="130" t="s">
        <v>216</v>
      </c>
      <c r="OD171" s="172" t="s">
        <v>216</v>
      </c>
      <c r="OE171" s="130" t="s">
        <v>216</v>
      </c>
      <c r="OF171" s="172" t="s">
        <v>216</v>
      </c>
      <c r="OG171" s="130" t="s">
        <v>216</v>
      </c>
      <c r="OH171" s="172" t="s">
        <v>216</v>
      </c>
      <c r="OI171" s="130" t="s">
        <v>216</v>
      </c>
      <c r="OJ171" s="172" t="s">
        <v>216</v>
      </c>
      <c r="OK171" s="130" t="s">
        <v>216</v>
      </c>
      <c r="OL171" s="172" t="s">
        <v>216</v>
      </c>
      <c r="OM171" s="130" t="s">
        <v>216</v>
      </c>
      <c r="ON171" s="171" t="s">
        <v>216</v>
      </c>
      <c r="OO171" s="130" t="s">
        <v>216</v>
      </c>
      <c r="OP171" s="121">
        <v>0</v>
      </c>
      <c r="OQ171" s="130" t="s">
        <v>216</v>
      </c>
      <c r="OR171" s="185" t="s">
        <v>216</v>
      </c>
      <c r="OS171" s="130" t="s">
        <v>216</v>
      </c>
      <c r="OT171" s="172" t="s">
        <v>216</v>
      </c>
      <c r="OU171" s="130" t="s">
        <v>216</v>
      </c>
      <c r="OV171" s="172" t="s">
        <v>216</v>
      </c>
      <c r="OW171" s="130" t="s">
        <v>216</v>
      </c>
      <c r="OX171" s="172" t="s">
        <v>216</v>
      </c>
      <c r="OY171" s="130" t="s">
        <v>216</v>
      </c>
      <c r="OZ171" s="172" t="s">
        <v>216</v>
      </c>
      <c r="PA171" s="130" t="s">
        <v>216</v>
      </c>
      <c r="PB171" s="172" t="s">
        <v>216</v>
      </c>
      <c r="PC171" s="130" t="s">
        <v>216</v>
      </c>
      <c r="PD171" s="172" t="s">
        <v>216</v>
      </c>
      <c r="PE171" s="130" t="s">
        <v>216</v>
      </c>
      <c r="PF171" s="172" t="s">
        <v>216</v>
      </c>
      <c r="PG171" s="130" t="s">
        <v>216</v>
      </c>
      <c r="PH171" s="172" t="s">
        <v>216</v>
      </c>
      <c r="PI171" s="130" t="s">
        <v>216</v>
      </c>
      <c r="PJ171" s="172" t="s">
        <v>216</v>
      </c>
      <c r="PK171" s="130" t="s">
        <v>216</v>
      </c>
      <c r="PL171" s="172" t="s">
        <v>216</v>
      </c>
      <c r="PM171" s="130" t="s">
        <v>216</v>
      </c>
      <c r="PN171" s="172" t="s">
        <v>216</v>
      </c>
      <c r="PO171" s="130" t="s">
        <v>216</v>
      </c>
      <c r="PP171" s="121">
        <v>0</v>
      </c>
      <c r="PQ171" s="130" t="s">
        <v>216</v>
      </c>
      <c r="PR171" s="185" t="s">
        <v>216</v>
      </c>
      <c r="PS171" s="130" t="s">
        <v>216</v>
      </c>
      <c r="PT171" s="172" t="s">
        <v>216</v>
      </c>
      <c r="PU171" s="130" t="s">
        <v>216</v>
      </c>
      <c r="PV171" s="172" t="s">
        <v>216</v>
      </c>
      <c r="PW171" s="130" t="s">
        <v>216</v>
      </c>
      <c r="PX171" s="172" t="s">
        <v>216</v>
      </c>
      <c r="PY171" s="130" t="s">
        <v>216</v>
      </c>
      <c r="PZ171" s="172" t="s">
        <v>216</v>
      </c>
      <c r="QA171" s="130" t="s">
        <v>216</v>
      </c>
      <c r="QB171" s="172" t="s">
        <v>216</v>
      </c>
      <c r="QC171" s="130" t="s">
        <v>216</v>
      </c>
      <c r="QD171" s="172" t="s">
        <v>216</v>
      </c>
      <c r="QE171" s="130" t="s">
        <v>216</v>
      </c>
      <c r="QF171" s="172" t="s">
        <v>216</v>
      </c>
      <c r="QG171" s="130" t="s">
        <v>216</v>
      </c>
      <c r="QH171" s="172" t="s">
        <v>216</v>
      </c>
      <c r="QI171" s="130" t="s">
        <v>216</v>
      </c>
      <c r="QJ171" s="172" t="s">
        <v>216</v>
      </c>
      <c r="QK171" s="130" t="s">
        <v>216</v>
      </c>
      <c r="QL171" s="172" t="s">
        <v>216</v>
      </c>
      <c r="QM171" s="130" t="s">
        <v>216</v>
      </c>
      <c r="QN171" s="172" t="s">
        <v>216</v>
      </c>
      <c r="QO171" s="130" t="s">
        <v>216</v>
      </c>
      <c r="QP171" s="121">
        <v>0</v>
      </c>
      <c r="QQ171" s="130" t="s">
        <v>216</v>
      </c>
      <c r="QR171" s="186" t="s">
        <v>764</v>
      </c>
      <c r="QS171" s="130" t="s">
        <v>216</v>
      </c>
      <c r="QT171" s="171" t="s">
        <v>764</v>
      </c>
      <c r="QU171" s="130" t="s">
        <v>216</v>
      </c>
      <c r="QV171" s="171" t="s">
        <v>764</v>
      </c>
      <c r="QW171" s="130" t="s">
        <v>216</v>
      </c>
      <c r="QX171" s="171" t="s">
        <v>764</v>
      </c>
      <c r="QY171" s="130" t="s">
        <v>216</v>
      </c>
      <c r="QZ171" s="171" t="s">
        <v>764</v>
      </c>
      <c r="RA171" s="130" t="s">
        <v>216</v>
      </c>
      <c r="RB171" s="171" t="s">
        <v>764</v>
      </c>
      <c r="RC171" s="130" t="s">
        <v>216</v>
      </c>
      <c r="RD171" s="171" t="s">
        <v>764</v>
      </c>
      <c r="RE171" s="130" t="s">
        <v>216</v>
      </c>
      <c r="RF171" s="171" t="s">
        <v>764</v>
      </c>
      <c r="RG171" s="130" t="s">
        <v>216</v>
      </c>
      <c r="RH171" s="171" t="s">
        <v>764</v>
      </c>
      <c r="RI171" s="130" t="s">
        <v>216</v>
      </c>
      <c r="RJ171" s="171" t="s">
        <v>764</v>
      </c>
      <c r="RK171" s="130" t="s">
        <v>216</v>
      </c>
      <c r="RL171" s="171" t="s">
        <v>764</v>
      </c>
      <c r="RM171" s="130" t="s">
        <v>216</v>
      </c>
      <c r="RN171" s="171" t="s">
        <v>764</v>
      </c>
      <c r="RO171" s="130" t="s">
        <v>216</v>
      </c>
      <c r="RP171" s="121">
        <v>0</v>
      </c>
      <c r="RQ171" s="130" t="s">
        <v>216</v>
      </c>
      <c r="RR171" s="171" t="s">
        <v>764</v>
      </c>
      <c r="RS171" s="130" t="s">
        <v>216</v>
      </c>
      <c r="RT171" s="171" t="s">
        <v>764</v>
      </c>
      <c r="RU171" s="130" t="s">
        <v>216</v>
      </c>
      <c r="RV171" s="171">
        <v>2</v>
      </c>
      <c r="RW171" s="130" t="s">
        <v>216</v>
      </c>
      <c r="RX171" s="171">
        <v>1</v>
      </c>
      <c r="RY171" s="130" t="s">
        <v>216</v>
      </c>
      <c r="RZ171" s="171">
        <v>3</v>
      </c>
      <c r="SA171" s="130" t="s">
        <v>216</v>
      </c>
      <c r="SB171" s="171" t="s">
        <v>764</v>
      </c>
      <c r="SC171" s="130" t="s">
        <v>216</v>
      </c>
      <c r="SD171" s="186" t="s">
        <v>764</v>
      </c>
      <c r="SE171" s="130" t="s">
        <v>216</v>
      </c>
      <c r="SF171" s="186" t="s">
        <v>764</v>
      </c>
      <c r="SG171" s="130" t="s">
        <v>216</v>
      </c>
      <c r="SH171" s="186" t="s">
        <v>764</v>
      </c>
      <c r="SI171" s="130" t="s">
        <v>216</v>
      </c>
      <c r="SJ171" s="186" t="s">
        <v>764</v>
      </c>
      <c r="SK171" s="130" t="s">
        <v>216</v>
      </c>
      <c r="SL171" s="186" t="s">
        <v>764</v>
      </c>
      <c r="SM171" s="130" t="s">
        <v>216</v>
      </c>
      <c r="SN171" s="186" t="s">
        <v>764</v>
      </c>
      <c r="SO171" s="130" t="s">
        <v>216</v>
      </c>
      <c r="SP171" s="121">
        <v>6</v>
      </c>
      <c r="SQ171" s="130" t="s">
        <v>216</v>
      </c>
      <c r="SR171" s="186" t="s">
        <v>764</v>
      </c>
      <c r="SS171" s="130" t="s">
        <v>216</v>
      </c>
      <c r="ST171" s="186" t="s">
        <v>764</v>
      </c>
      <c r="SU171" s="130" t="s">
        <v>216</v>
      </c>
      <c r="SV171" s="186" t="s">
        <v>764</v>
      </c>
      <c r="SW171" s="130" t="s">
        <v>216</v>
      </c>
      <c r="SX171" s="186">
        <v>3</v>
      </c>
      <c r="SY171" s="130">
        <v>200</v>
      </c>
      <c r="SZ171" s="186" t="s">
        <v>764</v>
      </c>
      <c r="TA171" s="130" t="s">
        <v>216</v>
      </c>
      <c r="TB171" s="186" t="s">
        <v>764</v>
      </c>
      <c r="TC171" s="130" t="s">
        <v>216</v>
      </c>
      <c r="TD171" s="186" t="s">
        <v>764</v>
      </c>
      <c r="TE171" s="130" t="s">
        <v>216</v>
      </c>
      <c r="TF171" s="186" t="s">
        <v>764</v>
      </c>
      <c r="TG171" s="130" t="s">
        <v>216</v>
      </c>
      <c r="TH171" s="186" t="s">
        <v>764</v>
      </c>
      <c r="TI171" s="130" t="s">
        <v>216</v>
      </c>
      <c r="TJ171" s="186" t="s">
        <v>764</v>
      </c>
      <c r="TK171" s="130" t="s">
        <v>216</v>
      </c>
      <c r="TL171" s="186" t="s">
        <v>764</v>
      </c>
      <c r="TM171" s="130" t="s">
        <v>216</v>
      </c>
      <c r="TN171" s="186" t="s">
        <v>764</v>
      </c>
      <c r="TO171" s="130" t="s">
        <v>216</v>
      </c>
      <c r="TP171" s="121">
        <v>3</v>
      </c>
      <c r="TQ171" s="130">
        <v>-50</v>
      </c>
      <c r="TR171" s="186" t="s">
        <v>764</v>
      </c>
      <c r="TS171" s="130" t="s">
        <v>216</v>
      </c>
      <c r="TT171" s="186" t="s">
        <v>764</v>
      </c>
      <c r="TU171" s="130" t="s">
        <v>216</v>
      </c>
      <c r="TV171" s="186" t="s">
        <v>764</v>
      </c>
      <c r="TW171" s="130" t="s">
        <v>216</v>
      </c>
      <c r="TX171" s="186" t="s">
        <v>764</v>
      </c>
      <c r="TY171" s="130" t="str">
        <f t="shared" ref="TY171:TY195" si="100">IFERROR((TX171/SX171-1)*100,"-")</f>
        <v>-</v>
      </c>
      <c r="TZ171" s="186" t="s">
        <v>764</v>
      </c>
      <c r="UA171" s="130" t="str">
        <f t="shared" ref="UA171:UA195" si="101">IFERROR((TZ171/SZ171-1)*100,"-")</f>
        <v>-</v>
      </c>
      <c r="UB171" s="186" t="s">
        <v>764</v>
      </c>
      <c r="UC171" s="130" t="str">
        <f t="shared" ref="UC171:UC195" si="102">IFERROR((UB171/TB171-1)*100,"-")</f>
        <v>-</v>
      </c>
      <c r="UD171" s="186" t="s">
        <v>764</v>
      </c>
      <c r="UE171" s="130" t="s">
        <v>216</v>
      </c>
      <c r="UF171" s="186" t="s">
        <v>764</v>
      </c>
      <c r="UG171" s="130" t="s">
        <v>216</v>
      </c>
      <c r="UH171" s="186" t="s">
        <v>764</v>
      </c>
      <c r="UI171" s="130" t="s">
        <v>216</v>
      </c>
      <c r="UJ171" s="186" t="s">
        <v>764</v>
      </c>
      <c r="UK171" s="130" t="s">
        <v>216</v>
      </c>
      <c r="UL171" s="186" t="s">
        <v>764</v>
      </c>
      <c r="UM171" s="130" t="s">
        <v>216</v>
      </c>
      <c r="UN171" s="186" t="s">
        <v>764</v>
      </c>
      <c r="UO171" s="130" t="s">
        <v>216</v>
      </c>
      <c r="UP171" s="121">
        <f t="shared" si="90"/>
        <v>0</v>
      </c>
      <c r="UQ171" s="122">
        <f t="shared" si="91"/>
        <v>-100</v>
      </c>
      <c r="UR171" s="186" t="s">
        <v>764</v>
      </c>
      <c r="US171" s="130" t="s">
        <v>216</v>
      </c>
      <c r="UT171" s="186" t="s">
        <v>764</v>
      </c>
      <c r="UU171" s="130" t="s">
        <v>216</v>
      </c>
      <c r="UV171" s="186">
        <v>3</v>
      </c>
      <c r="UW171" s="130" t="str">
        <f t="shared" ref="UW171:UW195" si="103">IFERROR((UV171/TV171-1)*100,"-")</f>
        <v>-</v>
      </c>
      <c r="UX171" s="186"/>
      <c r="UY171" s="130"/>
      <c r="UZ171" s="186"/>
      <c r="VA171" s="130"/>
      <c r="VB171" s="186"/>
      <c r="VC171" s="130"/>
      <c r="VD171" s="186"/>
      <c r="VE171" s="130"/>
      <c r="VF171" s="186"/>
      <c r="VG171" s="130"/>
      <c r="VH171" s="186"/>
      <c r="VI171" s="130"/>
      <c r="VJ171" s="186"/>
      <c r="VK171" s="130"/>
      <c r="VL171" s="186"/>
      <c r="VM171" s="130"/>
      <c r="VN171" s="186"/>
      <c r="VO171" s="130"/>
      <c r="VP171" s="121">
        <f t="shared" si="94"/>
        <v>3</v>
      </c>
      <c r="VQ171" s="122" t="str">
        <f t="shared" si="95"/>
        <v>-</v>
      </c>
    </row>
    <row r="172" spans="1:589">
      <c r="A172" s="159" t="s">
        <v>99</v>
      </c>
      <c r="B172" s="160" t="s">
        <v>98</v>
      </c>
      <c r="C172" s="104" t="s">
        <v>97</v>
      </c>
      <c r="D172" s="90">
        <v>0</v>
      </c>
      <c r="E172" s="20">
        <v>18579</v>
      </c>
      <c r="F172" s="20">
        <v>20944</v>
      </c>
      <c r="G172" s="20">
        <v>23117</v>
      </c>
      <c r="H172" s="20">
        <v>30561</v>
      </c>
      <c r="I172" s="20">
        <v>31321</v>
      </c>
      <c r="J172" s="20">
        <v>31274</v>
      </c>
      <c r="K172" s="20">
        <v>35314</v>
      </c>
      <c r="L172" s="20">
        <v>33375</v>
      </c>
      <c r="M172" s="20">
        <v>34750</v>
      </c>
      <c r="N172" s="20">
        <v>41399</v>
      </c>
      <c r="O172" s="20">
        <v>46634</v>
      </c>
      <c r="P172" s="20">
        <v>48101</v>
      </c>
      <c r="Q172" s="20">
        <v>51648</v>
      </c>
      <c r="R172" s="21">
        <v>3025</v>
      </c>
      <c r="S172" s="21">
        <v>3522</v>
      </c>
      <c r="T172" s="21">
        <v>5256</v>
      </c>
      <c r="U172" s="21">
        <v>4255</v>
      </c>
      <c r="V172" s="21">
        <v>3739</v>
      </c>
      <c r="W172" s="21">
        <v>3467</v>
      </c>
      <c r="X172" s="21">
        <v>3791</v>
      </c>
      <c r="Y172" s="21">
        <v>3956</v>
      </c>
      <c r="Z172" s="21">
        <v>4121</v>
      </c>
      <c r="AA172" s="21">
        <v>4465</v>
      </c>
      <c r="AB172" s="21">
        <v>3838</v>
      </c>
      <c r="AC172" s="21">
        <v>2812</v>
      </c>
      <c r="AD172" s="20">
        <v>46247</v>
      </c>
      <c r="AE172" s="21">
        <v>3323</v>
      </c>
      <c r="AF172" s="21">
        <v>3228</v>
      </c>
      <c r="AG172" s="21">
        <v>5047</v>
      </c>
      <c r="AH172" s="21">
        <v>4029</v>
      </c>
      <c r="AI172" s="21">
        <v>3796</v>
      </c>
      <c r="AJ172" s="21">
        <v>3628</v>
      </c>
      <c r="AK172" s="21">
        <v>3858</v>
      </c>
      <c r="AL172" s="21">
        <v>3930</v>
      </c>
      <c r="AM172" s="21">
        <v>3844</v>
      </c>
      <c r="AN172" s="21">
        <v>5249</v>
      </c>
      <c r="AO172" s="21">
        <v>4341</v>
      </c>
      <c r="AP172" s="21">
        <v>3045</v>
      </c>
      <c r="AQ172" s="20">
        <v>47318</v>
      </c>
      <c r="AR172" s="21">
        <v>3720</v>
      </c>
      <c r="AS172" s="21">
        <v>3505</v>
      </c>
      <c r="AT172" s="21">
        <v>4170</v>
      </c>
      <c r="AU172" s="21">
        <v>4629</v>
      </c>
      <c r="AV172" s="21">
        <v>4915</v>
      </c>
      <c r="AW172" s="21">
        <v>3730</v>
      </c>
      <c r="AX172" s="21">
        <v>4149</v>
      </c>
      <c r="AY172" s="21">
        <v>4232</v>
      </c>
      <c r="AZ172" s="21">
        <v>4274</v>
      </c>
      <c r="BA172" s="21">
        <v>5536</v>
      </c>
      <c r="BB172" s="21">
        <v>4966</v>
      </c>
      <c r="BC172" s="21">
        <v>3267</v>
      </c>
      <c r="BD172" s="20">
        <v>51093</v>
      </c>
      <c r="BE172" s="21">
        <v>3865</v>
      </c>
      <c r="BF172" s="21">
        <v>3956</v>
      </c>
      <c r="BG172" s="21">
        <v>4478</v>
      </c>
      <c r="BH172" s="21">
        <v>4549</v>
      </c>
      <c r="BI172" s="21">
        <v>4783</v>
      </c>
      <c r="BJ172" s="21">
        <v>4119</v>
      </c>
      <c r="BK172" s="21">
        <v>4498</v>
      </c>
      <c r="BL172" s="21">
        <v>4361</v>
      </c>
      <c r="BM172" s="21">
        <v>4758</v>
      </c>
      <c r="BN172" s="21">
        <v>5383</v>
      </c>
      <c r="BO172" s="21">
        <v>4645</v>
      </c>
      <c r="BP172" s="21">
        <v>3521</v>
      </c>
      <c r="BQ172" s="20">
        <v>52916</v>
      </c>
      <c r="BR172" s="21">
        <v>4067</v>
      </c>
      <c r="BS172" s="21">
        <v>3746</v>
      </c>
      <c r="BT172" s="21">
        <v>5089</v>
      </c>
      <c r="BU172" s="21">
        <v>5484</v>
      </c>
      <c r="BV172" s="21">
        <v>5391</v>
      </c>
      <c r="BW172" s="21">
        <v>5757</v>
      </c>
      <c r="BX172" s="21">
        <v>4774</v>
      </c>
      <c r="BY172" s="21">
        <v>4699</v>
      </c>
      <c r="BZ172" s="21">
        <v>5163</v>
      </c>
      <c r="CA172" s="21">
        <v>6352</v>
      </c>
      <c r="CB172" s="21">
        <v>5172</v>
      </c>
      <c r="CC172" s="21">
        <v>4029</v>
      </c>
      <c r="CD172" s="20">
        <v>59723</v>
      </c>
      <c r="CE172" s="21">
        <v>4268</v>
      </c>
      <c r="CF172" s="21">
        <v>5090</v>
      </c>
      <c r="CG172" s="21">
        <v>5434</v>
      </c>
      <c r="CH172" s="21">
        <v>4958</v>
      </c>
      <c r="CI172" s="21">
        <v>3913</v>
      </c>
      <c r="CJ172" s="21">
        <v>3819</v>
      </c>
      <c r="CK172" s="21">
        <v>4539</v>
      </c>
      <c r="CL172" s="21">
        <v>5359</v>
      </c>
      <c r="CM172" s="21">
        <v>5021</v>
      </c>
      <c r="CN172" s="21">
        <v>6345</v>
      </c>
      <c r="CO172" s="21">
        <v>5875</v>
      </c>
      <c r="CP172" s="21">
        <v>4188</v>
      </c>
      <c r="CQ172" s="20">
        <v>58809</v>
      </c>
      <c r="CR172" s="21">
        <v>4834</v>
      </c>
      <c r="CS172" s="21">
        <v>5251</v>
      </c>
      <c r="CT172" s="21">
        <v>6110</v>
      </c>
      <c r="CU172" s="21">
        <v>5526</v>
      </c>
      <c r="CV172" s="21">
        <v>5276</v>
      </c>
      <c r="CW172" s="21">
        <v>5121</v>
      </c>
      <c r="CX172" s="21">
        <v>5411</v>
      </c>
      <c r="CY172" s="21">
        <v>5604</v>
      </c>
      <c r="CZ172" s="21">
        <v>5543</v>
      </c>
      <c r="DA172" s="21">
        <v>7710</v>
      </c>
      <c r="DB172" s="21">
        <v>6764</v>
      </c>
      <c r="DC172" s="21">
        <v>5513</v>
      </c>
      <c r="DD172" s="20">
        <v>68663</v>
      </c>
      <c r="DE172" s="21">
        <v>5874</v>
      </c>
      <c r="DF172" s="21">
        <v>5060</v>
      </c>
      <c r="DG172" s="21">
        <v>6942</v>
      </c>
      <c r="DH172" s="21">
        <v>7082</v>
      </c>
      <c r="DI172" s="21">
        <v>5915</v>
      </c>
      <c r="DJ172" s="21">
        <v>5925</v>
      </c>
      <c r="DK172" s="21">
        <v>6045</v>
      </c>
      <c r="DL172" s="21">
        <v>6213</v>
      </c>
      <c r="DM172" s="21">
        <v>6601</v>
      </c>
      <c r="DN172" s="21">
        <v>7848</v>
      </c>
      <c r="DO172" s="21">
        <v>6585</v>
      </c>
      <c r="DP172" s="21">
        <v>4872</v>
      </c>
      <c r="DQ172" s="20">
        <v>74962</v>
      </c>
      <c r="DR172" s="21">
        <v>5447</v>
      </c>
      <c r="DS172" s="21">
        <v>5731</v>
      </c>
      <c r="DT172" s="21">
        <v>7293</v>
      </c>
      <c r="DU172" s="21">
        <v>7125</v>
      </c>
      <c r="DV172" s="21">
        <v>6669</v>
      </c>
      <c r="DW172" s="21">
        <v>5337</v>
      </c>
      <c r="DX172" s="21">
        <v>5903</v>
      </c>
      <c r="DY172" s="21">
        <v>6408</v>
      </c>
      <c r="DZ172" s="21">
        <v>6966</v>
      </c>
      <c r="EA172" s="21">
        <v>7641</v>
      </c>
      <c r="EB172" s="21">
        <v>6984</v>
      </c>
      <c r="EC172" s="21">
        <v>4903</v>
      </c>
      <c r="ED172" s="13">
        <v>76407</v>
      </c>
      <c r="EE172" s="21">
        <v>6224</v>
      </c>
      <c r="EF172" s="21">
        <v>5355</v>
      </c>
      <c r="EG172" s="21">
        <v>8648</v>
      </c>
      <c r="EH172" s="21">
        <v>7251</v>
      </c>
      <c r="EI172" s="21">
        <v>7241</v>
      </c>
      <c r="EJ172" s="21">
        <v>6489</v>
      </c>
      <c r="EK172" s="21">
        <v>6846</v>
      </c>
      <c r="EL172" s="21">
        <v>6948</v>
      </c>
      <c r="EM172" s="21">
        <v>7282</v>
      </c>
      <c r="EN172" s="21">
        <v>9566</v>
      </c>
      <c r="EO172" s="21">
        <v>7641</v>
      </c>
      <c r="EP172" s="21">
        <v>5839</v>
      </c>
      <c r="EQ172" s="20">
        <v>85330</v>
      </c>
      <c r="ER172" s="21">
        <v>7155</v>
      </c>
      <c r="ES172" s="21">
        <v>6183</v>
      </c>
      <c r="ET172" s="21">
        <v>7944</v>
      </c>
      <c r="EU172" s="21">
        <v>7827</v>
      </c>
      <c r="EV172" s="21">
        <v>7397</v>
      </c>
      <c r="EW172" s="21">
        <v>7363</v>
      </c>
      <c r="EX172" s="21">
        <v>7323</v>
      </c>
      <c r="EY172" s="21">
        <v>7509</v>
      </c>
      <c r="EZ172" s="21">
        <v>8594</v>
      </c>
      <c r="FA172" s="21">
        <v>9156</v>
      </c>
      <c r="FB172" s="21">
        <v>7974</v>
      </c>
      <c r="FC172" s="21">
        <v>7130</v>
      </c>
      <c r="FD172" s="20">
        <v>91555</v>
      </c>
      <c r="FE172" s="21">
        <v>8098</v>
      </c>
      <c r="FF172" s="21">
        <v>8691</v>
      </c>
      <c r="FG172" s="21">
        <v>9772</v>
      </c>
      <c r="FH172" s="21">
        <v>8134</v>
      </c>
      <c r="FI172" s="21">
        <v>7602</v>
      </c>
      <c r="FJ172" s="21">
        <v>7527</v>
      </c>
      <c r="FK172" s="21">
        <v>7673</v>
      </c>
      <c r="FL172" s="21">
        <v>7839</v>
      </c>
      <c r="FM172" s="21">
        <v>7803</v>
      </c>
      <c r="FN172" s="21">
        <v>9745</v>
      </c>
      <c r="FO172" s="21">
        <v>8128</v>
      </c>
      <c r="FP172" s="21">
        <v>6679</v>
      </c>
      <c r="FQ172" s="20">
        <v>97691</v>
      </c>
      <c r="FR172" s="21">
        <v>7643</v>
      </c>
      <c r="FS172" s="21">
        <v>6486</v>
      </c>
      <c r="FT172" s="21">
        <v>10378</v>
      </c>
      <c r="FU172" s="21">
        <v>8179</v>
      </c>
      <c r="FV172" s="21">
        <v>8073</v>
      </c>
      <c r="FW172" s="21">
        <v>7877</v>
      </c>
      <c r="FX172" s="21">
        <v>8018</v>
      </c>
      <c r="FY172" s="21">
        <v>8095</v>
      </c>
      <c r="FZ172" s="21">
        <v>8382</v>
      </c>
      <c r="GA172" s="22">
        <v>10362</v>
      </c>
      <c r="GB172" s="22">
        <v>8651</v>
      </c>
      <c r="GC172" s="21">
        <v>5975</v>
      </c>
      <c r="GD172" s="20">
        <v>98119</v>
      </c>
      <c r="GE172" s="19">
        <v>6785</v>
      </c>
      <c r="GF172" s="18">
        <v>6744</v>
      </c>
      <c r="GG172" s="18">
        <v>9015</v>
      </c>
      <c r="GH172" s="18">
        <v>8560</v>
      </c>
      <c r="GI172" s="18">
        <v>8723</v>
      </c>
      <c r="GJ172" s="18">
        <v>7136</v>
      </c>
      <c r="GK172" s="18">
        <v>8247</v>
      </c>
      <c r="GL172" s="18">
        <v>8904</v>
      </c>
      <c r="GM172" s="18">
        <v>8555</v>
      </c>
      <c r="GN172" s="17">
        <v>10893</v>
      </c>
      <c r="GO172" s="17">
        <v>9309</v>
      </c>
      <c r="GP172" s="16">
        <v>6597</v>
      </c>
      <c r="GQ172" s="56">
        <v>99468</v>
      </c>
      <c r="GR172" s="54">
        <v>6987</v>
      </c>
      <c r="GS172" s="24">
        <v>2.9771554900515751</v>
      </c>
      <c r="GT172" s="67">
        <v>7680</v>
      </c>
      <c r="GU172" s="15">
        <v>13.879003558718871</v>
      </c>
      <c r="GV172" s="67">
        <v>9687</v>
      </c>
      <c r="GW172" s="15">
        <v>7.4542429284525813</v>
      </c>
      <c r="GX172" s="67">
        <v>9120</v>
      </c>
      <c r="GY172" s="15">
        <v>6.5420560747663448</v>
      </c>
      <c r="GZ172" s="67">
        <v>9087</v>
      </c>
      <c r="HA172" s="15">
        <v>4.1728763040238537</v>
      </c>
      <c r="HB172" s="67">
        <v>8140</v>
      </c>
      <c r="HC172" s="15">
        <v>14.069506726457393</v>
      </c>
      <c r="HD172" s="67">
        <v>8767</v>
      </c>
      <c r="HE172" s="15">
        <v>6.3053231478113148</v>
      </c>
      <c r="HF172" s="67">
        <v>8480</v>
      </c>
      <c r="HG172" s="15">
        <v>-4.7619047619047672</v>
      </c>
      <c r="HH172" s="67">
        <v>8918</v>
      </c>
      <c r="HI172" s="15">
        <v>4.2431326709526651</v>
      </c>
      <c r="HJ172" s="67">
        <v>10840</v>
      </c>
      <c r="HK172" s="15">
        <v>-0.48655099605251495</v>
      </c>
      <c r="HL172" s="67">
        <v>8560</v>
      </c>
      <c r="HM172" s="15">
        <v>-8.045977011494255</v>
      </c>
      <c r="HN172" s="67">
        <v>5996</v>
      </c>
      <c r="HO172" s="15">
        <v>-9.1102016067909695</v>
      </c>
      <c r="HP172" s="72">
        <v>102262</v>
      </c>
      <c r="HQ172" s="24">
        <v>2.8089435798447804</v>
      </c>
      <c r="HR172" s="67">
        <v>7424</v>
      </c>
      <c r="HS172" s="15">
        <v>6.2544725919564836</v>
      </c>
      <c r="HT172" s="67">
        <v>6943</v>
      </c>
      <c r="HU172" s="15">
        <v>-9.5963541666666643</v>
      </c>
      <c r="HV172" s="67">
        <v>9223</v>
      </c>
      <c r="HW172" s="15">
        <v>-4.7899246412718028</v>
      </c>
      <c r="HX172" s="67">
        <v>8631</v>
      </c>
      <c r="HY172" s="15">
        <v>-5.3618421052631593</v>
      </c>
      <c r="HZ172" s="67">
        <v>8511</v>
      </c>
      <c r="IA172" s="15">
        <v>-6.3387256520303747</v>
      </c>
      <c r="IB172" s="67">
        <v>8345</v>
      </c>
      <c r="IC172" s="15">
        <v>2.518427518427524</v>
      </c>
      <c r="ID172" s="67">
        <v>8244</v>
      </c>
      <c r="IE172" s="15">
        <v>-5.9655526405840043</v>
      </c>
      <c r="IF172" s="67">
        <v>8571</v>
      </c>
      <c r="IG172" s="15">
        <v>1.0731132075471717</v>
      </c>
      <c r="IH172" s="67">
        <v>9443</v>
      </c>
      <c r="II172" s="15">
        <v>5.8869701726844692</v>
      </c>
      <c r="IJ172" s="67">
        <v>10816</v>
      </c>
      <c r="IK172" s="15">
        <v>-0.22140221402213722</v>
      </c>
      <c r="IL172" s="67">
        <v>8487</v>
      </c>
      <c r="IM172" s="15">
        <v>-0.85280373831775336</v>
      </c>
      <c r="IN172" s="67">
        <v>6165</v>
      </c>
      <c r="IO172" s="15">
        <v>2.8185456971314249</v>
      </c>
      <c r="IP172" s="98">
        <v>100803</v>
      </c>
      <c r="IQ172" s="15">
        <v>-1.4267274256322016</v>
      </c>
      <c r="IR172" s="67">
        <v>7140</v>
      </c>
      <c r="IS172" s="15">
        <v>-3.8254310344827624</v>
      </c>
      <c r="IT172" s="67">
        <v>6897</v>
      </c>
      <c r="IU172" s="15">
        <v>-0.66253780786403871</v>
      </c>
      <c r="IV172" s="124">
        <v>9044</v>
      </c>
      <c r="IW172" s="130">
        <v>-1.9408001734793401</v>
      </c>
      <c r="IX172" s="124">
        <v>8958</v>
      </c>
      <c r="IY172" s="130">
        <v>3.7886687521724083</v>
      </c>
      <c r="IZ172" s="124">
        <v>8832</v>
      </c>
      <c r="JA172" s="130">
        <v>3.7715897074374283</v>
      </c>
      <c r="JB172" s="124">
        <v>7720</v>
      </c>
      <c r="JC172" s="130">
        <v>-7.4895146794487726</v>
      </c>
      <c r="JD172" s="124">
        <v>8306</v>
      </c>
      <c r="JE172" s="130">
        <v>0.75206210577389854</v>
      </c>
      <c r="JF172" s="124">
        <v>8943</v>
      </c>
      <c r="JG172" s="130">
        <v>4.3402170108505445</v>
      </c>
      <c r="JH172" s="124">
        <v>9682</v>
      </c>
      <c r="JI172" s="130">
        <v>2.5309753256380407</v>
      </c>
      <c r="JJ172" s="124">
        <v>10790</v>
      </c>
      <c r="JK172" s="130">
        <v>-0.24038461538461453</v>
      </c>
      <c r="JL172" s="124">
        <v>8607</v>
      </c>
      <c r="JM172" s="130">
        <v>1.4139271827500854</v>
      </c>
      <c r="JN172" s="124">
        <v>5705</v>
      </c>
      <c r="JO172" s="130">
        <v>-7.461476074614759</v>
      </c>
      <c r="JP172" s="125">
        <v>100624</v>
      </c>
      <c r="JQ172" s="130">
        <v>-0.1775740801365</v>
      </c>
      <c r="JR172" s="124">
        <v>6316</v>
      </c>
      <c r="JS172" s="130">
        <v>-11.540616246498603</v>
      </c>
      <c r="JT172" s="124">
        <v>6046</v>
      </c>
      <c r="JU172" s="130">
        <v>-12.338697984630997</v>
      </c>
      <c r="JV172" s="124">
        <v>10123</v>
      </c>
      <c r="JW172" s="167">
        <v>11.930561698363551</v>
      </c>
      <c r="JX172" s="172">
        <v>9371</v>
      </c>
      <c r="JY172" s="167">
        <v>4.6104041080598401</v>
      </c>
      <c r="JZ172" s="172">
        <v>8770</v>
      </c>
      <c r="KA172" s="130">
        <v>-0.70199275362319291</v>
      </c>
      <c r="KB172" s="172">
        <v>6922</v>
      </c>
      <c r="KC172" s="130">
        <v>-10.336787564766837</v>
      </c>
      <c r="KD172" s="172">
        <v>7008</v>
      </c>
      <c r="KE172" s="130">
        <v>-15.627257404286055</v>
      </c>
      <c r="KF172" s="172">
        <v>8787</v>
      </c>
      <c r="KG172" s="130">
        <v>-1.7443810801744397</v>
      </c>
      <c r="KH172" s="172">
        <v>9525</v>
      </c>
      <c r="KI172" s="130">
        <v>-1.6215657921916926</v>
      </c>
      <c r="KJ172" s="172">
        <v>12248</v>
      </c>
      <c r="KK172" s="130">
        <v>13.512511584800734</v>
      </c>
      <c r="KL172" s="172">
        <v>8953</v>
      </c>
      <c r="KM172" s="130">
        <v>4.0199837341698519</v>
      </c>
      <c r="KN172" s="172">
        <v>6113</v>
      </c>
      <c r="KO172" s="130">
        <v>7.1516213847502286</v>
      </c>
      <c r="KP172" s="125">
        <v>100182</v>
      </c>
      <c r="KQ172" s="130">
        <v>-0.4392590236921623</v>
      </c>
      <c r="KR172" s="172">
        <v>7313</v>
      </c>
      <c r="KS172" s="130">
        <v>15.785307156428118</v>
      </c>
      <c r="KT172" s="172">
        <v>6815</v>
      </c>
      <c r="KU172" s="130">
        <v>12.719153159113471</v>
      </c>
      <c r="KV172" s="172">
        <v>11116</v>
      </c>
      <c r="KW172" s="130">
        <v>9.8093450558135018</v>
      </c>
      <c r="KX172" s="172">
        <v>10292</v>
      </c>
      <c r="KY172" s="130">
        <v>9.8281933625013362</v>
      </c>
      <c r="KZ172" s="172">
        <v>9578</v>
      </c>
      <c r="LA172" s="181">
        <v>9.2132269099201913</v>
      </c>
      <c r="LB172" s="185">
        <v>8636</v>
      </c>
      <c r="LC172" s="181">
        <v>24.761629586824618</v>
      </c>
      <c r="LD172" s="185">
        <v>9210</v>
      </c>
      <c r="LE172" s="181">
        <v>31.421232876712324</v>
      </c>
      <c r="LF172" s="185">
        <v>9951</v>
      </c>
      <c r="LG172" s="181">
        <v>13.246841925571861</v>
      </c>
      <c r="LH172" s="185">
        <v>10234</v>
      </c>
      <c r="LI172" s="181">
        <v>7.4435695538057844</v>
      </c>
      <c r="LJ172" s="185">
        <v>12225</v>
      </c>
      <c r="LK172" s="181">
        <v>-0.18778576094056199</v>
      </c>
      <c r="LL172" s="185">
        <v>8822</v>
      </c>
      <c r="LM172" s="181">
        <v>-1.4631966938456364</v>
      </c>
      <c r="LN172" s="185">
        <v>6110</v>
      </c>
      <c r="LO172" s="181">
        <v>-4.907574022574579E-2</v>
      </c>
      <c r="LP172" s="121">
        <v>110302</v>
      </c>
      <c r="LQ172" s="130">
        <v>10.101615060589729</v>
      </c>
      <c r="LR172" s="185">
        <v>6720</v>
      </c>
      <c r="LS172" s="130">
        <v>-8.1088472583071276</v>
      </c>
      <c r="LT172" s="172">
        <v>7457</v>
      </c>
      <c r="LU172" s="130">
        <v>9.4203961848862825</v>
      </c>
      <c r="LV172" s="172">
        <v>10558</v>
      </c>
      <c r="LW172" s="130">
        <v>-5.0197912918315986</v>
      </c>
      <c r="LX172" s="172">
        <v>11712</v>
      </c>
      <c r="LY172" s="130">
        <v>13.797123979790138</v>
      </c>
      <c r="LZ172" s="172">
        <v>9180</v>
      </c>
      <c r="MA172" s="130">
        <v>-4.1553560242221792</v>
      </c>
      <c r="MB172" s="172">
        <v>7944</v>
      </c>
      <c r="MC172" s="130">
        <v>-8.0129689671144089</v>
      </c>
      <c r="MD172" s="172">
        <v>9149</v>
      </c>
      <c r="ME172" s="130">
        <v>-0.66232356134636738</v>
      </c>
      <c r="MF172" s="172">
        <v>9661</v>
      </c>
      <c r="MG172" s="130">
        <v>-2.9142799718621215</v>
      </c>
      <c r="MH172" s="172">
        <v>10426</v>
      </c>
      <c r="MI172" s="130">
        <v>1.8760992769200735</v>
      </c>
      <c r="MJ172" s="172">
        <v>11208</v>
      </c>
      <c r="MK172" s="130">
        <v>-8.3190184049079736</v>
      </c>
      <c r="ML172" s="172">
        <v>9116</v>
      </c>
      <c r="MM172" s="130">
        <v>3.332577646792112</v>
      </c>
      <c r="MN172" s="172">
        <v>6729</v>
      </c>
      <c r="MO172" s="130">
        <v>10.130932896890354</v>
      </c>
      <c r="MP172" s="121">
        <v>109860</v>
      </c>
      <c r="MQ172" s="130">
        <v>-0.40071802868488771</v>
      </c>
      <c r="MR172" s="185">
        <v>7328</v>
      </c>
      <c r="MS172" s="130">
        <v>9.0476190476190368</v>
      </c>
      <c r="MT172" s="193">
        <v>9577</v>
      </c>
      <c r="MU172" s="130">
        <v>28.429663403513473</v>
      </c>
      <c r="MV172" s="172">
        <v>11239</v>
      </c>
      <c r="MW172" s="130">
        <v>6.4500852434173028</v>
      </c>
      <c r="MX172" s="172">
        <v>10924</v>
      </c>
      <c r="MY172" s="130">
        <v>-6.7281420765027296</v>
      </c>
      <c r="MZ172" s="172">
        <v>9699</v>
      </c>
      <c r="NA172" s="130">
        <v>5.6535947712418322</v>
      </c>
      <c r="NB172" s="172">
        <v>8424</v>
      </c>
      <c r="NC172" s="130">
        <v>6.042296072507547</v>
      </c>
      <c r="ND172" s="172">
        <v>9101</v>
      </c>
      <c r="NE172" s="130">
        <v>-0.5246475024592856</v>
      </c>
      <c r="NF172" s="172">
        <v>10010</v>
      </c>
      <c r="NG172" s="130">
        <v>3.6124624780043524</v>
      </c>
      <c r="NH172" s="172">
        <v>10760</v>
      </c>
      <c r="NI172" s="130">
        <v>3.2035296374448574</v>
      </c>
      <c r="NJ172" s="172">
        <v>12635</v>
      </c>
      <c r="NK172" s="130">
        <v>12.731977159172025</v>
      </c>
      <c r="NL172" s="172">
        <v>9458</v>
      </c>
      <c r="NM172" s="130">
        <v>3.7516454585344361</v>
      </c>
      <c r="NN172" s="171">
        <v>6634</v>
      </c>
      <c r="NO172" s="130">
        <v>-1.4117996730569127</v>
      </c>
      <c r="NP172" s="121">
        <v>115789</v>
      </c>
      <c r="NQ172" s="130">
        <v>5.3968687420353101</v>
      </c>
      <c r="NR172" s="185">
        <v>6850</v>
      </c>
      <c r="NS172" s="130">
        <v>-6.522925764192145</v>
      </c>
      <c r="NT172" s="193">
        <v>6866</v>
      </c>
      <c r="NU172" s="130">
        <v>-28.307403153388321</v>
      </c>
      <c r="NV172" s="172">
        <v>11142</v>
      </c>
      <c r="NW172" s="130">
        <v>-0.8630661090844427</v>
      </c>
      <c r="NX172" s="172">
        <v>12873</v>
      </c>
      <c r="NY172" s="130">
        <v>17.841450018308301</v>
      </c>
      <c r="NZ172" s="172">
        <v>10103</v>
      </c>
      <c r="OA172" s="130">
        <v>4.1653778740076364</v>
      </c>
      <c r="OB172" s="172">
        <v>8947</v>
      </c>
      <c r="OC172" s="130">
        <v>6.2084520417853728</v>
      </c>
      <c r="OD172" s="172">
        <v>9675</v>
      </c>
      <c r="OE172" s="130">
        <v>6.3069992308537604</v>
      </c>
      <c r="OF172" s="172">
        <v>11159</v>
      </c>
      <c r="OG172" s="130">
        <v>11.478521478521486</v>
      </c>
      <c r="OH172" s="172">
        <v>12670</v>
      </c>
      <c r="OI172" s="130">
        <v>17.750929368029734</v>
      </c>
      <c r="OJ172" s="172">
        <v>13322</v>
      </c>
      <c r="OK172" s="130">
        <v>5.4372774040364114</v>
      </c>
      <c r="OL172" s="172">
        <v>9819</v>
      </c>
      <c r="OM172" s="130">
        <v>3.8168746035102563</v>
      </c>
      <c r="ON172" s="171">
        <v>7304</v>
      </c>
      <c r="OO172" s="130">
        <v>10.099487488694603</v>
      </c>
      <c r="OP172" s="121">
        <v>120730</v>
      </c>
      <c r="OQ172" s="130">
        <v>4.2672447296375315</v>
      </c>
      <c r="OR172" s="185">
        <v>6617</v>
      </c>
      <c r="OS172" s="130">
        <v>-3.401459854014599</v>
      </c>
      <c r="OT172" s="172">
        <v>5599</v>
      </c>
      <c r="OU172" s="130">
        <v>-18.453247888144475</v>
      </c>
      <c r="OV172" s="172">
        <v>1195</v>
      </c>
      <c r="OW172" s="130">
        <v>-89.27481601148807</v>
      </c>
      <c r="OX172" s="172">
        <v>1033</v>
      </c>
      <c r="OY172" s="130">
        <v>-91.975452497475345</v>
      </c>
      <c r="OZ172" s="172">
        <v>1754</v>
      </c>
      <c r="PA172" s="130">
        <v>-82.638820152429972</v>
      </c>
      <c r="PB172" s="172">
        <v>798</v>
      </c>
      <c r="PC172" s="130">
        <v>-91.080809209790985</v>
      </c>
      <c r="PD172" s="172">
        <v>1082</v>
      </c>
      <c r="PE172" s="130">
        <v>-88.816537467700257</v>
      </c>
      <c r="PF172" s="172">
        <v>1580</v>
      </c>
      <c r="PG172" s="130">
        <v>-85.841025181467884</v>
      </c>
      <c r="PH172" s="172">
        <v>1084</v>
      </c>
      <c r="PI172" s="130">
        <v>-91.444356748224152</v>
      </c>
      <c r="PJ172" s="172">
        <v>1143</v>
      </c>
      <c r="PK172" s="130">
        <v>-91.420207176099694</v>
      </c>
      <c r="PL172" s="172">
        <v>1132</v>
      </c>
      <c r="PM172" s="130">
        <v>-88.471331092779309</v>
      </c>
      <c r="PN172" s="172">
        <v>1111</v>
      </c>
      <c r="PO172" s="130">
        <v>-84.789156626506028</v>
      </c>
      <c r="PP172" s="121">
        <v>24128</v>
      </c>
      <c r="PQ172" s="130">
        <v>-80.014909301747707</v>
      </c>
      <c r="PR172" s="185">
        <v>1129</v>
      </c>
      <c r="PS172" s="130">
        <v>-82.937887260087649</v>
      </c>
      <c r="PT172" s="172">
        <v>1476</v>
      </c>
      <c r="PU172" s="130">
        <v>-73.638149669583854</v>
      </c>
      <c r="PV172" s="172">
        <v>1069</v>
      </c>
      <c r="PW172" s="130">
        <v>-10.543933054393307</v>
      </c>
      <c r="PX172" s="172">
        <v>1171</v>
      </c>
      <c r="PY172" s="130">
        <v>13.359148112294283</v>
      </c>
      <c r="PZ172" s="172">
        <v>1297</v>
      </c>
      <c r="QA172" s="130">
        <v>-26.054732041049032</v>
      </c>
      <c r="QB172" s="172">
        <v>1246</v>
      </c>
      <c r="QC172" s="130">
        <v>56.140350877192979</v>
      </c>
      <c r="QD172" s="172">
        <v>1479</v>
      </c>
      <c r="QE172" s="130">
        <v>36.691312384473207</v>
      </c>
      <c r="QF172" s="172">
        <v>2797</v>
      </c>
      <c r="QG172" s="130">
        <v>77.025316455696213</v>
      </c>
      <c r="QH172" s="172">
        <v>1810</v>
      </c>
      <c r="QI172" s="130">
        <v>66.974169741697409</v>
      </c>
      <c r="QJ172" s="172">
        <v>2360</v>
      </c>
      <c r="QK172" s="130">
        <v>106.47419072615922</v>
      </c>
      <c r="QL172" s="172">
        <v>2382</v>
      </c>
      <c r="QM172" s="130">
        <v>110.42402826855123</v>
      </c>
      <c r="QN172" s="172">
        <v>1822</v>
      </c>
      <c r="QO172" s="130">
        <v>63.996399639963997</v>
      </c>
      <c r="QP172" s="121">
        <v>20038</v>
      </c>
      <c r="QQ172" s="130">
        <v>-16.951259946949605</v>
      </c>
      <c r="QR172" s="186">
        <v>1718</v>
      </c>
      <c r="QS172" s="130">
        <v>52.170062001771477</v>
      </c>
      <c r="QT172" s="171">
        <v>2384</v>
      </c>
      <c r="QU172" s="130">
        <v>61.51761517615175</v>
      </c>
      <c r="QV172" s="171">
        <v>1802</v>
      </c>
      <c r="QW172" s="130">
        <v>68.568755846585589</v>
      </c>
      <c r="QX172" s="171">
        <v>3483</v>
      </c>
      <c r="QY172" s="130">
        <v>197.43808710503842</v>
      </c>
      <c r="QZ172" s="171">
        <v>4712</v>
      </c>
      <c r="RA172" s="130">
        <v>263.29992289899769</v>
      </c>
      <c r="RB172" s="171">
        <v>5000</v>
      </c>
      <c r="RC172" s="130">
        <v>301.2841091492777</v>
      </c>
      <c r="RD172" s="171">
        <v>6093</v>
      </c>
      <c r="RE172" s="130">
        <v>311.96754563894524</v>
      </c>
      <c r="RF172" s="171">
        <v>8706</v>
      </c>
      <c r="RG172" s="130">
        <v>211.26206649982123</v>
      </c>
      <c r="RH172" s="171">
        <v>9006</v>
      </c>
      <c r="RI172" s="130">
        <v>397.56906077348066</v>
      </c>
      <c r="RJ172" s="171">
        <v>9208</v>
      </c>
      <c r="RK172" s="130">
        <v>290.16949152542372</v>
      </c>
      <c r="RL172" s="171">
        <v>7173</v>
      </c>
      <c r="RM172" s="130">
        <v>201.13350125944584</v>
      </c>
      <c r="RN172" s="171">
        <v>5822</v>
      </c>
      <c r="RO172" s="130">
        <v>219.53896816684963</v>
      </c>
      <c r="RP172" s="121">
        <v>65107</v>
      </c>
      <c r="RQ172" s="130">
        <v>224.91765645273981</v>
      </c>
      <c r="RR172" s="171">
        <v>5320</v>
      </c>
      <c r="RS172" s="130">
        <v>209.66239813736905</v>
      </c>
      <c r="RT172" s="171">
        <v>6197</v>
      </c>
      <c r="RU172" s="130">
        <v>159.94127516778525</v>
      </c>
      <c r="RV172" s="171">
        <v>12087</v>
      </c>
      <c r="RW172" s="130">
        <v>570.75471698113211</v>
      </c>
      <c r="RX172" s="171">
        <v>18443</v>
      </c>
      <c r="RY172" s="130">
        <v>429.51478610393343</v>
      </c>
      <c r="RZ172" s="171">
        <v>11656</v>
      </c>
      <c r="SA172" s="130">
        <v>147.36842105263159</v>
      </c>
      <c r="SB172" s="171">
        <v>9062</v>
      </c>
      <c r="SC172" s="130">
        <v>81.239999999999995</v>
      </c>
      <c r="SD172" s="186">
        <v>11610</v>
      </c>
      <c r="SE172" s="130">
        <v>90.546528803545058</v>
      </c>
      <c r="SF172" s="186">
        <v>12875</v>
      </c>
      <c r="SG172" s="130">
        <v>47.886515047093958</v>
      </c>
      <c r="SH172" s="186">
        <v>14491</v>
      </c>
      <c r="SI172" s="130">
        <v>60.903841883188981</v>
      </c>
      <c r="SJ172" s="186">
        <v>14147</v>
      </c>
      <c r="SK172" s="130">
        <v>53.638140747176365</v>
      </c>
      <c r="SL172" s="186">
        <v>9772</v>
      </c>
      <c r="SM172" s="130">
        <v>36.233096333472737</v>
      </c>
      <c r="SN172" s="186">
        <v>7060</v>
      </c>
      <c r="SO172" s="130">
        <v>21.264170388182755</v>
      </c>
      <c r="SP172" s="121">
        <v>132720</v>
      </c>
      <c r="SQ172" s="130">
        <v>103.84904848940972</v>
      </c>
      <c r="SR172" s="186">
        <v>6484</v>
      </c>
      <c r="SS172" s="130">
        <v>21.8796992481203</v>
      </c>
      <c r="ST172" s="186">
        <v>7210</v>
      </c>
      <c r="SU172" s="130">
        <v>16.346619331934797</v>
      </c>
      <c r="SV172" s="186">
        <v>18571</v>
      </c>
      <c r="SW172" s="130">
        <v>53.6444113510383</v>
      </c>
      <c r="SX172" s="186">
        <v>21296</v>
      </c>
      <c r="SY172" s="130">
        <v>15.469283739088002</v>
      </c>
      <c r="SZ172" s="186">
        <v>15189</v>
      </c>
      <c r="TA172" s="130">
        <v>30.310569663692522</v>
      </c>
      <c r="TB172" s="186">
        <v>10066</v>
      </c>
      <c r="TC172" s="130">
        <v>11.079231957625257</v>
      </c>
      <c r="TD172" s="186">
        <v>10617</v>
      </c>
      <c r="TE172" s="130">
        <v>-8.5529715762273852</v>
      </c>
      <c r="TF172" s="186">
        <v>14477</v>
      </c>
      <c r="TG172" s="130">
        <v>12.44271844660194</v>
      </c>
      <c r="TH172" s="186">
        <v>16795</v>
      </c>
      <c r="TI172" s="130">
        <v>15.899523842384934</v>
      </c>
      <c r="TJ172" s="186">
        <v>17690</v>
      </c>
      <c r="TK172" s="130">
        <v>25.044178977875163</v>
      </c>
      <c r="TL172" s="186">
        <v>10618</v>
      </c>
      <c r="TM172" s="130">
        <v>8.6573884568153847</v>
      </c>
      <c r="TN172" s="186">
        <v>8172</v>
      </c>
      <c r="TO172" s="130">
        <v>15.750708215297449</v>
      </c>
      <c r="TP172" s="121">
        <v>157185</v>
      </c>
      <c r="TQ172" s="130">
        <v>18.433544303797468</v>
      </c>
      <c r="TR172" s="186">
        <v>6053</v>
      </c>
      <c r="TS172" s="130">
        <v>-6.6471314003701432</v>
      </c>
      <c r="TT172" s="186">
        <v>7597</v>
      </c>
      <c r="TU172" s="130">
        <v>5.3675450762829424</v>
      </c>
      <c r="TV172" s="186">
        <v>18334</v>
      </c>
      <c r="TW172" s="130">
        <v>-1.2761832965376141</v>
      </c>
      <c r="TX172" s="186">
        <v>27847</v>
      </c>
      <c r="TY172" s="130">
        <f t="shared" si="100"/>
        <v>30.76164537941397</v>
      </c>
      <c r="TZ172" s="186">
        <v>15251</v>
      </c>
      <c r="UA172" s="130">
        <f t="shared" si="101"/>
        <v>0.40819013759958445</v>
      </c>
      <c r="UB172" s="186">
        <v>11925</v>
      </c>
      <c r="UC172" s="130">
        <f t="shared" si="102"/>
        <v>18.468110470892118</v>
      </c>
      <c r="UD172" s="186">
        <v>11340</v>
      </c>
      <c r="UE172" s="130">
        <v>6.8098332862390532</v>
      </c>
      <c r="UF172" s="186">
        <v>16519</v>
      </c>
      <c r="UG172" s="130">
        <v>14.105132278787046</v>
      </c>
      <c r="UH172" s="186">
        <v>19312</v>
      </c>
      <c r="UI172" s="130">
        <v>14.986603155701106</v>
      </c>
      <c r="UJ172" s="186">
        <v>19677</v>
      </c>
      <c r="UK172" s="130">
        <v>11.232334652345966</v>
      </c>
      <c r="UL172" s="186">
        <v>12934</v>
      </c>
      <c r="UM172" s="130">
        <v>21.81201732906386</v>
      </c>
      <c r="UN172" s="186">
        <v>9047</v>
      </c>
      <c r="UO172" s="130">
        <v>10.707293196279988</v>
      </c>
      <c r="UP172" s="121">
        <f t="shared" si="90"/>
        <v>175836</v>
      </c>
      <c r="UQ172" s="122">
        <f t="shared" si="91"/>
        <v>11.865636033972704</v>
      </c>
      <c r="UR172" s="186">
        <v>8394</v>
      </c>
      <c r="US172" s="130">
        <v>38.675037171650416</v>
      </c>
      <c r="UT172" s="186">
        <v>8291</v>
      </c>
      <c r="UU172" s="130">
        <v>9.1351849414242459</v>
      </c>
      <c r="UV172" s="186">
        <v>25649</v>
      </c>
      <c r="UW172" s="130">
        <f t="shared" si="103"/>
        <v>39.898549143667509</v>
      </c>
      <c r="UX172" s="186"/>
      <c r="UY172" s="130"/>
      <c r="UZ172" s="186"/>
      <c r="VA172" s="130"/>
      <c r="VB172" s="186"/>
      <c r="VC172" s="130"/>
      <c r="VD172" s="186"/>
      <c r="VE172" s="130"/>
      <c r="VF172" s="186"/>
      <c r="VG172" s="130"/>
      <c r="VH172" s="186"/>
      <c r="VI172" s="130"/>
      <c r="VJ172" s="186"/>
      <c r="VK172" s="130"/>
      <c r="VL172" s="186"/>
      <c r="VM172" s="130"/>
      <c r="VN172" s="186"/>
      <c r="VO172" s="130"/>
      <c r="VP172" s="121">
        <f t="shared" si="94"/>
        <v>42334</v>
      </c>
      <c r="VQ172" s="122">
        <f t="shared" si="95"/>
        <v>32.359929964982491</v>
      </c>
    </row>
    <row r="173" spans="1:589">
      <c r="A173" s="85"/>
      <c r="B173" s="84"/>
      <c r="C173" s="105" t="s">
        <v>422</v>
      </c>
      <c r="D173" s="90">
        <v>0</v>
      </c>
      <c r="E173" s="90">
        <v>13133</v>
      </c>
      <c r="F173" s="90">
        <v>14568</v>
      </c>
      <c r="G173" s="90">
        <v>15419</v>
      </c>
      <c r="H173" s="90">
        <v>23246</v>
      </c>
      <c r="I173" s="90">
        <v>22953</v>
      </c>
      <c r="J173" s="90">
        <v>22024</v>
      </c>
      <c r="K173" s="90">
        <v>24055</v>
      </c>
      <c r="L173" s="90">
        <v>22416</v>
      </c>
      <c r="M173" s="90">
        <v>22250</v>
      </c>
      <c r="N173" s="90">
        <v>23766</v>
      </c>
      <c r="O173" s="90">
        <v>27407</v>
      </c>
      <c r="P173" s="90">
        <v>30203</v>
      </c>
      <c r="Q173" s="90">
        <v>30738</v>
      </c>
      <c r="R173" s="90">
        <v>2057</v>
      </c>
      <c r="S173" s="90">
        <v>2219</v>
      </c>
      <c r="T173" s="90">
        <v>2605</v>
      </c>
      <c r="U173" s="90">
        <v>2227</v>
      </c>
      <c r="V173" s="90">
        <v>2220</v>
      </c>
      <c r="W173" s="90">
        <v>1882</v>
      </c>
      <c r="X173" s="90">
        <v>2020</v>
      </c>
      <c r="Y173" s="90">
        <v>2257</v>
      </c>
      <c r="Z173" s="90">
        <v>2329</v>
      </c>
      <c r="AA173" s="90">
        <v>2573</v>
      </c>
      <c r="AB173" s="90">
        <v>2385</v>
      </c>
      <c r="AC173" s="90">
        <v>1689</v>
      </c>
      <c r="AD173" s="90">
        <v>26463</v>
      </c>
      <c r="AE173" s="90">
        <v>1954</v>
      </c>
      <c r="AF173" s="90">
        <v>2343</v>
      </c>
      <c r="AG173" s="90">
        <v>2279</v>
      </c>
      <c r="AH173" s="90">
        <v>2093</v>
      </c>
      <c r="AI173" s="90">
        <v>2200</v>
      </c>
      <c r="AJ173" s="90">
        <v>2332</v>
      </c>
      <c r="AK173" s="90">
        <v>1963</v>
      </c>
      <c r="AL173" s="90">
        <v>1955</v>
      </c>
      <c r="AM173" s="90">
        <v>2036</v>
      </c>
      <c r="AN173" s="90">
        <v>2938</v>
      </c>
      <c r="AO173" s="90">
        <v>2252</v>
      </c>
      <c r="AP173" s="90">
        <v>1675</v>
      </c>
      <c r="AQ173" s="90">
        <v>26020</v>
      </c>
      <c r="AR173" s="90">
        <v>1916</v>
      </c>
      <c r="AS173" s="90">
        <v>2312</v>
      </c>
      <c r="AT173" s="90">
        <v>2267</v>
      </c>
      <c r="AU173" s="90">
        <v>2573</v>
      </c>
      <c r="AV173" s="90">
        <v>2624</v>
      </c>
      <c r="AW173" s="90">
        <v>2249</v>
      </c>
      <c r="AX173" s="90">
        <v>2227</v>
      </c>
      <c r="AY173" s="90">
        <v>2096</v>
      </c>
      <c r="AZ173" s="90">
        <v>2305</v>
      </c>
      <c r="BA173" s="90">
        <v>3049</v>
      </c>
      <c r="BB173" s="90">
        <v>2527</v>
      </c>
      <c r="BC173" s="90">
        <v>1796</v>
      </c>
      <c r="BD173" s="90">
        <v>27941</v>
      </c>
      <c r="BE173" s="90">
        <v>1930</v>
      </c>
      <c r="BF173" s="90">
        <v>1951</v>
      </c>
      <c r="BG173" s="90">
        <v>2519</v>
      </c>
      <c r="BH173" s="90">
        <v>2587</v>
      </c>
      <c r="BI173" s="90">
        <v>2679</v>
      </c>
      <c r="BJ173" s="90">
        <v>2346</v>
      </c>
      <c r="BK173" s="90">
        <v>2483</v>
      </c>
      <c r="BL173" s="90">
        <v>2357</v>
      </c>
      <c r="BM173" s="90">
        <v>2996</v>
      </c>
      <c r="BN173" s="90">
        <v>3046</v>
      </c>
      <c r="BO173" s="90">
        <v>2802</v>
      </c>
      <c r="BP173" s="90">
        <v>2091</v>
      </c>
      <c r="BQ173" s="90">
        <v>29787</v>
      </c>
      <c r="BR173" s="90">
        <v>2061</v>
      </c>
      <c r="BS173" s="90">
        <v>2174</v>
      </c>
      <c r="BT173" s="90">
        <v>2581</v>
      </c>
      <c r="BU173" s="90">
        <v>2891</v>
      </c>
      <c r="BV173" s="90">
        <v>2999</v>
      </c>
      <c r="BW173" s="90">
        <v>3005</v>
      </c>
      <c r="BX173" s="90">
        <v>2700</v>
      </c>
      <c r="BY173" s="90">
        <v>2560</v>
      </c>
      <c r="BZ173" s="90">
        <v>2941</v>
      </c>
      <c r="CA173" s="90">
        <v>3705</v>
      </c>
      <c r="CB173" s="90">
        <v>2931</v>
      </c>
      <c r="CC173" s="90">
        <v>2055</v>
      </c>
      <c r="CD173" s="90">
        <v>32603</v>
      </c>
      <c r="CE173" s="90">
        <v>2085</v>
      </c>
      <c r="CF173" s="90">
        <v>2423</v>
      </c>
      <c r="CG173" s="90">
        <v>2752</v>
      </c>
      <c r="CH173" s="90">
        <v>2358</v>
      </c>
      <c r="CI173" s="90">
        <v>2064</v>
      </c>
      <c r="CJ173" s="90">
        <v>2091</v>
      </c>
      <c r="CK173" s="90">
        <v>2566</v>
      </c>
      <c r="CL173" s="90">
        <v>2834</v>
      </c>
      <c r="CM173" s="90">
        <v>2702</v>
      </c>
      <c r="CN173" s="90">
        <v>3224</v>
      </c>
      <c r="CO173" s="90">
        <v>2785</v>
      </c>
      <c r="CP173" s="90">
        <v>2069</v>
      </c>
      <c r="CQ173" s="90">
        <v>29953</v>
      </c>
      <c r="CR173" s="90">
        <v>2163</v>
      </c>
      <c r="CS173" s="90">
        <v>2498</v>
      </c>
      <c r="CT173" s="90">
        <v>2887</v>
      </c>
      <c r="CU173" s="90">
        <v>2765</v>
      </c>
      <c r="CV173" s="90">
        <v>2875</v>
      </c>
      <c r="CW173" s="90">
        <v>2841</v>
      </c>
      <c r="CX173" s="90">
        <v>3006</v>
      </c>
      <c r="CY173" s="90">
        <v>2647</v>
      </c>
      <c r="CZ173" s="90">
        <v>2877</v>
      </c>
      <c r="DA173" s="90">
        <v>3932</v>
      </c>
      <c r="DB173" s="90">
        <v>2955</v>
      </c>
      <c r="DC173" s="90">
        <v>2248</v>
      </c>
      <c r="DD173" s="90">
        <v>33694</v>
      </c>
      <c r="DE173" s="90">
        <v>2563</v>
      </c>
      <c r="DF173" s="90">
        <v>2282</v>
      </c>
      <c r="DG173" s="90">
        <v>2868</v>
      </c>
      <c r="DH173" s="90">
        <v>3422</v>
      </c>
      <c r="DI173" s="90">
        <v>3164</v>
      </c>
      <c r="DJ173" s="90">
        <v>2844</v>
      </c>
      <c r="DK173" s="90">
        <v>3162</v>
      </c>
      <c r="DL173" s="90">
        <v>2764</v>
      </c>
      <c r="DM173" s="90">
        <v>3138</v>
      </c>
      <c r="DN173" s="90">
        <v>4174</v>
      </c>
      <c r="DO173" s="90">
        <v>3325</v>
      </c>
      <c r="DP173" s="90">
        <v>2302</v>
      </c>
      <c r="DQ173" s="90">
        <v>36008</v>
      </c>
      <c r="DR173" s="90">
        <v>2597</v>
      </c>
      <c r="DS173" s="90">
        <v>2602</v>
      </c>
      <c r="DT173" s="90">
        <v>3352</v>
      </c>
      <c r="DU173" s="90">
        <v>3741</v>
      </c>
      <c r="DV173" s="90">
        <v>3592</v>
      </c>
      <c r="DW173" s="90">
        <v>2864</v>
      </c>
      <c r="DX173" s="90">
        <v>3039</v>
      </c>
      <c r="DY173" s="90">
        <v>3741</v>
      </c>
      <c r="DZ173" s="90">
        <v>3676</v>
      </c>
      <c r="EA173" s="90">
        <v>4151</v>
      </c>
      <c r="EB173" s="90">
        <v>3703</v>
      </c>
      <c r="EC173" s="90">
        <v>2577</v>
      </c>
      <c r="ED173" s="90">
        <v>39635</v>
      </c>
      <c r="EE173" s="90">
        <v>3325</v>
      </c>
      <c r="EF173" s="90">
        <v>2662</v>
      </c>
      <c r="EG173" s="90">
        <v>3746</v>
      </c>
      <c r="EH173" s="90">
        <v>3965</v>
      </c>
      <c r="EI173" s="90">
        <v>3765</v>
      </c>
      <c r="EJ173" s="90">
        <v>3519</v>
      </c>
      <c r="EK173" s="90">
        <v>3914</v>
      </c>
      <c r="EL173" s="90">
        <v>3426</v>
      </c>
      <c r="EM173" s="90">
        <v>4100</v>
      </c>
      <c r="EN173" s="90">
        <v>4912</v>
      </c>
      <c r="EO173" s="90">
        <v>3914</v>
      </c>
      <c r="EP173" s="90">
        <v>3150</v>
      </c>
      <c r="EQ173" s="90">
        <v>44398</v>
      </c>
      <c r="ER173" s="90">
        <v>3830</v>
      </c>
      <c r="ES173" s="90">
        <v>3320</v>
      </c>
      <c r="ET173" s="90">
        <v>3915</v>
      </c>
      <c r="EU173" s="90">
        <v>4423</v>
      </c>
      <c r="EV173" s="90">
        <v>4019</v>
      </c>
      <c r="EW173" s="90">
        <v>4179</v>
      </c>
      <c r="EX173" s="90">
        <v>4545</v>
      </c>
      <c r="EY173" s="90">
        <v>4008</v>
      </c>
      <c r="EZ173" s="90">
        <v>4007</v>
      </c>
      <c r="FA173" s="90">
        <v>4628</v>
      </c>
      <c r="FB173" s="90">
        <v>4037</v>
      </c>
      <c r="FC173" s="90">
        <v>3104</v>
      </c>
      <c r="FD173" s="90">
        <v>48015</v>
      </c>
      <c r="FE173" s="90">
        <v>3645</v>
      </c>
      <c r="FF173" s="90">
        <v>3604</v>
      </c>
      <c r="FG173" s="90">
        <v>4395</v>
      </c>
      <c r="FH173" s="90">
        <v>4007</v>
      </c>
      <c r="FI173" s="90">
        <v>3953</v>
      </c>
      <c r="FJ173" s="90">
        <v>3559</v>
      </c>
      <c r="FK173" s="90">
        <v>3927</v>
      </c>
      <c r="FL173" s="90">
        <v>3840</v>
      </c>
      <c r="FM173" s="90">
        <v>3809</v>
      </c>
      <c r="FN173" s="90">
        <v>4705</v>
      </c>
      <c r="FO173" s="90">
        <v>4282</v>
      </c>
      <c r="FP173" s="90">
        <v>3189</v>
      </c>
      <c r="FQ173" s="90">
        <v>46915</v>
      </c>
      <c r="FR173" s="90">
        <v>3754</v>
      </c>
      <c r="FS173" s="90">
        <v>3132</v>
      </c>
      <c r="FT173" s="90">
        <v>4659</v>
      </c>
      <c r="FU173" s="90">
        <v>4594</v>
      </c>
      <c r="FV173" s="90">
        <v>4462</v>
      </c>
      <c r="FW173" s="90">
        <v>4326</v>
      </c>
      <c r="FX173" s="90">
        <v>4467</v>
      </c>
      <c r="FY173" s="90">
        <v>4216</v>
      </c>
      <c r="FZ173" s="90">
        <v>4237</v>
      </c>
      <c r="GA173" s="90">
        <v>5865</v>
      </c>
      <c r="GB173" s="90">
        <v>4818</v>
      </c>
      <c r="GC173" s="90">
        <v>3081</v>
      </c>
      <c r="GD173" s="90">
        <v>51611</v>
      </c>
      <c r="GE173" s="90">
        <v>3566</v>
      </c>
      <c r="GF173" s="90">
        <v>3515</v>
      </c>
      <c r="GG173" s="90">
        <v>4376</v>
      </c>
      <c r="GH173" s="90">
        <v>4621</v>
      </c>
      <c r="GI173" s="90">
        <v>4821</v>
      </c>
      <c r="GJ173" s="90">
        <v>4140</v>
      </c>
      <c r="GK173" s="90">
        <v>4522</v>
      </c>
      <c r="GL173" s="90">
        <v>4610</v>
      </c>
      <c r="GM173" s="90">
        <v>4540</v>
      </c>
      <c r="GN173" s="90">
        <v>6377</v>
      </c>
      <c r="GO173" s="90">
        <v>4920</v>
      </c>
      <c r="GP173" s="90">
        <v>3417</v>
      </c>
      <c r="GQ173" s="90">
        <v>53425</v>
      </c>
      <c r="GR173" s="90">
        <v>3614</v>
      </c>
      <c r="GS173" s="24">
        <v>1.3460459899046651</v>
      </c>
      <c r="GT173" s="90">
        <v>4148</v>
      </c>
      <c r="GU173" s="15">
        <v>18.00853485064011</v>
      </c>
      <c r="GV173" s="90">
        <v>4650</v>
      </c>
      <c r="GW173" s="15">
        <v>6.261425959780631</v>
      </c>
      <c r="GX173" s="90">
        <v>5083</v>
      </c>
      <c r="GY173" s="15">
        <v>9.9978359662410643</v>
      </c>
      <c r="GZ173" s="90">
        <v>5073</v>
      </c>
      <c r="HA173" s="15">
        <v>5.2271313005600506</v>
      </c>
      <c r="HB173" s="90">
        <v>4735</v>
      </c>
      <c r="HC173" s="15">
        <v>14.3719806763285</v>
      </c>
      <c r="HD173" s="90">
        <v>5710</v>
      </c>
      <c r="HE173" s="15">
        <v>26.271561256081387</v>
      </c>
      <c r="HF173" s="90">
        <v>4941</v>
      </c>
      <c r="HG173" s="15">
        <v>7.1800433839479316</v>
      </c>
      <c r="HH173" s="90">
        <v>5751</v>
      </c>
      <c r="HI173" s="15">
        <v>26.67400881057269</v>
      </c>
      <c r="HJ173" s="90">
        <v>6817</v>
      </c>
      <c r="HK173" s="15">
        <v>6.8997961423866938</v>
      </c>
      <c r="HL173" s="90">
        <v>5468</v>
      </c>
      <c r="HM173" s="15">
        <v>11.138211382113816</v>
      </c>
      <c r="HN173" s="90">
        <v>3967</v>
      </c>
      <c r="HO173" s="15">
        <v>16.095990635059998</v>
      </c>
      <c r="HP173" s="90">
        <v>59957</v>
      </c>
      <c r="HQ173" s="24">
        <v>12.226485727655589</v>
      </c>
      <c r="HR173" s="90">
        <v>5175</v>
      </c>
      <c r="HS173" s="130">
        <v>43.193137797454348</v>
      </c>
      <c r="HT173" s="90">
        <v>4286</v>
      </c>
      <c r="HU173" s="130">
        <v>3.3269045323047308</v>
      </c>
      <c r="HV173" s="90">
        <v>5733</v>
      </c>
      <c r="HW173" s="130">
        <v>23.29032258064516</v>
      </c>
      <c r="HX173" s="90">
        <v>5902</v>
      </c>
      <c r="HY173" s="130">
        <v>16.112531969309462</v>
      </c>
      <c r="HZ173" s="90">
        <v>5514</v>
      </c>
      <c r="IA173" s="130">
        <v>8.6930810171496056</v>
      </c>
      <c r="IB173" s="90">
        <v>5785</v>
      </c>
      <c r="IC173" s="130">
        <v>22.175290390707492</v>
      </c>
      <c r="ID173" s="90">
        <v>5805</v>
      </c>
      <c r="IE173" s="130">
        <v>1.6637478108581405</v>
      </c>
      <c r="IF173" s="90">
        <v>5719</v>
      </c>
      <c r="IG173" s="130">
        <v>15.745800445253998</v>
      </c>
      <c r="IH173" s="90">
        <v>5882</v>
      </c>
      <c r="II173" s="130">
        <v>2.2778647191792789</v>
      </c>
      <c r="IJ173" s="90">
        <v>7555</v>
      </c>
      <c r="IK173" s="130">
        <v>10.825876485257435</v>
      </c>
      <c r="IL173" s="90">
        <v>5969</v>
      </c>
      <c r="IM173" s="130">
        <v>9.1623994147768784</v>
      </c>
      <c r="IN173" s="90">
        <v>4464</v>
      </c>
      <c r="IO173" s="130">
        <v>12.528358961431806</v>
      </c>
      <c r="IP173" s="90">
        <v>67789</v>
      </c>
      <c r="IQ173" s="130">
        <v>13.062694931367469</v>
      </c>
      <c r="IR173" s="90">
        <v>4883</v>
      </c>
      <c r="IS173" s="130">
        <v>-5.6425120772946809</v>
      </c>
      <c r="IT173" s="90">
        <v>4721</v>
      </c>
      <c r="IU173" s="130">
        <v>10.149323378441434</v>
      </c>
      <c r="IV173" s="90">
        <v>6221</v>
      </c>
      <c r="IW173" s="130">
        <v>8.512122797837085</v>
      </c>
      <c r="IX173" s="90">
        <v>6527</v>
      </c>
      <c r="IY173" s="130">
        <v>10.5896306336835</v>
      </c>
      <c r="IZ173" s="90">
        <v>6058</v>
      </c>
      <c r="JA173" s="130">
        <v>9.8657961552412132</v>
      </c>
      <c r="JB173" s="90">
        <v>5922</v>
      </c>
      <c r="JC173" s="130">
        <v>2.3681936041486606</v>
      </c>
      <c r="JD173" s="90">
        <v>6203</v>
      </c>
      <c r="JE173" s="130">
        <v>6.8561584840654666</v>
      </c>
      <c r="JF173" s="90">
        <v>5838</v>
      </c>
      <c r="JG173" s="130">
        <v>2.0807833537331621</v>
      </c>
      <c r="JH173" s="90">
        <v>6299</v>
      </c>
      <c r="JI173" s="130">
        <v>7.0894253655219286</v>
      </c>
      <c r="JJ173" s="90">
        <v>7430</v>
      </c>
      <c r="JK173" s="130">
        <v>-1.6545334215751106</v>
      </c>
      <c r="JL173" s="90">
        <v>6168</v>
      </c>
      <c r="JM173" s="130">
        <v>3.3338917741665197</v>
      </c>
      <c r="JN173" s="90">
        <v>4117</v>
      </c>
      <c r="JO173" s="130">
        <v>-7.7732974910394219</v>
      </c>
      <c r="JP173" s="90">
        <v>70387</v>
      </c>
      <c r="JQ173" s="130">
        <v>3.8324801959019883</v>
      </c>
      <c r="JR173" s="90">
        <v>4654</v>
      </c>
      <c r="JS173" s="130">
        <v>-4.6897399139873013</v>
      </c>
      <c r="JT173" s="90">
        <v>4361</v>
      </c>
      <c r="JU173" s="130">
        <v>-7.6255030713831768</v>
      </c>
      <c r="JV173" s="90">
        <v>5617</v>
      </c>
      <c r="JW173" s="130">
        <v>-9.7090499919627042</v>
      </c>
      <c r="JX173" s="90">
        <v>6483</v>
      </c>
      <c r="JY173" s="130">
        <v>-0.67412287421479977</v>
      </c>
      <c r="JZ173" s="90">
        <v>5716</v>
      </c>
      <c r="KA173" s="130">
        <v>-5.6454275338395536</v>
      </c>
      <c r="KB173" s="90">
        <v>4847</v>
      </c>
      <c r="KC173" s="130">
        <v>-18.15265113137453</v>
      </c>
      <c r="KD173" s="90">
        <v>5781</v>
      </c>
      <c r="KE173" s="130">
        <v>-6.8031597614057748</v>
      </c>
      <c r="KF173" s="90">
        <v>5728</v>
      </c>
      <c r="KG173" s="130">
        <v>-1.8842069201781442</v>
      </c>
      <c r="KH173" s="90">
        <v>5802</v>
      </c>
      <c r="KI173" s="130">
        <v>-7.8901412922686154</v>
      </c>
      <c r="KJ173" s="90">
        <v>7417</v>
      </c>
      <c r="KK173" s="130">
        <v>-0.17496635262449489</v>
      </c>
      <c r="KL173" s="90">
        <v>5916</v>
      </c>
      <c r="KM173" s="130">
        <v>-4.0856031128404631</v>
      </c>
      <c r="KN173" s="90">
        <v>4104</v>
      </c>
      <c r="KO173" s="130">
        <v>-0.31576390575661639</v>
      </c>
      <c r="KP173" s="90">
        <v>66426</v>
      </c>
      <c r="KQ173" s="130">
        <v>-5.6274596161222989</v>
      </c>
      <c r="KR173" s="90">
        <v>4909</v>
      </c>
      <c r="KS173" s="130">
        <v>5.4791577137945913</v>
      </c>
      <c r="KT173" s="90">
        <v>4827</v>
      </c>
      <c r="KU173" s="130">
        <v>10.68562256363219</v>
      </c>
      <c r="KV173" s="90">
        <v>6131</v>
      </c>
      <c r="KW173" s="130">
        <v>9.1507922378493802</v>
      </c>
      <c r="KX173" s="90">
        <v>6816</v>
      </c>
      <c r="KY173" s="130">
        <v>5.1365108745951016</v>
      </c>
      <c r="KZ173" s="90">
        <v>6356</v>
      </c>
      <c r="LA173" s="130">
        <v>11.196641007697682</v>
      </c>
      <c r="LB173" s="90">
        <v>6056</v>
      </c>
      <c r="LC173" s="130">
        <v>24.943263874561584</v>
      </c>
      <c r="LD173" s="90">
        <v>7451</v>
      </c>
      <c r="LE173" s="130">
        <v>28.88773568586749</v>
      </c>
      <c r="LF173" s="90">
        <v>7194</v>
      </c>
      <c r="LG173" s="130">
        <v>25.593575418994408</v>
      </c>
      <c r="LH173" s="90">
        <v>6716</v>
      </c>
      <c r="LI173" s="130">
        <v>15.75318855567045</v>
      </c>
      <c r="LJ173" s="90">
        <v>8225</v>
      </c>
      <c r="LK173" s="130">
        <v>10.893892409329919</v>
      </c>
      <c r="LL173" s="90">
        <v>6358</v>
      </c>
      <c r="LM173" s="130">
        <v>7.4712643678160884</v>
      </c>
      <c r="LN173" s="90">
        <v>4655</v>
      </c>
      <c r="LO173" s="130">
        <v>13.425925925925931</v>
      </c>
      <c r="LP173" s="90">
        <v>75694</v>
      </c>
      <c r="LQ173" s="130">
        <v>13.95236804865565</v>
      </c>
      <c r="LR173" s="90">
        <v>5145</v>
      </c>
      <c r="LS173" s="130">
        <v>4.807496435119174</v>
      </c>
      <c r="LT173" s="90">
        <v>5542</v>
      </c>
      <c r="LU173" s="130">
        <v>14.812512948000833</v>
      </c>
      <c r="LV173" s="90">
        <v>6475</v>
      </c>
      <c r="LW173" s="130">
        <v>5.610830207144013</v>
      </c>
      <c r="LX173" s="90">
        <v>7586</v>
      </c>
      <c r="LY173" s="130">
        <v>11.296948356807501</v>
      </c>
      <c r="LZ173" s="90">
        <v>6628</v>
      </c>
      <c r="MA173" s="130">
        <v>4.2794210195091331</v>
      </c>
      <c r="MB173" s="90">
        <v>5835</v>
      </c>
      <c r="MC173" s="130">
        <v>-3.6492734478203448</v>
      </c>
      <c r="MD173" s="90">
        <v>7187</v>
      </c>
      <c r="ME173" s="130">
        <v>-3.5431485706616583</v>
      </c>
      <c r="MF173" s="90">
        <v>6747</v>
      </c>
      <c r="MG173" s="130">
        <v>-6.2135112593828197</v>
      </c>
      <c r="MH173" s="90">
        <v>6938</v>
      </c>
      <c r="MI173" s="130">
        <v>3.3055390113162497</v>
      </c>
      <c r="MJ173" s="90">
        <v>7374</v>
      </c>
      <c r="MK173" s="130">
        <v>-10.346504559270519</v>
      </c>
      <c r="ML173" s="90">
        <v>6402</v>
      </c>
      <c r="MM173" s="130">
        <v>0.69204152249136008</v>
      </c>
      <c r="MN173" s="90">
        <v>4871</v>
      </c>
      <c r="MO173" s="130">
        <v>4.6401718582169682</v>
      </c>
      <c r="MP173" s="90">
        <v>76730</v>
      </c>
      <c r="MQ173" s="130">
        <v>1.3686685866779458</v>
      </c>
      <c r="MR173" s="90">
        <v>5389</v>
      </c>
      <c r="MS173" s="130">
        <v>4.742468415937795</v>
      </c>
      <c r="MT173" s="90">
        <v>9898</v>
      </c>
      <c r="MU173" s="130">
        <v>78.599783471670875</v>
      </c>
      <c r="MV173" s="90">
        <v>6568</v>
      </c>
      <c r="MW173" s="130">
        <v>1.4362934362934343</v>
      </c>
      <c r="MX173" s="90">
        <v>7550</v>
      </c>
      <c r="MY173" s="130">
        <v>-0.47455839704718672</v>
      </c>
      <c r="MZ173" s="90">
        <v>6893</v>
      </c>
      <c r="NA173" s="130">
        <v>3.9981894990947398</v>
      </c>
      <c r="NB173" s="90">
        <v>6025</v>
      </c>
      <c r="NC173" s="130">
        <v>3.2562125107112205</v>
      </c>
      <c r="ND173" s="90">
        <v>7890</v>
      </c>
      <c r="NE173" s="130">
        <v>9.7815500208710215</v>
      </c>
      <c r="NF173" s="90">
        <v>7404</v>
      </c>
      <c r="NG173" s="130">
        <v>9.7376611827478818</v>
      </c>
      <c r="NH173" s="90">
        <v>7388</v>
      </c>
      <c r="NI173" s="130">
        <v>6.4860190256557981</v>
      </c>
      <c r="NJ173" s="90">
        <v>8596</v>
      </c>
      <c r="NK173" s="130">
        <v>16.571738540819105</v>
      </c>
      <c r="NL173" s="90">
        <v>6644</v>
      </c>
      <c r="NM173" s="130">
        <v>3.7800687285223455</v>
      </c>
      <c r="NN173" s="90">
        <v>4866</v>
      </c>
      <c r="NO173" s="130">
        <v>-0.10264832683227754</v>
      </c>
      <c r="NP173" s="90">
        <v>85111</v>
      </c>
      <c r="NQ173" s="130">
        <v>10.922716017203182</v>
      </c>
      <c r="NR173" s="90">
        <v>5261</v>
      </c>
      <c r="NS173" s="130">
        <v>-2.3752087585822923</v>
      </c>
      <c r="NT173" s="90">
        <v>5247</v>
      </c>
      <c r="NU173" s="130">
        <v>-46.989290765811276</v>
      </c>
      <c r="NV173" s="90">
        <v>6418</v>
      </c>
      <c r="NW173" s="130">
        <v>-2.2838002436053606</v>
      </c>
      <c r="NX173" s="90">
        <v>9030</v>
      </c>
      <c r="NY173" s="130">
        <v>19.602649006622521</v>
      </c>
      <c r="NZ173" s="90">
        <v>7589</v>
      </c>
      <c r="OA173" s="130">
        <v>10.097200058029877</v>
      </c>
      <c r="OB173" s="90">
        <v>6586</v>
      </c>
      <c r="OC173" s="130">
        <v>9.3112033195020807</v>
      </c>
      <c r="OD173" s="90">
        <v>9232</v>
      </c>
      <c r="OE173" s="130">
        <v>17.008871989860587</v>
      </c>
      <c r="OF173" s="90">
        <v>8746</v>
      </c>
      <c r="OG173" s="130">
        <v>18.125337655321449</v>
      </c>
      <c r="OH173" s="90">
        <v>8676</v>
      </c>
      <c r="OI173" s="130">
        <v>17.433676231727134</v>
      </c>
      <c r="OJ173" s="90">
        <v>9647</v>
      </c>
      <c r="OK173" s="130">
        <v>12.226617031177289</v>
      </c>
      <c r="OL173" s="90">
        <v>7357</v>
      </c>
      <c r="OM173" s="130">
        <v>10.731487055990364</v>
      </c>
      <c r="ON173" s="90">
        <v>5675</v>
      </c>
      <c r="OO173" s="130">
        <v>16.625565145910404</v>
      </c>
      <c r="OP173" s="90">
        <v>89464</v>
      </c>
      <c r="OQ173" s="130">
        <v>5.1144975385085445</v>
      </c>
      <c r="OR173" s="90">
        <v>5702</v>
      </c>
      <c r="OS173" s="130">
        <v>8.3824367990876336</v>
      </c>
      <c r="OT173" s="90">
        <v>4469</v>
      </c>
      <c r="OU173" s="130">
        <v>-14.82752048789785</v>
      </c>
      <c r="OV173" s="90">
        <v>1033</v>
      </c>
      <c r="OW173" s="130">
        <v>-83.904643191025244</v>
      </c>
      <c r="OX173" s="90">
        <v>500</v>
      </c>
      <c r="OY173" s="130">
        <v>-94.462901439645634</v>
      </c>
      <c r="OZ173" s="90">
        <v>853</v>
      </c>
      <c r="PA173" s="130">
        <v>-88.760047437079976</v>
      </c>
      <c r="PB173" s="90">
        <v>836</v>
      </c>
      <c r="PC173" s="130">
        <v>-87.306407531126624</v>
      </c>
      <c r="PD173" s="90">
        <v>959</v>
      </c>
      <c r="PE173" s="130">
        <v>-89.61221837088388</v>
      </c>
      <c r="PF173" s="90">
        <v>1228</v>
      </c>
      <c r="PG173" s="130">
        <v>-85.959295678024233</v>
      </c>
      <c r="PH173" s="90">
        <v>1163</v>
      </c>
      <c r="PI173" s="130">
        <v>-86.595205163669903</v>
      </c>
      <c r="PJ173" s="90">
        <v>1348</v>
      </c>
      <c r="PK173" s="130">
        <v>-86.026744065512588</v>
      </c>
      <c r="PL173" s="90">
        <v>1270</v>
      </c>
      <c r="PM173" s="130">
        <v>-82.737528884056005</v>
      </c>
      <c r="PN173" s="90">
        <v>1342</v>
      </c>
      <c r="PO173" s="130">
        <v>-76.352422907488986</v>
      </c>
      <c r="PP173" s="90">
        <v>20703</v>
      </c>
      <c r="PQ173" s="130">
        <v>-76.858848251810784</v>
      </c>
      <c r="PR173" s="90">
        <v>1417</v>
      </c>
      <c r="PS173" s="130">
        <v>-75.149070501578393</v>
      </c>
      <c r="PT173" s="90">
        <v>1284</v>
      </c>
      <c r="PU173" s="130">
        <v>-71.268740210337882</v>
      </c>
      <c r="PV173" s="90">
        <v>1432</v>
      </c>
      <c r="PW173" s="130">
        <v>38.625363020329132</v>
      </c>
      <c r="PX173" s="90">
        <v>1513</v>
      </c>
      <c r="PY173" s="130">
        <v>202.59999999999997</v>
      </c>
      <c r="PZ173" s="90">
        <v>1554</v>
      </c>
      <c r="QA173" s="130">
        <v>82.180539273153585</v>
      </c>
      <c r="QB173" s="90">
        <v>1462</v>
      </c>
      <c r="QC173" s="130">
        <v>74.880382775119614</v>
      </c>
      <c r="QD173" s="90">
        <v>1445</v>
      </c>
      <c r="QE173" s="130">
        <v>50.677789363920752</v>
      </c>
      <c r="QF173" s="90">
        <v>1973</v>
      </c>
      <c r="QG173" s="130">
        <v>60.667752442996736</v>
      </c>
      <c r="QH173" s="90">
        <v>1571</v>
      </c>
      <c r="QI173" s="130">
        <v>35.081685296646612</v>
      </c>
      <c r="QJ173" s="90">
        <v>1845</v>
      </c>
      <c r="QK173" s="130">
        <v>36.869436201780424</v>
      </c>
      <c r="QL173" s="90">
        <v>1901</v>
      </c>
      <c r="QM173" s="130">
        <v>49.685039370078734</v>
      </c>
      <c r="QN173" s="90">
        <v>1327</v>
      </c>
      <c r="QO173" s="130">
        <v>-1.1177347242920965</v>
      </c>
      <c r="QP173" s="90">
        <v>18724</v>
      </c>
      <c r="QQ173" s="130">
        <v>-9.5590011109501045</v>
      </c>
      <c r="QR173" s="90">
        <v>1352</v>
      </c>
      <c r="QS173" s="130">
        <v>-4.587155963302747</v>
      </c>
      <c r="QT173" s="90">
        <v>1828</v>
      </c>
      <c r="QU173" s="130">
        <v>42.36760124610592</v>
      </c>
      <c r="QV173" s="90">
        <v>1461</v>
      </c>
      <c r="QW173" s="130">
        <v>2.0251396648044651</v>
      </c>
      <c r="QX173" s="90">
        <v>2905</v>
      </c>
      <c r="QY173" s="130">
        <v>92.002643754130872</v>
      </c>
      <c r="QZ173" s="90">
        <v>3497</v>
      </c>
      <c r="RA173" s="130">
        <v>125.03217503217505</v>
      </c>
      <c r="RB173" s="90">
        <v>3530</v>
      </c>
      <c r="RC173" s="130">
        <v>141.45006839945279</v>
      </c>
      <c r="RD173" s="90">
        <v>5209</v>
      </c>
      <c r="RE173" s="130">
        <v>260.48442906574394</v>
      </c>
      <c r="RF173" s="90">
        <v>5556</v>
      </c>
      <c r="RG173" s="130">
        <v>181.60162189559048</v>
      </c>
      <c r="RH173" s="90">
        <v>5589</v>
      </c>
      <c r="RI173" s="130">
        <v>255.76066199872693</v>
      </c>
      <c r="RJ173" s="90">
        <v>6774</v>
      </c>
      <c r="RK173" s="130">
        <v>267.15447154471542</v>
      </c>
      <c r="RL173" s="90">
        <v>5422</v>
      </c>
      <c r="RM173" s="130">
        <v>185.21830615465547</v>
      </c>
      <c r="RN173" s="90">
        <v>4408</v>
      </c>
      <c r="RO173" s="130">
        <v>232.17784476262247</v>
      </c>
      <c r="RP173" s="90">
        <v>47531</v>
      </c>
      <c r="RQ173" s="130">
        <v>153.85067293313392</v>
      </c>
      <c r="RR173" s="90">
        <v>3887</v>
      </c>
      <c r="RS173" s="130">
        <v>187.5</v>
      </c>
      <c r="RT173" s="90">
        <v>4990</v>
      </c>
      <c r="RU173" s="130">
        <v>172.97592997811816</v>
      </c>
      <c r="RV173" s="90">
        <v>8060</v>
      </c>
      <c r="RW173" s="130">
        <v>451.67693360711843</v>
      </c>
      <c r="RX173" s="90">
        <v>10901</v>
      </c>
      <c r="RY173" s="130">
        <v>275.24956970740101</v>
      </c>
      <c r="RZ173" s="90">
        <v>8589</v>
      </c>
      <c r="SA173" s="130">
        <v>145.61052330569058</v>
      </c>
      <c r="SB173" s="90">
        <v>7112</v>
      </c>
      <c r="SC173" s="130">
        <v>101.47308781869691</v>
      </c>
      <c r="SD173" s="90">
        <v>14083</v>
      </c>
      <c r="SE173" s="130">
        <v>170.35899404876176</v>
      </c>
      <c r="SF173" s="90">
        <v>10127</v>
      </c>
      <c r="SG173" s="130">
        <v>82.271418286537084</v>
      </c>
      <c r="SH173" s="90">
        <v>9492</v>
      </c>
      <c r="SI173" s="130">
        <v>69.83360171765969</v>
      </c>
      <c r="SJ173" s="90">
        <v>10466</v>
      </c>
      <c r="SK173" s="130">
        <v>54.502509595512258</v>
      </c>
      <c r="SL173" s="90">
        <v>7352</v>
      </c>
      <c r="SM173" s="130">
        <v>35.595721136112132</v>
      </c>
      <c r="SN173" s="90">
        <v>5019</v>
      </c>
      <c r="SO173" s="130">
        <v>13.861161524500897</v>
      </c>
      <c r="SP173" s="90">
        <v>100078</v>
      </c>
      <c r="SQ173" s="130">
        <v>110.55311270539225</v>
      </c>
      <c r="SR173" s="90">
        <v>5582</v>
      </c>
      <c r="SS173" s="130">
        <v>43.606894777463332</v>
      </c>
      <c r="ST173" s="90">
        <v>5379</v>
      </c>
      <c r="SU173" s="130">
        <v>7.795591182364725</v>
      </c>
      <c r="SV173" s="90">
        <v>10310</v>
      </c>
      <c r="SW173" s="130">
        <v>27.915632754342433</v>
      </c>
      <c r="SX173" s="90">
        <v>13655</v>
      </c>
      <c r="SY173" s="130">
        <v>25.263737271809926</v>
      </c>
      <c r="SZ173" s="90">
        <v>11399</v>
      </c>
      <c r="TA173" s="130">
        <v>32.716264990103625</v>
      </c>
      <c r="TB173" s="90">
        <v>8034</v>
      </c>
      <c r="TC173" s="130">
        <v>12.964004499437575</v>
      </c>
      <c r="TD173" s="90">
        <v>11553</v>
      </c>
      <c r="TE173" s="130">
        <v>-17.964922246680391</v>
      </c>
      <c r="TF173" s="90">
        <v>11577</v>
      </c>
      <c r="TG173" s="130">
        <v>14.318159375925754</v>
      </c>
      <c r="TH173" s="90">
        <v>11417</v>
      </c>
      <c r="TI173" s="130">
        <v>20.280235988200591</v>
      </c>
      <c r="TJ173" s="90">
        <v>13421</v>
      </c>
      <c r="TK173" s="130">
        <v>28.234282438371871</v>
      </c>
      <c r="TL173" s="90">
        <v>8809</v>
      </c>
      <c r="TM173" s="130">
        <v>19.817736670293804</v>
      </c>
      <c r="TN173" s="90">
        <v>6363</v>
      </c>
      <c r="TO173" s="130">
        <v>26.77824267782427</v>
      </c>
      <c r="TP173" s="90">
        <v>117499</v>
      </c>
      <c r="TQ173" s="130">
        <v>17.407422210675684</v>
      </c>
      <c r="TR173" s="90">
        <v>5311</v>
      </c>
      <c r="TS173" s="130">
        <v>-4.8548907201719782</v>
      </c>
      <c r="TT173" s="90">
        <v>5814</v>
      </c>
      <c r="TU173" s="130">
        <v>8.0870050195203547</v>
      </c>
      <c r="TV173" s="98">
        <v>10382</v>
      </c>
      <c r="TW173" s="130">
        <v>0.69835111542191353</v>
      </c>
      <c r="TX173" s="98">
        <f>SUM(TX174:TX182)</f>
        <v>16500</v>
      </c>
      <c r="TY173" s="130">
        <f t="shared" si="100"/>
        <v>20.834859025997797</v>
      </c>
      <c r="TZ173" s="98">
        <f>SUM(TZ174:TZ182)</f>
        <v>12555</v>
      </c>
      <c r="UA173" s="130">
        <f t="shared" si="101"/>
        <v>10.141240459689449</v>
      </c>
      <c r="UB173" s="98">
        <f>SUM(UB174:UB182)</f>
        <v>10173</v>
      </c>
      <c r="UC173" s="130">
        <f t="shared" si="102"/>
        <v>26.624346527259156</v>
      </c>
      <c r="UD173" s="98">
        <v>13696</v>
      </c>
      <c r="UE173" s="130">
        <v>18.549294555526696</v>
      </c>
      <c r="UF173" s="98">
        <v>13194</v>
      </c>
      <c r="UG173" s="130">
        <v>13.967349054159106</v>
      </c>
      <c r="UH173" s="98">
        <v>13830</v>
      </c>
      <c r="UI173" s="130">
        <v>21.135149338705439</v>
      </c>
      <c r="UJ173" s="98">
        <v>14775</v>
      </c>
      <c r="UK173" s="130">
        <v>10.088667014380448</v>
      </c>
      <c r="UL173" s="98">
        <v>9990</v>
      </c>
      <c r="UM173" s="130">
        <v>13.406743103644004</v>
      </c>
      <c r="UN173" s="98">
        <v>6264</v>
      </c>
      <c r="UO173" s="130">
        <v>-1.5558698727015541</v>
      </c>
      <c r="UP173" s="98">
        <f t="shared" si="90"/>
        <v>132484</v>
      </c>
      <c r="UQ173" s="122">
        <f t="shared" si="91"/>
        <v>12.753300028085345</v>
      </c>
      <c r="UR173" s="98">
        <v>4788</v>
      </c>
      <c r="US173" s="130">
        <v>-9.8474863490867985</v>
      </c>
      <c r="UT173" s="98">
        <v>6607</v>
      </c>
      <c r="UU173" s="130">
        <v>13.639490884072924</v>
      </c>
      <c r="UV173" s="98">
        <f>SUM(UV174:UV182)</f>
        <v>14480</v>
      </c>
      <c r="UW173" s="130">
        <f t="shared" si="103"/>
        <v>39.472163359660954</v>
      </c>
      <c r="UX173" s="98"/>
      <c r="UY173" s="130"/>
      <c r="UZ173" s="98"/>
      <c r="VA173" s="130"/>
      <c r="VB173" s="98"/>
      <c r="VC173" s="130"/>
      <c r="VD173" s="98"/>
      <c r="VE173" s="130"/>
      <c r="VF173" s="98"/>
      <c r="VG173" s="130"/>
      <c r="VH173" s="98"/>
      <c r="VI173" s="130"/>
      <c r="VJ173" s="98"/>
      <c r="VK173" s="130"/>
      <c r="VL173" s="98"/>
      <c r="VM173" s="130"/>
      <c r="VN173" s="98"/>
      <c r="VO173" s="130"/>
      <c r="VP173" s="98">
        <f t="shared" si="94"/>
        <v>25875</v>
      </c>
      <c r="VQ173" s="122">
        <f t="shared" si="95"/>
        <v>20.309666620170177</v>
      </c>
    </row>
    <row r="174" spans="1:589">
      <c r="A174" s="83"/>
      <c r="B174" s="82"/>
      <c r="C174" s="104" t="s">
        <v>82</v>
      </c>
      <c r="D174" s="90">
        <v>0</v>
      </c>
      <c r="E174" s="20">
        <v>6043</v>
      </c>
      <c r="F174" s="20">
        <v>6770</v>
      </c>
      <c r="G174" s="20">
        <v>6850</v>
      </c>
      <c r="H174" s="20">
        <v>9901</v>
      </c>
      <c r="I174" s="20">
        <v>9967</v>
      </c>
      <c r="J174" s="20">
        <v>10221</v>
      </c>
      <c r="K174" s="20">
        <v>11276</v>
      </c>
      <c r="L174" s="20">
        <v>10879</v>
      </c>
      <c r="M174" s="20">
        <v>11234</v>
      </c>
      <c r="N174" s="20">
        <v>12104</v>
      </c>
      <c r="O174" s="20">
        <v>13182</v>
      </c>
      <c r="P174" s="20">
        <v>14778</v>
      </c>
      <c r="Q174" s="20">
        <v>14853</v>
      </c>
      <c r="R174" s="21">
        <v>975</v>
      </c>
      <c r="S174" s="21">
        <v>1043</v>
      </c>
      <c r="T174" s="21">
        <v>1244</v>
      </c>
      <c r="U174" s="21">
        <v>1026</v>
      </c>
      <c r="V174" s="21">
        <v>1110</v>
      </c>
      <c r="W174" s="21">
        <v>1058</v>
      </c>
      <c r="X174" s="21">
        <v>1138</v>
      </c>
      <c r="Y174" s="21">
        <v>1125</v>
      </c>
      <c r="Z174" s="21">
        <v>1270</v>
      </c>
      <c r="AA174" s="21">
        <v>1307</v>
      </c>
      <c r="AB174" s="21">
        <v>1162</v>
      </c>
      <c r="AC174" s="21">
        <v>865</v>
      </c>
      <c r="AD174" s="20">
        <v>13323</v>
      </c>
      <c r="AE174" s="21">
        <v>1106</v>
      </c>
      <c r="AF174" s="21">
        <v>904</v>
      </c>
      <c r="AG174" s="21">
        <v>1259</v>
      </c>
      <c r="AH174" s="21">
        <v>1146</v>
      </c>
      <c r="AI174" s="21">
        <v>1247</v>
      </c>
      <c r="AJ174" s="21">
        <v>1149</v>
      </c>
      <c r="AK174" s="21">
        <v>1079</v>
      </c>
      <c r="AL174" s="21">
        <v>1077</v>
      </c>
      <c r="AM174" s="21">
        <v>1106</v>
      </c>
      <c r="AN174" s="21">
        <v>1519</v>
      </c>
      <c r="AO174" s="21">
        <v>1293</v>
      </c>
      <c r="AP174" s="21">
        <v>984</v>
      </c>
      <c r="AQ174" s="20">
        <v>13869</v>
      </c>
      <c r="AR174" s="21">
        <v>1198</v>
      </c>
      <c r="AS174" s="21">
        <v>1224</v>
      </c>
      <c r="AT174" s="21">
        <v>1279</v>
      </c>
      <c r="AU174" s="21">
        <v>1432</v>
      </c>
      <c r="AV174" s="21">
        <v>1416</v>
      </c>
      <c r="AW174" s="21">
        <v>1306</v>
      </c>
      <c r="AX174" s="21">
        <v>1305</v>
      </c>
      <c r="AY174" s="21">
        <v>1148</v>
      </c>
      <c r="AZ174" s="21">
        <v>1215</v>
      </c>
      <c r="BA174" s="21">
        <v>1603</v>
      </c>
      <c r="BB174" s="21">
        <v>1419</v>
      </c>
      <c r="BC174" s="21">
        <v>1066</v>
      </c>
      <c r="BD174" s="20">
        <v>15611</v>
      </c>
      <c r="BE174" s="21">
        <v>1140</v>
      </c>
      <c r="BF174" s="21">
        <v>1085</v>
      </c>
      <c r="BG174" s="21">
        <v>1362</v>
      </c>
      <c r="BH174" s="21">
        <v>1324</v>
      </c>
      <c r="BI174" s="21">
        <v>1307</v>
      </c>
      <c r="BJ174" s="21">
        <v>1179</v>
      </c>
      <c r="BK174" s="21">
        <v>1160</v>
      </c>
      <c r="BL174" s="21">
        <v>1129</v>
      </c>
      <c r="BM174" s="21">
        <v>1465</v>
      </c>
      <c r="BN174" s="21">
        <v>1512</v>
      </c>
      <c r="BO174" s="21">
        <v>1239</v>
      </c>
      <c r="BP174" s="21">
        <v>1050</v>
      </c>
      <c r="BQ174" s="20">
        <v>14952</v>
      </c>
      <c r="BR174" s="21">
        <v>1096</v>
      </c>
      <c r="BS174" s="21">
        <v>1037</v>
      </c>
      <c r="BT174" s="21">
        <v>1276</v>
      </c>
      <c r="BU174" s="21">
        <v>1412</v>
      </c>
      <c r="BV174" s="21">
        <v>1439</v>
      </c>
      <c r="BW174" s="21">
        <v>1486</v>
      </c>
      <c r="BX174" s="21">
        <v>1331</v>
      </c>
      <c r="BY174" s="21">
        <v>1284</v>
      </c>
      <c r="BZ174" s="21">
        <v>1541</v>
      </c>
      <c r="CA174" s="21">
        <v>1839</v>
      </c>
      <c r="CB174" s="21">
        <v>1468</v>
      </c>
      <c r="CC174" s="21">
        <v>1079</v>
      </c>
      <c r="CD174" s="20">
        <v>16288</v>
      </c>
      <c r="CE174" s="21">
        <v>1086</v>
      </c>
      <c r="CF174" s="21">
        <v>1245</v>
      </c>
      <c r="CG174" s="21">
        <v>1389</v>
      </c>
      <c r="CH174" s="21">
        <v>1327</v>
      </c>
      <c r="CI174" s="21">
        <v>1063</v>
      </c>
      <c r="CJ174" s="21">
        <v>1189</v>
      </c>
      <c r="CK174" s="21">
        <v>1361</v>
      </c>
      <c r="CL174" s="21">
        <v>1279</v>
      </c>
      <c r="CM174" s="21">
        <v>1375</v>
      </c>
      <c r="CN174" s="21">
        <v>1663</v>
      </c>
      <c r="CO174" s="21">
        <v>1405</v>
      </c>
      <c r="CP174" s="21">
        <v>1089</v>
      </c>
      <c r="CQ174" s="20">
        <v>15471</v>
      </c>
      <c r="CR174" s="21">
        <v>1171</v>
      </c>
      <c r="CS174" s="21">
        <v>1303</v>
      </c>
      <c r="CT174" s="21">
        <v>1559</v>
      </c>
      <c r="CU174" s="21">
        <v>1549</v>
      </c>
      <c r="CV174" s="21">
        <v>1599</v>
      </c>
      <c r="CW174" s="21">
        <v>1600</v>
      </c>
      <c r="CX174" s="21">
        <v>1607</v>
      </c>
      <c r="CY174" s="21">
        <v>1390</v>
      </c>
      <c r="CZ174" s="21">
        <v>1512</v>
      </c>
      <c r="DA174" s="21">
        <v>2033</v>
      </c>
      <c r="DB174" s="21">
        <v>1556</v>
      </c>
      <c r="DC174" s="21">
        <v>1288</v>
      </c>
      <c r="DD174" s="20">
        <v>18167</v>
      </c>
      <c r="DE174" s="21">
        <v>1352</v>
      </c>
      <c r="DF174" s="21">
        <v>1156</v>
      </c>
      <c r="DG174" s="21">
        <v>1440</v>
      </c>
      <c r="DH174" s="21">
        <v>1704</v>
      </c>
      <c r="DI174" s="21">
        <v>1570</v>
      </c>
      <c r="DJ174" s="21">
        <v>1458</v>
      </c>
      <c r="DK174" s="21">
        <v>1604</v>
      </c>
      <c r="DL174" s="21">
        <v>1488</v>
      </c>
      <c r="DM174" s="21">
        <v>1614</v>
      </c>
      <c r="DN174" s="21">
        <v>2131</v>
      </c>
      <c r="DO174" s="21">
        <v>1590</v>
      </c>
      <c r="DP174" s="21">
        <v>1141</v>
      </c>
      <c r="DQ174" s="20">
        <v>18248</v>
      </c>
      <c r="DR174" s="21">
        <v>1319</v>
      </c>
      <c r="DS174" s="21">
        <v>1312</v>
      </c>
      <c r="DT174" s="21">
        <v>1609</v>
      </c>
      <c r="DU174" s="21">
        <v>1813</v>
      </c>
      <c r="DV174" s="21">
        <v>1841</v>
      </c>
      <c r="DW174" s="21">
        <v>1512</v>
      </c>
      <c r="DX174" s="21">
        <v>1551</v>
      </c>
      <c r="DY174" s="21">
        <v>1821</v>
      </c>
      <c r="DZ174" s="21">
        <v>1670</v>
      </c>
      <c r="EA174" s="21">
        <v>1896</v>
      </c>
      <c r="EB174" s="21">
        <v>1607</v>
      </c>
      <c r="EC174" s="21">
        <v>1334</v>
      </c>
      <c r="ED174" s="13">
        <v>19285</v>
      </c>
      <c r="EE174" s="21">
        <v>1471</v>
      </c>
      <c r="EF174" s="21">
        <v>1243</v>
      </c>
      <c r="EG174" s="21">
        <v>1701</v>
      </c>
      <c r="EH174" s="21">
        <v>2032</v>
      </c>
      <c r="EI174" s="21">
        <v>1914</v>
      </c>
      <c r="EJ174" s="21">
        <v>1748</v>
      </c>
      <c r="EK174" s="21">
        <v>1935</v>
      </c>
      <c r="EL174" s="21">
        <v>1684</v>
      </c>
      <c r="EM174" s="21">
        <v>1889</v>
      </c>
      <c r="EN174" s="21">
        <v>2457</v>
      </c>
      <c r="EO174" s="21">
        <v>1813</v>
      </c>
      <c r="EP174" s="21">
        <v>1458</v>
      </c>
      <c r="EQ174" s="20">
        <v>21345</v>
      </c>
      <c r="ER174" s="21">
        <v>1740</v>
      </c>
      <c r="ES174" s="21">
        <v>1445</v>
      </c>
      <c r="ET174" s="21">
        <v>1726</v>
      </c>
      <c r="EU174" s="21">
        <v>1903</v>
      </c>
      <c r="EV174" s="21">
        <v>1912</v>
      </c>
      <c r="EW174" s="21">
        <v>1921</v>
      </c>
      <c r="EX174" s="21">
        <v>2059</v>
      </c>
      <c r="EY174" s="21">
        <v>1817</v>
      </c>
      <c r="EZ174" s="21">
        <v>1876</v>
      </c>
      <c r="FA174" s="21">
        <v>2181</v>
      </c>
      <c r="FB174" s="21">
        <v>1779</v>
      </c>
      <c r="FC174" s="21">
        <v>1516</v>
      </c>
      <c r="FD174" s="20">
        <v>21875</v>
      </c>
      <c r="FE174" s="21">
        <v>1616</v>
      </c>
      <c r="FF174" s="21">
        <v>1463</v>
      </c>
      <c r="FG174" s="21">
        <v>1950</v>
      </c>
      <c r="FH174" s="21">
        <v>1709</v>
      </c>
      <c r="FI174" s="21">
        <v>1568</v>
      </c>
      <c r="FJ174" s="21">
        <v>1519</v>
      </c>
      <c r="FK174" s="21">
        <v>1715</v>
      </c>
      <c r="FL174" s="21">
        <v>1713</v>
      </c>
      <c r="FM174" s="21">
        <v>1588</v>
      </c>
      <c r="FN174" s="21">
        <v>2178</v>
      </c>
      <c r="FO174" s="21">
        <v>1795</v>
      </c>
      <c r="FP174" s="21">
        <v>1544</v>
      </c>
      <c r="FQ174" s="20">
        <v>20358</v>
      </c>
      <c r="FR174" s="21">
        <v>1722</v>
      </c>
      <c r="FS174" s="21">
        <v>1380</v>
      </c>
      <c r="FT174" s="21">
        <v>2059</v>
      </c>
      <c r="FU174" s="21">
        <v>2095</v>
      </c>
      <c r="FV174" s="21">
        <v>1972</v>
      </c>
      <c r="FW174" s="21">
        <v>1974</v>
      </c>
      <c r="FX174" s="21">
        <v>1928</v>
      </c>
      <c r="FY174" s="21">
        <v>1758</v>
      </c>
      <c r="FZ174" s="21">
        <v>1874</v>
      </c>
      <c r="GA174" s="22">
        <v>2346</v>
      </c>
      <c r="GB174" s="22">
        <v>2162</v>
      </c>
      <c r="GC174" s="21">
        <v>1399</v>
      </c>
      <c r="GD174" s="20">
        <v>22669</v>
      </c>
      <c r="GE174" s="19">
        <v>1683</v>
      </c>
      <c r="GF174" s="18">
        <v>1588</v>
      </c>
      <c r="GG174" s="18">
        <v>1957</v>
      </c>
      <c r="GH174" s="18">
        <v>2083</v>
      </c>
      <c r="GI174" s="18">
        <v>2060</v>
      </c>
      <c r="GJ174" s="18">
        <v>1807</v>
      </c>
      <c r="GK174" s="18">
        <v>1956</v>
      </c>
      <c r="GL174" s="18">
        <v>2011</v>
      </c>
      <c r="GM174" s="18">
        <v>1886</v>
      </c>
      <c r="GN174" s="17">
        <v>2495</v>
      </c>
      <c r="GO174" s="17">
        <v>2177</v>
      </c>
      <c r="GP174" s="16">
        <v>1576</v>
      </c>
      <c r="GQ174" s="56">
        <v>23279</v>
      </c>
      <c r="GR174" s="54">
        <v>1671</v>
      </c>
      <c r="GS174" s="24">
        <v>-0.71301247771835552</v>
      </c>
      <c r="GT174" s="67">
        <v>1810</v>
      </c>
      <c r="GU174" s="15">
        <v>13.979848866498745</v>
      </c>
      <c r="GV174" s="67">
        <v>1947</v>
      </c>
      <c r="GW174" s="15">
        <v>-0.51098620337250988</v>
      </c>
      <c r="GX174" s="67">
        <v>2118</v>
      </c>
      <c r="GY174" s="15">
        <v>1.6802688430148871</v>
      </c>
      <c r="GZ174" s="67">
        <v>2202</v>
      </c>
      <c r="HA174" s="15">
        <v>6.893203883495147</v>
      </c>
      <c r="HB174" s="67">
        <v>2134</v>
      </c>
      <c r="HC174" s="15">
        <v>18.096292197011632</v>
      </c>
      <c r="HD174" s="67">
        <v>2530</v>
      </c>
      <c r="HE174" s="15">
        <v>29.345603271983634</v>
      </c>
      <c r="HF174" s="67">
        <v>2229</v>
      </c>
      <c r="HG174" s="15">
        <v>10.840377921432133</v>
      </c>
      <c r="HH174" s="67">
        <v>2407</v>
      </c>
      <c r="HI174" s="15">
        <v>27.624602332979855</v>
      </c>
      <c r="HJ174" s="67">
        <v>2820</v>
      </c>
      <c r="HK174" s="15">
        <v>13.026052104208418</v>
      </c>
      <c r="HL174" s="67">
        <v>2253</v>
      </c>
      <c r="HM174" s="15">
        <v>3.4910427193385329</v>
      </c>
      <c r="HN174" s="67">
        <v>1765</v>
      </c>
      <c r="HO174" s="15">
        <v>11.992385786802039</v>
      </c>
      <c r="HP174" s="72">
        <v>25886</v>
      </c>
      <c r="HQ174" s="24">
        <v>11.198934662141834</v>
      </c>
      <c r="HR174" s="67">
        <v>2239</v>
      </c>
      <c r="HS174" s="15">
        <v>33.991621783363257</v>
      </c>
      <c r="HT174" s="67">
        <v>1978</v>
      </c>
      <c r="HU174" s="15">
        <v>9.2817679558011115</v>
      </c>
      <c r="HV174" s="67">
        <v>2445</v>
      </c>
      <c r="HW174" s="15">
        <v>25.577812018489986</v>
      </c>
      <c r="HX174" s="67">
        <v>2532</v>
      </c>
      <c r="HY174" s="15">
        <v>19.546742209631731</v>
      </c>
      <c r="HZ174" s="67">
        <v>2386</v>
      </c>
      <c r="IA174" s="15">
        <v>8.3560399636693816</v>
      </c>
      <c r="IB174" s="67">
        <v>2529</v>
      </c>
      <c r="IC174" s="15">
        <v>18.509840674789135</v>
      </c>
      <c r="ID174" s="67">
        <v>2520</v>
      </c>
      <c r="IE174" s="15">
        <v>-0.39525691699604515</v>
      </c>
      <c r="IF174" s="67">
        <v>2519</v>
      </c>
      <c r="IG174" s="15">
        <v>13.010318528488106</v>
      </c>
      <c r="IH174" s="67">
        <v>2266</v>
      </c>
      <c r="II174" s="15">
        <v>-5.857914416285837</v>
      </c>
      <c r="IJ174" s="67">
        <v>2983</v>
      </c>
      <c r="IK174" s="15">
        <v>5.7801418439716201</v>
      </c>
      <c r="IL174" s="67">
        <v>2561</v>
      </c>
      <c r="IM174" s="15">
        <v>13.670661340434975</v>
      </c>
      <c r="IN174" s="67">
        <v>1958</v>
      </c>
      <c r="IO174" s="15">
        <v>10.934844192634552</v>
      </c>
      <c r="IP174" s="98">
        <v>28916</v>
      </c>
      <c r="IQ174" s="15">
        <v>11.705168817121226</v>
      </c>
      <c r="IR174" s="67">
        <v>2161</v>
      </c>
      <c r="IS174" s="15">
        <v>-3.4836980794997752</v>
      </c>
      <c r="IT174" s="67">
        <v>1991</v>
      </c>
      <c r="IU174" s="15">
        <v>0.65722952477249574</v>
      </c>
      <c r="IV174" s="124">
        <v>2789</v>
      </c>
      <c r="IW174" s="130">
        <v>14.069529652351731</v>
      </c>
      <c r="IX174" s="124">
        <v>2657</v>
      </c>
      <c r="IY174" s="130">
        <v>4.9368088467614424</v>
      </c>
      <c r="IZ174" s="124">
        <v>2558</v>
      </c>
      <c r="JA174" s="130">
        <v>7.2087175188600083</v>
      </c>
      <c r="JB174" s="124">
        <v>2494</v>
      </c>
      <c r="JC174" s="130">
        <v>-1.383946223803878</v>
      </c>
      <c r="JD174" s="124">
        <v>2816</v>
      </c>
      <c r="JE174" s="130">
        <v>11.746031746031749</v>
      </c>
      <c r="JF174" s="124">
        <v>2545</v>
      </c>
      <c r="JG174" s="130">
        <v>1.0321556173084501</v>
      </c>
      <c r="JH174" s="124">
        <v>2588</v>
      </c>
      <c r="JI174" s="130">
        <v>14.210061782877315</v>
      </c>
      <c r="JJ174" s="124">
        <v>2955</v>
      </c>
      <c r="JK174" s="130">
        <v>-0.93865236339255587</v>
      </c>
      <c r="JL174" s="124">
        <v>2800</v>
      </c>
      <c r="JM174" s="130">
        <v>9.3322920734088211</v>
      </c>
      <c r="JN174" s="124">
        <v>1850</v>
      </c>
      <c r="JO174" s="130">
        <v>-5.5158324821246163</v>
      </c>
      <c r="JP174" s="125">
        <v>30204</v>
      </c>
      <c r="JQ174" s="130">
        <v>4.4542813667173942</v>
      </c>
      <c r="JR174" s="124">
        <v>2026</v>
      </c>
      <c r="JS174" s="130">
        <v>-6.2471078204534898</v>
      </c>
      <c r="JT174" s="124">
        <v>1956</v>
      </c>
      <c r="JU174" s="130">
        <v>-1.7579105976896048</v>
      </c>
      <c r="JV174" s="124">
        <v>2378</v>
      </c>
      <c r="JW174" s="167">
        <v>-14.736464682681961</v>
      </c>
      <c r="JX174" s="172">
        <v>2877</v>
      </c>
      <c r="JY174" s="167">
        <v>8.2800150545728322</v>
      </c>
      <c r="JZ174" s="172">
        <v>2518</v>
      </c>
      <c r="KA174" s="130">
        <v>-1.5637216575449586</v>
      </c>
      <c r="KB174" s="172">
        <v>1920</v>
      </c>
      <c r="KC174" s="130">
        <v>-23.015236567762631</v>
      </c>
      <c r="KD174" s="172">
        <v>2417</v>
      </c>
      <c r="KE174" s="130">
        <v>-14.169034090909093</v>
      </c>
      <c r="KF174" s="172">
        <v>2483</v>
      </c>
      <c r="KG174" s="130">
        <v>-2.4361493123772116</v>
      </c>
      <c r="KH174" s="172">
        <v>2359</v>
      </c>
      <c r="KI174" s="130">
        <v>-8.8485316846986137</v>
      </c>
      <c r="KJ174" s="172">
        <v>2988</v>
      </c>
      <c r="KK174" s="130">
        <v>1.116751269035543</v>
      </c>
      <c r="KL174" s="172">
        <v>2633</v>
      </c>
      <c r="KM174" s="130">
        <v>-5.9642857142857109</v>
      </c>
      <c r="KN174" s="172">
        <v>1811</v>
      </c>
      <c r="KO174" s="130">
        <v>-2.1081081081081088</v>
      </c>
      <c r="KP174" s="125">
        <v>28366</v>
      </c>
      <c r="KQ174" s="130">
        <v>-6.0852867169911224</v>
      </c>
      <c r="KR174" s="172">
        <v>2168</v>
      </c>
      <c r="KS174" s="130">
        <v>7.008884501480761</v>
      </c>
      <c r="KT174" s="172">
        <v>2048</v>
      </c>
      <c r="KU174" s="130">
        <v>4.7034764826175968</v>
      </c>
      <c r="KV174" s="172">
        <v>2559</v>
      </c>
      <c r="KW174" s="130">
        <v>7.6114381833473521</v>
      </c>
      <c r="KX174" s="172">
        <v>2941</v>
      </c>
      <c r="KY174" s="130">
        <v>2.2245394508168204</v>
      </c>
      <c r="KZ174" s="172">
        <v>2800</v>
      </c>
      <c r="LA174" s="181">
        <v>11.199364575059567</v>
      </c>
      <c r="LB174" s="185">
        <v>2552</v>
      </c>
      <c r="LC174" s="181">
        <v>32.916666666666657</v>
      </c>
      <c r="LD174" s="185">
        <v>3495</v>
      </c>
      <c r="LE174" s="181">
        <v>44.600744724865528</v>
      </c>
      <c r="LF174" s="185">
        <v>3444</v>
      </c>
      <c r="LG174" s="181">
        <v>38.70318163511881</v>
      </c>
      <c r="LH174" s="185">
        <v>2926</v>
      </c>
      <c r="LI174" s="181">
        <v>24.03560830860534</v>
      </c>
      <c r="LJ174" s="185">
        <v>3451</v>
      </c>
      <c r="LK174" s="181">
        <v>15.495314591700126</v>
      </c>
      <c r="LL174" s="185">
        <v>2829</v>
      </c>
      <c r="LM174" s="181">
        <v>7.4439802506646391</v>
      </c>
      <c r="LN174" s="185">
        <v>2115</v>
      </c>
      <c r="LO174" s="181">
        <v>16.78630590833794</v>
      </c>
      <c r="LP174" s="121">
        <v>33328</v>
      </c>
      <c r="LQ174" s="130">
        <v>17.49277303814425</v>
      </c>
      <c r="LR174" s="185">
        <v>2251</v>
      </c>
      <c r="LS174" s="130">
        <v>3.8284132841328367</v>
      </c>
      <c r="LT174" s="172">
        <v>2389</v>
      </c>
      <c r="LU174" s="130">
        <v>16.650390625</v>
      </c>
      <c r="LV174" s="172">
        <v>2837</v>
      </c>
      <c r="LW174" s="130">
        <v>10.863618601016011</v>
      </c>
      <c r="LX174" s="172">
        <v>3386</v>
      </c>
      <c r="LY174" s="130">
        <v>15.130907854471264</v>
      </c>
      <c r="LZ174" s="172">
        <v>2834</v>
      </c>
      <c r="MA174" s="130">
        <v>1.2142857142857233</v>
      </c>
      <c r="MB174" s="172">
        <v>2562</v>
      </c>
      <c r="MC174" s="130">
        <v>0.39184952978057463</v>
      </c>
      <c r="MD174" s="172">
        <v>3314</v>
      </c>
      <c r="ME174" s="130">
        <v>-5.1788268955650913</v>
      </c>
      <c r="MF174" s="172">
        <v>3114</v>
      </c>
      <c r="MG174" s="130">
        <v>-9.5818815331010434</v>
      </c>
      <c r="MH174" s="172">
        <v>2900</v>
      </c>
      <c r="MI174" s="130">
        <v>-0.88858509911141637</v>
      </c>
      <c r="MJ174" s="172">
        <v>3038</v>
      </c>
      <c r="MK174" s="130">
        <v>-11.967545638945232</v>
      </c>
      <c r="ML174" s="172">
        <v>2824</v>
      </c>
      <c r="MM174" s="130">
        <v>-0.17674089784376346</v>
      </c>
      <c r="MN174" s="172">
        <v>2189</v>
      </c>
      <c r="MO174" s="130">
        <v>3.4988179669030783</v>
      </c>
      <c r="MP174" s="121">
        <v>33638</v>
      </c>
      <c r="MQ174" s="130">
        <v>0.93014882381181607</v>
      </c>
      <c r="MR174" s="185">
        <v>2329</v>
      </c>
      <c r="MS174" s="130">
        <v>3.4651266103953748</v>
      </c>
      <c r="MT174" s="185">
        <v>3914</v>
      </c>
      <c r="MU174" s="130">
        <v>63.834240267894529</v>
      </c>
      <c r="MV174" s="172">
        <v>2664</v>
      </c>
      <c r="MW174" s="130">
        <v>-6.0979908353894992</v>
      </c>
      <c r="MX174" s="172">
        <v>3302</v>
      </c>
      <c r="MY174" s="130">
        <v>-2.4808033077377445</v>
      </c>
      <c r="MZ174" s="172">
        <v>3084</v>
      </c>
      <c r="NA174" s="130">
        <v>8.82145377558221</v>
      </c>
      <c r="NB174" s="172">
        <v>2594</v>
      </c>
      <c r="NC174" s="130">
        <v>1.2490241998438734</v>
      </c>
      <c r="ND174" s="172">
        <v>3569</v>
      </c>
      <c r="NE174" s="130">
        <v>7.694628847314422</v>
      </c>
      <c r="NF174" s="172">
        <v>3388</v>
      </c>
      <c r="NG174" s="130">
        <v>8.7989723827874187</v>
      </c>
      <c r="NH174" s="172">
        <v>3156</v>
      </c>
      <c r="NI174" s="130">
        <v>8.8275862068965427</v>
      </c>
      <c r="NJ174" s="172">
        <v>3717</v>
      </c>
      <c r="NK174" s="130">
        <v>22.350230414746552</v>
      </c>
      <c r="NL174" s="172">
        <v>3107</v>
      </c>
      <c r="NM174" s="130">
        <v>10.021246458923505</v>
      </c>
      <c r="NN174" s="171">
        <v>2310</v>
      </c>
      <c r="NO174" s="130">
        <v>5.5276381909547645</v>
      </c>
      <c r="NP174" s="121">
        <v>37134</v>
      </c>
      <c r="NQ174" s="130">
        <v>10.393007907723417</v>
      </c>
      <c r="NR174" s="185">
        <v>2269</v>
      </c>
      <c r="NS174" s="130">
        <v>-2.5762129669385958</v>
      </c>
      <c r="NT174" s="185">
        <v>2357</v>
      </c>
      <c r="NU174" s="130">
        <v>-39.780275932549827</v>
      </c>
      <c r="NV174" s="172">
        <v>2898</v>
      </c>
      <c r="NW174" s="130">
        <v>8.7837837837837931</v>
      </c>
      <c r="NX174" s="172">
        <v>4089</v>
      </c>
      <c r="NY174" s="130">
        <v>23.834039975772271</v>
      </c>
      <c r="NZ174" s="172">
        <v>3348</v>
      </c>
      <c r="OA174" s="130">
        <v>8.5603112840466835</v>
      </c>
      <c r="OB174" s="172">
        <v>2900</v>
      </c>
      <c r="OC174" s="130">
        <v>11.796453353893611</v>
      </c>
      <c r="OD174" s="172">
        <v>4141</v>
      </c>
      <c r="OE174" s="130">
        <v>16.026898290837764</v>
      </c>
      <c r="OF174" s="172">
        <v>3961</v>
      </c>
      <c r="OG174" s="130">
        <v>16.912632821723726</v>
      </c>
      <c r="OH174" s="172">
        <v>3485</v>
      </c>
      <c r="OI174" s="130">
        <v>10.42458808618505</v>
      </c>
      <c r="OJ174" s="172">
        <v>4043</v>
      </c>
      <c r="OK174" s="130">
        <v>8.7705138552596207</v>
      </c>
      <c r="OL174" s="172">
        <v>3188</v>
      </c>
      <c r="OM174" s="130">
        <v>2.6070164145477914</v>
      </c>
      <c r="ON174" s="171">
        <v>2459</v>
      </c>
      <c r="OO174" s="130">
        <v>6.4502164502164394</v>
      </c>
      <c r="OP174" s="121">
        <v>39138</v>
      </c>
      <c r="OQ174" s="130">
        <v>5.3966715139764032</v>
      </c>
      <c r="OR174" s="185">
        <v>2556</v>
      </c>
      <c r="OS174" s="130">
        <v>12.648743940061703</v>
      </c>
      <c r="OT174" s="172">
        <v>2067</v>
      </c>
      <c r="OU174" s="130">
        <v>-12.303775986423416</v>
      </c>
      <c r="OV174" s="172">
        <v>597</v>
      </c>
      <c r="OW174" s="130">
        <v>-79.399585921325055</v>
      </c>
      <c r="OX174" s="172">
        <v>385</v>
      </c>
      <c r="OY174" s="130">
        <v>-90.584494986549274</v>
      </c>
      <c r="OZ174" s="172">
        <v>693</v>
      </c>
      <c r="PA174" s="130">
        <v>-79.3010752688172</v>
      </c>
      <c r="PB174" s="172">
        <v>686</v>
      </c>
      <c r="PC174" s="130">
        <v>-76.344827586206904</v>
      </c>
      <c r="PD174" s="172">
        <v>745</v>
      </c>
      <c r="PE174" s="130">
        <v>-82.00917652740884</v>
      </c>
      <c r="PF174" s="172">
        <v>772</v>
      </c>
      <c r="PG174" s="130">
        <v>-80.509972229235032</v>
      </c>
      <c r="PH174" s="172">
        <v>875</v>
      </c>
      <c r="PI174" s="130">
        <v>-74.892395982783356</v>
      </c>
      <c r="PJ174" s="172">
        <v>1044</v>
      </c>
      <c r="PK174" s="130">
        <v>-74.177590897848134</v>
      </c>
      <c r="PL174" s="172">
        <v>986</v>
      </c>
      <c r="PM174" s="130">
        <v>-69.071518193224591</v>
      </c>
      <c r="PN174" s="172">
        <v>1115</v>
      </c>
      <c r="PO174" s="130">
        <v>-54.656364375762514</v>
      </c>
      <c r="PP174" s="121">
        <v>12521</v>
      </c>
      <c r="PQ174" s="130">
        <v>-68.008073994583256</v>
      </c>
      <c r="PR174" s="185">
        <v>1156</v>
      </c>
      <c r="PS174" s="130">
        <v>-54.773082942097027</v>
      </c>
      <c r="PT174" s="172">
        <v>853</v>
      </c>
      <c r="PU174" s="130">
        <v>-58.732462506047412</v>
      </c>
      <c r="PV174" s="172">
        <v>1161</v>
      </c>
      <c r="PW174" s="130">
        <v>94.472361809045239</v>
      </c>
      <c r="PX174" s="172">
        <v>1237</v>
      </c>
      <c r="PY174" s="130">
        <v>221.29870129870127</v>
      </c>
      <c r="PZ174" s="172">
        <v>1243</v>
      </c>
      <c r="QA174" s="130">
        <v>79.365079365079367</v>
      </c>
      <c r="QB174" s="172">
        <v>1148</v>
      </c>
      <c r="QC174" s="130">
        <v>67.34693877551021</v>
      </c>
      <c r="QD174" s="172">
        <v>1043</v>
      </c>
      <c r="QE174" s="130">
        <v>39.999999999999993</v>
      </c>
      <c r="QF174" s="172">
        <v>1275</v>
      </c>
      <c r="QG174" s="130">
        <v>65.15544041450778</v>
      </c>
      <c r="QH174" s="172">
        <v>1075</v>
      </c>
      <c r="QI174" s="130">
        <v>22.857142857142865</v>
      </c>
      <c r="QJ174" s="172">
        <v>1167</v>
      </c>
      <c r="QK174" s="130">
        <v>11.781609195402298</v>
      </c>
      <c r="QL174" s="172">
        <v>1140</v>
      </c>
      <c r="QM174" s="130">
        <v>15.618661257606492</v>
      </c>
      <c r="QN174" s="172">
        <v>936</v>
      </c>
      <c r="QO174" s="130">
        <v>-16.053811659192828</v>
      </c>
      <c r="QP174" s="121">
        <v>13434</v>
      </c>
      <c r="QQ174" s="130">
        <v>7.2917498602347974</v>
      </c>
      <c r="QR174" s="186">
        <v>926</v>
      </c>
      <c r="QS174" s="130">
        <v>-19.896193771626301</v>
      </c>
      <c r="QT174" s="171">
        <v>1162</v>
      </c>
      <c r="QU174" s="130">
        <v>36.225087924970701</v>
      </c>
      <c r="QV174" s="171">
        <v>979</v>
      </c>
      <c r="QW174" s="130">
        <v>-15.676141257536603</v>
      </c>
      <c r="QX174" s="171">
        <v>1711</v>
      </c>
      <c r="QY174" s="130">
        <v>38.318512530315289</v>
      </c>
      <c r="QZ174" s="171">
        <v>1986</v>
      </c>
      <c r="RA174" s="130">
        <v>59.774738535800488</v>
      </c>
      <c r="RB174" s="171">
        <v>2011</v>
      </c>
      <c r="RC174" s="130">
        <v>75.174216027874579</v>
      </c>
      <c r="RD174" s="171">
        <v>2854</v>
      </c>
      <c r="RE174" s="130">
        <v>173.63374880153404</v>
      </c>
      <c r="RF174" s="171">
        <v>2895</v>
      </c>
      <c r="RG174" s="130">
        <v>127.05882352941175</v>
      </c>
      <c r="RH174" s="171">
        <v>2761</v>
      </c>
      <c r="RI174" s="130">
        <v>156.83720930232559</v>
      </c>
      <c r="RJ174" s="171">
        <v>3243</v>
      </c>
      <c r="RK174" s="130">
        <v>177.89203084832903</v>
      </c>
      <c r="RL174" s="171">
        <v>2722</v>
      </c>
      <c r="RM174" s="130">
        <v>138.77192982456143</v>
      </c>
      <c r="RN174" s="171">
        <v>2401</v>
      </c>
      <c r="RO174" s="130">
        <v>156.51709401709405</v>
      </c>
      <c r="RP174" s="121">
        <v>25651</v>
      </c>
      <c r="RQ174" s="130">
        <v>90.940896233437556</v>
      </c>
      <c r="RR174" s="171">
        <v>2140</v>
      </c>
      <c r="RS174" s="130">
        <v>131.10151187904967</v>
      </c>
      <c r="RT174" s="171">
        <v>2877</v>
      </c>
      <c r="RU174" s="130">
        <v>147.59036144578315</v>
      </c>
      <c r="RV174" s="171">
        <v>3934</v>
      </c>
      <c r="RW174" s="130">
        <v>301.83861082737485</v>
      </c>
      <c r="RX174" s="171">
        <v>4757</v>
      </c>
      <c r="RY174" s="130">
        <v>178.02454704850965</v>
      </c>
      <c r="RZ174" s="171">
        <v>4347</v>
      </c>
      <c r="SA174" s="130">
        <v>118.8821752265861</v>
      </c>
      <c r="SB174" s="171">
        <v>3469</v>
      </c>
      <c r="SC174" s="130">
        <v>72.501243162605661</v>
      </c>
      <c r="SD174" s="186">
        <v>6852</v>
      </c>
      <c r="SE174" s="130">
        <v>140.08409250175191</v>
      </c>
      <c r="SF174" s="186">
        <v>5192</v>
      </c>
      <c r="SG174" s="130">
        <v>79.343696027633854</v>
      </c>
      <c r="SH174" s="186">
        <v>4586</v>
      </c>
      <c r="SI174" s="130">
        <v>66.099239406012316</v>
      </c>
      <c r="SJ174" s="186">
        <v>4828</v>
      </c>
      <c r="SK174" s="130">
        <v>48.874498920752394</v>
      </c>
      <c r="SL174" s="186">
        <v>3671</v>
      </c>
      <c r="SM174" s="130">
        <v>34.864070536370306</v>
      </c>
      <c r="SN174" s="186">
        <v>2572</v>
      </c>
      <c r="SO174" s="130">
        <v>7.1220324864639695</v>
      </c>
      <c r="SP174" s="121">
        <v>49225</v>
      </c>
      <c r="SQ174" s="130">
        <v>91.902849791431123</v>
      </c>
      <c r="SR174" s="186">
        <v>2456</v>
      </c>
      <c r="SS174" s="130">
        <v>14.766355140186915</v>
      </c>
      <c r="ST174" s="186">
        <v>2597</v>
      </c>
      <c r="SU174" s="130">
        <v>-9.7323600973235997</v>
      </c>
      <c r="SV174" s="186">
        <v>3950</v>
      </c>
      <c r="SW174" s="130">
        <v>0.40671072699542954</v>
      </c>
      <c r="SX174" s="186">
        <v>6566</v>
      </c>
      <c r="SY174" s="130">
        <v>38.028169014084497</v>
      </c>
      <c r="SZ174" s="186">
        <v>5609</v>
      </c>
      <c r="TA174" s="130">
        <v>29.031515988037725</v>
      </c>
      <c r="TB174" s="186">
        <v>3664</v>
      </c>
      <c r="TC174" s="130">
        <v>5.6212164889017036</v>
      </c>
      <c r="TD174" s="186">
        <v>5600</v>
      </c>
      <c r="TE174" s="130">
        <v>-18.272037361354354</v>
      </c>
      <c r="TF174" s="186">
        <v>5884</v>
      </c>
      <c r="TG174" s="130">
        <v>13.328197226502315</v>
      </c>
      <c r="TH174" s="186">
        <v>5191</v>
      </c>
      <c r="TI174" s="130">
        <v>13.19232446576537</v>
      </c>
      <c r="TJ174" s="186">
        <v>5917</v>
      </c>
      <c r="TK174" s="130">
        <v>22.555923777961894</v>
      </c>
      <c r="TL174" s="186">
        <v>4364</v>
      </c>
      <c r="TM174" s="130">
        <v>18.877690002724059</v>
      </c>
      <c r="TN174" s="186">
        <v>3240</v>
      </c>
      <c r="TO174" s="130">
        <v>25.972006220839816</v>
      </c>
      <c r="TP174" s="121">
        <v>55038</v>
      </c>
      <c r="TQ174" s="130">
        <v>11.80904012188928</v>
      </c>
      <c r="TR174" s="186">
        <v>2656</v>
      </c>
      <c r="TS174" s="130">
        <v>8.1433224755700362</v>
      </c>
      <c r="TT174" s="186">
        <v>2802</v>
      </c>
      <c r="TU174" s="130">
        <v>7.893723527146701</v>
      </c>
      <c r="TV174" s="186">
        <v>4587</v>
      </c>
      <c r="TW174" s="130">
        <v>16.126582278481006</v>
      </c>
      <c r="TX174" s="186">
        <v>7228</v>
      </c>
      <c r="TY174" s="130">
        <f t="shared" si="100"/>
        <v>10.082241851964667</v>
      </c>
      <c r="TZ174" s="186">
        <v>6388</v>
      </c>
      <c r="UA174" s="130">
        <f t="shared" si="101"/>
        <v>13.888393653057584</v>
      </c>
      <c r="UB174" s="186">
        <v>5025</v>
      </c>
      <c r="UC174" s="130">
        <f t="shared" si="102"/>
        <v>37.145196506550214</v>
      </c>
      <c r="UD174" s="186">
        <v>6924</v>
      </c>
      <c r="UE174" s="130">
        <v>23.642857142857142</v>
      </c>
      <c r="UF174" s="186">
        <v>6891</v>
      </c>
      <c r="UG174" s="130">
        <v>17.114208021753917</v>
      </c>
      <c r="UH174" s="186">
        <v>6184</v>
      </c>
      <c r="UI174" s="130">
        <v>19.129262184550178</v>
      </c>
      <c r="UJ174" s="186">
        <v>6408</v>
      </c>
      <c r="UK174" s="130">
        <v>8.2981240493493313</v>
      </c>
      <c r="UL174" s="186">
        <v>4900</v>
      </c>
      <c r="UM174" s="130">
        <v>12.282309807516034</v>
      </c>
      <c r="UN174" s="186">
        <v>2702</v>
      </c>
      <c r="UO174" s="130">
        <v>-16.60493827160494</v>
      </c>
      <c r="UP174" s="121">
        <f t="shared" si="90"/>
        <v>62695</v>
      </c>
      <c r="UQ174" s="122">
        <f t="shared" si="91"/>
        <v>13.912206112140701</v>
      </c>
      <c r="UR174" s="186">
        <v>1963</v>
      </c>
      <c r="US174" s="130">
        <v>-26.091867469879514</v>
      </c>
      <c r="UT174" s="186">
        <v>3036</v>
      </c>
      <c r="UU174" s="130">
        <v>8.3511777301927168</v>
      </c>
      <c r="UV174" s="186">
        <v>5875</v>
      </c>
      <c r="UW174" s="130">
        <f t="shared" si="103"/>
        <v>28.079354698059731</v>
      </c>
      <c r="UX174" s="186"/>
      <c r="UY174" s="130"/>
      <c r="UZ174" s="186"/>
      <c r="VA174" s="130"/>
      <c r="VB174" s="186"/>
      <c r="VC174" s="130"/>
      <c r="VD174" s="186"/>
      <c r="VE174" s="130"/>
      <c r="VF174" s="186"/>
      <c r="VG174" s="130"/>
      <c r="VH174" s="186"/>
      <c r="VI174" s="130"/>
      <c r="VJ174" s="186"/>
      <c r="VK174" s="130"/>
      <c r="VL174" s="186"/>
      <c r="VM174" s="130"/>
      <c r="VN174" s="186"/>
      <c r="VO174" s="130"/>
      <c r="VP174" s="121">
        <f t="shared" si="94"/>
        <v>10874</v>
      </c>
      <c r="VQ174" s="122">
        <f t="shared" si="95"/>
        <v>8.252862120457948</v>
      </c>
    </row>
    <row r="175" spans="1:589">
      <c r="A175" s="83"/>
      <c r="B175" s="82"/>
      <c r="C175" s="104" t="s">
        <v>96</v>
      </c>
      <c r="D175" s="90">
        <v>0</v>
      </c>
      <c r="E175" s="20">
        <v>22</v>
      </c>
      <c r="F175" s="20">
        <v>29</v>
      </c>
      <c r="G175" s="20">
        <v>70</v>
      </c>
      <c r="H175" s="20">
        <v>491</v>
      </c>
      <c r="I175" s="20">
        <v>301</v>
      </c>
      <c r="J175" s="20">
        <v>425</v>
      </c>
      <c r="K175" s="20">
        <v>1132</v>
      </c>
      <c r="L175" s="20">
        <v>1031</v>
      </c>
      <c r="M175" s="20">
        <v>584</v>
      </c>
      <c r="N175" s="20">
        <v>874</v>
      </c>
      <c r="O175" s="20">
        <v>837</v>
      </c>
      <c r="P175" s="20">
        <v>851</v>
      </c>
      <c r="Q175" s="20">
        <v>876</v>
      </c>
      <c r="R175" s="21">
        <v>77</v>
      </c>
      <c r="S175" s="21">
        <v>82</v>
      </c>
      <c r="T175" s="21">
        <v>46</v>
      </c>
      <c r="U175" s="21">
        <v>80</v>
      </c>
      <c r="V175" s="21">
        <v>112</v>
      </c>
      <c r="W175" s="21">
        <v>24</v>
      </c>
      <c r="X175" s="21">
        <v>48</v>
      </c>
      <c r="Y175" s="21">
        <v>77</v>
      </c>
      <c r="Z175" s="21">
        <v>69</v>
      </c>
      <c r="AA175" s="21">
        <v>80</v>
      </c>
      <c r="AB175" s="21">
        <v>78</v>
      </c>
      <c r="AC175" s="21">
        <v>53</v>
      </c>
      <c r="AD175" s="20">
        <v>826</v>
      </c>
      <c r="AE175" s="21">
        <v>65</v>
      </c>
      <c r="AF175" s="21">
        <v>62</v>
      </c>
      <c r="AG175" s="21">
        <v>50</v>
      </c>
      <c r="AH175" s="21">
        <v>56</v>
      </c>
      <c r="AI175" s="21">
        <v>109</v>
      </c>
      <c r="AJ175" s="21">
        <v>54</v>
      </c>
      <c r="AK175" s="21">
        <v>34</v>
      </c>
      <c r="AL175" s="21">
        <v>88</v>
      </c>
      <c r="AM175" s="21">
        <v>82</v>
      </c>
      <c r="AN175" s="21">
        <v>146</v>
      </c>
      <c r="AO175" s="21">
        <v>80</v>
      </c>
      <c r="AP175" s="21">
        <v>32</v>
      </c>
      <c r="AQ175" s="20">
        <v>858</v>
      </c>
      <c r="AR175" s="21">
        <v>30</v>
      </c>
      <c r="AS175" s="21">
        <v>117</v>
      </c>
      <c r="AT175" s="21">
        <v>73</v>
      </c>
      <c r="AU175" s="21">
        <v>77</v>
      </c>
      <c r="AV175" s="21">
        <v>81</v>
      </c>
      <c r="AW175" s="21">
        <v>92</v>
      </c>
      <c r="AX175" s="21">
        <v>65</v>
      </c>
      <c r="AY175" s="21">
        <v>67</v>
      </c>
      <c r="AZ175" s="21">
        <v>60</v>
      </c>
      <c r="BA175" s="21">
        <v>110</v>
      </c>
      <c r="BB175" s="21">
        <v>73</v>
      </c>
      <c r="BC175" s="21">
        <v>58</v>
      </c>
      <c r="BD175" s="20">
        <v>903</v>
      </c>
      <c r="BE175" s="21">
        <v>53</v>
      </c>
      <c r="BF175" s="21">
        <v>68</v>
      </c>
      <c r="BG175" s="21">
        <v>205</v>
      </c>
      <c r="BH175" s="21">
        <v>62</v>
      </c>
      <c r="BI175" s="21">
        <v>74</v>
      </c>
      <c r="BJ175" s="21">
        <v>58</v>
      </c>
      <c r="BK175" s="21">
        <v>70</v>
      </c>
      <c r="BL175" s="21">
        <v>72</v>
      </c>
      <c r="BM175" s="21">
        <v>84</v>
      </c>
      <c r="BN175" s="21">
        <v>128</v>
      </c>
      <c r="BO175" s="21">
        <v>258</v>
      </c>
      <c r="BP175" s="21">
        <v>47</v>
      </c>
      <c r="BQ175" s="20">
        <v>1179</v>
      </c>
      <c r="BR175" s="21">
        <v>68</v>
      </c>
      <c r="BS175" s="21">
        <v>65</v>
      </c>
      <c r="BT175" s="21">
        <v>72</v>
      </c>
      <c r="BU175" s="21">
        <v>114</v>
      </c>
      <c r="BV175" s="21">
        <v>128</v>
      </c>
      <c r="BW175" s="21">
        <v>89</v>
      </c>
      <c r="BX175" s="21">
        <v>100</v>
      </c>
      <c r="BY175" s="21">
        <v>184</v>
      </c>
      <c r="BZ175" s="21">
        <v>117</v>
      </c>
      <c r="CA175" s="21">
        <v>172</v>
      </c>
      <c r="CB175" s="21">
        <v>145</v>
      </c>
      <c r="CC175" s="21">
        <v>66</v>
      </c>
      <c r="CD175" s="20">
        <v>1320</v>
      </c>
      <c r="CE175" s="21">
        <v>103</v>
      </c>
      <c r="CF175" s="21">
        <v>129</v>
      </c>
      <c r="CG175" s="21">
        <v>93</v>
      </c>
      <c r="CH175" s="21">
        <v>127</v>
      </c>
      <c r="CI175" s="21">
        <v>122</v>
      </c>
      <c r="CJ175" s="21">
        <v>90</v>
      </c>
      <c r="CK175" s="21">
        <v>117</v>
      </c>
      <c r="CL175" s="21">
        <v>253</v>
      </c>
      <c r="CM175" s="21">
        <v>199</v>
      </c>
      <c r="CN175" s="21">
        <v>157</v>
      </c>
      <c r="CO175" s="21">
        <v>129</v>
      </c>
      <c r="CP175" s="21">
        <v>87</v>
      </c>
      <c r="CQ175" s="20">
        <v>1606</v>
      </c>
      <c r="CR175" s="21">
        <v>109</v>
      </c>
      <c r="CS175" s="21">
        <v>127</v>
      </c>
      <c r="CT175" s="21">
        <v>117</v>
      </c>
      <c r="CU175" s="21">
        <v>112</v>
      </c>
      <c r="CV175" s="21">
        <v>161</v>
      </c>
      <c r="CW175" s="21">
        <v>203</v>
      </c>
      <c r="CX175" s="21">
        <v>148</v>
      </c>
      <c r="CY175" s="21">
        <v>164</v>
      </c>
      <c r="CZ175" s="21">
        <v>206</v>
      </c>
      <c r="DA175" s="21">
        <v>299</v>
      </c>
      <c r="DB175" s="21">
        <v>226</v>
      </c>
      <c r="DC175" s="21">
        <v>142</v>
      </c>
      <c r="DD175" s="20">
        <v>2014</v>
      </c>
      <c r="DE175" s="21">
        <v>163</v>
      </c>
      <c r="DF175" s="21">
        <v>125</v>
      </c>
      <c r="DG175" s="21">
        <v>161</v>
      </c>
      <c r="DH175" s="21">
        <v>182</v>
      </c>
      <c r="DI175" s="21">
        <v>279</v>
      </c>
      <c r="DJ175" s="21">
        <v>186</v>
      </c>
      <c r="DK175" s="21">
        <v>250</v>
      </c>
      <c r="DL175" s="21">
        <v>171</v>
      </c>
      <c r="DM175" s="21">
        <v>244</v>
      </c>
      <c r="DN175" s="21">
        <v>318</v>
      </c>
      <c r="DO175" s="21">
        <v>244</v>
      </c>
      <c r="DP175" s="21">
        <v>141</v>
      </c>
      <c r="DQ175" s="20">
        <v>2464</v>
      </c>
      <c r="DR175" s="21">
        <v>201</v>
      </c>
      <c r="DS175" s="21">
        <v>238</v>
      </c>
      <c r="DT175" s="21">
        <v>238</v>
      </c>
      <c r="DU175" s="21">
        <v>316</v>
      </c>
      <c r="DV175" s="21">
        <v>269</v>
      </c>
      <c r="DW175" s="21">
        <v>252</v>
      </c>
      <c r="DX175" s="21">
        <v>198</v>
      </c>
      <c r="DY175" s="21">
        <v>317</v>
      </c>
      <c r="DZ175" s="21">
        <v>258</v>
      </c>
      <c r="EA175" s="21">
        <v>410</v>
      </c>
      <c r="EB175" s="21">
        <v>427</v>
      </c>
      <c r="EC175" s="21">
        <v>251</v>
      </c>
      <c r="ED175" s="13">
        <v>3375</v>
      </c>
      <c r="EE175" s="21">
        <v>323</v>
      </c>
      <c r="EF175" s="21">
        <v>362</v>
      </c>
      <c r="EG175" s="21">
        <v>433</v>
      </c>
      <c r="EH175" s="21">
        <v>336</v>
      </c>
      <c r="EI175" s="21">
        <v>335</v>
      </c>
      <c r="EJ175" s="21">
        <v>378</v>
      </c>
      <c r="EK175" s="21">
        <v>374</v>
      </c>
      <c r="EL175" s="21">
        <v>349</v>
      </c>
      <c r="EM175" s="21">
        <v>426</v>
      </c>
      <c r="EN175" s="21">
        <v>492</v>
      </c>
      <c r="EO175" s="21">
        <v>443</v>
      </c>
      <c r="EP175" s="21">
        <v>470</v>
      </c>
      <c r="EQ175" s="20">
        <v>4721</v>
      </c>
      <c r="ER175" s="21">
        <v>514</v>
      </c>
      <c r="ES175" s="21">
        <v>456</v>
      </c>
      <c r="ET175" s="21">
        <v>594</v>
      </c>
      <c r="EU175" s="21">
        <v>811</v>
      </c>
      <c r="EV175" s="21">
        <v>439</v>
      </c>
      <c r="EW175" s="21">
        <v>637</v>
      </c>
      <c r="EX175" s="21">
        <v>555</v>
      </c>
      <c r="EY175" s="21">
        <v>502</v>
      </c>
      <c r="EZ175" s="21">
        <v>427</v>
      </c>
      <c r="FA175" s="21">
        <v>474</v>
      </c>
      <c r="FB175" s="21">
        <v>611</v>
      </c>
      <c r="FC175" s="21">
        <v>435</v>
      </c>
      <c r="FD175" s="20">
        <v>6455</v>
      </c>
      <c r="FE175" s="21">
        <v>657</v>
      </c>
      <c r="FF175" s="21">
        <v>604</v>
      </c>
      <c r="FG175" s="21">
        <v>596</v>
      </c>
      <c r="FH175" s="21">
        <v>642</v>
      </c>
      <c r="FI175" s="21">
        <v>665</v>
      </c>
      <c r="FJ175" s="21">
        <v>427</v>
      </c>
      <c r="FK175" s="21">
        <v>379</v>
      </c>
      <c r="FL175" s="21">
        <v>461</v>
      </c>
      <c r="FM175" s="21">
        <v>428</v>
      </c>
      <c r="FN175" s="21">
        <v>448</v>
      </c>
      <c r="FO175" s="21">
        <v>532</v>
      </c>
      <c r="FP175" s="21">
        <v>468</v>
      </c>
      <c r="FQ175" s="20">
        <v>6307</v>
      </c>
      <c r="FR175" s="21">
        <v>671</v>
      </c>
      <c r="FS175" s="21">
        <v>486</v>
      </c>
      <c r="FT175" s="21">
        <v>630</v>
      </c>
      <c r="FU175" s="21">
        <v>618</v>
      </c>
      <c r="FV175" s="21">
        <v>502</v>
      </c>
      <c r="FW175" s="21">
        <v>518</v>
      </c>
      <c r="FX175" s="21">
        <v>484</v>
      </c>
      <c r="FY175" s="21">
        <v>500</v>
      </c>
      <c r="FZ175" s="21">
        <v>422</v>
      </c>
      <c r="GA175" s="22">
        <v>630</v>
      </c>
      <c r="GB175" s="22">
        <v>576</v>
      </c>
      <c r="GC175" s="21">
        <v>552</v>
      </c>
      <c r="GD175" s="20">
        <v>6589</v>
      </c>
      <c r="GE175" s="19">
        <v>513</v>
      </c>
      <c r="GF175" s="18">
        <v>490</v>
      </c>
      <c r="GG175" s="18">
        <v>626</v>
      </c>
      <c r="GH175" s="18">
        <v>561</v>
      </c>
      <c r="GI175" s="18">
        <v>584</v>
      </c>
      <c r="GJ175" s="18">
        <v>662</v>
      </c>
      <c r="GK175" s="18">
        <v>603</v>
      </c>
      <c r="GL175" s="18">
        <v>652</v>
      </c>
      <c r="GM175" s="18">
        <v>612</v>
      </c>
      <c r="GN175" s="17">
        <v>746</v>
      </c>
      <c r="GO175" s="17">
        <v>539</v>
      </c>
      <c r="GP175" s="16">
        <v>515</v>
      </c>
      <c r="GQ175" s="56">
        <v>7103</v>
      </c>
      <c r="GR175" s="54">
        <v>614</v>
      </c>
      <c r="GS175" s="24">
        <v>19.688109161793378</v>
      </c>
      <c r="GT175" s="67">
        <v>507</v>
      </c>
      <c r="GU175" s="15">
        <v>3.469387755102038</v>
      </c>
      <c r="GV175" s="67">
        <v>808</v>
      </c>
      <c r="GW175" s="15">
        <v>29.073482428115007</v>
      </c>
      <c r="GX175" s="67">
        <v>656</v>
      </c>
      <c r="GY175" s="15">
        <v>16.934046345811062</v>
      </c>
      <c r="GZ175" s="67">
        <v>562</v>
      </c>
      <c r="HA175" s="15">
        <v>-3.7671232876712368</v>
      </c>
      <c r="HB175" s="67">
        <v>584</v>
      </c>
      <c r="HC175" s="15">
        <v>-11.782477341389729</v>
      </c>
      <c r="HD175" s="67">
        <v>692</v>
      </c>
      <c r="HE175" s="15">
        <v>14.759535655058054</v>
      </c>
      <c r="HF175" s="67">
        <v>584</v>
      </c>
      <c r="HG175" s="15">
        <v>-10.429447852760731</v>
      </c>
      <c r="HH175" s="67">
        <v>886</v>
      </c>
      <c r="HI175" s="15">
        <v>44.771241830065357</v>
      </c>
      <c r="HJ175" s="67">
        <v>887</v>
      </c>
      <c r="HK175" s="15">
        <v>18.900804289544237</v>
      </c>
      <c r="HL175" s="67">
        <v>911</v>
      </c>
      <c r="HM175" s="15">
        <v>69.016697588126164</v>
      </c>
      <c r="HN175" s="67">
        <v>662</v>
      </c>
      <c r="HO175" s="15">
        <v>28.543689320388353</v>
      </c>
      <c r="HP175" s="72">
        <v>8353</v>
      </c>
      <c r="HQ175" s="24">
        <v>17.598197944530479</v>
      </c>
      <c r="HR175" s="67">
        <v>1014</v>
      </c>
      <c r="HS175" s="15">
        <v>65.146579804560261</v>
      </c>
      <c r="HT175" s="67">
        <v>752</v>
      </c>
      <c r="HU175" s="15">
        <v>48.323471400394482</v>
      </c>
      <c r="HV175" s="67">
        <v>1091</v>
      </c>
      <c r="HW175" s="15">
        <v>35.024752475247524</v>
      </c>
      <c r="HX175" s="67">
        <v>911</v>
      </c>
      <c r="HY175" s="15">
        <v>38.871951219512191</v>
      </c>
      <c r="HZ175" s="67">
        <v>734</v>
      </c>
      <c r="IA175" s="15">
        <v>30.604982206405683</v>
      </c>
      <c r="IB175" s="67">
        <v>995</v>
      </c>
      <c r="IC175" s="15">
        <v>70.376712328767127</v>
      </c>
      <c r="ID175" s="67">
        <v>994</v>
      </c>
      <c r="IE175" s="15">
        <v>43.641618497109832</v>
      </c>
      <c r="IF175" s="67">
        <v>910</v>
      </c>
      <c r="IG175" s="15">
        <v>55.821917808219169</v>
      </c>
      <c r="IH175" s="67">
        <v>1107</v>
      </c>
      <c r="II175" s="15">
        <v>24.943566591422119</v>
      </c>
      <c r="IJ175" s="67">
        <v>1154</v>
      </c>
      <c r="IK175" s="15">
        <v>30.101465614430655</v>
      </c>
      <c r="IL175" s="67">
        <v>1197</v>
      </c>
      <c r="IM175" s="15">
        <v>31.3940724478595</v>
      </c>
      <c r="IN175" s="67">
        <v>1044</v>
      </c>
      <c r="IO175" s="15">
        <v>57.703927492447129</v>
      </c>
      <c r="IP175" s="98">
        <v>11903</v>
      </c>
      <c r="IQ175" s="15">
        <v>42.499700706333044</v>
      </c>
      <c r="IR175" s="67">
        <v>1095</v>
      </c>
      <c r="IS175" s="15">
        <v>7.9881656804733803</v>
      </c>
      <c r="IT175" s="67">
        <v>1008</v>
      </c>
      <c r="IU175" s="15">
        <v>34.042553191489368</v>
      </c>
      <c r="IV175" s="124">
        <v>1247</v>
      </c>
      <c r="IW175" s="130">
        <v>14.298808432630604</v>
      </c>
      <c r="IX175" s="124">
        <v>1054</v>
      </c>
      <c r="IY175" s="130">
        <v>15.69703622392975</v>
      </c>
      <c r="IZ175" s="124">
        <v>1077</v>
      </c>
      <c r="JA175" s="130">
        <v>46.730245231607626</v>
      </c>
      <c r="JB175" s="124">
        <v>1022</v>
      </c>
      <c r="JC175" s="130">
        <v>2.713567839195985</v>
      </c>
      <c r="JD175" s="124">
        <v>935</v>
      </c>
      <c r="JE175" s="130">
        <v>-5.9356136820925549</v>
      </c>
      <c r="JF175" s="124">
        <v>865</v>
      </c>
      <c r="JG175" s="130">
        <v>-4.9450549450549497</v>
      </c>
      <c r="JH175" s="124">
        <v>848</v>
      </c>
      <c r="JI175" s="130">
        <v>-23.396567299006321</v>
      </c>
      <c r="JJ175" s="124">
        <v>1015</v>
      </c>
      <c r="JK175" s="130">
        <v>-12.045060658578855</v>
      </c>
      <c r="JL175" s="124">
        <v>891</v>
      </c>
      <c r="JM175" s="130">
        <v>-25.563909774436087</v>
      </c>
      <c r="JN175" s="124">
        <v>739</v>
      </c>
      <c r="JO175" s="130">
        <v>-29.214559386973182</v>
      </c>
      <c r="JP175" s="125">
        <v>11796</v>
      </c>
      <c r="JQ175" s="130">
        <v>-0.89893304209023306</v>
      </c>
      <c r="JR175" s="124">
        <v>991</v>
      </c>
      <c r="JS175" s="130">
        <v>-9.4977168949771702</v>
      </c>
      <c r="JT175" s="124">
        <v>789</v>
      </c>
      <c r="JU175" s="130">
        <v>-21.726190476190478</v>
      </c>
      <c r="JV175" s="124">
        <v>917</v>
      </c>
      <c r="JW175" s="167">
        <v>-26.463512429831592</v>
      </c>
      <c r="JX175" s="172">
        <v>762</v>
      </c>
      <c r="JY175" s="167">
        <v>-27.703984819734352</v>
      </c>
      <c r="JZ175" s="172">
        <v>727</v>
      </c>
      <c r="KA175" s="130">
        <v>-32.497678737233059</v>
      </c>
      <c r="KB175" s="172">
        <v>826</v>
      </c>
      <c r="KC175" s="130">
        <v>-19.17808219178082</v>
      </c>
      <c r="KD175" s="172">
        <v>864</v>
      </c>
      <c r="KE175" s="130">
        <v>-7.593582887700534</v>
      </c>
      <c r="KF175" s="172">
        <v>804</v>
      </c>
      <c r="KG175" s="130">
        <v>-7.0520231213872853</v>
      </c>
      <c r="KH175" s="172">
        <v>857</v>
      </c>
      <c r="KI175" s="130">
        <v>1.0613207547169878</v>
      </c>
      <c r="KJ175" s="172">
        <v>857</v>
      </c>
      <c r="KK175" s="130">
        <v>-15.566502463054189</v>
      </c>
      <c r="KL175" s="172">
        <v>743</v>
      </c>
      <c r="KM175" s="130">
        <v>-16.610549943883278</v>
      </c>
      <c r="KN175" s="172">
        <v>749</v>
      </c>
      <c r="KO175" s="130">
        <v>1.3531799729364025</v>
      </c>
      <c r="KP175" s="125">
        <v>9886</v>
      </c>
      <c r="KQ175" s="130">
        <v>-16.191929467616141</v>
      </c>
      <c r="KR175" s="172">
        <v>999</v>
      </c>
      <c r="KS175" s="130">
        <v>0.80726538849646978</v>
      </c>
      <c r="KT175" s="172">
        <v>802</v>
      </c>
      <c r="KU175" s="130">
        <v>1.6476552598225558</v>
      </c>
      <c r="KV175" s="172">
        <v>871</v>
      </c>
      <c r="KW175" s="130">
        <v>-5.0163576881134153</v>
      </c>
      <c r="KX175" s="172">
        <v>945</v>
      </c>
      <c r="KY175" s="130">
        <v>24.015748031496067</v>
      </c>
      <c r="KZ175" s="172">
        <v>780</v>
      </c>
      <c r="LA175" s="181">
        <v>7.2902338376891418</v>
      </c>
      <c r="LB175" s="185">
        <v>834</v>
      </c>
      <c r="LC175" s="181">
        <v>0.96852300242131761</v>
      </c>
      <c r="LD175" s="185">
        <v>809</v>
      </c>
      <c r="LE175" s="181">
        <v>-6.365740740740744</v>
      </c>
      <c r="LF175" s="185">
        <v>847</v>
      </c>
      <c r="LG175" s="181">
        <v>5.3482587064676679</v>
      </c>
      <c r="LH175" s="185">
        <v>898</v>
      </c>
      <c r="LI175" s="181">
        <v>4.7841306884480739</v>
      </c>
      <c r="LJ175" s="185">
        <v>1094</v>
      </c>
      <c r="LK175" s="181">
        <v>27.654609101516915</v>
      </c>
      <c r="LL175" s="185">
        <v>843</v>
      </c>
      <c r="LM175" s="181">
        <v>13.458950201884257</v>
      </c>
      <c r="LN175" s="185">
        <v>788</v>
      </c>
      <c r="LO175" s="181">
        <v>5.206942590120156</v>
      </c>
      <c r="LP175" s="121">
        <v>10510</v>
      </c>
      <c r="LQ175" s="130">
        <v>6.3119563018409819</v>
      </c>
      <c r="LR175" s="185">
        <v>971</v>
      </c>
      <c r="LS175" s="130">
        <v>-2.8028028028028062</v>
      </c>
      <c r="LT175" s="172">
        <v>890</v>
      </c>
      <c r="LU175" s="130">
        <v>10.97256857855362</v>
      </c>
      <c r="LV175" s="172">
        <v>995</v>
      </c>
      <c r="LW175" s="130">
        <v>14.236509758897808</v>
      </c>
      <c r="LX175" s="172">
        <v>830</v>
      </c>
      <c r="LY175" s="130">
        <v>-12.169312169312175</v>
      </c>
      <c r="LZ175" s="172">
        <v>979</v>
      </c>
      <c r="MA175" s="130">
        <v>25.512820512820511</v>
      </c>
      <c r="MB175" s="172">
        <v>934</v>
      </c>
      <c r="MC175" s="130">
        <v>11.990407673860904</v>
      </c>
      <c r="MD175" s="172">
        <v>874</v>
      </c>
      <c r="ME175" s="130">
        <v>8.0346106304079115</v>
      </c>
      <c r="MF175" s="172">
        <v>860</v>
      </c>
      <c r="MG175" s="130">
        <v>1.5348288075560879</v>
      </c>
      <c r="MH175" s="172">
        <v>1004</v>
      </c>
      <c r="MI175" s="130">
        <v>11.804008908685958</v>
      </c>
      <c r="MJ175" s="172">
        <v>941</v>
      </c>
      <c r="MK175" s="130">
        <v>-13.985374771480807</v>
      </c>
      <c r="ML175" s="172">
        <v>811</v>
      </c>
      <c r="MM175" s="130">
        <v>-3.7959667852906276</v>
      </c>
      <c r="MN175" s="172">
        <v>833</v>
      </c>
      <c r="MO175" s="130">
        <v>5.7106598984771662</v>
      </c>
      <c r="MP175" s="121">
        <v>10922</v>
      </c>
      <c r="MQ175" s="130">
        <v>3.9200761179828625</v>
      </c>
      <c r="MR175" s="185">
        <v>918</v>
      </c>
      <c r="MS175" s="130">
        <v>-5.4582904222451045</v>
      </c>
      <c r="MT175" s="193">
        <v>1456</v>
      </c>
      <c r="MU175" s="130">
        <v>63.59550561797753</v>
      </c>
      <c r="MV175" s="172">
        <v>829</v>
      </c>
      <c r="MW175" s="130">
        <v>-16.683417085427131</v>
      </c>
      <c r="MX175" s="172">
        <v>858</v>
      </c>
      <c r="MY175" s="130">
        <v>3.3734939759036076</v>
      </c>
      <c r="MZ175" s="172">
        <v>824</v>
      </c>
      <c r="NA175" s="130">
        <v>-15.832482124616954</v>
      </c>
      <c r="NB175" s="172">
        <v>857</v>
      </c>
      <c r="NC175" s="130">
        <v>-8.2441113490363982</v>
      </c>
      <c r="ND175" s="172">
        <v>882</v>
      </c>
      <c r="NE175" s="130">
        <v>0.91533180778031742</v>
      </c>
      <c r="NF175" s="172">
        <v>986</v>
      </c>
      <c r="NG175" s="130">
        <v>14.651162790697668</v>
      </c>
      <c r="NH175" s="172">
        <v>802</v>
      </c>
      <c r="NI175" s="130">
        <v>-20.119521912350603</v>
      </c>
      <c r="NJ175" s="172">
        <v>792</v>
      </c>
      <c r="NK175" s="130">
        <v>-15.83421891604676</v>
      </c>
      <c r="NL175" s="172">
        <v>806</v>
      </c>
      <c r="NM175" s="130">
        <v>-0.61652281134402243</v>
      </c>
      <c r="NN175" s="171">
        <v>749</v>
      </c>
      <c r="NO175" s="130">
        <v>-10.084033613445376</v>
      </c>
      <c r="NP175" s="121">
        <v>10759</v>
      </c>
      <c r="NQ175" s="130">
        <v>-1.4924006592199279</v>
      </c>
      <c r="NR175" s="185">
        <v>1074</v>
      </c>
      <c r="NS175" s="130">
        <v>16.993464052287589</v>
      </c>
      <c r="NT175" s="193">
        <v>818</v>
      </c>
      <c r="NU175" s="130">
        <v>-43.818681318681321</v>
      </c>
      <c r="NV175" s="172">
        <v>834</v>
      </c>
      <c r="NW175" s="130">
        <v>0.60313630880579616</v>
      </c>
      <c r="NX175" s="172">
        <v>878</v>
      </c>
      <c r="NY175" s="130">
        <v>2.3310023310023409</v>
      </c>
      <c r="NZ175" s="172">
        <v>996</v>
      </c>
      <c r="OA175" s="130">
        <v>20.873786407766982</v>
      </c>
      <c r="OB175" s="172">
        <v>838</v>
      </c>
      <c r="OC175" s="130">
        <v>-2.2170361726954524</v>
      </c>
      <c r="OD175" s="172">
        <v>1043</v>
      </c>
      <c r="OE175" s="130">
        <v>18.253968253968257</v>
      </c>
      <c r="OF175" s="172">
        <v>1057</v>
      </c>
      <c r="OG175" s="130">
        <v>7.2008113590263712</v>
      </c>
      <c r="OH175" s="172">
        <v>1088</v>
      </c>
      <c r="OI175" s="130">
        <v>35.660847880299265</v>
      </c>
      <c r="OJ175" s="172">
        <v>1051</v>
      </c>
      <c r="OK175" s="130">
        <v>32.702020202020201</v>
      </c>
      <c r="OL175" s="172">
        <v>988</v>
      </c>
      <c r="OM175" s="130">
        <v>22.580645161290324</v>
      </c>
      <c r="ON175" s="171">
        <v>862</v>
      </c>
      <c r="OO175" s="130">
        <v>15.086782376502006</v>
      </c>
      <c r="OP175" s="121">
        <v>11527</v>
      </c>
      <c r="OQ175" s="130">
        <v>7.138209870805845</v>
      </c>
      <c r="OR175" s="185">
        <v>1261</v>
      </c>
      <c r="OS175" s="130">
        <v>17.411545623836133</v>
      </c>
      <c r="OT175" s="172">
        <v>828</v>
      </c>
      <c r="OU175" s="130">
        <v>1.2224938875305513</v>
      </c>
      <c r="OV175" s="172">
        <v>181</v>
      </c>
      <c r="OW175" s="130">
        <v>-78.297362110311752</v>
      </c>
      <c r="OX175" s="172">
        <v>4</v>
      </c>
      <c r="OY175" s="130">
        <v>-99.54441913439635</v>
      </c>
      <c r="OZ175" s="172">
        <v>15</v>
      </c>
      <c r="PA175" s="130">
        <v>-98.493975903614455</v>
      </c>
      <c r="PB175" s="172">
        <v>20</v>
      </c>
      <c r="PC175" s="130">
        <v>-97.613365155131262</v>
      </c>
      <c r="PD175" s="172">
        <v>24</v>
      </c>
      <c r="PE175" s="130">
        <v>-97.698945349952055</v>
      </c>
      <c r="PF175" s="172">
        <v>70</v>
      </c>
      <c r="PG175" s="130">
        <v>-93.377483443708613</v>
      </c>
      <c r="PH175" s="172">
        <v>35</v>
      </c>
      <c r="PI175" s="130">
        <v>-96.783088235294116</v>
      </c>
      <c r="PJ175" s="172">
        <v>30</v>
      </c>
      <c r="PK175" s="130">
        <v>-97.14557564224549</v>
      </c>
      <c r="PL175" s="172">
        <v>42</v>
      </c>
      <c r="PM175" s="130">
        <v>-95.748987854251013</v>
      </c>
      <c r="PN175" s="172">
        <v>26</v>
      </c>
      <c r="PO175" s="130">
        <v>-96.983758700696058</v>
      </c>
      <c r="PP175" s="121">
        <v>2536</v>
      </c>
      <c r="PQ175" s="130">
        <v>-77.999479482953078</v>
      </c>
      <c r="PR175" s="185">
        <v>47</v>
      </c>
      <c r="PS175" s="130">
        <v>-96.27279936558287</v>
      </c>
      <c r="PT175" s="172">
        <v>70</v>
      </c>
      <c r="PU175" s="130">
        <v>-91.545893719806756</v>
      </c>
      <c r="PV175" s="172">
        <v>31</v>
      </c>
      <c r="PW175" s="130">
        <v>-82.872928176795583</v>
      </c>
      <c r="PX175" s="172">
        <v>36</v>
      </c>
      <c r="PY175" s="130">
        <v>800</v>
      </c>
      <c r="PZ175" s="172">
        <v>38</v>
      </c>
      <c r="QA175" s="130">
        <v>153.33333333333331</v>
      </c>
      <c r="QB175" s="172">
        <v>26</v>
      </c>
      <c r="QC175" s="130">
        <v>30.000000000000004</v>
      </c>
      <c r="QD175" s="172">
        <v>39</v>
      </c>
      <c r="QE175" s="130">
        <v>62.5</v>
      </c>
      <c r="QF175" s="172">
        <v>121</v>
      </c>
      <c r="QG175" s="130">
        <v>72.857142857142861</v>
      </c>
      <c r="QH175" s="172">
        <v>53</v>
      </c>
      <c r="QI175" s="130">
        <v>51.428571428571423</v>
      </c>
      <c r="QJ175" s="172">
        <v>93</v>
      </c>
      <c r="QK175" s="130">
        <v>210</v>
      </c>
      <c r="QL175" s="172">
        <v>118</v>
      </c>
      <c r="QM175" s="130">
        <v>180.95238095238093</v>
      </c>
      <c r="QN175" s="172">
        <v>54</v>
      </c>
      <c r="QO175" s="130">
        <v>107.69230769230771</v>
      </c>
      <c r="QP175" s="121">
        <v>726</v>
      </c>
      <c r="QQ175" s="130">
        <v>-71.372239747634069</v>
      </c>
      <c r="QR175" s="186">
        <v>67</v>
      </c>
      <c r="QS175" s="130">
        <v>42.553191489361694</v>
      </c>
      <c r="QT175" s="171">
        <v>95</v>
      </c>
      <c r="QU175" s="130">
        <v>35.714285714285722</v>
      </c>
      <c r="QV175" s="171">
        <v>53</v>
      </c>
      <c r="QW175" s="130">
        <v>70.967741935483872</v>
      </c>
      <c r="QX175" s="171">
        <v>162</v>
      </c>
      <c r="QY175" s="130">
        <v>350</v>
      </c>
      <c r="QZ175" s="171">
        <v>167</v>
      </c>
      <c r="RA175" s="130">
        <v>339.4736842105263</v>
      </c>
      <c r="RB175" s="171">
        <v>228</v>
      </c>
      <c r="RC175" s="130">
        <v>776.92307692307702</v>
      </c>
      <c r="RD175" s="171">
        <v>302</v>
      </c>
      <c r="RE175" s="130">
        <v>674.35897435897436</v>
      </c>
      <c r="RF175" s="171">
        <v>344</v>
      </c>
      <c r="RG175" s="130">
        <v>184.29752066115702</v>
      </c>
      <c r="RH175" s="171">
        <v>360</v>
      </c>
      <c r="RI175" s="130">
        <v>579.24528301886789</v>
      </c>
      <c r="RJ175" s="171">
        <v>481</v>
      </c>
      <c r="RK175" s="130">
        <v>417.2043010752688</v>
      </c>
      <c r="RL175" s="171">
        <v>562</v>
      </c>
      <c r="RM175" s="130">
        <v>376.27118644067792</v>
      </c>
      <c r="RN175" s="171">
        <v>297</v>
      </c>
      <c r="RO175" s="130">
        <v>450</v>
      </c>
      <c r="RP175" s="121">
        <v>3118</v>
      </c>
      <c r="RQ175" s="130">
        <v>329.47658402203854</v>
      </c>
      <c r="RR175" s="171">
        <v>305</v>
      </c>
      <c r="RS175" s="130">
        <v>355.22388059701495</v>
      </c>
      <c r="RT175" s="171">
        <v>369</v>
      </c>
      <c r="RU175" s="130">
        <v>288.42105263157896</v>
      </c>
      <c r="RV175" s="171">
        <v>646</v>
      </c>
      <c r="RW175" s="130">
        <v>1118.867924528302</v>
      </c>
      <c r="RX175" s="171">
        <v>1035</v>
      </c>
      <c r="RY175" s="130">
        <v>538.88888888888891</v>
      </c>
      <c r="RZ175" s="171">
        <v>708</v>
      </c>
      <c r="SA175" s="130">
        <v>323.95209580838326</v>
      </c>
      <c r="SB175" s="171">
        <v>818</v>
      </c>
      <c r="SC175" s="130">
        <v>258.77192982456137</v>
      </c>
      <c r="SD175" s="186">
        <v>1003</v>
      </c>
      <c r="SE175" s="130">
        <v>232.11920529801327</v>
      </c>
      <c r="SF175" s="186">
        <v>933</v>
      </c>
      <c r="SG175" s="130">
        <v>171.22093023255815</v>
      </c>
      <c r="SH175" s="186">
        <v>785</v>
      </c>
      <c r="SI175" s="130">
        <v>118.05555555555554</v>
      </c>
      <c r="SJ175" s="186">
        <v>882</v>
      </c>
      <c r="SK175" s="130">
        <v>83.367983367983371</v>
      </c>
      <c r="SL175" s="186">
        <v>819</v>
      </c>
      <c r="SM175" s="130">
        <v>45.729537366548037</v>
      </c>
      <c r="SN175" s="186">
        <v>505</v>
      </c>
      <c r="SO175" s="130">
        <v>70.03367003367002</v>
      </c>
      <c r="SP175" s="121">
        <v>8808</v>
      </c>
      <c r="SQ175" s="130">
        <v>182.48877485567672</v>
      </c>
      <c r="SR175" s="186">
        <v>822</v>
      </c>
      <c r="SS175" s="130">
        <v>169.50819672131146</v>
      </c>
      <c r="ST175" s="186">
        <v>540</v>
      </c>
      <c r="SU175" s="130">
        <v>46.341463414634141</v>
      </c>
      <c r="SV175" s="186">
        <v>1105</v>
      </c>
      <c r="SW175" s="130">
        <v>71.05263157894737</v>
      </c>
      <c r="SX175" s="186">
        <v>1176</v>
      </c>
      <c r="SY175" s="130">
        <v>13.623188405797105</v>
      </c>
      <c r="SZ175" s="186">
        <v>850</v>
      </c>
      <c r="TA175" s="130">
        <v>20.056497175141242</v>
      </c>
      <c r="TB175" s="186">
        <v>817</v>
      </c>
      <c r="TC175" s="130">
        <v>-0.12224938875305957</v>
      </c>
      <c r="TD175" s="186">
        <v>949</v>
      </c>
      <c r="TE175" s="130">
        <v>-5.3838484546360865</v>
      </c>
      <c r="TF175" s="186">
        <v>887</v>
      </c>
      <c r="TG175" s="130">
        <v>-4.9303322615219747</v>
      </c>
      <c r="TH175" s="186">
        <v>917</v>
      </c>
      <c r="TI175" s="130">
        <v>16.815286624203818</v>
      </c>
      <c r="TJ175" s="186">
        <v>1266</v>
      </c>
      <c r="TK175" s="130">
        <v>43.5374149659864</v>
      </c>
      <c r="TL175" s="186">
        <v>796</v>
      </c>
      <c r="TM175" s="130">
        <v>-2.8083028083028094</v>
      </c>
      <c r="TN175" s="186">
        <v>556</v>
      </c>
      <c r="TO175" s="130">
        <v>10.099009900990108</v>
      </c>
      <c r="TP175" s="121">
        <v>10681</v>
      </c>
      <c r="TQ175" s="130">
        <v>21.264759309718428</v>
      </c>
      <c r="TR175" s="186">
        <v>717</v>
      </c>
      <c r="TS175" s="130">
        <v>-12.773722627737227</v>
      </c>
      <c r="TT175" s="186">
        <v>700</v>
      </c>
      <c r="TU175" s="130">
        <v>29.629629629629626</v>
      </c>
      <c r="TV175" s="186">
        <v>1018</v>
      </c>
      <c r="TW175" s="130">
        <v>-7.8733031674208203</v>
      </c>
      <c r="TX175" s="186">
        <v>1559</v>
      </c>
      <c r="TY175" s="130">
        <f t="shared" si="100"/>
        <v>32.568027210884345</v>
      </c>
      <c r="TZ175" s="186">
        <v>1116</v>
      </c>
      <c r="UA175" s="130">
        <f t="shared" si="101"/>
        <v>31.294117647058826</v>
      </c>
      <c r="UB175" s="186">
        <v>1042</v>
      </c>
      <c r="UC175" s="130">
        <f t="shared" si="102"/>
        <v>27.539779681762553</v>
      </c>
      <c r="UD175" s="186">
        <v>1206</v>
      </c>
      <c r="UE175" s="130">
        <v>27.081138040042152</v>
      </c>
      <c r="UF175" s="186">
        <v>1238</v>
      </c>
      <c r="UG175" s="130">
        <v>39.571589627959412</v>
      </c>
      <c r="UH175" s="186">
        <v>1275</v>
      </c>
      <c r="UI175" s="130">
        <v>39.040348964013091</v>
      </c>
      <c r="UJ175" s="186">
        <v>1484</v>
      </c>
      <c r="UK175" s="130">
        <v>17.219589257503955</v>
      </c>
      <c r="UL175" s="186">
        <v>1174</v>
      </c>
      <c r="UM175" s="130">
        <v>47.48743718592965</v>
      </c>
      <c r="UN175" s="186">
        <v>609</v>
      </c>
      <c r="UO175" s="130">
        <v>9.5323741007194318</v>
      </c>
      <c r="UP175" s="121">
        <f t="shared" si="90"/>
        <v>13138</v>
      </c>
      <c r="UQ175" s="122">
        <f t="shared" si="91"/>
        <v>23.003464095122172</v>
      </c>
      <c r="UR175" s="186">
        <v>595</v>
      </c>
      <c r="US175" s="130">
        <v>-17.015341701534169</v>
      </c>
      <c r="UT175" s="186">
        <v>774</v>
      </c>
      <c r="UU175" s="130">
        <v>10.571428571428566</v>
      </c>
      <c r="UV175" s="186">
        <v>2242</v>
      </c>
      <c r="UW175" s="130">
        <f t="shared" si="103"/>
        <v>120.23575638506875</v>
      </c>
      <c r="UX175" s="186"/>
      <c r="UY175" s="130"/>
      <c r="UZ175" s="186"/>
      <c r="VA175" s="130"/>
      <c r="VB175" s="186"/>
      <c r="VC175" s="130"/>
      <c r="VD175" s="186"/>
      <c r="VE175" s="130"/>
      <c r="VF175" s="186"/>
      <c r="VG175" s="130"/>
      <c r="VH175" s="186"/>
      <c r="VI175" s="130"/>
      <c r="VJ175" s="186"/>
      <c r="VK175" s="130"/>
      <c r="VL175" s="186"/>
      <c r="VM175" s="130"/>
      <c r="VN175" s="186"/>
      <c r="VO175" s="130"/>
      <c r="VP175" s="121">
        <f t="shared" si="94"/>
        <v>3611</v>
      </c>
      <c r="VQ175" s="122">
        <f t="shared" si="95"/>
        <v>48.295687885010267</v>
      </c>
    </row>
    <row r="176" spans="1:589">
      <c r="A176" s="83"/>
      <c r="B176" s="82"/>
      <c r="C176" s="104" t="s">
        <v>95</v>
      </c>
      <c r="D176" s="90">
        <v>0</v>
      </c>
      <c r="E176" s="20">
        <v>88</v>
      </c>
      <c r="F176" s="20">
        <v>166</v>
      </c>
      <c r="G176" s="20">
        <v>278</v>
      </c>
      <c r="H176" s="20">
        <v>1041</v>
      </c>
      <c r="I176" s="20">
        <v>1042</v>
      </c>
      <c r="J176" s="20">
        <v>922</v>
      </c>
      <c r="K176" s="20">
        <v>764</v>
      </c>
      <c r="L176" s="20">
        <v>851</v>
      </c>
      <c r="M176" s="20">
        <v>1136</v>
      </c>
      <c r="N176" s="20">
        <v>708</v>
      </c>
      <c r="O176" s="20">
        <v>1074</v>
      </c>
      <c r="P176" s="20">
        <v>947</v>
      </c>
      <c r="Q176" s="20">
        <v>1306</v>
      </c>
      <c r="R176" s="21">
        <v>60</v>
      </c>
      <c r="S176" s="21">
        <v>73</v>
      </c>
      <c r="T176" s="21">
        <v>97</v>
      </c>
      <c r="U176" s="21">
        <v>113</v>
      </c>
      <c r="V176" s="21">
        <v>50</v>
      </c>
      <c r="W176" s="21">
        <v>44</v>
      </c>
      <c r="X176" s="21">
        <v>32</v>
      </c>
      <c r="Y176" s="21">
        <v>80</v>
      </c>
      <c r="Z176" s="21">
        <v>91</v>
      </c>
      <c r="AA176" s="21">
        <v>159</v>
      </c>
      <c r="AB176" s="21">
        <v>67</v>
      </c>
      <c r="AC176" s="21">
        <v>69</v>
      </c>
      <c r="AD176" s="20">
        <v>935</v>
      </c>
      <c r="AE176" s="21">
        <v>52</v>
      </c>
      <c r="AF176" s="21">
        <v>53</v>
      </c>
      <c r="AG176" s="21">
        <v>76</v>
      </c>
      <c r="AH176" s="21">
        <v>72</v>
      </c>
      <c r="AI176" s="21">
        <v>76</v>
      </c>
      <c r="AJ176" s="21">
        <v>65</v>
      </c>
      <c r="AK176" s="21">
        <v>66</v>
      </c>
      <c r="AL176" s="21">
        <v>87</v>
      </c>
      <c r="AM176" s="21">
        <v>71</v>
      </c>
      <c r="AN176" s="21">
        <v>163</v>
      </c>
      <c r="AO176" s="21">
        <v>93</v>
      </c>
      <c r="AP176" s="21">
        <v>64</v>
      </c>
      <c r="AQ176" s="20">
        <v>938</v>
      </c>
      <c r="AR176" s="21">
        <v>100</v>
      </c>
      <c r="AS176" s="21">
        <v>179</v>
      </c>
      <c r="AT176" s="21">
        <v>89</v>
      </c>
      <c r="AU176" s="21">
        <v>185</v>
      </c>
      <c r="AV176" s="21">
        <v>113</v>
      </c>
      <c r="AW176" s="21">
        <v>87</v>
      </c>
      <c r="AX176" s="21">
        <v>76</v>
      </c>
      <c r="AY176" s="21">
        <v>117</v>
      </c>
      <c r="AZ176" s="21">
        <v>107</v>
      </c>
      <c r="BA176" s="21">
        <v>151</v>
      </c>
      <c r="BB176" s="21">
        <v>106</v>
      </c>
      <c r="BC176" s="21">
        <v>75</v>
      </c>
      <c r="BD176" s="20">
        <v>1385</v>
      </c>
      <c r="BE176" s="21">
        <v>108</v>
      </c>
      <c r="BF176" s="21">
        <v>78</v>
      </c>
      <c r="BG176" s="21">
        <v>73</v>
      </c>
      <c r="BH176" s="21">
        <v>119</v>
      </c>
      <c r="BI176" s="21">
        <v>87</v>
      </c>
      <c r="BJ176" s="21">
        <v>95</v>
      </c>
      <c r="BK176" s="21">
        <v>93</v>
      </c>
      <c r="BL176" s="21">
        <v>127</v>
      </c>
      <c r="BM176" s="21">
        <v>117</v>
      </c>
      <c r="BN176" s="21">
        <v>139</v>
      </c>
      <c r="BO176" s="21">
        <v>121</v>
      </c>
      <c r="BP176" s="21">
        <v>93</v>
      </c>
      <c r="BQ176" s="20">
        <v>1250</v>
      </c>
      <c r="BR176" s="21">
        <v>88</v>
      </c>
      <c r="BS176" s="21">
        <v>98</v>
      </c>
      <c r="BT176" s="21">
        <v>112</v>
      </c>
      <c r="BU176" s="21">
        <v>131</v>
      </c>
      <c r="BV176" s="21">
        <v>167</v>
      </c>
      <c r="BW176" s="21">
        <v>224</v>
      </c>
      <c r="BX176" s="21">
        <v>129</v>
      </c>
      <c r="BY176" s="21">
        <v>141</v>
      </c>
      <c r="BZ176" s="21">
        <v>175</v>
      </c>
      <c r="CA176" s="21">
        <v>438</v>
      </c>
      <c r="CB176" s="21">
        <v>292</v>
      </c>
      <c r="CC176" s="21">
        <v>144</v>
      </c>
      <c r="CD176" s="20">
        <v>2139</v>
      </c>
      <c r="CE176" s="21">
        <v>129</v>
      </c>
      <c r="CF176" s="21">
        <v>144</v>
      </c>
      <c r="CG176" s="21">
        <v>179</v>
      </c>
      <c r="CH176" s="21">
        <v>107</v>
      </c>
      <c r="CI176" s="21">
        <v>138</v>
      </c>
      <c r="CJ176" s="21">
        <v>99</v>
      </c>
      <c r="CK176" s="21">
        <v>90</v>
      </c>
      <c r="CL176" s="21">
        <v>267</v>
      </c>
      <c r="CM176" s="21">
        <v>95</v>
      </c>
      <c r="CN176" s="21">
        <v>152</v>
      </c>
      <c r="CO176" s="21">
        <v>124</v>
      </c>
      <c r="CP176" s="21">
        <v>101</v>
      </c>
      <c r="CQ176" s="20">
        <v>1625</v>
      </c>
      <c r="CR176" s="21">
        <v>93</v>
      </c>
      <c r="CS176" s="21">
        <v>97</v>
      </c>
      <c r="CT176" s="21">
        <v>113</v>
      </c>
      <c r="CU176" s="21">
        <v>114</v>
      </c>
      <c r="CV176" s="21">
        <v>92</v>
      </c>
      <c r="CW176" s="21">
        <v>147</v>
      </c>
      <c r="CX176" s="21">
        <v>91</v>
      </c>
      <c r="CY176" s="21">
        <v>103</v>
      </c>
      <c r="CZ176" s="21">
        <v>120</v>
      </c>
      <c r="DA176" s="21">
        <v>196</v>
      </c>
      <c r="DB176" s="21">
        <v>103</v>
      </c>
      <c r="DC176" s="21">
        <v>59</v>
      </c>
      <c r="DD176" s="20">
        <v>1328</v>
      </c>
      <c r="DE176" s="21">
        <v>69</v>
      </c>
      <c r="DF176" s="21">
        <v>76</v>
      </c>
      <c r="DG176" s="21">
        <v>149</v>
      </c>
      <c r="DH176" s="21">
        <v>185</v>
      </c>
      <c r="DI176" s="21">
        <v>129</v>
      </c>
      <c r="DJ176" s="21">
        <v>158</v>
      </c>
      <c r="DK176" s="21">
        <v>141</v>
      </c>
      <c r="DL176" s="21">
        <v>108</v>
      </c>
      <c r="DM176" s="21">
        <v>113</v>
      </c>
      <c r="DN176" s="21">
        <v>255</v>
      </c>
      <c r="DO176" s="21">
        <v>165</v>
      </c>
      <c r="DP176" s="21">
        <v>73</v>
      </c>
      <c r="DQ176" s="20">
        <v>1621</v>
      </c>
      <c r="DR176" s="21">
        <v>57</v>
      </c>
      <c r="DS176" s="21">
        <v>98</v>
      </c>
      <c r="DT176" s="21">
        <v>125</v>
      </c>
      <c r="DU176" s="21">
        <v>155</v>
      </c>
      <c r="DV176" s="21">
        <v>138</v>
      </c>
      <c r="DW176" s="21">
        <v>127</v>
      </c>
      <c r="DX176" s="21">
        <v>95</v>
      </c>
      <c r="DY176" s="21">
        <v>191</v>
      </c>
      <c r="DZ176" s="21">
        <v>230</v>
      </c>
      <c r="EA176" s="21">
        <v>225</v>
      </c>
      <c r="EB176" s="21">
        <v>185</v>
      </c>
      <c r="EC176" s="21">
        <v>87</v>
      </c>
      <c r="ED176" s="13">
        <v>1713</v>
      </c>
      <c r="EE176" s="21">
        <v>277</v>
      </c>
      <c r="EF176" s="21">
        <v>99</v>
      </c>
      <c r="EG176" s="21">
        <v>148</v>
      </c>
      <c r="EH176" s="21">
        <v>137</v>
      </c>
      <c r="EI176" s="21">
        <v>181</v>
      </c>
      <c r="EJ176" s="21">
        <v>162</v>
      </c>
      <c r="EK176" s="21">
        <v>184</v>
      </c>
      <c r="EL176" s="21">
        <v>138</v>
      </c>
      <c r="EM176" s="21">
        <v>192</v>
      </c>
      <c r="EN176" s="21">
        <v>277</v>
      </c>
      <c r="EO176" s="21">
        <v>147</v>
      </c>
      <c r="EP176" s="21">
        <v>107</v>
      </c>
      <c r="EQ176" s="20">
        <v>2049</v>
      </c>
      <c r="ER176" s="21">
        <v>131</v>
      </c>
      <c r="ES176" s="21">
        <v>81</v>
      </c>
      <c r="ET176" s="21">
        <v>150</v>
      </c>
      <c r="EU176" s="21">
        <v>123</v>
      </c>
      <c r="EV176" s="21">
        <v>175</v>
      </c>
      <c r="EW176" s="21">
        <v>146</v>
      </c>
      <c r="EX176" s="21">
        <v>207</v>
      </c>
      <c r="EY176" s="21">
        <v>196</v>
      </c>
      <c r="EZ176" s="21">
        <v>194</v>
      </c>
      <c r="FA176" s="21">
        <v>240</v>
      </c>
      <c r="FB176" s="21">
        <v>145</v>
      </c>
      <c r="FC176" s="21">
        <v>101</v>
      </c>
      <c r="FD176" s="20">
        <v>1889</v>
      </c>
      <c r="FE176" s="21">
        <v>136</v>
      </c>
      <c r="FF176" s="21">
        <v>115</v>
      </c>
      <c r="FG176" s="21">
        <v>197</v>
      </c>
      <c r="FH176" s="21">
        <v>146</v>
      </c>
      <c r="FI176" s="21">
        <v>239</v>
      </c>
      <c r="FJ176" s="21">
        <v>132</v>
      </c>
      <c r="FK176" s="21">
        <v>173</v>
      </c>
      <c r="FL176" s="21">
        <v>172</v>
      </c>
      <c r="FM176" s="21">
        <v>181</v>
      </c>
      <c r="FN176" s="21">
        <v>233</v>
      </c>
      <c r="FO176" s="21">
        <v>337</v>
      </c>
      <c r="FP176" s="21">
        <v>83</v>
      </c>
      <c r="FQ176" s="20">
        <v>2144</v>
      </c>
      <c r="FR176" s="21">
        <v>110</v>
      </c>
      <c r="FS176" s="21">
        <v>100</v>
      </c>
      <c r="FT176" s="21">
        <v>158</v>
      </c>
      <c r="FU176" s="21">
        <v>133</v>
      </c>
      <c r="FV176" s="21">
        <v>256</v>
      </c>
      <c r="FW176" s="21">
        <v>228</v>
      </c>
      <c r="FX176" s="21">
        <v>227</v>
      </c>
      <c r="FY176" s="21">
        <v>237</v>
      </c>
      <c r="FZ176" s="21">
        <v>231</v>
      </c>
      <c r="GA176" s="22">
        <v>357</v>
      </c>
      <c r="GB176" s="22">
        <v>209</v>
      </c>
      <c r="GC176" s="21">
        <v>119</v>
      </c>
      <c r="GD176" s="20">
        <v>2365</v>
      </c>
      <c r="GE176" s="19">
        <v>115</v>
      </c>
      <c r="GF176" s="18">
        <v>124</v>
      </c>
      <c r="GG176" s="18">
        <v>174</v>
      </c>
      <c r="GH176" s="18">
        <v>181</v>
      </c>
      <c r="GI176" s="18">
        <v>218</v>
      </c>
      <c r="GJ176" s="18">
        <v>222</v>
      </c>
      <c r="GK176" s="18">
        <v>235</v>
      </c>
      <c r="GL176" s="18">
        <v>226</v>
      </c>
      <c r="GM176" s="18">
        <v>219</v>
      </c>
      <c r="GN176" s="17">
        <v>361</v>
      </c>
      <c r="GO176" s="17">
        <v>196</v>
      </c>
      <c r="GP176" s="16">
        <v>113</v>
      </c>
      <c r="GQ176" s="56">
        <v>2384</v>
      </c>
      <c r="GR176" s="54">
        <v>102</v>
      </c>
      <c r="GS176" s="24">
        <v>-11.304347826086957</v>
      </c>
      <c r="GT176" s="67">
        <v>142</v>
      </c>
      <c r="GU176" s="15">
        <v>14.516129032258075</v>
      </c>
      <c r="GV176" s="67">
        <v>183</v>
      </c>
      <c r="GW176" s="15">
        <v>5.1724137931034475</v>
      </c>
      <c r="GX176" s="67">
        <v>180</v>
      </c>
      <c r="GY176" s="15">
        <v>-0.55248618784530246</v>
      </c>
      <c r="GZ176" s="67">
        <v>236</v>
      </c>
      <c r="HA176" s="15">
        <v>8.2568807339449499</v>
      </c>
      <c r="HB176" s="67">
        <v>237</v>
      </c>
      <c r="HC176" s="15">
        <v>6.7567567567567544</v>
      </c>
      <c r="HD176" s="67">
        <v>272</v>
      </c>
      <c r="HE176" s="15">
        <v>15.744680851063819</v>
      </c>
      <c r="HF176" s="67">
        <v>252</v>
      </c>
      <c r="HG176" s="15">
        <v>11.504424778761058</v>
      </c>
      <c r="HH176" s="67">
        <v>372</v>
      </c>
      <c r="HI176" s="15">
        <v>69.863013698630127</v>
      </c>
      <c r="HJ176" s="67">
        <v>393</v>
      </c>
      <c r="HK176" s="15">
        <v>8.8642659279778435</v>
      </c>
      <c r="HL176" s="67">
        <v>208</v>
      </c>
      <c r="HM176" s="15">
        <v>6.1224489795918435</v>
      </c>
      <c r="HN176" s="67">
        <v>126</v>
      </c>
      <c r="HO176" s="15">
        <v>11.504424778761058</v>
      </c>
      <c r="HP176" s="72">
        <v>2703</v>
      </c>
      <c r="HQ176" s="24">
        <v>13.380872483221484</v>
      </c>
      <c r="HR176" s="67">
        <v>207</v>
      </c>
      <c r="HS176" s="15">
        <v>102.94117647058823</v>
      </c>
      <c r="HT176" s="67">
        <v>151</v>
      </c>
      <c r="HU176" s="15">
        <v>6.3380281690140761</v>
      </c>
      <c r="HV176" s="67">
        <v>272</v>
      </c>
      <c r="HW176" s="15">
        <v>48.633879781420774</v>
      </c>
      <c r="HX176" s="67">
        <v>269</v>
      </c>
      <c r="HY176" s="15">
        <v>49.444444444444443</v>
      </c>
      <c r="HZ176" s="67">
        <v>269</v>
      </c>
      <c r="IA176" s="15">
        <v>13.983050847457633</v>
      </c>
      <c r="IB176" s="67">
        <v>311</v>
      </c>
      <c r="IC176" s="15">
        <v>31.223628691983119</v>
      </c>
      <c r="ID176" s="67">
        <v>278</v>
      </c>
      <c r="IE176" s="15">
        <v>2.2058823529411686</v>
      </c>
      <c r="IF176" s="67">
        <v>307</v>
      </c>
      <c r="IG176" s="15">
        <v>21.825396825396815</v>
      </c>
      <c r="IH176" s="67">
        <v>300</v>
      </c>
      <c r="II176" s="15">
        <v>-19.354838709677423</v>
      </c>
      <c r="IJ176" s="67">
        <v>400</v>
      </c>
      <c r="IK176" s="15">
        <v>1.7811704834605591</v>
      </c>
      <c r="IL176" s="67">
        <v>223</v>
      </c>
      <c r="IM176" s="15">
        <v>7.2115384615384581</v>
      </c>
      <c r="IN176" s="67">
        <v>195</v>
      </c>
      <c r="IO176" s="15">
        <v>54.761904761904766</v>
      </c>
      <c r="IP176" s="98">
        <v>3182</v>
      </c>
      <c r="IQ176" s="15">
        <v>17.721050684424711</v>
      </c>
      <c r="IR176" s="67">
        <v>227</v>
      </c>
      <c r="IS176" s="15">
        <v>9.661835748792269</v>
      </c>
      <c r="IT176" s="67">
        <v>230</v>
      </c>
      <c r="IU176" s="15">
        <v>52.317880794701985</v>
      </c>
      <c r="IV176" s="124">
        <v>293</v>
      </c>
      <c r="IW176" s="130">
        <v>7.7205882352941124</v>
      </c>
      <c r="IX176" s="124">
        <v>445</v>
      </c>
      <c r="IY176" s="130">
        <v>65.427509293680302</v>
      </c>
      <c r="IZ176" s="124">
        <v>386</v>
      </c>
      <c r="JA176" s="130">
        <v>43.494423791821561</v>
      </c>
      <c r="JB176" s="124">
        <v>475</v>
      </c>
      <c r="JC176" s="130">
        <v>52.733118971061103</v>
      </c>
      <c r="JD176" s="124">
        <v>326</v>
      </c>
      <c r="JE176" s="130">
        <v>17.266187050359715</v>
      </c>
      <c r="JF176" s="124">
        <v>420</v>
      </c>
      <c r="JG176" s="130">
        <v>36.807817589576544</v>
      </c>
      <c r="JH176" s="124">
        <v>408</v>
      </c>
      <c r="JI176" s="130">
        <v>36.000000000000007</v>
      </c>
      <c r="JJ176" s="124">
        <v>433</v>
      </c>
      <c r="JK176" s="130">
        <v>8.2500000000000018</v>
      </c>
      <c r="JL176" s="124">
        <v>444</v>
      </c>
      <c r="JM176" s="130">
        <v>99.103139013452918</v>
      </c>
      <c r="JN176" s="124">
        <v>200</v>
      </c>
      <c r="JO176" s="130">
        <v>2.564102564102555</v>
      </c>
      <c r="JP176" s="125">
        <v>4287</v>
      </c>
      <c r="JQ176" s="130">
        <v>34.726587052168448</v>
      </c>
      <c r="JR176" s="124">
        <v>185</v>
      </c>
      <c r="JS176" s="130">
        <v>-18.502202643171806</v>
      </c>
      <c r="JT176" s="124">
        <v>197</v>
      </c>
      <c r="JU176" s="130">
        <v>-14.347826086956516</v>
      </c>
      <c r="JV176" s="124">
        <v>278</v>
      </c>
      <c r="JW176" s="167">
        <v>-5.1194539249146747</v>
      </c>
      <c r="JX176" s="172">
        <v>300</v>
      </c>
      <c r="JY176" s="167">
        <v>-32.584269662921351</v>
      </c>
      <c r="JZ176" s="172">
        <v>336</v>
      </c>
      <c r="KA176" s="130">
        <v>-12.95336787564767</v>
      </c>
      <c r="KB176" s="172">
        <v>366</v>
      </c>
      <c r="KC176" s="130">
        <v>-22.947368421052627</v>
      </c>
      <c r="KD176" s="172">
        <v>325</v>
      </c>
      <c r="KE176" s="130">
        <v>-0.30674846625766694</v>
      </c>
      <c r="KF176" s="172">
        <v>390</v>
      </c>
      <c r="KG176" s="130">
        <v>-7.1428571428571397</v>
      </c>
      <c r="KH176" s="172">
        <v>345</v>
      </c>
      <c r="KI176" s="130">
        <v>-15.441176470588236</v>
      </c>
      <c r="KJ176" s="172">
        <v>432</v>
      </c>
      <c r="KK176" s="130">
        <v>-0.23094688221708681</v>
      </c>
      <c r="KL176" s="172">
        <v>326</v>
      </c>
      <c r="KM176" s="130">
        <v>-26.576576576576571</v>
      </c>
      <c r="KN176" s="172">
        <v>141</v>
      </c>
      <c r="KO176" s="130">
        <v>-29.500000000000004</v>
      </c>
      <c r="KP176" s="125">
        <v>3621</v>
      </c>
      <c r="KQ176" s="130">
        <v>-15.535339398180547</v>
      </c>
      <c r="KR176" s="172">
        <v>229</v>
      </c>
      <c r="KS176" s="130">
        <v>23.783783783783786</v>
      </c>
      <c r="KT176" s="172">
        <v>219</v>
      </c>
      <c r="KU176" s="130">
        <v>11.16751269035532</v>
      </c>
      <c r="KV176" s="172">
        <v>378</v>
      </c>
      <c r="KW176" s="130">
        <v>35.97122302158273</v>
      </c>
      <c r="KX176" s="172">
        <v>324</v>
      </c>
      <c r="KY176" s="130">
        <v>8.0000000000000071</v>
      </c>
      <c r="KZ176" s="172">
        <v>477</v>
      </c>
      <c r="LA176" s="181">
        <v>41.964285714285722</v>
      </c>
      <c r="LB176" s="185">
        <v>409</v>
      </c>
      <c r="LC176" s="181">
        <v>11.748633879781423</v>
      </c>
      <c r="LD176" s="185">
        <v>422</v>
      </c>
      <c r="LE176" s="181">
        <v>29.846153846153854</v>
      </c>
      <c r="LF176" s="185">
        <v>471</v>
      </c>
      <c r="LG176" s="181">
        <v>20.769230769230763</v>
      </c>
      <c r="LH176" s="185">
        <v>468</v>
      </c>
      <c r="LI176" s="181">
        <v>35.65217391304347</v>
      </c>
      <c r="LJ176" s="185">
        <v>603</v>
      </c>
      <c r="LK176" s="181">
        <v>39.583333333333329</v>
      </c>
      <c r="LL176" s="185">
        <v>398</v>
      </c>
      <c r="LM176" s="181">
        <v>22.085889570552155</v>
      </c>
      <c r="LN176" s="185">
        <v>232</v>
      </c>
      <c r="LO176" s="181">
        <v>64.539007092198574</v>
      </c>
      <c r="LP176" s="121">
        <v>4630</v>
      </c>
      <c r="LQ176" s="130">
        <v>27.865230599281965</v>
      </c>
      <c r="LR176" s="185">
        <v>281</v>
      </c>
      <c r="LS176" s="130">
        <v>22.707423580786035</v>
      </c>
      <c r="LT176" s="172">
        <v>257</v>
      </c>
      <c r="LU176" s="130">
        <v>17.351598173515992</v>
      </c>
      <c r="LV176" s="172">
        <v>361</v>
      </c>
      <c r="LW176" s="130">
        <v>-4.4973544973545003</v>
      </c>
      <c r="LX176" s="172">
        <v>364</v>
      </c>
      <c r="LY176" s="130">
        <v>12.345679012345689</v>
      </c>
      <c r="LZ176" s="172">
        <v>494</v>
      </c>
      <c r="MA176" s="130">
        <v>3.563941299790363</v>
      </c>
      <c r="MB176" s="172">
        <v>356</v>
      </c>
      <c r="MC176" s="130">
        <v>-12.95843520782396</v>
      </c>
      <c r="MD176" s="172">
        <v>386</v>
      </c>
      <c r="ME176" s="130">
        <v>-8.5308056872037916</v>
      </c>
      <c r="MF176" s="172">
        <v>394</v>
      </c>
      <c r="MG176" s="130">
        <v>-16.348195329087044</v>
      </c>
      <c r="MH176" s="172">
        <v>431</v>
      </c>
      <c r="MI176" s="130">
        <v>-7.9059829059829116</v>
      </c>
      <c r="MJ176" s="172">
        <v>419</v>
      </c>
      <c r="MK176" s="130">
        <v>-30.514096185737984</v>
      </c>
      <c r="ML176" s="172">
        <v>327</v>
      </c>
      <c r="MM176" s="130">
        <v>-17.839195979899504</v>
      </c>
      <c r="MN176" s="172">
        <v>190</v>
      </c>
      <c r="MO176" s="130">
        <v>-18.103448275862068</v>
      </c>
      <c r="MP176" s="121">
        <v>4260</v>
      </c>
      <c r="MQ176" s="130">
        <v>-7.9913606911447115</v>
      </c>
      <c r="MR176" s="185">
        <v>223</v>
      </c>
      <c r="MS176" s="130">
        <v>-20.640569395017792</v>
      </c>
      <c r="MT176" s="195">
        <v>304</v>
      </c>
      <c r="MU176" s="130">
        <v>18.287937743190664</v>
      </c>
      <c r="MV176" s="172">
        <v>389</v>
      </c>
      <c r="MW176" s="130">
        <v>7.756232686980602</v>
      </c>
      <c r="MX176" s="172">
        <v>455</v>
      </c>
      <c r="MY176" s="130">
        <v>25</v>
      </c>
      <c r="MZ176" s="172">
        <v>442</v>
      </c>
      <c r="NA176" s="130">
        <v>-10.526315789473683</v>
      </c>
      <c r="NB176" s="172">
        <v>396</v>
      </c>
      <c r="NC176" s="130">
        <v>11.23595505617978</v>
      </c>
      <c r="ND176" s="172">
        <v>544</v>
      </c>
      <c r="NE176" s="130">
        <v>40.932642487046621</v>
      </c>
      <c r="NF176" s="172">
        <v>427</v>
      </c>
      <c r="NG176" s="130">
        <v>8.3756345177665068</v>
      </c>
      <c r="NH176" s="172">
        <v>446</v>
      </c>
      <c r="NI176" s="130">
        <v>3.4802784222737859</v>
      </c>
      <c r="NJ176" s="172">
        <v>565</v>
      </c>
      <c r="NK176" s="130">
        <v>34.844868735083523</v>
      </c>
      <c r="NL176" s="172">
        <v>341</v>
      </c>
      <c r="NM176" s="130">
        <v>4.2813455657492394</v>
      </c>
      <c r="NN176" s="171">
        <v>222</v>
      </c>
      <c r="NO176" s="130">
        <v>16.842105263157904</v>
      </c>
      <c r="NP176" s="121">
        <v>4754</v>
      </c>
      <c r="NQ176" s="130">
        <v>11.596244131455391</v>
      </c>
      <c r="NR176" s="185">
        <v>273</v>
      </c>
      <c r="NS176" s="130">
        <v>22.421524663677129</v>
      </c>
      <c r="NT176" s="195">
        <v>277</v>
      </c>
      <c r="NU176" s="130">
        <v>-8.8815789473684177</v>
      </c>
      <c r="NV176" s="172">
        <v>373</v>
      </c>
      <c r="NW176" s="130">
        <v>-4.1131105398457546</v>
      </c>
      <c r="NX176" s="172">
        <v>512</v>
      </c>
      <c r="NY176" s="130">
        <v>12.527472527472527</v>
      </c>
      <c r="NZ176" s="172">
        <v>480</v>
      </c>
      <c r="OA176" s="130">
        <v>8.5972850678732939</v>
      </c>
      <c r="OB176" s="172">
        <v>503</v>
      </c>
      <c r="OC176" s="130">
        <v>27.02020202020201</v>
      </c>
      <c r="OD176" s="172">
        <v>679</v>
      </c>
      <c r="OE176" s="130">
        <v>24.816176470588225</v>
      </c>
      <c r="OF176" s="172">
        <v>683</v>
      </c>
      <c r="OG176" s="130">
        <v>59.953161592505857</v>
      </c>
      <c r="OH176" s="172">
        <v>618</v>
      </c>
      <c r="OI176" s="130">
        <v>38.565022421524667</v>
      </c>
      <c r="OJ176" s="172">
        <v>738</v>
      </c>
      <c r="OK176" s="130">
        <v>30.619469026548664</v>
      </c>
      <c r="OL176" s="172">
        <v>608</v>
      </c>
      <c r="OM176" s="130">
        <v>78.299120234604104</v>
      </c>
      <c r="ON176" s="171">
        <v>434</v>
      </c>
      <c r="OO176" s="130">
        <v>95.495495495495504</v>
      </c>
      <c r="OP176" s="121">
        <v>6178</v>
      </c>
      <c r="OQ176" s="130">
        <v>29.953723180479596</v>
      </c>
      <c r="OR176" s="185">
        <v>331</v>
      </c>
      <c r="OS176" s="130">
        <v>21.245421245421237</v>
      </c>
      <c r="OT176" s="172">
        <v>292</v>
      </c>
      <c r="OU176" s="130">
        <v>5.4151624548736566</v>
      </c>
      <c r="OV176" s="172">
        <v>47</v>
      </c>
      <c r="OW176" s="130">
        <v>-87.399463806970516</v>
      </c>
      <c r="OX176" s="172">
        <v>10</v>
      </c>
      <c r="OY176" s="130">
        <v>-98.046875</v>
      </c>
      <c r="OZ176" s="172">
        <v>6</v>
      </c>
      <c r="PA176" s="130">
        <v>-98.75</v>
      </c>
      <c r="PB176" s="172">
        <v>8</v>
      </c>
      <c r="PC176" s="130">
        <v>-98.409542743538765</v>
      </c>
      <c r="PD176" s="172">
        <v>35</v>
      </c>
      <c r="PE176" s="130">
        <v>-94.845360824742258</v>
      </c>
      <c r="PF176" s="172">
        <v>102</v>
      </c>
      <c r="PG176" s="130">
        <v>-85.06588579795023</v>
      </c>
      <c r="PH176" s="172">
        <v>95</v>
      </c>
      <c r="PI176" s="130">
        <v>-84.627831715210363</v>
      </c>
      <c r="PJ176" s="172">
        <v>107</v>
      </c>
      <c r="PK176" s="130">
        <v>-85.501355013550139</v>
      </c>
      <c r="PL176" s="172">
        <v>56</v>
      </c>
      <c r="PM176" s="130">
        <v>-90.789473684210535</v>
      </c>
      <c r="PN176" s="172">
        <v>65</v>
      </c>
      <c r="PO176" s="130">
        <v>-85.023041474654377</v>
      </c>
      <c r="PP176" s="121">
        <v>1154</v>
      </c>
      <c r="PQ176" s="130">
        <v>-81.320815797992879</v>
      </c>
      <c r="PR176" s="185">
        <v>48</v>
      </c>
      <c r="PS176" s="130">
        <v>-85.498489425981873</v>
      </c>
      <c r="PT176" s="172">
        <v>98</v>
      </c>
      <c r="PU176" s="130">
        <v>-66.438356164383563</v>
      </c>
      <c r="PV176" s="172">
        <v>61</v>
      </c>
      <c r="PW176" s="130">
        <v>29.787234042553191</v>
      </c>
      <c r="PX176" s="172">
        <v>48</v>
      </c>
      <c r="PY176" s="130">
        <v>380</v>
      </c>
      <c r="PZ176" s="172">
        <v>58</v>
      </c>
      <c r="QA176" s="130">
        <v>866.66666666666663</v>
      </c>
      <c r="QB176" s="172">
        <v>62</v>
      </c>
      <c r="QC176" s="130">
        <v>675</v>
      </c>
      <c r="QD176" s="172">
        <v>70</v>
      </c>
      <c r="QE176" s="130">
        <v>100</v>
      </c>
      <c r="QF176" s="172">
        <v>117</v>
      </c>
      <c r="QG176" s="130">
        <v>14.705882352941169</v>
      </c>
      <c r="QH176" s="172">
        <v>71</v>
      </c>
      <c r="QI176" s="130">
        <v>-25.263157894736842</v>
      </c>
      <c r="QJ176" s="172">
        <v>123</v>
      </c>
      <c r="QK176" s="130">
        <v>14.953271028037385</v>
      </c>
      <c r="QL176" s="172">
        <v>136</v>
      </c>
      <c r="QM176" s="130">
        <v>142.85714285714283</v>
      </c>
      <c r="QN176" s="172">
        <v>106</v>
      </c>
      <c r="QO176" s="130">
        <v>63.076923076923073</v>
      </c>
      <c r="QP176" s="121">
        <v>998</v>
      </c>
      <c r="QQ176" s="130">
        <v>-13.518197573656842</v>
      </c>
      <c r="QR176" s="186">
        <v>111</v>
      </c>
      <c r="QS176" s="130">
        <v>131.25</v>
      </c>
      <c r="QT176" s="171">
        <v>154</v>
      </c>
      <c r="QU176" s="130">
        <v>57.142857142857139</v>
      </c>
      <c r="QV176" s="171">
        <v>126</v>
      </c>
      <c r="QW176" s="130">
        <v>106.55737704918033</v>
      </c>
      <c r="QX176" s="171">
        <v>191</v>
      </c>
      <c r="QY176" s="130">
        <v>297.91666666666663</v>
      </c>
      <c r="QZ176" s="171">
        <v>266</v>
      </c>
      <c r="RA176" s="130">
        <v>358.62068965517244</v>
      </c>
      <c r="RB176" s="171">
        <v>265</v>
      </c>
      <c r="RC176" s="130">
        <v>327.41935483870969</v>
      </c>
      <c r="RD176" s="171">
        <v>277</v>
      </c>
      <c r="RE176" s="130">
        <v>295.71428571428572</v>
      </c>
      <c r="RF176" s="171">
        <v>344</v>
      </c>
      <c r="RG176" s="130">
        <v>194.01709401709405</v>
      </c>
      <c r="RH176" s="171">
        <v>360</v>
      </c>
      <c r="RI176" s="130">
        <v>407.04225352112678</v>
      </c>
      <c r="RJ176" s="171">
        <v>522</v>
      </c>
      <c r="RK176" s="130">
        <v>324.39024390243907</v>
      </c>
      <c r="RL176" s="171">
        <v>362</v>
      </c>
      <c r="RM176" s="130">
        <v>166.17647058823528</v>
      </c>
      <c r="RN176" s="171">
        <v>378</v>
      </c>
      <c r="RO176" s="130">
        <v>256.60377358490564</v>
      </c>
      <c r="RP176" s="121">
        <v>3356</v>
      </c>
      <c r="RQ176" s="130">
        <v>236.27254509018036</v>
      </c>
      <c r="RR176" s="171">
        <v>347</v>
      </c>
      <c r="RS176" s="130">
        <v>212.61261261261262</v>
      </c>
      <c r="RT176" s="171">
        <v>339</v>
      </c>
      <c r="RU176" s="130">
        <v>120.12987012987013</v>
      </c>
      <c r="RV176" s="171">
        <v>625</v>
      </c>
      <c r="RW176" s="130">
        <v>396.03174603174602</v>
      </c>
      <c r="RX176" s="171">
        <v>823</v>
      </c>
      <c r="RY176" s="130">
        <v>330.89005235602099</v>
      </c>
      <c r="RZ176" s="171">
        <v>661</v>
      </c>
      <c r="SA176" s="130">
        <v>148.49624060150376</v>
      </c>
      <c r="SB176" s="171">
        <v>533</v>
      </c>
      <c r="SC176" s="130">
        <v>101.13207547169813</v>
      </c>
      <c r="SD176" s="186">
        <v>845</v>
      </c>
      <c r="SE176" s="130">
        <v>205.05415162454872</v>
      </c>
      <c r="SF176" s="186">
        <v>840</v>
      </c>
      <c r="SG176" s="130">
        <v>144.18604651162789</v>
      </c>
      <c r="SH176" s="186">
        <v>632</v>
      </c>
      <c r="SI176" s="130">
        <v>75.555555555555557</v>
      </c>
      <c r="SJ176" s="186">
        <v>927</v>
      </c>
      <c r="SK176" s="130">
        <v>77.58620689655173</v>
      </c>
      <c r="SL176" s="186">
        <v>476</v>
      </c>
      <c r="SM176" s="130">
        <v>31.491712707182316</v>
      </c>
      <c r="SN176" s="186">
        <v>365</v>
      </c>
      <c r="SO176" s="130">
        <v>-3.4391534391534417</v>
      </c>
      <c r="SP176" s="121">
        <v>7413</v>
      </c>
      <c r="SQ176" s="130">
        <v>120.88796185935639</v>
      </c>
      <c r="SR176" s="186">
        <v>422</v>
      </c>
      <c r="SS176" s="130">
        <v>21.61383285302594</v>
      </c>
      <c r="ST176" s="186">
        <v>385</v>
      </c>
      <c r="SU176" s="130">
        <v>13.569321533923295</v>
      </c>
      <c r="SV176" s="186">
        <v>878</v>
      </c>
      <c r="SW176" s="130">
        <v>40.480000000000004</v>
      </c>
      <c r="SX176" s="186">
        <v>1066</v>
      </c>
      <c r="SY176" s="130">
        <v>29.526123936816528</v>
      </c>
      <c r="SZ176" s="186">
        <v>932</v>
      </c>
      <c r="TA176" s="130">
        <v>40.998487140695914</v>
      </c>
      <c r="TB176" s="186">
        <v>677</v>
      </c>
      <c r="TC176" s="130">
        <v>27.016885553470928</v>
      </c>
      <c r="TD176" s="186">
        <v>674</v>
      </c>
      <c r="TE176" s="130">
        <v>-20.236686390532544</v>
      </c>
      <c r="TF176" s="186">
        <v>793</v>
      </c>
      <c r="TG176" s="130">
        <v>-5.5952380952380976</v>
      </c>
      <c r="TH176" s="186">
        <v>774</v>
      </c>
      <c r="TI176" s="130">
        <v>22.468354430379755</v>
      </c>
      <c r="TJ176" s="186">
        <v>1147</v>
      </c>
      <c r="TK176" s="130">
        <v>23.732470334412081</v>
      </c>
      <c r="TL176" s="186">
        <v>607</v>
      </c>
      <c r="TM176" s="130">
        <v>27.521008403361336</v>
      </c>
      <c r="TN176" s="186">
        <v>488</v>
      </c>
      <c r="TO176" s="130">
        <v>33.69863013698631</v>
      </c>
      <c r="TP176" s="121">
        <v>8843</v>
      </c>
      <c r="TQ176" s="130">
        <v>19.290435721030619</v>
      </c>
      <c r="TR176" s="186">
        <v>417</v>
      </c>
      <c r="TS176" s="130">
        <v>-1.1848341232227444</v>
      </c>
      <c r="TT176" s="186">
        <v>441</v>
      </c>
      <c r="TU176" s="130">
        <v>14.54545454545455</v>
      </c>
      <c r="TV176" s="186">
        <v>883</v>
      </c>
      <c r="TW176" s="130">
        <v>0.56947608200454969</v>
      </c>
      <c r="TX176" s="186">
        <v>1244</v>
      </c>
      <c r="TY176" s="130">
        <f t="shared" si="100"/>
        <v>16.697936210131338</v>
      </c>
      <c r="TZ176" s="186">
        <v>762</v>
      </c>
      <c r="UA176" s="130">
        <f t="shared" si="101"/>
        <v>-18.240343347639488</v>
      </c>
      <c r="UB176" s="186">
        <v>703</v>
      </c>
      <c r="UC176" s="130">
        <f t="shared" si="102"/>
        <v>3.8404726735598249</v>
      </c>
      <c r="UD176" s="186">
        <v>812</v>
      </c>
      <c r="UE176" s="130">
        <v>20.474777448071222</v>
      </c>
      <c r="UF176" s="186">
        <v>790</v>
      </c>
      <c r="UG176" s="130">
        <v>-0.37831021437578771</v>
      </c>
      <c r="UH176" s="186">
        <v>941</v>
      </c>
      <c r="UI176" s="130">
        <v>21.576227390180879</v>
      </c>
      <c r="UJ176" s="186">
        <v>1160</v>
      </c>
      <c r="UK176" s="130">
        <v>1.1333914559721103</v>
      </c>
      <c r="UL176" s="186">
        <v>580</v>
      </c>
      <c r="UM176" s="130">
        <v>-4.4481054365733126</v>
      </c>
      <c r="UN176" s="186">
        <v>405</v>
      </c>
      <c r="UO176" s="130">
        <v>-17.008196721311474</v>
      </c>
      <c r="UP176" s="121">
        <f t="shared" si="90"/>
        <v>9138</v>
      </c>
      <c r="UQ176" s="122">
        <f t="shared" si="91"/>
        <v>3.3359719552188194</v>
      </c>
      <c r="UR176" s="186">
        <v>347</v>
      </c>
      <c r="US176" s="130">
        <v>-16.786570743405271</v>
      </c>
      <c r="UT176" s="186">
        <v>342</v>
      </c>
      <c r="UU176" s="130">
        <v>-22.448979591836739</v>
      </c>
      <c r="UV176" s="186">
        <v>1082</v>
      </c>
      <c r="UW176" s="130">
        <f t="shared" si="103"/>
        <v>22.536806342015847</v>
      </c>
      <c r="UX176" s="186"/>
      <c r="UY176" s="130"/>
      <c r="UZ176" s="186"/>
      <c r="VA176" s="130"/>
      <c r="VB176" s="186"/>
      <c r="VC176" s="130"/>
      <c r="VD176" s="186"/>
      <c r="VE176" s="130"/>
      <c r="VF176" s="186"/>
      <c r="VG176" s="130"/>
      <c r="VH176" s="186"/>
      <c r="VI176" s="130"/>
      <c r="VJ176" s="186"/>
      <c r="VK176" s="130"/>
      <c r="VL176" s="186"/>
      <c r="VM176" s="130"/>
      <c r="VN176" s="186"/>
      <c r="VO176" s="130"/>
      <c r="VP176" s="121">
        <f t="shared" si="94"/>
        <v>1771</v>
      </c>
      <c r="VQ176" s="122">
        <f t="shared" si="95"/>
        <v>1.7231476163124704</v>
      </c>
    </row>
    <row r="177" spans="1:589">
      <c r="A177" s="83"/>
      <c r="B177" s="82"/>
      <c r="C177" s="104" t="s">
        <v>94</v>
      </c>
      <c r="D177" s="90">
        <v>0</v>
      </c>
      <c r="E177" s="20">
        <v>4686</v>
      </c>
      <c r="F177" s="20">
        <v>5333</v>
      </c>
      <c r="G177" s="20">
        <v>5509</v>
      </c>
      <c r="H177" s="20">
        <v>6857</v>
      </c>
      <c r="I177" s="20">
        <v>6417</v>
      </c>
      <c r="J177" s="20">
        <v>6289</v>
      </c>
      <c r="K177" s="20">
        <v>6790</v>
      </c>
      <c r="L177" s="20">
        <v>6042</v>
      </c>
      <c r="M177" s="20">
        <v>5788</v>
      </c>
      <c r="N177" s="20">
        <v>6293</v>
      </c>
      <c r="O177" s="20">
        <v>8157</v>
      </c>
      <c r="P177" s="20">
        <v>8360</v>
      </c>
      <c r="Q177" s="20">
        <v>8657</v>
      </c>
      <c r="R177" s="21">
        <v>462</v>
      </c>
      <c r="S177" s="21">
        <v>571</v>
      </c>
      <c r="T177" s="21">
        <v>640</v>
      </c>
      <c r="U177" s="21">
        <v>499</v>
      </c>
      <c r="V177" s="21">
        <v>529</v>
      </c>
      <c r="W177" s="21">
        <v>472</v>
      </c>
      <c r="X177" s="21">
        <v>448</v>
      </c>
      <c r="Y177" s="21">
        <v>418</v>
      </c>
      <c r="Z177" s="21">
        <v>523</v>
      </c>
      <c r="AA177" s="21">
        <v>553</v>
      </c>
      <c r="AB177" s="21">
        <v>617</v>
      </c>
      <c r="AC177" s="21">
        <v>382</v>
      </c>
      <c r="AD177" s="20">
        <v>6114</v>
      </c>
      <c r="AE177" s="21">
        <v>416</v>
      </c>
      <c r="AF177" s="21">
        <v>381</v>
      </c>
      <c r="AG177" s="21">
        <v>539</v>
      </c>
      <c r="AH177" s="21">
        <v>484</v>
      </c>
      <c r="AI177" s="21">
        <v>440</v>
      </c>
      <c r="AJ177" s="21">
        <v>704</v>
      </c>
      <c r="AK177" s="21">
        <v>434</v>
      </c>
      <c r="AL177" s="21">
        <v>411</v>
      </c>
      <c r="AM177" s="21">
        <v>452</v>
      </c>
      <c r="AN177" s="21">
        <v>621</v>
      </c>
      <c r="AO177" s="21">
        <v>463</v>
      </c>
      <c r="AP177" s="21">
        <v>348</v>
      </c>
      <c r="AQ177" s="20">
        <v>5693</v>
      </c>
      <c r="AR177" s="21">
        <v>341</v>
      </c>
      <c r="AS177" s="21">
        <v>447</v>
      </c>
      <c r="AT177" s="21">
        <v>565</v>
      </c>
      <c r="AU177" s="21">
        <v>571</v>
      </c>
      <c r="AV177" s="21">
        <v>581</v>
      </c>
      <c r="AW177" s="21">
        <v>455</v>
      </c>
      <c r="AX177" s="21">
        <v>445</v>
      </c>
      <c r="AY177" s="21">
        <v>442</v>
      </c>
      <c r="AZ177" s="21">
        <v>592</v>
      </c>
      <c r="BA177" s="21">
        <v>697</v>
      </c>
      <c r="BB177" s="21">
        <v>520</v>
      </c>
      <c r="BC177" s="21">
        <v>357</v>
      </c>
      <c r="BD177" s="20">
        <v>6013</v>
      </c>
      <c r="BE177" s="21">
        <v>358</v>
      </c>
      <c r="BF177" s="21">
        <v>452</v>
      </c>
      <c r="BG177" s="21">
        <v>546</v>
      </c>
      <c r="BH177" s="21">
        <v>608</v>
      </c>
      <c r="BI177" s="21">
        <v>605</v>
      </c>
      <c r="BJ177" s="21">
        <v>520</v>
      </c>
      <c r="BK177" s="21">
        <v>570</v>
      </c>
      <c r="BL177" s="21">
        <v>431</v>
      </c>
      <c r="BM177" s="21">
        <v>741</v>
      </c>
      <c r="BN177" s="21">
        <v>669</v>
      </c>
      <c r="BO177" s="21">
        <v>571</v>
      </c>
      <c r="BP177" s="21">
        <v>348</v>
      </c>
      <c r="BQ177" s="20">
        <v>6419</v>
      </c>
      <c r="BR177" s="21">
        <v>368</v>
      </c>
      <c r="BS177" s="21">
        <v>354</v>
      </c>
      <c r="BT177" s="21">
        <v>549</v>
      </c>
      <c r="BU177" s="21">
        <v>633</v>
      </c>
      <c r="BV177" s="21">
        <v>710</v>
      </c>
      <c r="BW177" s="21">
        <v>668</v>
      </c>
      <c r="BX177" s="21">
        <v>612</v>
      </c>
      <c r="BY177" s="21">
        <v>506</v>
      </c>
      <c r="BZ177" s="21">
        <v>636</v>
      </c>
      <c r="CA177" s="21">
        <v>705</v>
      </c>
      <c r="CB177" s="21">
        <v>538</v>
      </c>
      <c r="CC177" s="21">
        <v>415</v>
      </c>
      <c r="CD177" s="20">
        <v>6694</v>
      </c>
      <c r="CE177" s="21">
        <v>426</v>
      </c>
      <c r="CF177" s="21">
        <v>494</v>
      </c>
      <c r="CG177" s="21">
        <v>544</v>
      </c>
      <c r="CH177" s="21">
        <v>448</v>
      </c>
      <c r="CI177" s="21">
        <v>433</v>
      </c>
      <c r="CJ177" s="21">
        <v>390</v>
      </c>
      <c r="CK177" s="21">
        <v>593</v>
      </c>
      <c r="CL177" s="21">
        <v>608</v>
      </c>
      <c r="CM177" s="21">
        <v>612</v>
      </c>
      <c r="CN177" s="21">
        <v>709</v>
      </c>
      <c r="CO177" s="21">
        <v>605</v>
      </c>
      <c r="CP177" s="21">
        <v>426</v>
      </c>
      <c r="CQ177" s="20">
        <v>6288</v>
      </c>
      <c r="CR177" s="21">
        <v>400</v>
      </c>
      <c r="CS177" s="21">
        <v>487</v>
      </c>
      <c r="CT177" s="21">
        <v>579</v>
      </c>
      <c r="CU177" s="21">
        <v>599</v>
      </c>
      <c r="CV177" s="21">
        <v>569</v>
      </c>
      <c r="CW177" s="21">
        <v>486</v>
      </c>
      <c r="CX177" s="21">
        <v>635</v>
      </c>
      <c r="CY177" s="21">
        <v>489</v>
      </c>
      <c r="CZ177" s="21">
        <v>634</v>
      </c>
      <c r="DA177" s="21">
        <v>810</v>
      </c>
      <c r="DB177" s="21">
        <v>606</v>
      </c>
      <c r="DC177" s="21">
        <v>447</v>
      </c>
      <c r="DD177" s="20">
        <v>6741</v>
      </c>
      <c r="DE177" s="21">
        <v>528</v>
      </c>
      <c r="DF177" s="21">
        <v>505</v>
      </c>
      <c r="DG177" s="21">
        <v>629</v>
      </c>
      <c r="DH177" s="21">
        <v>784</v>
      </c>
      <c r="DI177" s="21">
        <v>676</v>
      </c>
      <c r="DJ177" s="21">
        <v>601</v>
      </c>
      <c r="DK177" s="21">
        <v>641</v>
      </c>
      <c r="DL177" s="21">
        <v>556</v>
      </c>
      <c r="DM177" s="21">
        <v>704</v>
      </c>
      <c r="DN177" s="21">
        <v>858</v>
      </c>
      <c r="DO177" s="21">
        <v>730</v>
      </c>
      <c r="DP177" s="21">
        <v>445</v>
      </c>
      <c r="DQ177" s="20">
        <v>7657</v>
      </c>
      <c r="DR177" s="21">
        <v>552</v>
      </c>
      <c r="DS177" s="21">
        <v>543</v>
      </c>
      <c r="DT177" s="21">
        <v>827</v>
      </c>
      <c r="DU177" s="21">
        <v>859</v>
      </c>
      <c r="DV177" s="21">
        <v>791</v>
      </c>
      <c r="DW177" s="21">
        <v>535</v>
      </c>
      <c r="DX177" s="21">
        <v>680</v>
      </c>
      <c r="DY177" s="21">
        <v>732</v>
      </c>
      <c r="DZ177" s="21">
        <v>837</v>
      </c>
      <c r="EA177" s="21">
        <v>931</v>
      </c>
      <c r="EB177" s="21">
        <v>748</v>
      </c>
      <c r="EC177" s="21">
        <v>522</v>
      </c>
      <c r="ED177" s="13">
        <v>8557</v>
      </c>
      <c r="EE177" s="21">
        <v>682</v>
      </c>
      <c r="EF177" s="21">
        <v>510</v>
      </c>
      <c r="EG177" s="21">
        <v>857</v>
      </c>
      <c r="EH177" s="21">
        <v>805</v>
      </c>
      <c r="EI177" s="21">
        <v>751</v>
      </c>
      <c r="EJ177" s="21">
        <v>698</v>
      </c>
      <c r="EK177" s="21">
        <v>742</v>
      </c>
      <c r="EL177" s="21">
        <v>676</v>
      </c>
      <c r="EM177" s="21">
        <v>838</v>
      </c>
      <c r="EN177" s="21">
        <v>944</v>
      </c>
      <c r="EO177" s="21">
        <v>768</v>
      </c>
      <c r="EP177" s="21">
        <v>603</v>
      </c>
      <c r="EQ177" s="20">
        <v>8874</v>
      </c>
      <c r="ER177" s="21">
        <v>833</v>
      </c>
      <c r="ES177" s="21">
        <v>770</v>
      </c>
      <c r="ET177" s="21">
        <v>848</v>
      </c>
      <c r="EU177" s="21">
        <v>884</v>
      </c>
      <c r="EV177" s="21">
        <v>762</v>
      </c>
      <c r="EW177" s="21">
        <v>761</v>
      </c>
      <c r="EX177" s="21">
        <v>922</v>
      </c>
      <c r="EY177" s="21">
        <v>753</v>
      </c>
      <c r="EZ177" s="21">
        <v>835</v>
      </c>
      <c r="FA177" s="21">
        <v>908</v>
      </c>
      <c r="FB177" s="21">
        <v>773</v>
      </c>
      <c r="FC177" s="21">
        <v>565</v>
      </c>
      <c r="FD177" s="20">
        <v>9614</v>
      </c>
      <c r="FE177" s="21">
        <v>631</v>
      </c>
      <c r="FF177" s="21">
        <v>659</v>
      </c>
      <c r="FG177" s="21">
        <v>872</v>
      </c>
      <c r="FH177" s="21">
        <v>788</v>
      </c>
      <c r="FI177" s="21">
        <v>758</v>
      </c>
      <c r="FJ177" s="21">
        <v>836</v>
      </c>
      <c r="FK177" s="21">
        <v>911</v>
      </c>
      <c r="FL177" s="21">
        <v>773</v>
      </c>
      <c r="FM177" s="21">
        <v>869</v>
      </c>
      <c r="FN177" s="21">
        <v>995</v>
      </c>
      <c r="FO177" s="21">
        <v>812</v>
      </c>
      <c r="FP177" s="21">
        <v>588</v>
      </c>
      <c r="FQ177" s="20">
        <v>9492</v>
      </c>
      <c r="FR177" s="21">
        <v>626</v>
      </c>
      <c r="FS177" s="21">
        <v>534</v>
      </c>
      <c r="FT177" s="21">
        <v>941</v>
      </c>
      <c r="FU177" s="21">
        <v>994</v>
      </c>
      <c r="FV177" s="21">
        <v>868</v>
      </c>
      <c r="FW177" s="21">
        <v>859</v>
      </c>
      <c r="FX177" s="21">
        <v>915</v>
      </c>
      <c r="FY177" s="21">
        <v>827</v>
      </c>
      <c r="FZ177" s="21">
        <v>876</v>
      </c>
      <c r="GA177" s="22">
        <v>1271</v>
      </c>
      <c r="GB177" s="22">
        <v>960</v>
      </c>
      <c r="GC177" s="21">
        <v>527</v>
      </c>
      <c r="GD177" s="20">
        <v>10198</v>
      </c>
      <c r="GE177" s="19">
        <v>615</v>
      </c>
      <c r="GF177" s="18">
        <v>635</v>
      </c>
      <c r="GG177" s="18">
        <v>799</v>
      </c>
      <c r="GH177" s="18">
        <v>915</v>
      </c>
      <c r="GI177" s="18">
        <v>955</v>
      </c>
      <c r="GJ177" s="18">
        <v>720</v>
      </c>
      <c r="GK177" s="18">
        <v>887</v>
      </c>
      <c r="GL177" s="18">
        <v>906</v>
      </c>
      <c r="GM177" s="18">
        <v>926</v>
      </c>
      <c r="GN177" s="17">
        <v>1464</v>
      </c>
      <c r="GO177" s="17">
        <v>983</v>
      </c>
      <c r="GP177" s="16">
        <v>609</v>
      </c>
      <c r="GQ177" s="56">
        <v>10414</v>
      </c>
      <c r="GR177" s="54">
        <v>575</v>
      </c>
      <c r="GS177" s="24">
        <v>-6.5040650406504081</v>
      </c>
      <c r="GT177" s="67">
        <v>936</v>
      </c>
      <c r="GU177" s="15">
        <v>47.401574803149614</v>
      </c>
      <c r="GV177" s="67">
        <v>908</v>
      </c>
      <c r="GW177" s="15">
        <v>13.642052565707141</v>
      </c>
      <c r="GX177" s="67">
        <v>1211</v>
      </c>
      <c r="GY177" s="15">
        <v>32.349726775956292</v>
      </c>
      <c r="GZ177" s="67">
        <v>1122</v>
      </c>
      <c r="HA177" s="15">
        <v>17.486910994764404</v>
      </c>
      <c r="HB177" s="67">
        <v>932</v>
      </c>
      <c r="HC177" s="15">
        <v>29.44444444444445</v>
      </c>
      <c r="HD177" s="67">
        <v>1195</v>
      </c>
      <c r="HE177" s="15">
        <v>34.72378804960541</v>
      </c>
      <c r="HF177" s="67">
        <v>942</v>
      </c>
      <c r="HG177" s="15">
        <v>3.9735099337748325</v>
      </c>
      <c r="HH177" s="67">
        <v>1062</v>
      </c>
      <c r="HI177" s="15">
        <v>14.686825053995678</v>
      </c>
      <c r="HJ177" s="67">
        <v>1394</v>
      </c>
      <c r="HK177" s="15">
        <v>-4.7814207650273222</v>
      </c>
      <c r="HL177" s="67">
        <v>1067</v>
      </c>
      <c r="HM177" s="15">
        <v>8.5452695829094658</v>
      </c>
      <c r="HN177" s="67">
        <v>756</v>
      </c>
      <c r="HO177" s="15">
        <v>24.137931034482762</v>
      </c>
      <c r="HP177" s="72">
        <v>12100</v>
      </c>
      <c r="HQ177" s="24">
        <v>16.189744574611108</v>
      </c>
      <c r="HR177" s="67">
        <v>833</v>
      </c>
      <c r="HS177" s="15">
        <v>44.869565217391298</v>
      </c>
      <c r="HT177" s="67">
        <v>648</v>
      </c>
      <c r="HU177" s="15">
        <v>-30.76923076923077</v>
      </c>
      <c r="HV177" s="67">
        <v>985</v>
      </c>
      <c r="HW177" s="15">
        <v>8.4801762114537382</v>
      </c>
      <c r="HX177" s="67">
        <v>1212</v>
      </c>
      <c r="HY177" s="15">
        <v>8.2576383154409072E-2</v>
      </c>
      <c r="HZ177" s="67">
        <v>1248</v>
      </c>
      <c r="IA177" s="15">
        <v>11.229946524064172</v>
      </c>
      <c r="IB177" s="67">
        <v>973</v>
      </c>
      <c r="IC177" s="15">
        <v>4.3991416309012932</v>
      </c>
      <c r="ID177" s="67">
        <v>1109</v>
      </c>
      <c r="IE177" s="15">
        <v>-7.1966527196652752</v>
      </c>
      <c r="IF177" s="67">
        <v>1030</v>
      </c>
      <c r="IG177" s="15">
        <v>9.3418259023354544</v>
      </c>
      <c r="IH177" s="67">
        <v>1195</v>
      </c>
      <c r="II177" s="15">
        <v>12.523540489642194</v>
      </c>
      <c r="IJ177" s="67">
        <v>1788</v>
      </c>
      <c r="IK177" s="15">
        <v>28.263988522238172</v>
      </c>
      <c r="IL177" s="67">
        <v>1041</v>
      </c>
      <c r="IM177" s="15">
        <v>-2.4367385192127444</v>
      </c>
      <c r="IN177" s="67">
        <v>663</v>
      </c>
      <c r="IO177" s="15">
        <v>-12.301587301587302</v>
      </c>
      <c r="IP177" s="98">
        <v>12725</v>
      </c>
      <c r="IQ177" s="15">
        <v>5.1652892561983466</v>
      </c>
      <c r="IR177" s="67">
        <v>644</v>
      </c>
      <c r="IS177" s="15">
        <v>-22.689075630252098</v>
      </c>
      <c r="IT177" s="67">
        <v>705</v>
      </c>
      <c r="IU177" s="15">
        <v>8.7962962962963012</v>
      </c>
      <c r="IV177" s="124">
        <v>969</v>
      </c>
      <c r="IW177" s="130">
        <v>-1.624365482233503</v>
      </c>
      <c r="IX177" s="124">
        <v>1347</v>
      </c>
      <c r="IY177" s="130">
        <v>11.138613861386148</v>
      </c>
      <c r="IZ177" s="124">
        <v>1094</v>
      </c>
      <c r="JA177" s="130">
        <v>-12.339743589743591</v>
      </c>
      <c r="JB177" s="124">
        <v>951</v>
      </c>
      <c r="JC177" s="130">
        <v>-2.2610483042137752</v>
      </c>
      <c r="JD177" s="124">
        <v>1231</v>
      </c>
      <c r="JE177" s="130">
        <v>11.000901713255185</v>
      </c>
      <c r="JF177" s="124">
        <v>1072</v>
      </c>
      <c r="JG177" s="130">
        <v>4.0776699029126284</v>
      </c>
      <c r="JH177" s="124">
        <v>1320</v>
      </c>
      <c r="JI177" s="130">
        <v>10.460251046025103</v>
      </c>
      <c r="JJ177" s="124">
        <v>1656</v>
      </c>
      <c r="JK177" s="130">
        <v>-7.3825503355704702</v>
      </c>
      <c r="JL177" s="124">
        <v>1050</v>
      </c>
      <c r="JM177" s="130">
        <v>0.86455331412103043</v>
      </c>
      <c r="JN177" s="124">
        <v>696</v>
      </c>
      <c r="JO177" s="130">
        <v>4.9773755656108642</v>
      </c>
      <c r="JP177" s="125">
        <v>12735</v>
      </c>
      <c r="JQ177" s="130">
        <v>7.8585461689595348E-2</v>
      </c>
      <c r="JR177" s="124">
        <v>711</v>
      </c>
      <c r="JS177" s="130">
        <v>10.403726708074522</v>
      </c>
      <c r="JT177" s="124">
        <v>732</v>
      </c>
      <c r="JU177" s="130">
        <v>3.8297872340425476</v>
      </c>
      <c r="JV177" s="124">
        <v>1077</v>
      </c>
      <c r="JW177" s="167">
        <v>11.145510835913308</v>
      </c>
      <c r="JX177" s="172">
        <v>1516</v>
      </c>
      <c r="JY177" s="167">
        <v>12.546399406087595</v>
      </c>
      <c r="JZ177" s="172">
        <v>1104</v>
      </c>
      <c r="KA177" s="130">
        <v>0.91407678244972423</v>
      </c>
      <c r="KB177" s="172">
        <v>925</v>
      </c>
      <c r="KC177" s="130">
        <v>-2.733964248159837</v>
      </c>
      <c r="KD177" s="172">
        <v>1290</v>
      </c>
      <c r="KE177" s="130">
        <v>4.7928513403736828</v>
      </c>
      <c r="KF177" s="172">
        <v>1166</v>
      </c>
      <c r="KG177" s="130">
        <v>8.7686567164179117</v>
      </c>
      <c r="KH177" s="172">
        <v>1244</v>
      </c>
      <c r="KI177" s="130">
        <v>-5.7575757575757613</v>
      </c>
      <c r="KJ177" s="172">
        <v>1740</v>
      </c>
      <c r="KK177" s="130">
        <v>5.0724637681159424</v>
      </c>
      <c r="KL177" s="172">
        <v>1135</v>
      </c>
      <c r="KM177" s="130">
        <v>8.0952380952380878</v>
      </c>
      <c r="KN177" s="172">
        <v>746</v>
      </c>
      <c r="KO177" s="130">
        <v>7.1839080459770166</v>
      </c>
      <c r="KP177" s="125">
        <v>13386</v>
      </c>
      <c r="KQ177" s="130">
        <v>5.1118963486454616</v>
      </c>
      <c r="KR177" s="172">
        <v>733</v>
      </c>
      <c r="KS177" s="130">
        <v>3.0942334739803012</v>
      </c>
      <c r="KT177" s="172">
        <v>846</v>
      </c>
      <c r="KU177" s="130">
        <v>15.573770491803284</v>
      </c>
      <c r="KV177" s="172">
        <v>1218</v>
      </c>
      <c r="KW177" s="130">
        <v>13.091922005571032</v>
      </c>
      <c r="KX177" s="172">
        <v>1503</v>
      </c>
      <c r="KY177" s="130">
        <v>-0.85751978891820402</v>
      </c>
      <c r="KZ177" s="172">
        <v>1261</v>
      </c>
      <c r="LA177" s="181">
        <v>14.221014492753614</v>
      </c>
      <c r="LB177" s="185">
        <v>1155</v>
      </c>
      <c r="LC177" s="181">
        <v>24.864864864864856</v>
      </c>
      <c r="LD177" s="185">
        <v>1538</v>
      </c>
      <c r="LE177" s="181">
        <v>19.224806201550383</v>
      </c>
      <c r="LF177" s="185">
        <v>1313</v>
      </c>
      <c r="LG177" s="181">
        <v>12.607204116638071</v>
      </c>
      <c r="LH177" s="185">
        <v>1264</v>
      </c>
      <c r="LI177" s="181">
        <v>1.6077170418006492</v>
      </c>
      <c r="LJ177" s="185">
        <v>1728</v>
      </c>
      <c r="LK177" s="181">
        <v>-0.68965517241379448</v>
      </c>
      <c r="LL177" s="185">
        <v>1137</v>
      </c>
      <c r="LM177" s="181">
        <v>0.17621145374449032</v>
      </c>
      <c r="LN177" s="185">
        <v>816</v>
      </c>
      <c r="LO177" s="181">
        <v>9.3833780160857962</v>
      </c>
      <c r="LP177" s="121">
        <v>14512</v>
      </c>
      <c r="LQ177" s="130">
        <v>8.4117734946959501</v>
      </c>
      <c r="LR177" s="185">
        <v>833</v>
      </c>
      <c r="LS177" s="130">
        <v>13.6425648021828</v>
      </c>
      <c r="LT177" s="172">
        <v>944</v>
      </c>
      <c r="LU177" s="130">
        <v>11.583924349881801</v>
      </c>
      <c r="LV177" s="172">
        <v>1184</v>
      </c>
      <c r="LW177" s="130">
        <v>-2.7914614121510639</v>
      </c>
      <c r="LX177" s="172">
        <v>1824</v>
      </c>
      <c r="LY177" s="130">
        <v>21.357285429141726</v>
      </c>
      <c r="LZ177" s="172">
        <v>1314</v>
      </c>
      <c r="MA177" s="130">
        <v>4.2030134813640041</v>
      </c>
      <c r="MB177" s="172">
        <v>1065</v>
      </c>
      <c r="MC177" s="130">
        <v>-7.7922077922077948</v>
      </c>
      <c r="MD177" s="172">
        <v>1459</v>
      </c>
      <c r="ME177" s="130">
        <v>-5.1365409622886826</v>
      </c>
      <c r="MF177" s="172">
        <v>1288</v>
      </c>
      <c r="MG177" s="130">
        <v>-1.9040365575019091</v>
      </c>
      <c r="MH177" s="172">
        <v>1393</v>
      </c>
      <c r="MI177" s="130">
        <v>10.205696202531644</v>
      </c>
      <c r="MJ177" s="172">
        <v>1728</v>
      </c>
      <c r="MK177" s="130">
        <v>0</v>
      </c>
      <c r="ML177" s="172">
        <v>1257</v>
      </c>
      <c r="MM177" s="130">
        <v>10.554089709762525</v>
      </c>
      <c r="MN177" s="172">
        <v>900</v>
      </c>
      <c r="MO177" s="130">
        <v>10.294117647058831</v>
      </c>
      <c r="MP177" s="121">
        <v>15189</v>
      </c>
      <c r="MQ177" s="130">
        <v>4.6651047409040691</v>
      </c>
      <c r="MR177" s="185">
        <v>1057</v>
      </c>
      <c r="MS177" s="130">
        <v>26.890756302521002</v>
      </c>
      <c r="MT177" s="195">
        <v>2399</v>
      </c>
      <c r="MU177" s="130">
        <v>154.13135593220338</v>
      </c>
      <c r="MV177" s="172">
        <v>1499</v>
      </c>
      <c r="MW177" s="130">
        <v>26.604729729729737</v>
      </c>
      <c r="MX177" s="172">
        <v>1750</v>
      </c>
      <c r="MY177" s="130">
        <v>-4.0570175438596534</v>
      </c>
      <c r="MZ177" s="172">
        <v>1452</v>
      </c>
      <c r="NA177" s="130">
        <v>10.502283105022837</v>
      </c>
      <c r="NB177" s="172">
        <v>1213</v>
      </c>
      <c r="NC177" s="130">
        <v>13.89671361502347</v>
      </c>
      <c r="ND177" s="172">
        <v>1655</v>
      </c>
      <c r="NE177" s="130">
        <v>13.433858807402332</v>
      </c>
      <c r="NF177" s="172">
        <v>1407</v>
      </c>
      <c r="NG177" s="130">
        <v>9.2391304347826164</v>
      </c>
      <c r="NH177" s="172">
        <v>1667</v>
      </c>
      <c r="NI177" s="130">
        <v>19.66977745872218</v>
      </c>
      <c r="NJ177" s="172">
        <v>1981</v>
      </c>
      <c r="NK177" s="130">
        <v>14.641203703703699</v>
      </c>
      <c r="NL177" s="172">
        <v>1192</v>
      </c>
      <c r="NM177" s="130">
        <v>-5.1710421638822552</v>
      </c>
      <c r="NN177" s="171">
        <v>831</v>
      </c>
      <c r="NO177" s="130">
        <v>-7.6666666666666661</v>
      </c>
      <c r="NP177" s="121">
        <v>18103</v>
      </c>
      <c r="NQ177" s="130">
        <v>19.184936467180201</v>
      </c>
      <c r="NR177" s="185">
        <v>747</v>
      </c>
      <c r="NS177" s="130">
        <v>-29.3282876064333</v>
      </c>
      <c r="NT177" s="195">
        <v>877</v>
      </c>
      <c r="NU177" s="130">
        <v>-63.443101292205085</v>
      </c>
      <c r="NV177" s="172">
        <v>1224</v>
      </c>
      <c r="NW177" s="130">
        <v>-18.345563709139423</v>
      </c>
      <c r="NX177" s="172">
        <v>2236</v>
      </c>
      <c r="NY177" s="130">
        <v>27.771428571428579</v>
      </c>
      <c r="NZ177" s="172">
        <v>1585</v>
      </c>
      <c r="OA177" s="130">
        <v>9.1597796143250587</v>
      </c>
      <c r="OB177" s="172">
        <v>1239</v>
      </c>
      <c r="OC177" s="130">
        <v>2.1434460016487966</v>
      </c>
      <c r="OD177" s="172">
        <v>2029</v>
      </c>
      <c r="OE177" s="130">
        <v>22.598187311178243</v>
      </c>
      <c r="OF177" s="172">
        <v>1664</v>
      </c>
      <c r="OG177" s="130">
        <v>18.265813788201847</v>
      </c>
      <c r="OH177" s="172">
        <v>1923</v>
      </c>
      <c r="OI177" s="130">
        <v>15.356928614277155</v>
      </c>
      <c r="OJ177" s="172">
        <v>2137</v>
      </c>
      <c r="OK177" s="130">
        <v>7.8748107016658242</v>
      </c>
      <c r="OL177" s="172">
        <v>1172</v>
      </c>
      <c r="OM177" s="130">
        <v>-1.6778523489932917</v>
      </c>
      <c r="ON177" s="171">
        <v>1014</v>
      </c>
      <c r="OO177" s="130">
        <v>22.021660649819495</v>
      </c>
      <c r="OP177" s="121">
        <v>17847</v>
      </c>
      <c r="OQ177" s="130">
        <v>-1.4141302546539225</v>
      </c>
      <c r="OR177" s="185">
        <v>762</v>
      </c>
      <c r="OS177" s="130">
        <v>2.008032128514059</v>
      </c>
      <c r="OT177" s="172">
        <v>566</v>
      </c>
      <c r="OU177" s="130">
        <v>-35.461801596351194</v>
      </c>
      <c r="OV177" s="172">
        <v>105</v>
      </c>
      <c r="OW177" s="130">
        <v>-91.421568627450981</v>
      </c>
      <c r="OX177" s="172">
        <v>33</v>
      </c>
      <c r="OY177" s="130">
        <v>-98.524150268336314</v>
      </c>
      <c r="OZ177" s="172">
        <v>28</v>
      </c>
      <c r="PA177" s="130">
        <v>-98.233438485804413</v>
      </c>
      <c r="PB177" s="172">
        <v>27</v>
      </c>
      <c r="PC177" s="130">
        <v>-97.820823244552059</v>
      </c>
      <c r="PD177" s="172">
        <v>41</v>
      </c>
      <c r="PE177" s="130">
        <v>-97.97930014785608</v>
      </c>
      <c r="PF177" s="172">
        <v>122</v>
      </c>
      <c r="PG177" s="130">
        <v>-92.668269230769226</v>
      </c>
      <c r="PH177" s="172">
        <v>55</v>
      </c>
      <c r="PI177" s="130">
        <v>-97.13988559542382</v>
      </c>
      <c r="PJ177" s="172">
        <v>46</v>
      </c>
      <c r="PK177" s="130">
        <v>-97.84744969583528</v>
      </c>
      <c r="PL177" s="172">
        <v>60</v>
      </c>
      <c r="PM177" s="130">
        <v>-94.88054607508532</v>
      </c>
      <c r="PN177" s="172">
        <v>39</v>
      </c>
      <c r="PO177" s="130">
        <v>-96.15384615384616</v>
      </c>
      <c r="PP177" s="121">
        <v>1884</v>
      </c>
      <c r="PQ177" s="130">
        <v>-89.443603967053292</v>
      </c>
      <c r="PR177" s="185">
        <v>53</v>
      </c>
      <c r="PS177" s="130">
        <v>-93.044619422572183</v>
      </c>
      <c r="PT177" s="172">
        <v>147</v>
      </c>
      <c r="PU177" s="130">
        <v>-74.028268551236749</v>
      </c>
      <c r="PV177" s="172">
        <v>69</v>
      </c>
      <c r="PW177" s="130">
        <v>-34.285714285714285</v>
      </c>
      <c r="PX177" s="172">
        <v>70</v>
      </c>
      <c r="PY177" s="130">
        <v>112.12121212121211</v>
      </c>
      <c r="PZ177" s="172">
        <v>95</v>
      </c>
      <c r="QA177" s="130">
        <v>239.28571428571428</v>
      </c>
      <c r="QB177" s="172">
        <v>86</v>
      </c>
      <c r="QC177" s="130">
        <v>218.5185185185185</v>
      </c>
      <c r="QD177" s="172">
        <v>143</v>
      </c>
      <c r="QE177" s="130">
        <v>248.78048780487805</v>
      </c>
      <c r="QF177" s="172">
        <v>228</v>
      </c>
      <c r="QG177" s="130">
        <v>86.885245901639351</v>
      </c>
      <c r="QH177" s="172">
        <v>169</v>
      </c>
      <c r="QI177" s="130">
        <v>207.27272727272728</v>
      </c>
      <c r="QJ177" s="172">
        <v>184</v>
      </c>
      <c r="QK177" s="130">
        <v>300</v>
      </c>
      <c r="QL177" s="172">
        <v>154</v>
      </c>
      <c r="QM177" s="130">
        <v>156.66666666666669</v>
      </c>
      <c r="QN177" s="172">
        <v>98</v>
      </c>
      <c r="QO177" s="130">
        <v>151.28205128205127</v>
      </c>
      <c r="QP177" s="121">
        <v>1496</v>
      </c>
      <c r="QQ177" s="130">
        <v>-20.594479830148614</v>
      </c>
      <c r="QR177" s="186">
        <v>92</v>
      </c>
      <c r="QS177" s="130">
        <v>73.584905660377359</v>
      </c>
      <c r="QT177" s="171">
        <v>186</v>
      </c>
      <c r="QU177" s="130">
        <v>26.530612244897966</v>
      </c>
      <c r="QV177" s="171">
        <v>117</v>
      </c>
      <c r="QW177" s="130">
        <v>69.565217391304344</v>
      </c>
      <c r="QX177" s="171">
        <v>472</v>
      </c>
      <c r="QY177" s="130">
        <v>574.28571428571433</v>
      </c>
      <c r="QZ177" s="171">
        <v>476</v>
      </c>
      <c r="RA177" s="130">
        <v>401.05263157894734</v>
      </c>
      <c r="RB177" s="171">
        <v>552</v>
      </c>
      <c r="RC177" s="130">
        <v>541.8604651162791</v>
      </c>
      <c r="RD177" s="171">
        <v>990</v>
      </c>
      <c r="RE177" s="130">
        <v>592.30769230769238</v>
      </c>
      <c r="RF177" s="171">
        <v>1002</v>
      </c>
      <c r="RG177" s="130">
        <v>339.4736842105263</v>
      </c>
      <c r="RH177" s="171">
        <v>1170</v>
      </c>
      <c r="RI177" s="130">
        <v>592.30769230769238</v>
      </c>
      <c r="RJ177" s="171">
        <v>1458</v>
      </c>
      <c r="RK177" s="130">
        <v>692.39130434782612</v>
      </c>
      <c r="RL177" s="171">
        <v>845</v>
      </c>
      <c r="RM177" s="130">
        <v>448.7012987012987</v>
      </c>
      <c r="RN177" s="171">
        <v>709</v>
      </c>
      <c r="RO177" s="130">
        <v>623.46938775510205</v>
      </c>
      <c r="RP177" s="121">
        <v>8069</v>
      </c>
      <c r="RQ177" s="130">
        <v>439.3716577540107</v>
      </c>
      <c r="RR177" s="171">
        <v>544</v>
      </c>
      <c r="RS177" s="130">
        <v>491.30434782608694</v>
      </c>
      <c r="RT177" s="171">
        <v>705</v>
      </c>
      <c r="RU177" s="130">
        <v>279.03225806451616</v>
      </c>
      <c r="RV177" s="171">
        <v>1598</v>
      </c>
      <c r="RW177" s="130">
        <v>1265.8119658119658</v>
      </c>
      <c r="RX177" s="171">
        <v>2703</v>
      </c>
      <c r="RY177" s="130">
        <v>472.66949152542372</v>
      </c>
      <c r="RZ177" s="171">
        <v>1679</v>
      </c>
      <c r="SA177" s="130">
        <v>252.73109243697479</v>
      </c>
      <c r="SB177" s="171">
        <v>1334</v>
      </c>
      <c r="SC177" s="130">
        <v>141.66666666666666</v>
      </c>
      <c r="SD177" s="186">
        <v>3481</v>
      </c>
      <c r="SE177" s="130">
        <v>251.61616161616163</v>
      </c>
      <c r="SF177" s="186">
        <v>1723</v>
      </c>
      <c r="SG177" s="130">
        <v>71.9560878243513</v>
      </c>
      <c r="SH177" s="186">
        <v>2084</v>
      </c>
      <c r="SI177" s="130">
        <v>78.119658119658112</v>
      </c>
      <c r="SJ177" s="186">
        <v>2296</v>
      </c>
      <c r="SK177" s="130">
        <v>57.475994513031559</v>
      </c>
      <c r="SL177" s="186">
        <v>1187</v>
      </c>
      <c r="SM177" s="130">
        <v>40.473372781065088</v>
      </c>
      <c r="SN177" s="186">
        <v>883</v>
      </c>
      <c r="SO177" s="130">
        <v>24.541607898448525</v>
      </c>
      <c r="SP177" s="121">
        <v>20217</v>
      </c>
      <c r="SQ177" s="130">
        <v>150.55149336968645</v>
      </c>
      <c r="SR177" s="186">
        <v>992</v>
      </c>
      <c r="SS177" s="130">
        <v>82.35294117647058</v>
      </c>
      <c r="ST177" s="186">
        <v>998</v>
      </c>
      <c r="SU177" s="130">
        <v>41.560283687943269</v>
      </c>
      <c r="SV177" s="186">
        <v>2653</v>
      </c>
      <c r="SW177" s="130">
        <v>66.020025031289123</v>
      </c>
      <c r="SX177" s="186">
        <v>3026</v>
      </c>
      <c r="SY177" s="130">
        <v>11.949685534591193</v>
      </c>
      <c r="SZ177" s="186">
        <v>2459</v>
      </c>
      <c r="TA177" s="130">
        <v>46.456223942823115</v>
      </c>
      <c r="TB177" s="186">
        <v>1797</v>
      </c>
      <c r="TC177" s="130">
        <v>34.707646176911553</v>
      </c>
      <c r="TD177" s="186">
        <v>2717</v>
      </c>
      <c r="TE177" s="130">
        <v>-21.947716173513353</v>
      </c>
      <c r="TF177" s="186">
        <v>2350</v>
      </c>
      <c r="TG177" s="130">
        <v>36.390017411491591</v>
      </c>
      <c r="TH177" s="186">
        <v>2767</v>
      </c>
      <c r="TI177" s="130">
        <v>32.773512476007681</v>
      </c>
      <c r="TJ177" s="186">
        <v>3306</v>
      </c>
      <c r="TK177" s="130">
        <v>43.989547038327537</v>
      </c>
      <c r="TL177" s="186">
        <v>1613</v>
      </c>
      <c r="TM177" s="130">
        <v>35.888795282224081</v>
      </c>
      <c r="TN177" s="186">
        <v>1141</v>
      </c>
      <c r="TO177" s="130">
        <v>29.218573046432606</v>
      </c>
      <c r="TP177" s="121">
        <v>25819</v>
      </c>
      <c r="TQ177" s="130">
        <v>27.709353514369095</v>
      </c>
      <c r="TR177" s="186">
        <v>779</v>
      </c>
      <c r="TS177" s="130">
        <v>-21.471774193548388</v>
      </c>
      <c r="TT177" s="186">
        <v>984</v>
      </c>
      <c r="TU177" s="130">
        <v>-1.4028056112224463</v>
      </c>
      <c r="TV177" s="186">
        <v>2310</v>
      </c>
      <c r="TW177" s="130">
        <v>-12.928759894459107</v>
      </c>
      <c r="TX177" s="186">
        <v>4261</v>
      </c>
      <c r="TY177" s="130">
        <f t="shared" si="100"/>
        <v>40.812954395241242</v>
      </c>
      <c r="TZ177" s="186">
        <v>2785</v>
      </c>
      <c r="UA177" s="130">
        <f t="shared" si="101"/>
        <v>13.257421716144769</v>
      </c>
      <c r="UB177" s="186">
        <v>2219</v>
      </c>
      <c r="UC177" s="130">
        <f t="shared" si="102"/>
        <v>23.483583750695615</v>
      </c>
      <c r="UD177" s="186">
        <v>3051</v>
      </c>
      <c r="UE177" s="130">
        <v>12.292970187707031</v>
      </c>
      <c r="UF177" s="186">
        <v>2374</v>
      </c>
      <c r="UG177" s="130">
        <v>1.0212765957446912</v>
      </c>
      <c r="UH177" s="186">
        <v>3294</v>
      </c>
      <c r="UI177" s="130">
        <v>19.045898084568115</v>
      </c>
      <c r="UJ177" s="186">
        <v>3820</v>
      </c>
      <c r="UK177" s="130">
        <v>15.547489413188153</v>
      </c>
      <c r="UL177" s="186">
        <v>1811</v>
      </c>
      <c r="UM177" s="130">
        <v>12.275263484190946</v>
      </c>
      <c r="UN177" s="186">
        <v>1527</v>
      </c>
      <c r="UO177" s="130">
        <v>33.82997370727432</v>
      </c>
      <c r="UP177" s="121">
        <f t="shared" si="90"/>
        <v>29215</v>
      </c>
      <c r="UQ177" s="122">
        <f t="shared" si="91"/>
        <v>13.153104303032649</v>
      </c>
      <c r="UR177" s="186">
        <v>1068</v>
      </c>
      <c r="US177" s="130">
        <v>37.09884467265725</v>
      </c>
      <c r="UT177" s="186">
        <v>1487</v>
      </c>
      <c r="UU177" s="130">
        <v>51.117886178861795</v>
      </c>
      <c r="UV177" s="186">
        <v>2924</v>
      </c>
      <c r="UW177" s="130">
        <f t="shared" si="103"/>
        <v>26.580086580086572</v>
      </c>
      <c r="UX177" s="186"/>
      <c r="UY177" s="130"/>
      <c r="UZ177" s="186"/>
      <c r="VA177" s="130"/>
      <c r="VB177" s="186"/>
      <c r="VC177" s="130"/>
      <c r="VD177" s="186"/>
      <c r="VE177" s="130"/>
      <c r="VF177" s="186"/>
      <c r="VG177" s="130"/>
      <c r="VH177" s="186"/>
      <c r="VI177" s="130"/>
      <c r="VJ177" s="186"/>
      <c r="VK177" s="130"/>
      <c r="VL177" s="186"/>
      <c r="VM177" s="130"/>
      <c r="VN177" s="186"/>
      <c r="VO177" s="130"/>
      <c r="VP177" s="121">
        <f t="shared" si="94"/>
        <v>5479</v>
      </c>
      <c r="VQ177" s="122">
        <f t="shared" si="95"/>
        <v>34.520009820770923</v>
      </c>
    </row>
    <row r="178" spans="1:589">
      <c r="A178" s="83"/>
      <c r="B178" s="82"/>
      <c r="C178" s="104" t="s">
        <v>93</v>
      </c>
      <c r="D178" s="90">
        <v>0</v>
      </c>
      <c r="E178" s="20">
        <v>2226</v>
      </c>
      <c r="F178" s="20">
        <v>2191</v>
      </c>
      <c r="G178" s="20">
        <v>2549</v>
      </c>
      <c r="H178" s="20">
        <v>3421</v>
      </c>
      <c r="I178" s="20">
        <v>3486</v>
      </c>
      <c r="J178" s="20">
        <v>2982</v>
      </c>
      <c r="K178" s="20">
        <v>4044</v>
      </c>
      <c r="L178" s="20">
        <v>3596</v>
      </c>
      <c r="M178" s="20">
        <v>3494</v>
      </c>
      <c r="N178" s="20">
        <v>3772</v>
      </c>
      <c r="O178" s="20">
        <v>4140</v>
      </c>
      <c r="P178" s="20">
        <v>5248</v>
      </c>
      <c r="Q178" s="20">
        <v>5025</v>
      </c>
      <c r="R178" s="21">
        <v>263</v>
      </c>
      <c r="S178" s="21">
        <v>321</v>
      </c>
      <c r="T178" s="21">
        <v>414</v>
      </c>
      <c r="U178" s="21">
        <v>328</v>
      </c>
      <c r="V178" s="21">
        <v>325</v>
      </c>
      <c r="W178" s="21">
        <v>256</v>
      </c>
      <c r="X178" s="21">
        <v>346</v>
      </c>
      <c r="Y178" s="21">
        <v>300</v>
      </c>
      <c r="Z178" s="21">
        <v>361</v>
      </c>
      <c r="AA178" s="21">
        <v>468</v>
      </c>
      <c r="AB178" s="21">
        <v>448</v>
      </c>
      <c r="AC178" s="21">
        <v>191</v>
      </c>
      <c r="AD178" s="20">
        <v>4021</v>
      </c>
      <c r="AE178" s="21">
        <v>200</v>
      </c>
      <c r="AF178" s="21">
        <v>266</v>
      </c>
      <c r="AG178" s="21">
        <v>346</v>
      </c>
      <c r="AH178" s="21">
        <v>328</v>
      </c>
      <c r="AI178" s="21">
        <v>326</v>
      </c>
      <c r="AJ178" s="21">
        <v>357</v>
      </c>
      <c r="AK178" s="21">
        <v>345</v>
      </c>
      <c r="AL178" s="21">
        <v>288</v>
      </c>
      <c r="AM178" s="21">
        <v>316</v>
      </c>
      <c r="AN178" s="21">
        <v>450</v>
      </c>
      <c r="AO178" s="21">
        <v>304</v>
      </c>
      <c r="AP178" s="21">
        <v>174</v>
      </c>
      <c r="AQ178" s="20">
        <v>3700</v>
      </c>
      <c r="AR178" s="21">
        <v>246</v>
      </c>
      <c r="AS178" s="21">
        <v>339</v>
      </c>
      <c r="AT178" s="21">
        <v>253</v>
      </c>
      <c r="AU178" s="21">
        <v>300</v>
      </c>
      <c r="AV178" s="21">
        <v>425</v>
      </c>
      <c r="AW178" s="21">
        <v>307</v>
      </c>
      <c r="AX178" s="21">
        <v>328</v>
      </c>
      <c r="AY178" s="21">
        <v>322</v>
      </c>
      <c r="AZ178" s="21">
        <v>326</v>
      </c>
      <c r="BA178" s="21">
        <v>477</v>
      </c>
      <c r="BB178" s="21">
        <v>405</v>
      </c>
      <c r="BC178" s="21">
        <v>232</v>
      </c>
      <c r="BD178" s="20">
        <v>3960</v>
      </c>
      <c r="BE178" s="21">
        <v>251</v>
      </c>
      <c r="BF178" s="21">
        <v>251</v>
      </c>
      <c r="BG178" s="21">
        <v>312</v>
      </c>
      <c r="BH178" s="21">
        <v>393</v>
      </c>
      <c r="BI178" s="21">
        <v>430</v>
      </c>
      <c r="BJ178" s="21">
        <v>335</v>
      </c>
      <c r="BK178" s="21">
        <v>387</v>
      </c>
      <c r="BL178" s="21">
        <v>319</v>
      </c>
      <c r="BM178" s="21">
        <v>393</v>
      </c>
      <c r="BN178" s="21">
        <v>418</v>
      </c>
      <c r="BO178" s="21">
        <v>322</v>
      </c>
      <c r="BP178" s="21">
        <v>262</v>
      </c>
      <c r="BQ178" s="20">
        <v>4073</v>
      </c>
      <c r="BR178" s="21">
        <v>274</v>
      </c>
      <c r="BS178" s="21">
        <v>255</v>
      </c>
      <c r="BT178" s="21">
        <v>364</v>
      </c>
      <c r="BU178" s="21">
        <v>494</v>
      </c>
      <c r="BV178" s="21">
        <v>388</v>
      </c>
      <c r="BW178" s="21">
        <v>357</v>
      </c>
      <c r="BX178" s="21">
        <v>396</v>
      </c>
      <c r="BY178" s="21">
        <v>287</v>
      </c>
      <c r="BZ178" s="21">
        <v>394</v>
      </c>
      <c r="CA178" s="21">
        <v>484</v>
      </c>
      <c r="CB178" s="21">
        <v>387</v>
      </c>
      <c r="CC178" s="21">
        <v>258</v>
      </c>
      <c r="CD178" s="20">
        <v>4338</v>
      </c>
      <c r="CE178" s="21">
        <v>298</v>
      </c>
      <c r="CF178" s="21">
        <v>356</v>
      </c>
      <c r="CG178" s="21">
        <v>493</v>
      </c>
      <c r="CH178" s="21">
        <v>321</v>
      </c>
      <c r="CI178" s="21">
        <v>269</v>
      </c>
      <c r="CJ178" s="21">
        <v>278</v>
      </c>
      <c r="CK178" s="21">
        <v>376</v>
      </c>
      <c r="CL178" s="21">
        <v>391</v>
      </c>
      <c r="CM178" s="21">
        <v>383</v>
      </c>
      <c r="CN178" s="21">
        <v>473</v>
      </c>
      <c r="CO178" s="21">
        <v>431</v>
      </c>
      <c r="CP178" s="21">
        <v>263</v>
      </c>
      <c r="CQ178" s="20">
        <v>4332</v>
      </c>
      <c r="CR178" s="21">
        <v>313</v>
      </c>
      <c r="CS178" s="21">
        <v>424</v>
      </c>
      <c r="CT178" s="21">
        <v>411</v>
      </c>
      <c r="CU178" s="21">
        <v>341</v>
      </c>
      <c r="CV178" s="21">
        <v>364</v>
      </c>
      <c r="CW178" s="21">
        <v>351</v>
      </c>
      <c r="CX178" s="21">
        <v>409</v>
      </c>
      <c r="CY178" s="21">
        <v>402</v>
      </c>
      <c r="CZ178" s="21">
        <v>327</v>
      </c>
      <c r="DA178" s="21">
        <v>538</v>
      </c>
      <c r="DB178" s="21">
        <v>390</v>
      </c>
      <c r="DC178" s="21">
        <v>271</v>
      </c>
      <c r="DD178" s="20">
        <v>4541</v>
      </c>
      <c r="DE178" s="21">
        <v>432</v>
      </c>
      <c r="DF178" s="21">
        <v>395</v>
      </c>
      <c r="DG178" s="21">
        <v>423</v>
      </c>
      <c r="DH178" s="21">
        <v>512</v>
      </c>
      <c r="DI178" s="21">
        <v>454</v>
      </c>
      <c r="DJ178" s="21">
        <v>401</v>
      </c>
      <c r="DK178" s="21">
        <v>488</v>
      </c>
      <c r="DL178" s="21">
        <v>393</v>
      </c>
      <c r="DM178" s="21">
        <v>415</v>
      </c>
      <c r="DN178" s="21">
        <v>572</v>
      </c>
      <c r="DO178" s="21">
        <v>544</v>
      </c>
      <c r="DP178" s="21">
        <v>460</v>
      </c>
      <c r="DQ178" s="20">
        <v>5489</v>
      </c>
      <c r="DR178" s="21">
        <v>443</v>
      </c>
      <c r="DS178" s="21">
        <v>396</v>
      </c>
      <c r="DT178" s="21">
        <v>504</v>
      </c>
      <c r="DU178" s="21">
        <v>545</v>
      </c>
      <c r="DV178" s="21">
        <v>503</v>
      </c>
      <c r="DW178" s="21">
        <v>399</v>
      </c>
      <c r="DX178" s="21">
        <v>490</v>
      </c>
      <c r="DY178" s="21">
        <v>599</v>
      </c>
      <c r="DZ178" s="21">
        <v>629</v>
      </c>
      <c r="EA178" s="21">
        <v>640</v>
      </c>
      <c r="EB178" s="21">
        <v>624</v>
      </c>
      <c r="EC178" s="21">
        <v>341</v>
      </c>
      <c r="ED178" s="13">
        <v>6113</v>
      </c>
      <c r="EE178" s="21">
        <v>547</v>
      </c>
      <c r="EF178" s="21">
        <v>408</v>
      </c>
      <c r="EG178" s="21">
        <v>562</v>
      </c>
      <c r="EH178" s="21">
        <v>621</v>
      </c>
      <c r="EI178" s="21">
        <v>545</v>
      </c>
      <c r="EJ178" s="21">
        <v>472</v>
      </c>
      <c r="EK178" s="21">
        <v>621</v>
      </c>
      <c r="EL178" s="21">
        <v>554</v>
      </c>
      <c r="EM178" s="21">
        <v>692</v>
      </c>
      <c r="EN178" s="21">
        <v>651</v>
      </c>
      <c r="EO178" s="21">
        <v>696</v>
      </c>
      <c r="EP178" s="21">
        <v>466</v>
      </c>
      <c r="EQ178" s="20">
        <v>6835</v>
      </c>
      <c r="ER178" s="21">
        <v>581</v>
      </c>
      <c r="ES178" s="21">
        <v>539</v>
      </c>
      <c r="ET178" s="21">
        <v>571</v>
      </c>
      <c r="EU178" s="21">
        <v>664</v>
      </c>
      <c r="EV178" s="21">
        <v>675</v>
      </c>
      <c r="EW178" s="21">
        <v>630</v>
      </c>
      <c r="EX178" s="21">
        <v>764</v>
      </c>
      <c r="EY178" s="21">
        <v>710</v>
      </c>
      <c r="EZ178" s="21">
        <v>620</v>
      </c>
      <c r="FA178" s="21">
        <v>750</v>
      </c>
      <c r="FB178" s="21">
        <v>666</v>
      </c>
      <c r="FC178" s="21">
        <v>451</v>
      </c>
      <c r="FD178" s="20">
        <v>7621</v>
      </c>
      <c r="FE178" s="21">
        <v>588</v>
      </c>
      <c r="FF178" s="21">
        <v>708</v>
      </c>
      <c r="FG178" s="21">
        <v>747</v>
      </c>
      <c r="FH178" s="21">
        <v>685</v>
      </c>
      <c r="FI178" s="21">
        <v>637</v>
      </c>
      <c r="FJ178" s="21">
        <v>582</v>
      </c>
      <c r="FK178" s="21">
        <v>718</v>
      </c>
      <c r="FL178" s="21">
        <v>673</v>
      </c>
      <c r="FM178" s="21">
        <v>702</v>
      </c>
      <c r="FN178" s="21">
        <v>763</v>
      </c>
      <c r="FO178" s="21">
        <v>735</v>
      </c>
      <c r="FP178" s="21">
        <v>479</v>
      </c>
      <c r="FQ178" s="20">
        <v>8017</v>
      </c>
      <c r="FR178" s="21">
        <v>605</v>
      </c>
      <c r="FS178" s="21">
        <v>579</v>
      </c>
      <c r="FT178" s="21">
        <v>833</v>
      </c>
      <c r="FU178" s="21">
        <v>708</v>
      </c>
      <c r="FV178" s="21">
        <v>750</v>
      </c>
      <c r="FW178" s="21">
        <v>664</v>
      </c>
      <c r="FX178" s="21">
        <v>831</v>
      </c>
      <c r="FY178" s="21">
        <v>834</v>
      </c>
      <c r="FZ178" s="21">
        <v>751</v>
      </c>
      <c r="GA178" s="22">
        <v>1150</v>
      </c>
      <c r="GB178" s="22">
        <v>802</v>
      </c>
      <c r="GC178" s="21">
        <v>449</v>
      </c>
      <c r="GD178" s="20">
        <v>8956</v>
      </c>
      <c r="GE178" s="19">
        <v>612</v>
      </c>
      <c r="GF178" s="18">
        <v>632</v>
      </c>
      <c r="GG178" s="18">
        <v>778</v>
      </c>
      <c r="GH178" s="18">
        <v>819</v>
      </c>
      <c r="GI178" s="18">
        <v>931</v>
      </c>
      <c r="GJ178" s="18">
        <v>647</v>
      </c>
      <c r="GK178" s="18">
        <v>781</v>
      </c>
      <c r="GL178" s="18">
        <v>755</v>
      </c>
      <c r="GM178" s="18">
        <v>827</v>
      </c>
      <c r="GN178" s="17">
        <v>1084</v>
      </c>
      <c r="GO178" s="17">
        <v>834</v>
      </c>
      <c r="GP178" s="16">
        <v>527</v>
      </c>
      <c r="GQ178" s="56">
        <v>9227</v>
      </c>
      <c r="GR178" s="54">
        <v>606</v>
      </c>
      <c r="GS178" s="24">
        <v>-0.98039215686274161</v>
      </c>
      <c r="GT178" s="67">
        <v>706</v>
      </c>
      <c r="GU178" s="15">
        <v>11.708860759493668</v>
      </c>
      <c r="GV178" s="67">
        <v>726</v>
      </c>
      <c r="GW178" s="15">
        <v>-6.6838046272493568</v>
      </c>
      <c r="GX178" s="67">
        <v>811</v>
      </c>
      <c r="GY178" s="15">
        <v>-0.97680097680097333</v>
      </c>
      <c r="GZ178" s="67">
        <v>840</v>
      </c>
      <c r="HA178" s="15">
        <v>-9.7744360902255689</v>
      </c>
      <c r="HB178" s="67">
        <v>772</v>
      </c>
      <c r="HC178" s="15">
        <v>19.319938176197837</v>
      </c>
      <c r="HD178" s="67">
        <v>951</v>
      </c>
      <c r="HE178" s="15">
        <v>21.766965428937258</v>
      </c>
      <c r="HF178" s="67">
        <v>859</v>
      </c>
      <c r="HG178" s="15">
        <v>13.774834437086092</v>
      </c>
      <c r="HH178" s="67">
        <v>905</v>
      </c>
      <c r="HI178" s="15">
        <v>9.4316807738815012</v>
      </c>
      <c r="HJ178" s="67">
        <v>1086</v>
      </c>
      <c r="HK178" s="15">
        <v>0.18450184501845879</v>
      </c>
      <c r="HL178" s="67">
        <v>902</v>
      </c>
      <c r="HM178" s="15">
        <v>8.1534772182254134</v>
      </c>
      <c r="HN178" s="67">
        <v>586</v>
      </c>
      <c r="HO178" s="15">
        <v>11.195445920303616</v>
      </c>
      <c r="HP178" s="72">
        <v>9750</v>
      </c>
      <c r="HQ178" s="24">
        <v>5.6681478270293795</v>
      </c>
      <c r="HR178" s="67">
        <v>828</v>
      </c>
      <c r="HS178" s="15">
        <v>36.633663366336641</v>
      </c>
      <c r="HT178" s="67">
        <v>689</v>
      </c>
      <c r="HU178" s="15">
        <v>-2.4079320113314484</v>
      </c>
      <c r="HV178" s="67">
        <v>853</v>
      </c>
      <c r="HW178" s="15">
        <v>17.493112947658407</v>
      </c>
      <c r="HX178" s="67">
        <v>878</v>
      </c>
      <c r="HY178" s="15">
        <v>8.2614056720098574</v>
      </c>
      <c r="HZ178" s="67">
        <v>769</v>
      </c>
      <c r="IA178" s="15">
        <v>-8.4523809523809561</v>
      </c>
      <c r="IB178" s="67">
        <v>831</v>
      </c>
      <c r="IC178" s="15">
        <v>7.6424870466321293</v>
      </c>
      <c r="ID178" s="67">
        <v>829</v>
      </c>
      <c r="IE178" s="15">
        <v>-12.828601472134594</v>
      </c>
      <c r="IF178" s="67">
        <v>866</v>
      </c>
      <c r="IG178" s="15">
        <v>0.81490104772992122</v>
      </c>
      <c r="IH178" s="67">
        <v>899</v>
      </c>
      <c r="II178" s="15">
        <v>-0.66298342541436517</v>
      </c>
      <c r="IJ178" s="67">
        <v>1037</v>
      </c>
      <c r="IK178" s="15">
        <v>-4.5119705340699863</v>
      </c>
      <c r="IL178" s="67">
        <v>797</v>
      </c>
      <c r="IM178" s="15">
        <v>-11.640798226164083</v>
      </c>
      <c r="IN178" s="67">
        <v>535</v>
      </c>
      <c r="IO178" s="15">
        <v>-8.7030716723549446</v>
      </c>
      <c r="IP178" s="98">
        <v>9811</v>
      </c>
      <c r="IQ178" s="15">
        <v>0.62564102564102164</v>
      </c>
      <c r="IR178" s="67">
        <v>693</v>
      </c>
      <c r="IS178" s="15">
        <v>-16.30434782608695</v>
      </c>
      <c r="IT178" s="67">
        <v>676</v>
      </c>
      <c r="IU178" s="15">
        <v>-1.8867924528301883</v>
      </c>
      <c r="IV178" s="124">
        <v>822</v>
      </c>
      <c r="IW178" s="130">
        <v>-3.6342321219226315</v>
      </c>
      <c r="IX178" s="124">
        <v>933</v>
      </c>
      <c r="IY178" s="130">
        <v>6.2642369020501132</v>
      </c>
      <c r="IZ178" s="124">
        <v>829</v>
      </c>
      <c r="JA178" s="130">
        <v>7.8023407022106639</v>
      </c>
      <c r="JB178" s="124">
        <v>864</v>
      </c>
      <c r="JC178" s="130">
        <v>3.971119133573997</v>
      </c>
      <c r="JD178" s="124">
        <v>819</v>
      </c>
      <c r="JE178" s="130">
        <v>-1.2062726176115812</v>
      </c>
      <c r="JF178" s="124">
        <v>860</v>
      </c>
      <c r="JG178" s="130">
        <v>-0.69284064665127154</v>
      </c>
      <c r="JH178" s="124">
        <v>961</v>
      </c>
      <c r="JI178" s="130">
        <v>6.8965517241379226</v>
      </c>
      <c r="JJ178" s="124">
        <v>1037</v>
      </c>
      <c r="JK178" s="130">
        <v>0</v>
      </c>
      <c r="JL178" s="124">
        <v>817</v>
      </c>
      <c r="JM178" s="130">
        <v>2.5094102885821812</v>
      </c>
      <c r="JN178" s="124">
        <v>549</v>
      </c>
      <c r="JO178" s="130">
        <v>2.6168224299065512</v>
      </c>
      <c r="JP178" s="125">
        <v>9860</v>
      </c>
      <c r="JQ178" s="130">
        <v>0.49943940474976856</v>
      </c>
      <c r="JR178" s="124">
        <v>688</v>
      </c>
      <c r="JS178" s="130">
        <v>-0.72150072150072297</v>
      </c>
      <c r="JT178" s="124">
        <v>630</v>
      </c>
      <c r="JU178" s="130">
        <v>-6.8047337278106523</v>
      </c>
      <c r="JV178" s="124">
        <v>847</v>
      </c>
      <c r="JW178" s="167">
        <v>3.0413625304136271</v>
      </c>
      <c r="JX178" s="172">
        <v>872</v>
      </c>
      <c r="JY178" s="167">
        <v>-6.5380493033226124</v>
      </c>
      <c r="JZ178" s="172">
        <v>810</v>
      </c>
      <c r="KA178" s="130">
        <v>-2.2919179734619988</v>
      </c>
      <c r="KB178" s="172">
        <v>685</v>
      </c>
      <c r="KC178" s="130">
        <v>-20.717592592592592</v>
      </c>
      <c r="KD178" s="172">
        <v>817</v>
      </c>
      <c r="KE178" s="130">
        <v>-0.24420024420024333</v>
      </c>
      <c r="KF178" s="172">
        <v>811</v>
      </c>
      <c r="KG178" s="130">
        <v>-5.697674418604648</v>
      </c>
      <c r="KH178" s="172">
        <v>880</v>
      </c>
      <c r="KI178" s="130">
        <v>-8.4287200832466205</v>
      </c>
      <c r="KJ178" s="172">
        <v>1250</v>
      </c>
      <c r="KK178" s="130">
        <v>20.540019286403076</v>
      </c>
      <c r="KL178" s="172">
        <v>908</v>
      </c>
      <c r="KM178" s="130">
        <v>11.138310893512848</v>
      </c>
      <c r="KN178" s="172">
        <v>558</v>
      </c>
      <c r="KO178" s="130">
        <v>1.6393442622950838</v>
      </c>
      <c r="KP178" s="125">
        <v>9756</v>
      </c>
      <c r="KQ178" s="130">
        <v>-1.0547667342799216</v>
      </c>
      <c r="KR178" s="172">
        <v>704</v>
      </c>
      <c r="KS178" s="130">
        <v>2.3255813953488413</v>
      </c>
      <c r="KT178" s="172">
        <v>804</v>
      </c>
      <c r="KU178" s="130">
        <v>27.61904761904761</v>
      </c>
      <c r="KV178" s="172">
        <v>977</v>
      </c>
      <c r="KW178" s="130">
        <v>15.348288075560813</v>
      </c>
      <c r="KX178" s="172">
        <v>1011</v>
      </c>
      <c r="KY178" s="130">
        <v>15.940366972477072</v>
      </c>
      <c r="KZ178" s="172">
        <v>877</v>
      </c>
      <c r="LA178" s="181">
        <v>8.271604938271615</v>
      </c>
      <c r="LB178" s="185">
        <v>937</v>
      </c>
      <c r="LC178" s="181">
        <v>36.788321167883218</v>
      </c>
      <c r="LD178" s="185">
        <v>1074</v>
      </c>
      <c r="LE178" s="181">
        <v>31.456548347613221</v>
      </c>
      <c r="LF178" s="185">
        <v>1025</v>
      </c>
      <c r="LG178" s="181">
        <v>26.387176325524052</v>
      </c>
      <c r="LH178" s="185">
        <v>1001</v>
      </c>
      <c r="LI178" s="181">
        <v>13.749999999999996</v>
      </c>
      <c r="LJ178" s="185">
        <v>1199</v>
      </c>
      <c r="LK178" s="181">
        <v>-4.0799999999999947</v>
      </c>
      <c r="LL178" s="185">
        <v>1002</v>
      </c>
      <c r="LM178" s="181">
        <v>10.35242290748899</v>
      </c>
      <c r="LN178" s="185">
        <v>631</v>
      </c>
      <c r="LO178" s="181">
        <v>13.082437275985658</v>
      </c>
      <c r="LP178" s="121">
        <v>11242</v>
      </c>
      <c r="LQ178" s="130">
        <v>15.231652316523171</v>
      </c>
      <c r="LR178" s="185">
        <v>723</v>
      </c>
      <c r="LS178" s="130">
        <v>2.6988636363636465</v>
      </c>
      <c r="LT178" s="172">
        <v>975</v>
      </c>
      <c r="LU178" s="130">
        <v>21.268656716417912</v>
      </c>
      <c r="LV178" s="172">
        <v>978</v>
      </c>
      <c r="LW178" s="130">
        <v>0.10235414534287557</v>
      </c>
      <c r="LX178" s="172">
        <v>1082</v>
      </c>
      <c r="LY178" s="130">
        <v>7.0227497527200811</v>
      </c>
      <c r="LZ178" s="172">
        <v>886</v>
      </c>
      <c r="MA178" s="130">
        <v>1.0262257696693311</v>
      </c>
      <c r="MB178" s="172">
        <v>795</v>
      </c>
      <c r="MC178" s="130">
        <v>-15.154749199573104</v>
      </c>
      <c r="MD178" s="172">
        <v>1040</v>
      </c>
      <c r="ME178" s="130">
        <v>-3.1657355679702071</v>
      </c>
      <c r="MF178" s="172">
        <v>1006</v>
      </c>
      <c r="MG178" s="130">
        <v>-1.8536585365853675</v>
      </c>
      <c r="MH178" s="172">
        <v>1034</v>
      </c>
      <c r="MI178" s="130">
        <v>3.2967032967033072</v>
      </c>
      <c r="MJ178" s="172">
        <v>1080</v>
      </c>
      <c r="MK178" s="130">
        <v>-9.9249374478732282</v>
      </c>
      <c r="ML178" s="172">
        <v>980</v>
      </c>
      <c r="MM178" s="130">
        <v>-2.1956087824351322</v>
      </c>
      <c r="MN178" s="172">
        <v>648</v>
      </c>
      <c r="MO178" s="130">
        <v>2.694136291600624</v>
      </c>
      <c r="MP178" s="121">
        <v>11227</v>
      </c>
      <c r="MQ178" s="130">
        <v>-0.13342821562000173</v>
      </c>
      <c r="MR178" s="185">
        <v>795</v>
      </c>
      <c r="MS178" s="130">
        <v>9.9585062240663991</v>
      </c>
      <c r="MT178" s="195">
        <v>1716</v>
      </c>
      <c r="MU178" s="130">
        <v>76</v>
      </c>
      <c r="MV178" s="172">
        <v>1073</v>
      </c>
      <c r="MW178" s="130">
        <v>9.7137014314928383</v>
      </c>
      <c r="MX178" s="172">
        <v>1072</v>
      </c>
      <c r="MY178" s="130">
        <v>-0.92421441774491742</v>
      </c>
      <c r="MZ178" s="172">
        <v>957</v>
      </c>
      <c r="NA178" s="130">
        <v>8.0135440180586937</v>
      </c>
      <c r="NB178" s="172">
        <v>822</v>
      </c>
      <c r="NC178" s="130">
        <v>3.3962264150943389</v>
      </c>
      <c r="ND178" s="172">
        <v>1082</v>
      </c>
      <c r="NE178" s="130">
        <v>4.0384615384615463</v>
      </c>
      <c r="NF178" s="172">
        <v>1074</v>
      </c>
      <c r="NG178" s="130">
        <v>6.7594433399602361</v>
      </c>
      <c r="NH178" s="172">
        <v>1107</v>
      </c>
      <c r="NI178" s="130">
        <v>7.0599613152804608</v>
      </c>
      <c r="NJ178" s="172">
        <v>1290</v>
      </c>
      <c r="NK178" s="130">
        <v>19.444444444444443</v>
      </c>
      <c r="NL178" s="172">
        <v>1024</v>
      </c>
      <c r="NM178" s="130">
        <v>4.4897959183673564</v>
      </c>
      <c r="NN178" s="171">
        <v>623</v>
      </c>
      <c r="NO178" s="130">
        <v>-3.8580246913580196</v>
      </c>
      <c r="NP178" s="121">
        <v>12635</v>
      </c>
      <c r="NQ178" s="130">
        <v>12.541195332680143</v>
      </c>
      <c r="NR178" s="185">
        <v>776</v>
      </c>
      <c r="NS178" s="130">
        <v>-2.3899371069182385</v>
      </c>
      <c r="NT178" s="195">
        <v>746</v>
      </c>
      <c r="NU178" s="130">
        <v>-56.526806526806524</v>
      </c>
      <c r="NV178" s="172">
        <v>911</v>
      </c>
      <c r="NW178" s="130">
        <v>-15.097856477166827</v>
      </c>
      <c r="NX178" s="172">
        <v>1140</v>
      </c>
      <c r="NY178" s="130">
        <v>6.3432835820895539</v>
      </c>
      <c r="NZ178" s="172">
        <v>992</v>
      </c>
      <c r="OA178" s="130">
        <v>3.6572622779519337</v>
      </c>
      <c r="OB178" s="172">
        <v>889</v>
      </c>
      <c r="OC178" s="130">
        <v>8.1508515815085225</v>
      </c>
      <c r="OD178" s="172">
        <v>1174</v>
      </c>
      <c r="OE178" s="130">
        <v>8.5027726432532305</v>
      </c>
      <c r="OF178" s="172">
        <v>1218</v>
      </c>
      <c r="OG178" s="130">
        <v>13.407821229050288</v>
      </c>
      <c r="OH178" s="172">
        <v>1369</v>
      </c>
      <c r="OI178" s="130">
        <v>23.667570009033433</v>
      </c>
      <c r="OJ178" s="172">
        <v>1461</v>
      </c>
      <c r="OK178" s="130">
        <v>13.255813953488381</v>
      </c>
      <c r="OL178" s="172">
        <v>1113</v>
      </c>
      <c r="OM178" s="130">
        <v>8.69140625</v>
      </c>
      <c r="ON178" s="171">
        <v>781</v>
      </c>
      <c r="OO178" s="130">
        <v>25.361155698234338</v>
      </c>
      <c r="OP178" s="121">
        <v>12570</v>
      </c>
      <c r="OQ178" s="130">
        <v>-0.51444400474871532</v>
      </c>
      <c r="OR178" s="185">
        <v>690</v>
      </c>
      <c r="OS178" s="130">
        <v>-11.082474226804129</v>
      </c>
      <c r="OT178" s="172">
        <v>668</v>
      </c>
      <c r="OU178" s="130">
        <v>-10.45576407506702</v>
      </c>
      <c r="OV178" s="172">
        <v>96</v>
      </c>
      <c r="OW178" s="130">
        <v>-89.462129527991223</v>
      </c>
      <c r="OX178" s="172">
        <v>68</v>
      </c>
      <c r="OY178" s="130">
        <v>-94.035087719298247</v>
      </c>
      <c r="OZ178" s="172">
        <v>109</v>
      </c>
      <c r="PA178" s="130">
        <v>-89.012096774193552</v>
      </c>
      <c r="PB178" s="172">
        <v>89</v>
      </c>
      <c r="PC178" s="130">
        <v>-89.988751406074243</v>
      </c>
      <c r="PD178" s="172">
        <v>104</v>
      </c>
      <c r="PE178" s="130">
        <v>-91.141396933560486</v>
      </c>
      <c r="PF178" s="172">
        <v>157</v>
      </c>
      <c r="PG178" s="130">
        <v>-87.110016420361248</v>
      </c>
      <c r="PH178" s="172">
        <v>100</v>
      </c>
      <c r="PI178" s="130">
        <v>-92.695398100803502</v>
      </c>
      <c r="PJ178" s="172">
        <v>111</v>
      </c>
      <c r="PK178" s="130">
        <v>-92.402464065708429</v>
      </c>
      <c r="PL178" s="172">
        <v>118</v>
      </c>
      <c r="PM178" s="130">
        <v>-89.39802336028751</v>
      </c>
      <c r="PN178" s="172">
        <v>87</v>
      </c>
      <c r="PO178" s="130">
        <v>-88.86043533930858</v>
      </c>
      <c r="PP178" s="121">
        <v>2397</v>
      </c>
      <c r="PQ178" s="130">
        <v>-80.930787589498806</v>
      </c>
      <c r="PR178" s="185">
        <v>101</v>
      </c>
      <c r="PS178" s="130">
        <v>-85.362318840579704</v>
      </c>
      <c r="PT178" s="172">
        <v>111</v>
      </c>
      <c r="PU178" s="130">
        <v>-83.383233532934128</v>
      </c>
      <c r="PV178" s="172">
        <v>101</v>
      </c>
      <c r="PW178" s="130">
        <v>5.2083333333333259</v>
      </c>
      <c r="PX178" s="172">
        <v>115</v>
      </c>
      <c r="PY178" s="130">
        <v>69.117647058823522</v>
      </c>
      <c r="PZ178" s="172">
        <v>114</v>
      </c>
      <c r="QA178" s="130">
        <v>4.587155963302747</v>
      </c>
      <c r="QB178" s="172">
        <v>125</v>
      </c>
      <c r="QC178" s="130">
        <v>40.449438202247201</v>
      </c>
      <c r="QD178" s="172">
        <v>140</v>
      </c>
      <c r="QE178" s="130">
        <v>34.615384615384627</v>
      </c>
      <c r="QF178" s="172">
        <v>225</v>
      </c>
      <c r="QG178" s="130">
        <v>43.312101910828019</v>
      </c>
      <c r="QH178" s="172">
        <v>197</v>
      </c>
      <c r="QI178" s="130">
        <v>97</v>
      </c>
      <c r="QJ178" s="172">
        <v>259</v>
      </c>
      <c r="QK178" s="130">
        <v>133.33333333333334</v>
      </c>
      <c r="QL178" s="172">
        <v>317</v>
      </c>
      <c r="QM178" s="130">
        <v>168.64406779661016</v>
      </c>
      <c r="QN178" s="172">
        <v>115</v>
      </c>
      <c r="QO178" s="130">
        <v>32.18390804597702</v>
      </c>
      <c r="QP178" s="121">
        <v>1920</v>
      </c>
      <c r="QQ178" s="130">
        <v>-19.899874843554443</v>
      </c>
      <c r="QR178" s="186">
        <v>144</v>
      </c>
      <c r="QS178" s="130">
        <v>42.574257425742566</v>
      </c>
      <c r="QT178" s="171">
        <v>217</v>
      </c>
      <c r="QU178" s="130">
        <v>95.495495495495504</v>
      </c>
      <c r="QV178" s="171">
        <v>172</v>
      </c>
      <c r="QW178" s="130">
        <v>70.297029702970292</v>
      </c>
      <c r="QX178" s="171">
        <v>340</v>
      </c>
      <c r="QY178" s="130">
        <v>195.65217391304347</v>
      </c>
      <c r="QZ178" s="171">
        <v>540</v>
      </c>
      <c r="RA178" s="130">
        <v>373.68421052631572</v>
      </c>
      <c r="RB178" s="171">
        <v>437</v>
      </c>
      <c r="RC178" s="130">
        <v>249.6</v>
      </c>
      <c r="RD178" s="171">
        <v>722</v>
      </c>
      <c r="RE178" s="130">
        <v>415.71428571428572</v>
      </c>
      <c r="RF178" s="171">
        <v>916</v>
      </c>
      <c r="RG178" s="130">
        <v>307.11111111111109</v>
      </c>
      <c r="RH178" s="171">
        <v>839</v>
      </c>
      <c r="RI178" s="130">
        <v>325.88832487309645</v>
      </c>
      <c r="RJ178" s="171">
        <v>947</v>
      </c>
      <c r="RK178" s="130">
        <v>265.63706563706563</v>
      </c>
      <c r="RL178" s="171">
        <v>740</v>
      </c>
      <c r="RM178" s="130">
        <v>133.43848580441642</v>
      </c>
      <c r="RN178" s="171">
        <v>542</v>
      </c>
      <c r="RO178" s="130">
        <v>371.304347826087</v>
      </c>
      <c r="RP178" s="121">
        <v>6556</v>
      </c>
      <c r="RQ178" s="130">
        <v>241.45833333333334</v>
      </c>
      <c r="RR178" s="171">
        <v>491</v>
      </c>
      <c r="RS178" s="130">
        <v>240.97222222222223</v>
      </c>
      <c r="RT178" s="171">
        <v>635</v>
      </c>
      <c r="RU178" s="130">
        <v>192.62672811059906</v>
      </c>
      <c r="RV178" s="171">
        <v>1155</v>
      </c>
      <c r="RW178" s="130">
        <v>571.51162790697674</v>
      </c>
      <c r="RX178" s="171">
        <v>1480</v>
      </c>
      <c r="RY178" s="130">
        <v>335.29411764705878</v>
      </c>
      <c r="RZ178" s="171">
        <v>1026</v>
      </c>
      <c r="SA178" s="130">
        <v>89.999999999999986</v>
      </c>
      <c r="SB178" s="171">
        <v>878</v>
      </c>
      <c r="SC178" s="130">
        <v>100.91533180778032</v>
      </c>
      <c r="SD178" s="186">
        <v>1749</v>
      </c>
      <c r="SE178" s="130">
        <v>142.24376731301936</v>
      </c>
      <c r="SF178" s="186">
        <v>1324</v>
      </c>
      <c r="SG178" s="130">
        <v>44.5414847161572</v>
      </c>
      <c r="SH178" s="186">
        <v>1296</v>
      </c>
      <c r="SI178" s="130">
        <v>54.469606674612628</v>
      </c>
      <c r="SJ178" s="186">
        <v>1368</v>
      </c>
      <c r="SK178" s="130">
        <v>44.456177402323128</v>
      </c>
      <c r="SL178" s="186">
        <v>1023</v>
      </c>
      <c r="SM178" s="130">
        <v>38.243243243243242</v>
      </c>
      <c r="SN178" s="186">
        <v>628</v>
      </c>
      <c r="SO178" s="130">
        <v>15.867158671586722</v>
      </c>
      <c r="SP178" s="121">
        <v>13053</v>
      </c>
      <c r="SQ178" s="130">
        <v>99.100061012812702</v>
      </c>
      <c r="SR178" s="186">
        <v>836</v>
      </c>
      <c r="SS178" s="130">
        <v>70.264765784114047</v>
      </c>
      <c r="ST178" s="186">
        <v>775</v>
      </c>
      <c r="SU178" s="130">
        <v>22.047244094488192</v>
      </c>
      <c r="SV178" s="186">
        <v>1642</v>
      </c>
      <c r="SW178" s="130">
        <v>42.16450216450216</v>
      </c>
      <c r="SX178" s="186">
        <v>1729</v>
      </c>
      <c r="SY178" s="130">
        <v>16.824324324324323</v>
      </c>
      <c r="SZ178" s="186">
        <v>1398</v>
      </c>
      <c r="TA178" s="130">
        <v>36.257309941520475</v>
      </c>
      <c r="TB178" s="186">
        <v>974</v>
      </c>
      <c r="TC178" s="130">
        <v>10.933940774487461</v>
      </c>
      <c r="TD178" s="186">
        <v>1514</v>
      </c>
      <c r="TE178" s="130">
        <v>-13.436249285305891</v>
      </c>
      <c r="TF178" s="186">
        <v>1579</v>
      </c>
      <c r="TG178" s="130">
        <v>19.259818731117818</v>
      </c>
      <c r="TH178" s="186">
        <v>1646</v>
      </c>
      <c r="TI178" s="130">
        <v>27.006172839506171</v>
      </c>
      <c r="TJ178" s="186">
        <v>1613</v>
      </c>
      <c r="TK178" s="130">
        <v>17.909356725146196</v>
      </c>
      <c r="TL178" s="186">
        <v>1156</v>
      </c>
      <c r="TM178" s="130">
        <v>13.000977517106559</v>
      </c>
      <c r="TN178" s="186">
        <v>798</v>
      </c>
      <c r="TO178" s="130">
        <v>27.070063694267521</v>
      </c>
      <c r="TP178" s="121">
        <v>15660</v>
      </c>
      <c r="TQ178" s="130">
        <v>19.972420133302691</v>
      </c>
      <c r="TR178" s="186">
        <v>688</v>
      </c>
      <c r="TS178" s="130">
        <v>-17.703349282296653</v>
      </c>
      <c r="TT178" s="186">
        <v>830</v>
      </c>
      <c r="TU178" s="130">
        <v>7.0967741935483941</v>
      </c>
      <c r="TV178" s="186">
        <v>1494</v>
      </c>
      <c r="TW178" s="130">
        <v>-9.0133982947624869</v>
      </c>
      <c r="TX178" s="186">
        <v>2128</v>
      </c>
      <c r="TY178" s="130">
        <f t="shared" si="100"/>
        <v>23.076923076923084</v>
      </c>
      <c r="TZ178" s="186">
        <v>1397</v>
      </c>
      <c r="UA178" s="130">
        <f t="shared" si="101"/>
        <v>-7.1530758226034941E-2</v>
      </c>
      <c r="UB178" s="186">
        <v>1104</v>
      </c>
      <c r="UC178" s="130">
        <f t="shared" si="102"/>
        <v>13.347022587268986</v>
      </c>
      <c r="UD178" s="186">
        <v>1618</v>
      </c>
      <c r="UE178" s="130">
        <v>6.869220607661819</v>
      </c>
      <c r="UF178" s="186">
        <v>1793</v>
      </c>
      <c r="UG178" s="130">
        <v>13.552881570614318</v>
      </c>
      <c r="UH178" s="186">
        <v>1977</v>
      </c>
      <c r="UI178" s="130">
        <v>20.109356014580793</v>
      </c>
      <c r="UJ178" s="186">
        <v>1771</v>
      </c>
      <c r="UK178" s="130">
        <v>9.795412275263482</v>
      </c>
      <c r="UL178" s="186">
        <v>1355</v>
      </c>
      <c r="UM178" s="130">
        <v>17.21453287197232</v>
      </c>
      <c r="UN178" s="186">
        <v>955</v>
      </c>
      <c r="UO178" s="130">
        <v>19.674185463659157</v>
      </c>
      <c r="UP178" s="121">
        <f t="shared" si="90"/>
        <v>17110</v>
      </c>
      <c r="UQ178" s="122">
        <f t="shared" si="91"/>
        <v>9.259259259259256</v>
      </c>
      <c r="UR178" s="186">
        <v>773</v>
      </c>
      <c r="US178" s="130">
        <v>12.354651162790709</v>
      </c>
      <c r="UT178" s="186">
        <v>922</v>
      </c>
      <c r="UU178" s="130">
        <v>11.0843373493976</v>
      </c>
      <c r="UV178" s="186">
        <v>2265</v>
      </c>
      <c r="UW178" s="130">
        <f t="shared" si="103"/>
        <v>51.606425702811244</v>
      </c>
      <c r="UX178" s="186"/>
      <c r="UY178" s="130"/>
      <c r="UZ178" s="186"/>
      <c r="VA178" s="130"/>
      <c r="VB178" s="186"/>
      <c r="VC178" s="130"/>
      <c r="VD178" s="186"/>
      <c r="VE178" s="130"/>
      <c r="VF178" s="186"/>
      <c r="VG178" s="130"/>
      <c r="VH178" s="186"/>
      <c r="VI178" s="130"/>
      <c r="VJ178" s="186"/>
      <c r="VK178" s="130"/>
      <c r="VL178" s="186"/>
      <c r="VM178" s="130"/>
      <c r="VN178" s="186"/>
      <c r="VO178" s="130"/>
      <c r="VP178" s="121">
        <f t="shared" si="94"/>
        <v>3960</v>
      </c>
      <c r="VQ178" s="122">
        <f t="shared" si="95"/>
        <v>31.474103585657364</v>
      </c>
    </row>
    <row r="179" spans="1:589">
      <c r="A179" s="83"/>
      <c r="B179" s="82"/>
      <c r="C179" s="104" t="s">
        <v>92</v>
      </c>
      <c r="D179" s="90">
        <v>0</v>
      </c>
      <c r="E179" s="20">
        <v>10</v>
      </c>
      <c r="F179" s="20">
        <v>8</v>
      </c>
      <c r="G179" s="20">
        <v>10</v>
      </c>
      <c r="H179" s="20">
        <v>42</v>
      </c>
      <c r="I179" s="20">
        <v>14</v>
      </c>
      <c r="J179" s="20">
        <v>13</v>
      </c>
      <c r="K179" s="20">
        <v>49</v>
      </c>
      <c r="L179" s="20">
        <v>17</v>
      </c>
      <c r="M179" s="20">
        <v>14</v>
      </c>
      <c r="N179" s="20">
        <v>15</v>
      </c>
      <c r="O179" s="20">
        <v>17</v>
      </c>
      <c r="P179" s="20">
        <v>19</v>
      </c>
      <c r="Q179" s="20">
        <v>21</v>
      </c>
      <c r="R179" s="21">
        <v>2</v>
      </c>
      <c r="S179" s="21">
        <v>2</v>
      </c>
      <c r="T179" s="21">
        <v>0</v>
      </c>
      <c r="U179" s="21">
        <v>0</v>
      </c>
      <c r="V179" s="21">
        <v>1</v>
      </c>
      <c r="W179" s="21">
        <v>0</v>
      </c>
      <c r="X179" s="21">
        <v>2</v>
      </c>
      <c r="Y179" s="21">
        <v>0</v>
      </c>
      <c r="Z179" s="21">
        <v>1</v>
      </c>
      <c r="AA179" s="21">
        <v>2</v>
      </c>
      <c r="AB179" s="21">
        <v>4</v>
      </c>
      <c r="AC179" s="21">
        <v>0</v>
      </c>
      <c r="AD179" s="20">
        <v>14</v>
      </c>
      <c r="AE179" s="21">
        <v>0</v>
      </c>
      <c r="AF179" s="21">
        <v>1</v>
      </c>
      <c r="AG179" s="21">
        <v>2</v>
      </c>
      <c r="AH179" s="21">
        <v>0</v>
      </c>
      <c r="AI179" s="21">
        <v>2</v>
      </c>
      <c r="AJ179" s="21">
        <v>1</v>
      </c>
      <c r="AK179" s="21">
        <v>2</v>
      </c>
      <c r="AL179" s="21">
        <v>2</v>
      </c>
      <c r="AM179" s="21">
        <v>3</v>
      </c>
      <c r="AN179" s="21">
        <v>2</v>
      </c>
      <c r="AO179" s="21">
        <v>1</v>
      </c>
      <c r="AP179" s="21">
        <v>2</v>
      </c>
      <c r="AQ179" s="20">
        <v>18</v>
      </c>
      <c r="AR179" s="21">
        <v>1</v>
      </c>
      <c r="AS179" s="21">
        <v>6</v>
      </c>
      <c r="AT179" s="21">
        <v>3</v>
      </c>
      <c r="AU179" s="21">
        <v>0</v>
      </c>
      <c r="AV179" s="21">
        <v>1</v>
      </c>
      <c r="AW179" s="21">
        <v>2</v>
      </c>
      <c r="AX179" s="21">
        <v>1</v>
      </c>
      <c r="AY179" s="21">
        <v>0</v>
      </c>
      <c r="AZ179" s="21">
        <v>5</v>
      </c>
      <c r="BA179" s="21">
        <v>4</v>
      </c>
      <c r="BB179" s="21">
        <v>3</v>
      </c>
      <c r="BC179" s="21">
        <v>1</v>
      </c>
      <c r="BD179" s="20">
        <v>27</v>
      </c>
      <c r="BE179" s="21">
        <v>2</v>
      </c>
      <c r="BF179" s="21">
        <v>3</v>
      </c>
      <c r="BG179" s="21">
        <v>2</v>
      </c>
      <c r="BH179" s="21">
        <v>0</v>
      </c>
      <c r="BI179" s="21">
        <v>3</v>
      </c>
      <c r="BJ179" s="21">
        <v>1</v>
      </c>
      <c r="BK179" s="21">
        <v>3</v>
      </c>
      <c r="BL179" s="21">
        <v>0</v>
      </c>
      <c r="BM179" s="21">
        <v>23</v>
      </c>
      <c r="BN179" s="21">
        <v>9</v>
      </c>
      <c r="BO179" s="21">
        <v>2</v>
      </c>
      <c r="BP179" s="21">
        <v>0</v>
      </c>
      <c r="BQ179" s="20">
        <v>48</v>
      </c>
      <c r="BR179" s="21">
        <v>0</v>
      </c>
      <c r="BS179" s="21">
        <v>1</v>
      </c>
      <c r="BT179" s="21">
        <v>0</v>
      </c>
      <c r="BU179" s="21">
        <v>0</v>
      </c>
      <c r="BV179" s="21">
        <v>4</v>
      </c>
      <c r="BW179" s="21">
        <v>8</v>
      </c>
      <c r="BX179" s="21">
        <v>0</v>
      </c>
      <c r="BY179" s="21">
        <v>1</v>
      </c>
      <c r="BZ179" s="21">
        <v>4</v>
      </c>
      <c r="CA179" s="21">
        <v>1</v>
      </c>
      <c r="CB179" s="21">
        <v>1</v>
      </c>
      <c r="CC179" s="21">
        <v>2</v>
      </c>
      <c r="CD179" s="20">
        <v>22</v>
      </c>
      <c r="CE179" s="21">
        <v>4</v>
      </c>
      <c r="CF179" s="21">
        <v>3</v>
      </c>
      <c r="CG179" s="21">
        <v>2</v>
      </c>
      <c r="CH179" s="21">
        <v>0</v>
      </c>
      <c r="CI179" s="21">
        <v>1</v>
      </c>
      <c r="CJ179" s="21">
        <v>2</v>
      </c>
      <c r="CK179" s="21">
        <v>1</v>
      </c>
      <c r="CL179" s="21">
        <v>0</v>
      </c>
      <c r="CM179" s="21">
        <v>0</v>
      </c>
      <c r="CN179" s="21">
        <v>2</v>
      </c>
      <c r="CO179" s="21">
        <v>4</v>
      </c>
      <c r="CP179" s="21">
        <v>2</v>
      </c>
      <c r="CQ179" s="20">
        <v>21</v>
      </c>
      <c r="CR179" s="21">
        <v>2</v>
      </c>
      <c r="CS179" s="21">
        <v>5</v>
      </c>
      <c r="CT179" s="21">
        <v>3</v>
      </c>
      <c r="CU179" s="21">
        <v>0</v>
      </c>
      <c r="CV179" s="21">
        <v>5</v>
      </c>
      <c r="CW179" s="21">
        <v>3</v>
      </c>
      <c r="CX179" s="21">
        <v>12</v>
      </c>
      <c r="CY179" s="21">
        <v>1</v>
      </c>
      <c r="CZ179" s="21">
        <v>3</v>
      </c>
      <c r="DA179" s="21">
        <v>3</v>
      </c>
      <c r="DB179" s="21">
        <v>3</v>
      </c>
      <c r="DC179" s="21">
        <v>2</v>
      </c>
      <c r="DD179" s="20">
        <v>42</v>
      </c>
      <c r="DE179" s="21">
        <v>3</v>
      </c>
      <c r="DF179" s="21">
        <v>2</v>
      </c>
      <c r="DG179" s="21">
        <v>1</v>
      </c>
      <c r="DH179" s="21">
        <v>6</v>
      </c>
      <c r="DI179" s="21">
        <v>3</v>
      </c>
      <c r="DJ179" s="21">
        <v>2</v>
      </c>
      <c r="DK179" s="21">
        <v>3</v>
      </c>
      <c r="DL179" s="21">
        <v>1</v>
      </c>
      <c r="DM179" s="21">
        <v>5</v>
      </c>
      <c r="DN179" s="21">
        <v>1</v>
      </c>
      <c r="DO179" s="21">
        <v>2</v>
      </c>
      <c r="DP179" s="21">
        <v>2</v>
      </c>
      <c r="DQ179" s="20">
        <v>31</v>
      </c>
      <c r="DR179" s="21">
        <v>0</v>
      </c>
      <c r="DS179" s="21">
        <v>1</v>
      </c>
      <c r="DT179" s="21">
        <v>4</v>
      </c>
      <c r="DU179" s="21">
        <v>5</v>
      </c>
      <c r="DV179" s="21">
        <v>1</v>
      </c>
      <c r="DW179" s="21">
        <v>1</v>
      </c>
      <c r="DX179" s="21">
        <v>2</v>
      </c>
      <c r="DY179" s="21">
        <v>5</v>
      </c>
      <c r="DZ179" s="21">
        <v>5</v>
      </c>
      <c r="EA179" s="21">
        <v>2</v>
      </c>
      <c r="EB179" s="21">
        <v>1</v>
      </c>
      <c r="EC179" s="21">
        <v>0</v>
      </c>
      <c r="ED179" s="13">
        <v>27</v>
      </c>
      <c r="EE179" s="21">
        <v>6</v>
      </c>
      <c r="EF179" s="21">
        <v>1</v>
      </c>
      <c r="EG179" s="21">
        <v>0</v>
      </c>
      <c r="EH179" s="21">
        <v>1</v>
      </c>
      <c r="EI179" s="21">
        <v>2</v>
      </c>
      <c r="EJ179" s="21">
        <v>2</v>
      </c>
      <c r="EK179" s="21">
        <v>5</v>
      </c>
      <c r="EL179" s="21">
        <v>0</v>
      </c>
      <c r="EM179" s="21">
        <v>4</v>
      </c>
      <c r="EN179" s="21">
        <v>3</v>
      </c>
      <c r="EO179" s="21">
        <v>3</v>
      </c>
      <c r="EP179" s="21">
        <v>3</v>
      </c>
      <c r="EQ179" s="20">
        <v>30</v>
      </c>
      <c r="ER179" s="21">
        <v>3</v>
      </c>
      <c r="ES179" s="21">
        <v>3</v>
      </c>
      <c r="ET179" s="21">
        <v>0</v>
      </c>
      <c r="EU179" s="21">
        <v>0</v>
      </c>
      <c r="EV179" s="21">
        <v>3</v>
      </c>
      <c r="EW179" s="21">
        <v>3</v>
      </c>
      <c r="EX179" s="21">
        <v>5</v>
      </c>
      <c r="EY179" s="21">
        <v>1</v>
      </c>
      <c r="EZ179" s="21">
        <v>0</v>
      </c>
      <c r="FA179" s="21">
        <v>3</v>
      </c>
      <c r="FB179" s="21">
        <v>4</v>
      </c>
      <c r="FC179" s="21">
        <v>0</v>
      </c>
      <c r="FD179" s="20">
        <v>25</v>
      </c>
      <c r="FE179" s="21">
        <v>0</v>
      </c>
      <c r="FF179" s="21">
        <v>5</v>
      </c>
      <c r="FG179" s="21">
        <v>3</v>
      </c>
      <c r="FH179" s="21">
        <v>3</v>
      </c>
      <c r="FI179" s="21">
        <v>8</v>
      </c>
      <c r="FJ179" s="21">
        <v>1</v>
      </c>
      <c r="FK179" s="21">
        <v>1</v>
      </c>
      <c r="FL179" s="21">
        <v>1</v>
      </c>
      <c r="FM179" s="21">
        <v>5</v>
      </c>
      <c r="FN179" s="21">
        <v>1</v>
      </c>
      <c r="FO179" s="21">
        <v>5</v>
      </c>
      <c r="FP179" s="21">
        <v>1</v>
      </c>
      <c r="FQ179" s="20">
        <v>34</v>
      </c>
      <c r="FR179" s="21">
        <v>2</v>
      </c>
      <c r="FS179" s="21">
        <v>3</v>
      </c>
      <c r="FT179" s="21">
        <v>3</v>
      </c>
      <c r="FU179" s="21">
        <v>1</v>
      </c>
      <c r="FV179" s="21">
        <v>1</v>
      </c>
      <c r="FW179" s="21">
        <v>1</v>
      </c>
      <c r="FX179" s="21">
        <v>3</v>
      </c>
      <c r="FY179" s="21">
        <v>2</v>
      </c>
      <c r="FZ179" s="21">
        <v>5</v>
      </c>
      <c r="GA179" s="22">
        <v>2</v>
      </c>
      <c r="GB179" s="22">
        <v>3</v>
      </c>
      <c r="GC179" s="21">
        <v>0</v>
      </c>
      <c r="GD179" s="20">
        <v>26</v>
      </c>
      <c r="GE179" s="19">
        <v>2</v>
      </c>
      <c r="GF179" s="18">
        <v>2</v>
      </c>
      <c r="GG179" s="18">
        <v>4</v>
      </c>
      <c r="GH179" s="18">
        <v>2</v>
      </c>
      <c r="GI179" s="18">
        <v>0</v>
      </c>
      <c r="GJ179" s="18">
        <v>1</v>
      </c>
      <c r="GK179" s="18">
        <v>12</v>
      </c>
      <c r="GL179" s="18">
        <v>6</v>
      </c>
      <c r="GM179" s="18">
        <v>8</v>
      </c>
      <c r="GN179" s="17">
        <v>7</v>
      </c>
      <c r="GO179" s="17">
        <v>2</v>
      </c>
      <c r="GP179" s="16">
        <v>3</v>
      </c>
      <c r="GQ179" s="56">
        <v>49</v>
      </c>
      <c r="GR179" s="54">
        <v>0</v>
      </c>
      <c r="GS179" s="24" t="s">
        <v>0</v>
      </c>
      <c r="GT179" s="67">
        <v>3</v>
      </c>
      <c r="GU179" s="15">
        <v>50</v>
      </c>
      <c r="GV179" s="67">
        <v>4</v>
      </c>
      <c r="GW179" s="15">
        <v>0</v>
      </c>
      <c r="GX179" s="67">
        <v>1</v>
      </c>
      <c r="GY179" s="15">
        <v>-50</v>
      </c>
      <c r="GZ179" s="67">
        <v>2</v>
      </c>
      <c r="HA179" s="15" t="s">
        <v>0</v>
      </c>
      <c r="HB179" s="67">
        <v>3</v>
      </c>
      <c r="HC179" s="15">
        <v>200</v>
      </c>
      <c r="HD179" s="67">
        <v>0</v>
      </c>
      <c r="HE179" s="15">
        <v>-100</v>
      </c>
      <c r="HF179" s="67">
        <v>1</v>
      </c>
      <c r="HG179" s="15">
        <v>-83.333333333333343</v>
      </c>
      <c r="HH179" s="67">
        <v>6</v>
      </c>
      <c r="HI179" s="15">
        <v>-25</v>
      </c>
      <c r="HJ179" s="67">
        <v>12</v>
      </c>
      <c r="HK179" s="15">
        <v>71.428571428571416</v>
      </c>
      <c r="HL179" s="67">
        <v>3</v>
      </c>
      <c r="HM179" s="15">
        <v>50</v>
      </c>
      <c r="HN179" s="67">
        <v>6</v>
      </c>
      <c r="HO179" s="15">
        <v>100</v>
      </c>
      <c r="HP179" s="72">
        <v>41</v>
      </c>
      <c r="HQ179" s="24">
        <v>-16.326530612244895</v>
      </c>
      <c r="HR179" s="67">
        <v>12</v>
      </c>
      <c r="HS179" s="15" t="s">
        <v>0</v>
      </c>
      <c r="HT179" s="67">
        <v>3</v>
      </c>
      <c r="HU179" s="15">
        <v>0</v>
      </c>
      <c r="HV179" s="67">
        <v>2</v>
      </c>
      <c r="HW179" s="15">
        <v>-50</v>
      </c>
      <c r="HX179" s="67">
        <v>3</v>
      </c>
      <c r="HY179" s="15">
        <v>200</v>
      </c>
      <c r="HZ179" s="67">
        <v>3</v>
      </c>
      <c r="IA179" s="15">
        <v>50</v>
      </c>
      <c r="IB179" s="67">
        <v>6</v>
      </c>
      <c r="IC179" s="15">
        <v>100</v>
      </c>
      <c r="ID179" s="67">
        <v>2</v>
      </c>
      <c r="IE179" s="15" t="s">
        <v>0</v>
      </c>
      <c r="IF179" s="67">
        <v>4</v>
      </c>
      <c r="IG179" s="15">
        <v>300</v>
      </c>
      <c r="IH179" s="67">
        <v>6</v>
      </c>
      <c r="II179" s="15">
        <v>0</v>
      </c>
      <c r="IJ179" s="67">
        <v>13</v>
      </c>
      <c r="IK179" s="15">
        <v>8.333333333333325</v>
      </c>
      <c r="IL179" s="67">
        <v>5</v>
      </c>
      <c r="IM179" s="15">
        <v>66.666666666666671</v>
      </c>
      <c r="IN179" s="67">
        <v>1</v>
      </c>
      <c r="IO179" s="15">
        <v>-83.333333333333343</v>
      </c>
      <c r="IP179" s="98">
        <v>60</v>
      </c>
      <c r="IQ179" s="15">
        <v>46.341463414634141</v>
      </c>
      <c r="IR179" s="67">
        <v>1</v>
      </c>
      <c r="IS179" s="15">
        <v>-91.666666666666657</v>
      </c>
      <c r="IT179" s="67">
        <v>2</v>
      </c>
      <c r="IU179" s="15">
        <v>-33.333333333333336</v>
      </c>
      <c r="IV179" s="124">
        <v>5</v>
      </c>
      <c r="IW179" s="130">
        <v>150</v>
      </c>
      <c r="IX179" s="124">
        <v>4</v>
      </c>
      <c r="IY179" s="130">
        <v>33.333333333333329</v>
      </c>
      <c r="IZ179" s="124">
        <v>4</v>
      </c>
      <c r="JA179" s="130">
        <v>33.333333333333329</v>
      </c>
      <c r="JB179" s="124">
        <v>0</v>
      </c>
      <c r="JC179" s="130">
        <v>-100</v>
      </c>
      <c r="JD179" s="124">
        <v>2</v>
      </c>
      <c r="JE179" s="130">
        <v>0</v>
      </c>
      <c r="JF179" s="124">
        <v>5</v>
      </c>
      <c r="JG179" s="130">
        <v>25</v>
      </c>
      <c r="JH179" s="124">
        <v>7</v>
      </c>
      <c r="JI179" s="130">
        <v>16.666666666666675</v>
      </c>
      <c r="JJ179" s="124">
        <v>7</v>
      </c>
      <c r="JK179" s="130">
        <v>-46.153846153846153</v>
      </c>
      <c r="JL179" s="124">
        <v>5</v>
      </c>
      <c r="JM179" s="130">
        <v>0</v>
      </c>
      <c r="JN179" s="124">
        <v>5</v>
      </c>
      <c r="JO179" s="130">
        <v>400</v>
      </c>
      <c r="JP179" s="125">
        <v>47</v>
      </c>
      <c r="JQ179" s="130">
        <v>-21.666666666666668</v>
      </c>
      <c r="JR179" s="124">
        <v>1</v>
      </c>
      <c r="JS179" s="130">
        <v>0</v>
      </c>
      <c r="JT179" s="124">
        <v>6</v>
      </c>
      <c r="JU179" s="130">
        <v>200</v>
      </c>
      <c r="JV179" s="124">
        <v>5</v>
      </c>
      <c r="JW179" s="167">
        <v>0</v>
      </c>
      <c r="JX179" s="172">
        <v>3</v>
      </c>
      <c r="JY179" s="167">
        <v>-25</v>
      </c>
      <c r="JZ179" s="172">
        <v>3</v>
      </c>
      <c r="KA179" s="130">
        <v>-25</v>
      </c>
      <c r="KB179" s="172">
        <v>5</v>
      </c>
      <c r="KC179" s="130" t="s">
        <v>593</v>
      </c>
      <c r="KD179" s="172">
        <v>7</v>
      </c>
      <c r="KE179" s="130">
        <v>250</v>
      </c>
      <c r="KF179" s="172">
        <v>6</v>
      </c>
      <c r="KG179" s="130">
        <v>19.999999999999996</v>
      </c>
      <c r="KH179" s="172">
        <v>8</v>
      </c>
      <c r="KI179" s="130">
        <v>14.285714285714279</v>
      </c>
      <c r="KJ179" s="172">
        <v>13</v>
      </c>
      <c r="KK179" s="130">
        <v>85.714285714285722</v>
      </c>
      <c r="KL179" s="172">
        <v>6</v>
      </c>
      <c r="KM179" s="130">
        <v>19.999999999999996</v>
      </c>
      <c r="KN179" s="172">
        <v>3</v>
      </c>
      <c r="KO179" s="130">
        <v>-40</v>
      </c>
      <c r="KP179" s="125">
        <v>66</v>
      </c>
      <c r="KQ179" s="130">
        <v>40.425531914893618</v>
      </c>
      <c r="KR179" s="172">
        <v>4</v>
      </c>
      <c r="KS179" s="130">
        <v>300</v>
      </c>
      <c r="KT179" s="172">
        <v>7</v>
      </c>
      <c r="KU179" s="130">
        <v>16.666666666666675</v>
      </c>
      <c r="KV179" s="172">
        <v>6</v>
      </c>
      <c r="KW179" s="130">
        <v>19.999999999999996</v>
      </c>
      <c r="KX179" s="172">
        <v>3</v>
      </c>
      <c r="KY179" s="130">
        <v>0</v>
      </c>
      <c r="KZ179" s="172">
        <v>12</v>
      </c>
      <c r="LA179" s="181">
        <v>300</v>
      </c>
      <c r="LB179" s="185">
        <v>8</v>
      </c>
      <c r="LC179" s="181">
        <v>60.000000000000007</v>
      </c>
      <c r="LD179" s="185">
        <v>7</v>
      </c>
      <c r="LE179" s="181">
        <v>0</v>
      </c>
      <c r="LF179" s="185">
        <v>4</v>
      </c>
      <c r="LG179" s="181">
        <v>-33.333333333333336</v>
      </c>
      <c r="LH179" s="185">
        <v>10</v>
      </c>
      <c r="LI179" s="181">
        <v>25</v>
      </c>
      <c r="LJ179" s="185">
        <v>6</v>
      </c>
      <c r="LK179" s="181">
        <v>-53.846153846153847</v>
      </c>
      <c r="LL179" s="185">
        <v>5</v>
      </c>
      <c r="LM179" s="181">
        <v>-16.666666666666664</v>
      </c>
      <c r="LN179" s="185">
        <v>3</v>
      </c>
      <c r="LO179" s="181">
        <v>0</v>
      </c>
      <c r="LP179" s="121">
        <v>75</v>
      </c>
      <c r="LQ179" s="130">
        <v>13.636363636363647</v>
      </c>
      <c r="LR179" s="185">
        <v>8</v>
      </c>
      <c r="LS179" s="130">
        <v>100</v>
      </c>
      <c r="LT179" s="172">
        <v>10</v>
      </c>
      <c r="LU179" s="130">
        <v>42.857142857142861</v>
      </c>
      <c r="LV179" s="172">
        <v>9</v>
      </c>
      <c r="LW179" s="130">
        <v>50</v>
      </c>
      <c r="LX179" s="172">
        <v>9</v>
      </c>
      <c r="LY179" s="130">
        <v>200</v>
      </c>
      <c r="LZ179" s="172">
        <v>8</v>
      </c>
      <c r="MA179" s="130">
        <v>-33.333333333333336</v>
      </c>
      <c r="MB179" s="172">
        <v>10</v>
      </c>
      <c r="MC179" s="130">
        <v>25</v>
      </c>
      <c r="MD179" s="172">
        <v>10</v>
      </c>
      <c r="ME179" s="130">
        <v>42.857142857142861</v>
      </c>
      <c r="MF179" s="172">
        <v>6</v>
      </c>
      <c r="MG179" s="130">
        <v>50</v>
      </c>
      <c r="MH179" s="172">
        <v>4</v>
      </c>
      <c r="MI179" s="130">
        <v>-60</v>
      </c>
      <c r="MJ179" s="172">
        <v>9</v>
      </c>
      <c r="MK179" s="130">
        <v>50</v>
      </c>
      <c r="ML179" s="172">
        <v>9</v>
      </c>
      <c r="MM179" s="130">
        <v>80</v>
      </c>
      <c r="MN179" s="172">
        <v>5</v>
      </c>
      <c r="MO179" s="130">
        <v>66.666666666666671</v>
      </c>
      <c r="MP179" s="121">
        <v>97</v>
      </c>
      <c r="MQ179" s="130">
        <v>29.333333333333321</v>
      </c>
      <c r="MR179" s="185">
        <v>3</v>
      </c>
      <c r="MS179" s="130">
        <v>-62.5</v>
      </c>
      <c r="MT179" s="195">
        <v>26</v>
      </c>
      <c r="MU179" s="130">
        <v>160</v>
      </c>
      <c r="MV179" s="172">
        <v>4</v>
      </c>
      <c r="MW179" s="130">
        <v>-55.555555555555557</v>
      </c>
      <c r="MX179" s="172">
        <v>9</v>
      </c>
      <c r="MY179" s="130">
        <v>0</v>
      </c>
      <c r="MZ179" s="172">
        <v>4</v>
      </c>
      <c r="NA179" s="130">
        <v>-50</v>
      </c>
      <c r="NB179" s="172">
        <v>3</v>
      </c>
      <c r="NC179" s="130">
        <v>-70</v>
      </c>
      <c r="ND179" s="172">
        <v>11</v>
      </c>
      <c r="NE179" s="130">
        <v>10.000000000000009</v>
      </c>
      <c r="NF179" s="172">
        <v>6</v>
      </c>
      <c r="NG179" s="130">
        <v>0</v>
      </c>
      <c r="NH179" s="172">
        <v>4</v>
      </c>
      <c r="NI179" s="130">
        <v>0</v>
      </c>
      <c r="NJ179" s="172">
        <v>4</v>
      </c>
      <c r="NK179" s="130">
        <v>-55.555555555555557</v>
      </c>
      <c r="NL179" s="172">
        <v>3</v>
      </c>
      <c r="NM179" s="130">
        <v>-66.666666666666671</v>
      </c>
      <c r="NN179" s="171">
        <v>5</v>
      </c>
      <c r="NO179" s="130">
        <v>0</v>
      </c>
      <c r="NP179" s="121">
        <v>82</v>
      </c>
      <c r="NQ179" s="130">
        <v>-15.463917525773196</v>
      </c>
      <c r="NR179" s="185">
        <v>1</v>
      </c>
      <c r="NS179" s="130">
        <v>-66.666666666666671</v>
      </c>
      <c r="NT179" s="195">
        <v>3</v>
      </c>
      <c r="NU179" s="130">
        <v>-88.461538461538453</v>
      </c>
      <c r="NV179" s="172">
        <v>5</v>
      </c>
      <c r="NW179" s="130">
        <v>25</v>
      </c>
      <c r="NX179" s="172">
        <v>12</v>
      </c>
      <c r="NY179" s="130">
        <v>33.333333333333329</v>
      </c>
      <c r="NZ179" s="172">
        <v>2</v>
      </c>
      <c r="OA179" s="130">
        <v>-50</v>
      </c>
      <c r="OB179" s="172">
        <v>3</v>
      </c>
      <c r="OC179" s="130">
        <v>0</v>
      </c>
      <c r="OD179" s="172">
        <v>14</v>
      </c>
      <c r="OE179" s="130">
        <v>27.27272727272727</v>
      </c>
      <c r="OF179" s="172">
        <v>2</v>
      </c>
      <c r="OG179" s="130">
        <v>-66.666666666666671</v>
      </c>
      <c r="OH179" s="172">
        <v>11</v>
      </c>
      <c r="OI179" s="130">
        <v>175</v>
      </c>
      <c r="OJ179" s="172">
        <v>1</v>
      </c>
      <c r="OK179" s="130">
        <v>-75</v>
      </c>
      <c r="OL179" s="172">
        <v>3</v>
      </c>
      <c r="OM179" s="130">
        <v>0</v>
      </c>
      <c r="ON179" s="171" t="s">
        <v>216</v>
      </c>
      <c r="OO179" s="130" t="s">
        <v>216</v>
      </c>
      <c r="OP179" s="121">
        <v>57</v>
      </c>
      <c r="OQ179" s="130">
        <v>-30.487804878048784</v>
      </c>
      <c r="OR179" s="185">
        <v>3</v>
      </c>
      <c r="OS179" s="130">
        <v>200</v>
      </c>
      <c r="OT179" s="172" t="s">
        <v>216</v>
      </c>
      <c r="OU179" s="130" t="s">
        <v>216</v>
      </c>
      <c r="OV179" s="172" t="s">
        <v>216</v>
      </c>
      <c r="OW179" s="130" t="s">
        <v>216</v>
      </c>
      <c r="OX179" s="172" t="s">
        <v>216</v>
      </c>
      <c r="OY179" s="130" t="s">
        <v>216</v>
      </c>
      <c r="OZ179" s="172" t="s">
        <v>216</v>
      </c>
      <c r="PA179" s="130" t="s">
        <v>216</v>
      </c>
      <c r="PB179" s="172" t="s">
        <v>216</v>
      </c>
      <c r="PC179" s="130" t="s">
        <v>216</v>
      </c>
      <c r="PD179" s="172" t="s">
        <v>216</v>
      </c>
      <c r="PE179" s="130" t="s">
        <v>216</v>
      </c>
      <c r="PF179" s="172" t="s">
        <v>216</v>
      </c>
      <c r="PG179" s="130" t="s">
        <v>216</v>
      </c>
      <c r="PH179" s="172" t="s">
        <v>216</v>
      </c>
      <c r="PI179" s="130" t="s">
        <v>216</v>
      </c>
      <c r="PJ179" s="172" t="s">
        <v>216</v>
      </c>
      <c r="PK179" s="130" t="s">
        <v>216</v>
      </c>
      <c r="PL179" s="172" t="s">
        <v>216</v>
      </c>
      <c r="PM179" s="130" t="s">
        <v>216</v>
      </c>
      <c r="PN179" s="172" t="s">
        <v>216</v>
      </c>
      <c r="PO179" s="130" t="s">
        <v>216</v>
      </c>
      <c r="PP179" s="121">
        <v>3</v>
      </c>
      <c r="PQ179" s="130">
        <v>-94.736842105263165</v>
      </c>
      <c r="PR179" s="185">
        <v>1</v>
      </c>
      <c r="PS179" s="130">
        <v>-66.666666666666671</v>
      </c>
      <c r="PT179" s="172">
        <v>1</v>
      </c>
      <c r="PU179" s="130" t="s">
        <v>216</v>
      </c>
      <c r="PV179" s="172" t="s">
        <v>216</v>
      </c>
      <c r="PW179" s="130" t="s">
        <v>216</v>
      </c>
      <c r="PX179" s="172" t="s">
        <v>216</v>
      </c>
      <c r="PY179" s="130" t="s">
        <v>216</v>
      </c>
      <c r="PZ179" s="172" t="s">
        <v>216</v>
      </c>
      <c r="QA179" s="130" t="s">
        <v>216</v>
      </c>
      <c r="QB179" s="172" t="s">
        <v>216</v>
      </c>
      <c r="QC179" s="130" t="s">
        <v>216</v>
      </c>
      <c r="QD179" s="172" t="s">
        <v>216</v>
      </c>
      <c r="QE179" s="130" t="s">
        <v>216</v>
      </c>
      <c r="QF179" s="172" t="s">
        <v>216</v>
      </c>
      <c r="QG179" s="130" t="s">
        <v>216</v>
      </c>
      <c r="QH179" s="172" t="s">
        <v>216</v>
      </c>
      <c r="QI179" s="130" t="s">
        <v>216</v>
      </c>
      <c r="QJ179" s="172" t="s">
        <v>216</v>
      </c>
      <c r="QK179" s="130" t="s">
        <v>216</v>
      </c>
      <c r="QL179" s="172">
        <v>1</v>
      </c>
      <c r="QM179" s="130" t="s">
        <v>216</v>
      </c>
      <c r="QN179" s="172" t="s">
        <v>216</v>
      </c>
      <c r="QO179" s="130" t="s">
        <v>216</v>
      </c>
      <c r="QP179" s="121">
        <v>3</v>
      </c>
      <c r="QQ179" s="130">
        <v>0</v>
      </c>
      <c r="QR179" s="186" t="s">
        <v>764</v>
      </c>
      <c r="QS179" s="130" t="s">
        <v>216</v>
      </c>
      <c r="QT179" s="171" t="s">
        <v>764</v>
      </c>
      <c r="QU179" s="130" t="s">
        <v>216</v>
      </c>
      <c r="QV179" s="171" t="s">
        <v>764</v>
      </c>
      <c r="QW179" s="130" t="s">
        <v>216</v>
      </c>
      <c r="QX179" s="171">
        <v>1</v>
      </c>
      <c r="QY179" s="130" t="s">
        <v>216</v>
      </c>
      <c r="QZ179" s="171" t="s">
        <v>764</v>
      </c>
      <c r="RA179" s="130" t="s">
        <v>216</v>
      </c>
      <c r="RB179" s="171">
        <v>2</v>
      </c>
      <c r="RC179" s="130" t="s">
        <v>216</v>
      </c>
      <c r="RD179" s="171">
        <v>7</v>
      </c>
      <c r="RE179" s="130" t="s">
        <v>216</v>
      </c>
      <c r="RF179" s="171">
        <v>3</v>
      </c>
      <c r="RG179" s="130" t="s">
        <v>216</v>
      </c>
      <c r="RH179" s="171">
        <v>2</v>
      </c>
      <c r="RI179" s="130" t="s">
        <v>216</v>
      </c>
      <c r="RJ179" s="171">
        <v>3</v>
      </c>
      <c r="RK179" s="130" t="s">
        <v>216</v>
      </c>
      <c r="RL179" s="171">
        <v>1</v>
      </c>
      <c r="RM179" s="130">
        <v>0</v>
      </c>
      <c r="RN179" s="171">
        <v>7</v>
      </c>
      <c r="RO179" s="130" t="s">
        <v>216</v>
      </c>
      <c r="RP179" s="121">
        <v>26</v>
      </c>
      <c r="RQ179" s="130">
        <v>766.66666666666663</v>
      </c>
      <c r="RR179" s="171">
        <v>4</v>
      </c>
      <c r="RS179" s="130" t="s">
        <v>216</v>
      </c>
      <c r="RT179" s="171">
        <v>3</v>
      </c>
      <c r="RU179" s="130" t="s">
        <v>216</v>
      </c>
      <c r="RV179" s="171">
        <v>3</v>
      </c>
      <c r="RW179" s="130" t="s">
        <v>216</v>
      </c>
      <c r="RX179" s="171">
        <v>13</v>
      </c>
      <c r="RY179" s="130">
        <v>1200</v>
      </c>
      <c r="RZ179" s="171">
        <v>3</v>
      </c>
      <c r="SA179" s="130" t="s">
        <v>216</v>
      </c>
      <c r="SB179" s="171">
        <v>5</v>
      </c>
      <c r="SC179" s="130">
        <v>150</v>
      </c>
      <c r="SD179" s="186">
        <v>76</v>
      </c>
      <c r="SE179" s="130">
        <v>985.71428571428578</v>
      </c>
      <c r="SF179" s="186">
        <v>6</v>
      </c>
      <c r="SG179" s="130">
        <v>100</v>
      </c>
      <c r="SH179" s="186">
        <v>5</v>
      </c>
      <c r="SI179" s="130">
        <v>150</v>
      </c>
      <c r="SJ179" s="186">
        <v>12</v>
      </c>
      <c r="SK179" s="130">
        <v>300</v>
      </c>
      <c r="SL179" s="186">
        <v>2</v>
      </c>
      <c r="SM179" s="130">
        <v>100</v>
      </c>
      <c r="SN179" s="186">
        <v>4</v>
      </c>
      <c r="SO179" s="130">
        <v>-42.857142857142861</v>
      </c>
      <c r="SP179" s="121">
        <v>136</v>
      </c>
      <c r="SQ179" s="130">
        <v>423.07692307692309</v>
      </c>
      <c r="SR179" s="186">
        <v>6</v>
      </c>
      <c r="SS179" s="130">
        <v>50</v>
      </c>
      <c r="ST179" s="186">
        <v>3</v>
      </c>
      <c r="SU179" s="130">
        <v>0</v>
      </c>
      <c r="SV179" s="186" t="s">
        <v>764</v>
      </c>
      <c r="SW179" s="130" t="s">
        <v>216</v>
      </c>
      <c r="SX179" s="186">
        <v>6</v>
      </c>
      <c r="SY179" s="130">
        <v>-53.846153846153847</v>
      </c>
      <c r="SZ179" s="186">
        <v>17</v>
      </c>
      <c r="TA179" s="130">
        <v>466.66666666666669</v>
      </c>
      <c r="TB179" s="186">
        <v>7</v>
      </c>
      <c r="TC179" s="130">
        <v>39.999999999999993</v>
      </c>
      <c r="TD179" s="186">
        <v>5</v>
      </c>
      <c r="TE179" s="130">
        <v>-93.421052631578945</v>
      </c>
      <c r="TF179" s="186">
        <v>6</v>
      </c>
      <c r="TG179" s="130">
        <v>0</v>
      </c>
      <c r="TH179" s="186">
        <v>8</v>
      </c>
      <c r="TI179" s="130">
        <v>60.000000000000007</v>
      </c>
      <c r="TJ179" s="186">
        <v>19</v>
      </c>
      <c r="TK179" s="130">
        <v>58.333333333333329</v>
      </c>
      <c r="TL179" s="186">
        <v>1</v>
      </c>
      <c r="TM179" s="130">
        <v>-50</v>
      </c>
      <c r="TN179" s="186">
        <v>5</v>
      </c>
      <c r="TO179" s="130">
        <v>25</v>
      </c>
      <c r="TP179" s="121">
        <v>83</v>
      </c>
      <c r="TQ179" s="130">
        <v>-38.970588235294116</v>
      </c>
      <c r="TR179" s="186">
        <v>4</v>
      </c>
      <c r="TS179" s="130">
        <v>-33.333333333333336</v>
      </c>
      <c r="TT179" s="186">
        <v>4</v>
      </c>
      <c r="TU179" s="130">
        <v>33.333333333333329</v>
      </c>
      <c r="TV179" s="186">
        <v>14</v>
      </c>
      <c r="TW179" s="130" t="s">
        <v>216</v>
      </c>
      <c r="TX179" s="186">
        <v>6</v>
      </c>
      <c r="TY179" s="130">
        <f t="shared" si="100"/>
        <v>0</v>
      </c>
      <c r="TZ179" s="186">
        <v>7</v>
      </c>
      <c r="UA179" s="130">
        <f t="shared" si="101"/>
        <v>-58.82352941176471</v>
      </c>
      <c r="UB179" s="186">
        <v>6</v>
      </c>
      <c r="UC179" s="130">
        <f t="shared" si="102"/>
        <v>-14.28571428571429</v>
      </c>
      <c r="UD179" s="186">
        <v>14</v>
      </c>
      <c r="UE179" s="130">
        <v>179.99999999999997</v>
      </c>
      <c r="UF179" s="186">
        <v>5</v>
      </c>
      <c r="UG179" s="130">
        <v>-16.666666666666664</v>
      </c>
      <c r="UH179" s="186">
        <v>15</v>
      </c>
      <c r="UI179" s="130">
        <v>87.5</v>
      </c>
      <c r="UJ179" s="186">
        <v>16</v>
      </c>
      <c r="UK179" s="130">
        <v>-15.789473684210531</v>
      </c>
      <c r="UL179" s="186">
        <v>10</v>
      </c>
      <c r="UM179" s="130">
        <v>900</v>
      </c>
      <c r="UN179" s="186">
        <v>10</v>
      </c>
      <c r="UO179" s="130">
        <v>100</v>
      </c>
      <c r="UP179" s="121">
        <f t="shared" si="90"/>
        <v>111</v>
      </c>
      <c r="UQ179" s="122">
        <f t="shared" si="91"/>
        <v>33.734939759036145</v>
      </c>
      <c r="UR179" s="186">
        <v>8</v>
      </c>
      <c r="US179" s="130">
        <v>100</v>
      </c>
      <c r="UT179" s="186">
        <v>7</v>
      </c>
      <c r="UU179" s="130">
        <v>75</v>
      </c>
      <c r="UV179" s="186">
        <v>11</v>
      </c>
      <c r="UW179" s="130">
        <f t="shared" si="103"/>
        <v>-21.428571428571431</v>
      </c>
      <c r="UX179" s="186"/>
      <c r="UY179" s="130"/>
      <c r="UZ179" s="186"/>
      <c r="VA179" s="130"/>
      <c r="VB179" s="186"/>
      <c r="VC179" s="130"/>
      <c r="VD179" s="186"/>
      <c r="VE179" s="130"/>
      <c r="VF179" s="186"/>
      <c r="VG179" s="130"/>
      <c r="VH179" s="186"/>
      <c r="VI179" s="130"/>
      <c r="VJ179" s="186"/>
      <c r="VK179" s="130"/>
      <c r="VL179" s="186"/>
      <c r="VM179" s="130"/>
      <c r="VN179" s="186"/>
      <c r="VO179" s="130"/>
      <c r="VP179" s="121">
        <f t="shared" si="94"/>
        <v>26</v>
      </c>
      <c r="VQ179" s="122">
        <f t="shared" si="95"/>
        <v>18.181818181818187</v>
      </c>
    </row>
    <row r="180" spans="1:589">
      <c r="A180" s="83"/>
      <c r="B180" s="82"/>
      <c r="C180" s="104" t="s">
        <v>91</v>
      </c>
      <c r="D180" s="9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0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0">
        <v>0</v>
      </c>
      <c r="AR180" s="21">
        <v>0</v>
      </c>
      <c r="AS180" s="21">
        <v>0</v>
      </c>
      <c r="AT180" s="21">
        <v>3</v>
      </c>
      <c r="AU180" s="21">
        <v>3</v>
      </c>
      <c r="AV180" s="21">
        <v>0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3</v>
      </c>
      <c r="BD180" s="20">
        <v>9</v>
      </c>
      <c r="BE180" s="21">
        <v>17</v>
      </c>
      <c r="BF180" s="21">
        <v>14</v>
      </c>
      <c r="BG180" s="21">
        <v>17</v>
      </c>
      <c r="BH180" s="21">
        <v>18</v>
      </c>
      <c r="BI180" s="21">
        <v>23</v>
      </c>
      <c r="BJ180" s="21">
        <v>17</v>
      </c>
      <c r="BK180" s="21">
        <v>16</v>
      </c>
      <c r="BL180" s="21">
        <v>27</v>
      </c>
      <c r="BM180" s="21">
        <v>18</v>
      </c>
      <c r="BN180" s="21">
        <v>44</v>
      </c>
      <c r="BO180" s="21">
        <v>49</v>
      </c>
      <c r="BP180" s="21">
        <v>17</v>
      </c>
      <c r="BQ180" s="20">
        <v>277</v>
      </c>
      <c r="BR180" s="21">
        <v>16</v>
      </c>
      <c r="BS180" s="21">
        <v>18</v>
      </c>
      <c r="BT180" s="21">
        <v>42</v>
      </c>
      <c r="BU180" s="21">
        <v>45</v>
      </c>
      <c r="BV180" s="21">
        <v>29</v>
      </c>
      <c r="BW180" s="21">
        <v>21</v>
      </c>
      <c r="BX180" s="21">
        <v>15</v>
      </c>
      <c r="BY180" s="21">
        <v>12</v>
      </c>
      <c r="BZ180" s="21">
        <v>19</v>
      </c>
      <c r="CA180" s="21">
        <v>28</v>
      </c>
      <c r="CB180" s="21">
        <v>37</v>
      </c>
      <c r="CC180" s="21">
        <v>21</v>
      </c>
      <c r="CD180" s="20">
        <v>303</v>
      </c>
      <c r="CE180" s="21">
        <v>10</v>
      </c>
      <c r="CF180" s="21">
        <v>17</v>
      </c>
      <c r="CG180" s="21">
        <v>25</v>
      </c>
      <c r="CH180" s="21">
        <v>20</v>
      </c>
      <c r="CI180" s="21">
        <v>33</v>
      </c>
      <c r="CJ180" s="21">
        <v>36</v>
      </c>
      <c r="CK180" s="21">
        <v>17</v>
      </c>
      <c r="CL180" s="21">
        <v>14</v>
      </c>
      <c r="CM180" s="21">
        <v>21</v>
      </c>
      <c r="CN180" s="21">
        <v>23</v>
      </c>
      <c r="CO180" s="21">
        <v>37</v>
      </c>
      <c r="CP180" s="21">
        <v>9</v>
      </c>
      <c r="CQ180" s="20">
        <v>262</v>
      </c>
      <c r="CR180" s="21">
        <v>10</v>
      </c>
      <c r="CS180" s="21">
        <v>15</v>
      </c>
      <c r="CT180" s="21">
        <v>83</v>
      </c>
      <c r="CU180" s="21">
        <v>12</v>
      </c>
      <c r="CV180" s="21">
        <v>45</v>
      </c>
      <c r="CW180" s="21">
        <v>37</v>
      </c>
      <c r="CX180" s="21">
        <v>24</v>
      </c>
      <c r="CY180" s="21">
        <v>32</v>
      </c>
      <c r="CZ180" s="21">
        <v>35</v>
      </c>
      <c r="DA180" s="21">
        <v>38</v>
      </c>
      <c r="DB180" s="21">
        <v>40</v>
      </c>
      <c r="DC180" s="21">
        <v>24</v>
      </c>
      <c r="DD180" s="20">
        <v>395</v>
      </c>
      <c r="DE180" s="21">
        <v>14</v>
      </c>
      <c r="DF180" s="21">
        <v>16</v>
      </c>
      <c r="DG180" s="21">
        <v>54</v>
      </c>
      <c r="DH180" s="21">
        <v>33</v>
      </c>
      <c r="DI180" s="21">
        <v>45</v>
      </c>
      <c r="DJ180" s="21">
        <v>30</v>
      </c>
      <c r="DK180" s="21">
        <v>19</v>
      </c>
      <c r="DL180" s="21">
        <v>25</v>
      </c>
      <c r="DM180" s="21">
        <v>34</v>
      </c>
      <c r="DN180" s="21">
        <v>32</v>
      </c>
      <c r="DO180" s="21">
        <v>43</v>
      </c>
      <c r="DP180" s="21">
        <v>23</v>
      </c>
      <c r="DQ180" s="20">
        <v>368</v>
      </c>
      <c r="DR180" s="21">
        <v>13</v>
      </c>
      <c r="DS180" s="21">
        <v>10</v>
      </c>
      <c r="DT180" s="21">
        <v>35</v>
      </c>
      <c r="DU180" s="21">
        <v>37</v>
      </c>
      <c r="DV180" s="21">
        <v>41</v>
      </c>
      <c r="DW180" s="21">
        <v>27</v>
      </c>
      <c r="DX180" s="21">
        <v>23</v>
      </c>
      <c r="DY180" s="21">
        <v>76</v>
      </c>
      <c r="DZ180" s="21">
        <v>47</v>
      </c>
      <c r="EA180" s="21">
        <v>47</v>
      </c>
      <c r="EB180" s="21">
        <v>111</v>
      </c>
      <c r="EC180" s="21">
        <v>42</v>
      </c>
      <c r="ED180" s="13">
        <v>509</v>
      </c>
      <c r="EE180" s="21">
        <v>19</v>
      </c>
      <c r="EF180" s="21">
        <v>39</v>
      </c>
      <c r="EG180" s="21">
        <v>45</v>
      </c>
      <c r="EH180" s="21">
        <v>33</v>
      </c>
      <c r="EI180" s="21">
        <v>37</v>
      </c>
      <c r="EJ180" s="21">
        <v>59</v>
      </c>
      <c r="EK180" s="21">
        <v>53</v>
      </c>
      <c r="EL180" s="21">
        <v>25</v>
      </c>
      <c r="EM180" s="21">
        <v>59</v>
      </c>
      <c r="EN180" s="21">
        <v>88</v>
      </c>
      <c r="EO180" s="21">
        <v>44</v>
      </c>
      <c r="EP180" s="21">
        <v>43</v>
      </c>
      <c r="EQ180" s="20">
        <v>544</v>
      </c>
      <c r="ER180" s="21">
        <v>28</v>
      </c>
      <c r="ES180" s="21">
        <v>26</v>
      </c>
      <c r="ET180" s="21">
        <v>26</v>
      </c>
      <c r="EU180" s="21">
        <v>38</v>
      </c>
      <c r="EV180" s="21">
        <v>53</v>
      </c>
      <c r="EW180" s="21">
        <v>81</v>
      </c>
      <c r="EX180" s="21">
        <v>33</v>
      </c>
      <c r="EY180" s="21">
        <v>29</v>
      </c>
      <c r="EZ180" s="21">
        <v>55</v>
      </c>
      <c r="FA180" s="21">
        <v>72</v>
      </c>
      <c r="FB180" s="21">
        <v>59</v>
      </c>
      <c r="FC180" s="21">
        <v>36</v>
      </c>
      <c r="FD180" s="20">
        <v>536</v>
      </c>
      <c r="FE180" s="21">
        <v>17</v>
      </c>
      <c r="FF180" s="21">
        <v>50</v>
      </c>
      <c r="FG180" s="21">
        <v>30</v>
      </c>
      <c r="FH180" s="21">
        <v>34</v>
      </c>
      <c r="FI180" s="21">
        <v>78</v>
      </c>
      <c r="FJ180" s="21">
        <v>62</v>
      </c>
      <c r="FK180" s="21">
        <v>30</v>
      </c>
      <c r="FL180" s="21">
        <v>47</v>
      </c>
      <c r="FM180" s="21">
        <v>36</v>
      </c>
      <c r="FN180" s="21">
        <v>87</v>
      </c>
      <c r="FO180" s="21">
        <v>66</v>
      </c>
      <c r="FP180" s="21">
        <v>26</v>
      </c>
      <c r="FQ180" s="20">
        <v>563</v>
      </c>
      <c r="FR180" s="21">
        <v>18</v>
      </c>
      <c r="FS180" s="21">
        <v>50</v>
      </c>
      <c r="FT180" s="21">
        <v>35</v>
      </c>
      <c r="FU180" s="21">
        <v>45</v>
      </c>
      <c r="FV180" s="21">
        <v>112</v>
      </c>
      <c r="FW180" s="21">
        <v>82</v>
      </c>
      <c r="FX180" s="21">
        <v>79</v>
      </c>
      <c r="FY180" s="21">
        <v>58</v>
      </c>
      <c r="FZ180" s="21">
        <v>78</v>
      </c>
      <c r="GA180" s="22">
        <v>109</v>
      </c>
      <c r="GB180" s="22">
        <v>106</v>
      </c>
      <c r="GC180" s="21">
        <v>34</v>
      </c>
      <c r="GD180" s="20">
        <v>806</v>
      </c>
      <c r="GE180" s="19">
        <v>26</v>
      </c>
      <c r="GF180" s="18">
        <v>43</v>
      </c>
      <c r="GG180" s="18">
        <v>37</v>
      </c>
      <c r="GH180" s="18">
        <v>60</v>
      </c>
      <c r="GI180" s="18">
        <v>73</v>
      </c>
      <c r="GJ180" s="18">
        <v>81</v>
      </c>
      <c r="GK180" s="18">
        <v>48</v>
      </c>
      <c r="GL180" s="18">
        <v>54</v>
      </c>
      <c r="GM180" s="18">
        <v>61</v>
      </c>
      <c r="GN180" s="17">
        <v>220</v>
      </c>
      <c r="GO180" s="17">
        <v>189</v>
      </c>
      <c r="GP180" s="16">
        <v>74</v>
      </c>
      <c r="GQ180" s="56">
        <v>966</v>
      </c>
      <c r="GR180" s="54">
        <v>44</v>
      </c>
      <c r="GS180" s="24">
        <v>69.230769230769226</v>
      </c>
      <c r="GT180" s="67">
        <v>44</v>
      </c>
      <c r="GU180" s="15">
        <v>2.3255813953488413</v>
      </c>
      <c r="GV180" s="67">
        <v>74</v>
      </c>
      <c r="GW180" s="15">
        <v>100</v>
      </c>
      <c r="GX180" s="67">
        <v>50</v>
      </c>
      <c r="GY180" s="15">
        <v>-16.666666666666664</v>
      </c>
      <c r="GZ180" s="67">
        <v>109</v>
      </c>
      <c r="HA180" s="15">
        <v>49.315068493150683</v>
      </c>
      <c r="HB180" s="67">
        <v>73</v>
      </c>
      <c r="HC180" s="15">
        <v>-9.8765432098765427</v>
      </c>
      <c r="HD180" s="67">
        <v>70</v>
      </c>
      <c r="HE180" s="15">
        <v>45.833333333333329</v>
      </c>
      <c r="HF180" s="67">
        <v>74</v>
      </c>
      <c r="HG180" s="15">
        <v>37.037037037037045</v>
      </c>
      <c r="HH180" s="67">
        <v>113</v>
      </c>
      <c r="HI180" s="15">
        <v>85.245901639344268</v>
      </c>
      <c r="HJ180" s="67">
        <v>225</v>
      </c>
      <c r="HK180" s="15">
        <v>2.2727272727272707</v>
      </c>
      <c r="HL180" s="67">
        <v>124</v>
      </c>
      <c r="HM180" s="15">
        <v>-34.391534391534393</v>
      </c>
      <c r="HN180" s="67">
        <v>66</v>
      </c>
      <c r="HO180" s="15">
        <v>-10.810810810810811</v>
      </c>
      <c r="HP180" s="72">
        <v>1066</v>
      </c>
      <c r="HQ180" s="24">
        <v>10.351966873706008</v>
      </c>
      <c r="HR180" s="67">
        <v>42</v>
      </c>
      <c r="HS180" s="15">
        <v>-4.5454545454545414</v>
      </c>
      <c r="HT180" s="67">
        <v>65</v>
      </c>
      <c r="HU180" s="15">
        <v>47.727272727272727</v>
      </c>
      <c r="HV180" s="67">
        <v>85</v>
      </c>
      <c r="HW180" s="15">
        <v>14.864864864864868</v>
      </c>
      <c r="HX180" s="67">
        <v>97</v>
      </c>
      <c r="HY180" s="15">
        <v>94</v>
      </c>
      <c r="HZ180" s="67">
        <v>104</v>
      </c>
      <c r="IA180" s="15">
        <v>-4.587155963302747</v>
      </c>
      <c r="IB180" s="67">
        <v>140</v>
      </c>
      <c r="IC180" s="15">
        <v>91.780821917808211</v>
      </c>
      <c r="ID180" s="67">
        <v>73</v>
      </c>
      <c r="IE180" s="15">
        <v>4.2857142857142927</v>
      </c>
      <c r="IF180" s="67">
        <v>83</v>
      </c>
      <c r="IG180" s="15">
        <v>12.162162162162172</v>
      </c>
      <c r="IH180" s="67">
        <v>109</v>
      </c>
      <c r="II180" s="15">
        <v>-3.539823008849563</v>
      </c>
      <c r="IJ180" s="67">
        <v>180</v>
      </c>
      <c r="IK180" s="15">
        <v>-19.999999999999996</v>
      </c>
      <c r="IL180" s="67">
        <v>144</v>
      </c>
      <c r="IM180" s="15">
        <v>16.129032258064523</v>
      </c>
      <c r="IN180" s="67">
        <v>68</v>
      </c>
      <c r="IO180" s="15">
        <v>3.0303030303030276</v>
      </c>
      <c r="IP180" s="98">
        <v>1190</v>
      </c>
      <c r="IQ180" s="15">
        <v>11.632270168855531</v>
      </c>
      <c r="IR180" s="67">
        <v>62</v>
      </c>
      <c r="IS180" s="15">
        <v>47.619047619047628</v>
      </c>
      <c r="IT180" s="67">
        <v>107</v>
      </c>
      <c r="IU180" s="15">
        <v>64.615384615384613</v>
      </c>
      <c r="IV180" s="124">
        <v>95</v>
      </c>
      <c r="IW180" s="130">
        <v>11.764705882352944</v>
      </c>
      <c r="IX180" s="124">
        <v>87</v>
      </c>
      <c r="IY180" s="130">
        <v>-10.309278350515461</v>
      </c>
      <c r="IZ180" s="124">
        <v>108</v>
      </c>
      <c r="JA180" s="130">
        <v>3.8461538461538547</v>
      </c>
      <c r="JB180" s="124">
        <v>116</v>
      </c>
      <c r="JC180" s="130">
        <v>-17.142857142857139</v>
      </c>
      <c r="JD180" s="124">
        <v>70</v>
      </c>
      <c r="JE180" s="130">
        <v>-4.1095890410958962</v>
      </c>
      <c r="JF180" s="124">
        <v>71</v>
      </c>
      <c r="JG180" s="130">
        <v>-14.457831325301207</v>
      </c>
      <c r="JH180" s="124">
        <v>167</v>
      </c>
      <c r="JI180" s="130">
        <v>53.211009174311918</v>
      </c>
      <c r="JJ180" s="124">
        <v>327</v>
      </c>
      <c r="JK180" s="130">
        <v>81.666666666666671</v>
      </c>
      <c r="JL180" s="124">
        <v>161</v>
      </c>
      <c r="JM180" s="130">
        <v>11.805555555555557</v>
      </c>
      <c r="JN180" s="124">
        <v>78</v>
      </c>
      <c r="JO180" s="130">
        <v>14.705882352941169</v>
      </c>
      <c r="JP180" s="125">
        <v>1449</v>
      </c>
      <c r="JQ180" s="130">
        <v>21.764705882352931</v>
      </c>
      <c r="JR180" s="124">
        <v>52</v>
      </c>
      <c r="JS180" s="130">
        <v>-16.129032258064512</v>
      </c>
      <c r="JT180" s="124">
        <v>51</v>
      </c>
      <c r="JU180" s="130">
        <v>-52.336448598130843</v>
      </c>
      <c r="JV180" s="124">
        <v>115</v>
      </c>
      <c r="JW180" s="167">
        <v>21.052631578947366</v>
      </c>
      <c r="JX180" s="172">
        <v>153</v>
      </c>
      <c r="JY180" s="167">
        <v>75.862068965517238</v>
      </c>
      <c r="JZ180" s="172">
        <v>218</v>
      </c>
      <c r="KA180" s="130">
        <v>101.85185185185186</v>
      </c>
      <c r="KB180" s="172">
        <v>120</v>
      </c>
      <c r="KC180" s="130">
        <v>3.4482758620689724</v>
      </c>
      <c r="KD180" s="172">
        <v>61</v>
      </c>
      <c r="KE180" s="130">
        <v>-12.857142857142856</v>
      </c>
      <c r="KF180" s="172">
        <v>68</v>
      </c>
      <c r="KG180" s="130">
        <v>-4.2253521126760614</v>
      </c>
      <c r="KH180" s="172">
        <v>109</v>
      </c>
      <c r="KI180" s="130">
        <v>-34.730538922155688</v>
      </c>
      <c r="KJ180" s="172">
        <v>137</v>
      </c>
      <c r="KK180" s="130">
        <v>-58.103975535168196</v>
      </c>
      <c r="KL180" s="172">
        <v>165</v>
      </c>
      <c r="KM180" s="130">
        <v>2.4844720496894457</v>
      </c>
      <c r="KN180" s="172">
        <v>91</v>
      </c>
      <c r="KO180" s="130">
        <v>16.666666666666675</v>
      </c>
      <c r="KP180" s="125">
        <v>1340</v>
      </c>
      <c r="KQ180" s="130">
        <v>-7.5224292615596937</v>
      </c>
      <c r="KR180" s="172">
        <v>70</v>
      </c>
      <c r="KS180" s="130">
        <v>34.615384615384627</v>
      </c>
      <c r="KT180" s="172">
        <v>101</v>
      </c>
      <c r="KU180" s="130">
        <v>98.039215686274517</v>
      </c>
      <c r="KV180" s="172">
        <v>121</v>
      </c>
      <c r="KW180" s="130">
        <v>5.2173913043478182</v>
      </c>
      <c r="KX180" s="172">
        <v>89</v>
      </c>
      <c r="KY180" s="130">
        <v>-41.830065359477118</v>
      </c>
      <c r="KZ180" s="172">
        <v>149</v>
      </c>
      <c r="LA180" s="181">
        <v>-31.651376146788991</v>
      </c>
      <c r="LB180" s="185">
        <v>161</v>
      </c>
      <c r="LC180" s="181">
        <v>34.166666666666657</v>
      </c>
      <c r="LD180" s="185">
        <v>106</v>
      </c>
      <c r="LE180" s="181">
        <v>73.770491803278688</v>
      </c>
      <c r="LF180" s="185">
        <v>89</v>
      </c>
      <c r="LG180" s="181">
        <v>30.882352941176471</v>
      </c>
      <c r="LH180" s="185">
        <v>149</v>
      </c>
      <c r="LI180" s="181">
        <v>36.697247706422019</v>
      </c>
      <c r="LJ180" s="185">
        <v>144</v>
      </c>
      <c r="LK180" s="181">
        <v>5.1094890510948954</v>
      </c>
      <c r="LL180" s="185">
        <v>144</v>
      </c>
      <c r="LM180" s="181">
        <v>-12.727272727272732</v>
      </c>
      <c r="LN180" s="185">
        <v>70</v>
      </c>
      <c r="LO180" s="181">
        <v>-23.076923076923073</v>
      </c>
      <c r="LP180" s="121">
        <v>1393</v>
      </c>
      <c r="LQ180" s="130">
        <v>3.9552238805970141</v>
      </c>
      <c r="LR180" s="185">
        <v>78</v>
      </c>
      <c r="LS180" s="130">
        <v>11.428571428571432</v>
      </c>
      <c r="LT180" s="172">
        <v>77</v>
      </c>
      <c r="LU180" s="130">
        <v>-23.762376237623762</v>
      </c>
      <c r="LV180" s="172">
        <v>111</v>
      </c>
      <c r="LW180" s="130">
        <v>-8.2644628099173509</v>
      </c>
      <c r="LX180" s="172">
        <v>91</v>
      </c>
      <c r="LY180" s="130">
        <v>2.2471910112359605</v>
      </c>
      <c r="LZ180" s="172">
        <v>113</v>
      </c>
      <c r="MA180" s="130">
        <v>-24.161073825503355</v>
      </c>
      <c r="MB180" s="172">
        <v>113</v>
      </c>
      <c r="MC180" s="130">
        <v>-29.813664596273291</v>
      </c>
      <c r="MD180" s="172">
        <v>104</v>
      </c>
      <c r="ME180" s="130">
        <v>-1.8867924528301883</v>
      </c>
      <c r="MF180" s="172">
        <v>79</v>
      </c>
      <c r="MG180" s="130">
        <v>-11.23595505617978</v>
      </c>
      <c r="MH180" s="172">
        <v>172</v>
      </c>
      <c r="MI180" s="130">
        <v>15.436241610738266</v>
      </c>
      <c r="MJ180" s="172">
        <v>159</v>
      </c>
      <c r="MK180" s="130">
        <v>10.416666666666675</v>
      </c>
      <c r="ML180" s="172">
        <v>194</v>
      </c>
      <c r="MM180" s="130">
        <v>34.722222222222229</v>
      </c>
      <c r="MN180" s="172">
        <v>106</v>
      </c>
      <c r="MO180" s="130">
        <v>51.428571428571423</v>
      </c>
      <c r="MP180" s="121">
        <v>1397</v>
      </c>
      <c r="MQ180" s="130">
        <v>0.28715003589374621</v>
      </c>
      <c r="MR180" s="185">
        <v>64</v>
      </c>
      <c r="MS180" s="130">
        <v>-17.948717948717952</v>
      </c>
      <c r="MT180" s="195">
        <v>83</v>
      </c>
      <c r="MU180" s="130">
        <v>7.7922077922077948</v>
      </c>
      <c r="MV180" s="172">
        <v>110</v>
      </c>
      <c r="MW180" s="130">
        <v>-0.9009009009009028</v>
      </c>
      <c r="MX180" s="172">
        <v>104</v>
      </c>
      <c r="MY180" s="130">
        <v>14.285714285714279</v>
      </c>
      <c r="MZ180" s="172">
        <v>130</v>
      </c>
      <c r="NA180" s="130">
        <v>15.044247787610621</v>
      </c>
      <c r="NB180" s="172">
        <v>118</v>
      </c>
      <c r="NC180" s="130">
        <v>4.4247787610619538</v>
      </c>
      <c r="ND180" s="172">
        <v>101</v>
      </c>
      <c r="NE180" s="130">
        <v>-2.8846153846153855</v>
      </c>
      <c r="NF180" s="172">
        <v>49</v>
      </c>
      <c r="NG180" s="130">
        <v>-37.974683544303801</v>
      </c>
      <c r="NH180" s="172">
        <v>151</v>
      </c>
      <c r="NI180" s="130">
        <v>-12.209302325581394</v>
      </c>
      <c r="NJ180" s="172">
        <v>197</v>
      </c>
      <c r="NK180" s="130">
        <v>23.899371069182386</v>
      </c>
      <c r="NL180" s="172">
        <v>127</v>
      </c>
      <c r="NM180" s="130">
        <v>-34.536082474226802</v>
      </c>
      <c r="NN180" s="171">
        <v>76</v>
      </c>
      <c r="NO180" s="130">
        <v>-28.301886792452834</v>
      </c>
      <c r="NP180" s="121">
        <v>1310</v>
      </c>
      <c r="NQ180" s="130">
        <v>-6.227630637079451</v>
      </c>
      <c r="NR180" s="185">
        <v>44</v>
      </c>
      <c r="NS180" s="130">
        <v>-31.25</v>
      </c>
      <c r="NT180" s="195">
        <v>94</v>
      </c>
      <c r="NU180" s="130">
        <v>13.25301204819278</v>
      </c>
      <c r="NV180" s="172">
        <v>100</v>
      </c>
      <c r="NW180" s="130">
        <v>-9.0909090909090935</v>
      </c>
      <c r="NX180" s="172">
        <v>101</v>
      </c>
      <c r="NY180" s="130">
        <v>-2.8846153846153855</v>
      </c>
      <c r="NZ180" s="172">
        <v>123</v>
      </c>
      <c r="OA180" s="130">
        <v>-5.3846153846153877</v>
      </c>
      <c r="OB180" s="172">
        <v>165</v>
      </c>
      <c r="OC180" s="130">
        <v>39.830508474576277</v>
      </c>
      <c r="OD180" s="172">
        <v>91</v>
      </c>
      <c r="OE180" s="130">
        <v>-9.9009900990098991</v>
      </c>
      <c r="OF180" s="172">
        <v>103</v>
      </c>
      <c r="OG180" s="130">
        <v>110.20408163265304</v>
      </c>
      <c r="OH180" s="172">
        <v>131</v>
      </c>
      <c r="OI180" s="130">
        <v>-13.245033112582782</v>
      </c>
      <c r="OJ180" s="172">
        <v>154</v>
      </c>
      <c r="OK180" s="130">
        <v>-21.82741116751269</v>
      </c>
      <c r="OL180" s="172">
        <v>239</v>
      </c>
      <c r="OM180" s="130">
        <v>88.188976377952756</v>
      </c>
      <c r="ON180" s="171">
        <v>98</v>
      </c>
      <c r="OO180" s="130">
        <v>28.947368421052634</v>
      </c>
      <c r="OP180" s="121">
        <v>1443</v>
      </c>
      <c r="OQ180" s="130">
        <v>10.152671755725184</v>
      </c>
      <c r="OR180" s="185">
        <v>54</v>
      </c>
      <c r="OS180" s="130">
        <v>22.72727272727273</v>
      </c>
      <c r="OT180" s="172">
        <v>32</v>
      </c>
      <c r="OU180" s="130">
        <v>-65.957446808510639</v>
      </c>
      <c r="OV180" s="172">
        <v>7</v>
      </c>
      <c r="OW180" s="130">
        <v>-93</v>
      </c>
      <c r="OX180" s="172" t="s">
        <v>216</v>
      </c>
      <c r="OY180" s="130" t="s">
        <v>216</v>
      </c>
      <c r="OZ180" s="172">
        <v>2</v>
      </c>
      <c r="PA180" s="130">
        <v>-98.373983739837399</v>
      </c>
      <c r="PB180" s="172">
        <v>6</v>
      </c>
      <c r="PC180" s="130">
        <v>-96.36363636363636</v>
      </c>
      <c r="PD180" s="172">
        <v>10</v>
      </c>
      <c r="PE180" s="130">
        <v>-89.010989010989007</v>
      </c>
      <c r="PF180" s="172">
        <v>5</v>
      </c>
      <c r="PG180" s="130">
        <v>-95.145631067961162</v>
      </c>
      <c r="PH180" s="172">
        <v>2</v>
      </c>
      <c r="PI180" s="130">
        <v>-98.473282442748086</v>
      </c>
      <c r="PJ180" s="172">
        <v>10</v>
      </c>
      <c r="PK180" s="130">
        <v>-93.506493506493499</v>
      </c>
      <c r="PL180" s="172">
        <v>6</v>
      </c>
      <c r="PM180" s="130">
        <v>-97.489539748953973</v>
      </c>
      <c r="PN180" s="172">
        <v>8</v>
      </c>
      <c r="PO180" s="130">
        <v>-91.83673469387756</v>
      </c>
      <c r="PP180" s="121">
        <v>142</v>
      </c>
      <c r="PQ180" s="130">
        <v>-90.159390159390156</v>
      </c>
      <c r="PR180" s="185">
        <v>10</v>
      </c>
      <c r="PS180" s="130">
        <v>-81.481481481481495</v>
      </c>
      <c r="PT180" s="172">
        <v>4</v>
      </c>
      <c r="PU180" s="130">
        <v>-87.5</v>
      </c>
      <c r="PV180" s="172">
        <v>9</v>
      </c>
      <c r="PW180" s="130">
        <v>28.57142857142858</v>
      </c>
      <c r="PX180" s="172">
        <v>7</v>
      </c>
      <c r="PY180" s="130" t="s">
        <v>216</v>
      </c>
      <c r="PZ180" s="172">
        <v>6</v>
      </c>
      <c r="QA180" s="130">
        <v>200</v>
      </c>
      <c r="QB180" s="172">
        <v>14</v>
      </c>
      <c r="QC180" s="130">
        <v>133.33333333333334</v>
      </c>
      <c r="QD180" s="172">
        <v>9</v>
      </c>
      <c r="QE180" s="130">
        <v>-9.9999999999999982</v>
      </c>
      <c r="QF180" s="172">
        <v>7</v>
      </c>
      <c r="QG180" s="130">
        <v>39.999999999999993</v>
      </c>
      <c r="QH180" s="172">
        <v>5</v>
      </c>
      <c r="QI180" s="130">
        <v>150</v>
      </c>
      <c r="QJ180" s="172">
        <v>19</v>
      </c>
      <c r="QK180" s="130">
        <v>89.999999999999986</v>
      </c>
      <c r="QL180" s="172">
        <v>35</v>
      </c>
      <c r="QM180" s="130">
        <v>483.33333333333331</v>
      </c>
      <c r="QN180" s="172">
        <v>18</v>
      </c>
      <c r="QO180" s="130">
        <v>125</v>
      </c>
      <c r="QP180" s="121">
        <v>143</v>
      </c>
      <c r="QQ180" s="130">
        <v>0.70422535211267512</v>
      </c>
      <c r="QR180" s="186">
        <v>11</v>
      </c>
      <c r="QS180" s="130">
        <v>10.000000000000009</v>
      </c>
      <c r="QT180" s="171">
        <v>11</v>
      </c>
      <c r="QU180" s="130">
        <v>175</v>
      </c>
      <c r="QV180" s="171">
        <v>13</v>
      </c>
      <c r="QW180" s="130">
        <v>44.444444444444443</v>
      </c>
      <c r="QX180" s="171">
        <v>28</v>
      </c>
      <c r="QY180" s="130">
        <v>300</v>
      </c>
      <c r="QZ180" s="171">
        <v>61</v>
      </c>
      <c r="RA180" s="130">
        <v>916.66666666666663</v>
      </c>
      <c r="RB180" s="171">
        <v>35</v>
      </c>
      <c r="RC180" s="130">
        <v>150</v>
      </c>
      <c r="RD180" s="171">
        <v>55</v>
      </c>
      <c r="RE180" s="130">
        <v>511.11111111111109</v>
      </c>
      <c r="RF180" s="171">
        <v>50</v>
      </c>
      <c r="RG180" s="130">
        <v>614.28571428571433</v>
      </c>
      <c r="RH180" s="171">
        <v>96</v>
      </c>
      <c r="RI180" s="130">
        <v>1820</v>
      </c>
      <c r="RJ180" s="171">
        <v>115</v>
      </c>
      <c r="RK180" s="130">
        <v>505.26315789473682</v>
      </c>
      <c r="RL180" s="171">
        <v>181</v>
      </c>
      <c r="RM180" s="130">
        <v>417.14285714285717</v>
      </c>
      <c r="RN180" s="171">
        <v>69</v>
      </c>
      <c r="RO180" s="130">
        <v>283.33333333333337</v>
      </c>
      <c r="RP180" s="121">
        <v>725</v>
      </c>
      <c r="RQ180" s="130">
        <v>406.99300699300699</v>
      </c>
      <c r="RR180" s="171">
        <v>55</v>
      </c>
      <c r="RS180" s="130">
        <v>400</v>
      </c>
      <c r="RT180" s="171">
        <v>60</v>
      </c>
      <c r="RU180" s="130">
        <v>445.45454545454544</v>
      </c>
      <c r="RV180" s="171">
        <v>97</v>
      </c>
      <c r="RW180" s="130">
        <v>646.15384615384619</v>
      </c>
      <c r="RX180" s="171">
        <v>87</v>
      </c>
      <c r="RY180" s="130">
        <v>210.71428571428572</v>
      </c>
      <c r="RZ180" s="171">
        <v>159</v>
      </c>
      <c r="SA180" s="130">
        <v>160.65573770491804</v>
      </c>
      <c r="SB180" s="171">
        <v>69</v>
      </c>
      <c r="SC180" s="130">
        <v>97.142857142857153</v>
      </c>
      <c r="SD180" s="186">
        <v>73</v>
      </c>
      <c r="SE180" s="130">
        <v>32.727272727272741</v>
      </c>
      <c r="SF180" s="186">
        <v>106</v>
      </c>
      <c r="SG180" s="130">
        <v>112.00000000000001</v>
      </c>
      <c r="SH180" s="186">
        <v>97</v>
      </c>
      <c r="SI180" s="130">
        <v>1.0416666666666741</v>
      </c>
      <c r="SJ180" s="186">
        <v>146</v>
      </c>
      <c r="SK180" s="130">
        <v>26.956521739130434</v>
      </c>
      <c r="SL180" s="186">
        <v>169</v>
      </c>
      <c r="SM180" s="130">
        <v>-6.6298342541436517</v>
      </c>
      <c r="SN180" s="186">
        <v>58</v>
      </c>
      <c r="SO180" s="130">
        <v>-15.94202898550725</v>
      </c>
      <c r="SP180" s="121">
        <v>1176</v>
      </c>
      <c r="SQ180" s="130">
        <v>62.206896551724135</v>
      </c>
      <c r="SR180" s="186">
        <v>39</v>
      </c>
      <c r="SS180" s="130">
        <v>-29.09090909090909</v>
      </c>
      <c r="ST180" s="186">
        <v>75</v>
      </c>
      <c r="SU180" s="130">
        <v>25</v>
      </c>
      <c r="SV180" s="186">
        <v>75</v>
      </c>
      <c r="SW180" s="130">
        <v>-22.680412371134018</v>
      </c>
      <c r="SX180" s="186">
        <v>76</v>
      </c>
      <c r="SY180" s="130">
        <v>-12.643678160919535</v>
      </c>
      <c r="SZ180" s="186">
        <v>129</v>
      </c>
      <c r="TA180" s="130">
        <v>-18.867924528301884</v>
      </c>
      <c r="TB180" s="186">
        <v>96</v>
      </c>
      <c r="TC180" s="130">
        <v>39.130434782608688</v>
      </c>
      <c r="TD180" s="186">
        <v>90</v>
      </c>
      <c r="TE180" s="130">
        <v>23.287671232876718</v>
      </c>
      <c r="TF180" s="186">
        <v>74</v>
      </c>
      <c r="TG180" s="130">
        <v>-30.188679245283023</v>
      </c>
      <c r="TH180" s="186">
        <v>106</v>
      </c>
      <c r="TI180" s="130">
        <v>9.2783505154639059</v>
      </c>
      <c r="TJ180" s="186">
        <v>148</v>
      </c>
      <c r="TK180" s="130">
        <v>1.3698630136986356</v>
      </c>
      <c r="TL180" s="186">
        <v>268</v>
      </c>
      <c r="TM180" s="130">
        <v>58.579881656804744</v>
      </c>
      <c r="TN180" s="186">
        <v>130</v>
      </c>
      <c r="TO180" s="130">
        <v>124.13793103448273</v>
      </c>
      <c r="TP180" s="121">
        <v>1306</v>
      </c>
      <c r="TQ180" s="130">
        <v>11.054421768707478</v>
      </c>
      <c r="TR180" s="186">
        <v>46</v>
      </c>
      <c r="TS180" s="130">
        <v>17.948717948717952</v>
      </c>
      <c r="TT180" s="186">
        <v>48</v>
      </c>
      <c r="TU180" s="130">
        <v>-36</v>
      </c>
      <c r="TV180" s="186">
        <v>72</v>
      </c>
      <c r="TW180" s="130">
        <v>-4.0000000000000036</v>
      </c>
      <c r="TX180" s="186">
        <v>62</v>
      </c>
      <c r="TY180" s="130">
        <f t="shared" si="100"/>
        <v>-18.421052631578949</v>
      </c>
      <c r="TZ180" s="186">
        <v>91</v>
      </c>
      <c r="UA180" s="130">
        <f t="shared" si="101"/>
        <v>-29.457364341085267</v>
      </c>
      <c r="UB180" s="186">
        <v>69</v>
      </c>
      <c r="UC180" s="130">
        <f t="shared" si="102"/>
        <v>-28.125</v>
      </c>
      <c r="UD180" s="186">
        <v>62</v>
      </c>
      <c r="UE180" s="130">
        <v>-31.111111111111111</v>
      </c>
      <c r="UF180" s="186">
        <v>95</v>
      </c>
      <c r="UG180" s="130">
        <v>28.378378378378379</v>
      </c>
      <c r="UH180" s="186">
        <v>135</v>
      </c>
      <c r="UI180" s="130">
        <v>27.358490566037741</v>
      </c>
      <c r="UJ180" s="186">
        <v>104</v>
      </c>
      <c r="UK180" s="130">
        <v>-29.729729729729726</v>
      </c>
      <c r="UL180" s="186">
        <v>157</v>
      </c>
      <c r="UM180" s="130">
        <v>-41.417910447761194</v>
      </c>
      <c r="UN180" s="186">
        <v>56</v>
      </c>
      <c r="UO180" s="130">
        <v>-56.92307692307692</v>
      </c>
      <c r="UP180" s="121">
        <f t="shared" si="90"/>
        <v>997</v>
      </c>
      <c r="UQ180" s="122">
        <f t="shared" si="91"/>
        <v>-23.660030627871365</v>
      </c>
      <c r="UR180" s="186">
        <v>34</v>
      </c>
      <c r="US180" s="130">
        <v>-26.086956521739136</v>
      </c>
      <c r="UT180" s="186">
        <v>35</v>
      </c>
      <c r="UU180" s="130">
        <v>-27.083333333333336</v>
      </c>
      <c r="UV180" s="186">
        <v>76</v>
      </c>
      <c r="UW180" s="130">
        <f t="shared" si="103"/>
        <v>5.555555555555558</v>
      </c>
      <c r="UX180" s="186"/>
      <c r="UY180" s="130"/>
      <c r="UZ180" s="186"/>
      <c r="VA180" s="130"/>
      <c r="VB180" s="186"/>
      <c r="VC180" s="130"/>
      <c r="VD180" s="186"/>
      <c r="VE180" s="130"/>
      <c r="VF180" s="186"/>
      <c r="VG180" s="130"/>
      <c r="VH180" s="186"/>
      <c r="VI180" s="130"/>
      <c r="VJ180" s="186"/>
      <c r="VK180" s="130"/>
      <c r="VL180" s="186"/>
      <c r="VM180" s="130"/>
      <c r="VN180" s="186"/>
      <c r="VO180" s="130"/>
      <c r="VP180" s="121">
        <f t="shared" si="94"/>
        <v>145</v>
      </c>
      <c r="VQ180" s="122">
        <f t="shared" si="95"/>
        <v>-12.650602409638555</v>
      </c>
    </row>
    <row r="181" spans="1:589">
      <c r="A181" s="88"/>
      <c r="B181" s="89"/>
      <c r="C181" s="107" t="s">
        <v>89</v>
      </c>
      <c r="D181" s="90">
        <v>0</v>
      </c>
      <c r="E181" s="20">
        <v>58</v>
      </c>
      <c r="F181" s="20">
        <v>71</v>
      </c>
      <c r="G181" s="20">
        <v>153</v>
      </c>
      <c r="H181" s="20">
        <v>1493</v>
      </c>
      <c r="I181" s="20">
        <v>1236</v>
      </c>
      <c r="J181" s="20">
        <v>990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0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0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0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v>0</v>
      </c>
      <c r="CE181" s="21">
        <v>0</v>
      </c>
      <c r="CF181" s="21">
        <v>0</v>
      </c>
      <c r="CG181" s="21">
        <v>0</v>
      </c>
      <c r="CH181" s="21">
        <v>0</v>
      </c>
      <c r="CI181" s="21">
        <v>0</v>
      </c>
      <c r="CJ181" s="21">
        <v>0</v>
      </c>
      <c r="CK181" s="21">
        <v>0</v>
      </c>
      <c r="CL181" s="21">
        <v>0</v>
      </c>
      <c r="CM181" s="21">
        <v>0</v>
      </c>
      <c r="CN181" s="21">
        <v>0</v>
      </c>
      <c r="CO181" s="21">
        <v>0</v>
      </c>
      <c r="CP181" s="21">
        <v>0</v>
      </c>
      <c r="CQ181" s="21">
        <v>0</v>
      </c>
      <c r="CR181" s="21">
        <v>1</v>
      </c>
      <c r="CS181" s="21">
        <v>31</v>
      </c>
      <c r="CT181" s="21">
        <v>15</v>
      </c>
      <c r="CU181" s="21">
        <v>17</v>
      </c>
      <c r="CV181" s="21">
        <v>16</v>
      </c>
      <c r="CW181" s="21">
        <v>1</v>
      </c>
      <c r="CX181" s="21">
        <v>56</v>
      </c>
      <c r="CY181" s="21">
        <v>36</v>
      </c>
      <c r="CZ181" s="21">
        <v>14</v>
      </c>
      <c r="DA181" s="21">
        <v>0</v>
      </c>
      <c r="DB181" s="21">
        <v>0</v>
      </c>
      <c r="DC181" s="21">
        <v>0</v>
      </c>
      <c r="DD181" s="21">
        <v>187</v>
      </c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7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7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7"/>
      <c r="FR181" s="28"/>
      <c r="FS181" s="28"/>
      <c r="FT181" s="28"/>
      <c r="FU181" s="28"/>
      <c r="FV181" s="28"/>
      <c r="FW181" s="28"/>
      <c r="FX181" s="28"/>
      <c r="FY181" s="28"/>
      <c r="FZ181" s="28"/>
      <c r="GA181" s="29"/>
      <c r="GB181" s="29"/>
      <c r="GC181" s="28"/>
      <c r="GD181" s="27"/>
      <c r="GE181" s="19"/>
      <c r="GF181" s="18"/>
      <c r="GG181" s="18"/>
      <c r="GH181" s="18"/>
      <c r="GI181" s="18"/>
      <c r="GJ181" s="18"/>
      <c r="GK181" s="18"/>
      <c r="GL181" s="18"/>
      <c r="GM181" s="18"/>
      <c r="GN181" s="17"/>
      <c r="GO181" s="17"/>
      <c r="GP181" s="16"/>
      <c r="GQ181" s="56"/>
      <c r="GR181" s="54"/>
      <c r="GS181" s="24"/>
      <c r="GT181" s="67"/>
      <c r="GU181" s="15"/>
      <c r="GV181" s="67"/>
      <c r="GW181" s="15"/>
      <c r="GX181" s="67"/>
      <c r="GY181" s="15"/>
      <c r="GZ181" s="67"/>
      <c r="HA181" s="15"/>
      <c r="HB181" s="67"/>
      <c r="HC181" s="15"/>
      <c r="HD181" s="67"/>
      <c r="HE181" s="15"/>
      <c r="HF181" s="67"/>
      <c r="HG181" s="15"/>
      <c r="HH181" s="67"/>
      <c r="HI181" s="15"/>
      <c r="HJ181" s="67"/>
      <c r="HK181" s="15"/>
      <c r="HL181" s="67"/>
      <c r="HM181" s="15"/>
      <c r="HN181" s="67"/>
      <c r="HO181" s="15"/>
      <c r="HP181" s="72">
        <v>0</v>
      </c>
      <c r="HQ181" s="64" t="s">
        <v>0</v>
      </c>
      <c r="HR181" s="67">
        <v>0</v>
      </c>
      <c r="HS181" s="15"/>
      <c r="HT181" s="67">
        <v>0</v>
      </c>
      <c r="HU181" s="15" t="s">
        <v>0</v>
      </c>
      <c r="HV181" s="67">
        <v>0</v>
      </c>
      <c r="HW181" s="15" t="s">
        <v>0</v>
      </c>
      <c r="HX181" s="67">
        <v>0</v>
      </c>
      <c r="HY181" s="15" t="s">
        <v>0</v>
      </c>
      <c r="HZ181" s="67">
        <v>0</v>
      </c>
      <c r="IA181" s="15" t="s">
        <v>0</v>
      </c>
      <c r="IB181" s="67">
        <v>0</v>
      </c>
      <c r="IC181" s="15" t="s">
        <v>0</v>
      </c>
      <c r="ID181" s="67">
        <v>0</v>
      </c>
      <c r="IE181" s="15" t="s">
        <v>0</v>
      </c>
      <c r="IF181" s="67">
        <v>0</v>
      </c>
      <c r="IG181" s="15" t="s">
        <v>0</v>
      </c>
      <c r="IH181" s="67"/>
      <c r="II181" s="15"/>
      <c r="IJ181" s="67">
        <v>0</v>
      </c>
      <c r="IK181" s="15"/>
      <c r="IL181" s="67">
        <v>0</v>
      </c>
      <c r="IM181" s="15" t="s">
        <v>0</v>
      </c>
      <c r="IN181" s="67">
        <v>0</v>
      </c>
      <c r="IO181" s="15" t="s">
        <v>0</v>
      </c>
      <c r="IP181" s="98">
        <v>0</v>
      </c>
      <c r="IQ181" s="15" t="s">
        <v>0</v>
      </c>
      <c r="IR181" s="67">
        <v>0</v>
      </c>
      <c r="IS181" s="15" t="s">
        <v>0</v>
      </c>
      <c r="IT181" s="67">
        <v>0</v>
      </c>
      <c r="IU181" s="15" t="s">
        <v>0</v>
      </c>
      <c r="IV181" s="124">
        <v>0</v>
      </c>
      <c r="IW181" s="130" t="s">
        <v>548</v>
      </c>
      <c r="IX181" s="124">
        <v>0</v>
      </c>
      <c r="IY181" s="130" t="s">
        <v>0</v>
      </c>
      <c r="IZ181" s="124">
        <v>0</v>
      </c>
      <c r="JA181" s="130" t="s">
        <v>0</v>
      </c>
      <c r="JB181" s="124">
        <v>0</v>
      </c>
      <c r="JC181" s="130" t="s">
        <v>0</v>
      </c>
      <c r="JD181" s="124">
        <v>0</v>
      </c>
      <c r="JE181" s="130" t="s">
        <v>0</v>
      </c>
      <c r="JF181" s="124">
        <v>0</v>
      </c>
      <c r="JG181" s="130" t="s">
        <v>564</v>
      </c>
      <c r="JH181" s="124">
        <v>0</v>
      </c>
      <c r="JI181" s="130" t="s">
        <v>566</v>
      </c>
      <c r="JJ181" s="124">
        <v>0</v>
      </c>
      <c r="JK181" s="130" t="s">
        <v>570</v>
      </c>
      <c r="JL181" s="124">
        <v>0</v>
      </c>
      <c r="JM181" s="130" t="s">
        <v>418</v>
      </c>
      <c r="JN181" s="124">
        <v>0</v>
      </c>
      <c r="JO181" s="130" t="s">
        <v>0</v>
      </c>
      <c r="JP181" s="125">
        <v>0</v>
      </c>
      <c r="JQ181" s="130" t="s">
        <v>577</v>
      </c>
      <c r="JR181" s="124">
        <v>0</v>
      </c>
      <c r="JS181" s="130" t="s">
        <v>216</v>
      </c>
      <c r="JT181" s="124">
        <v>0</v>
      </c>
      <c r="JU181" s="130" t="s">
        <v>216</v>
      </c>
      <c r="JV181" s="124">
        <v>0</v>
      </c>
      <c r="JW181" s="167" t="s">
        <v>216</v>
      </c>
      <c r="JX181" s="172">
        <v>0</v>
      </c>
      <c r="JY181" s="167" t="s">
        <v>216</v>
      </c>
      <c r="JZ181" s="172">
        <v>0</v>
      </c>
      <c r="KA181" s="130" t="s">
        <v>590</v>
      </c>
      <c r="KB181" s="172">
        <v>0</v>
      </c>
      <c r="KC181" s="130" t="s">
        <v>593</v>
      </c>
      <c r="KD181" s="172">
        <v>0</v>
      </c>
      <c r="KE181" s="130" t="s">
        <v>595</v>
      </c>
      <c r="KF181" s="172">
        <v>0</v>
      </c>
      <c r="KG181" s="130" t="s">
        <v>418</v>
      </c>
      <c r="KH181" s="172">
        <v>0</v>
      </c>
      <c r="KI181" s="130" t="s">
        <v>599</v>
      </c>
      <c r="KJ181" s="172">
        <v>0</v>
      </c>
      <c r="KK181" s="130" t="s">
        <v>599</v>
      </c>
      <c r="KL181" s="172">
        <v>0</v>
      </c>
      <c r="KM181" s="130" t="s">
        <v>603</v>
      </c>
      <c r="KN181" s="172">
        <v>0</v>
      </c>
      <c r="KO181" s="130" t="s">
        <v>216</v>
      </c>
      <c r="KP181" s="125">
        <v>0</v>
      </c>
      <c r="KQ181" s="130" t="s">
        <v>606</v>
      </c>
      <c r="KR181" s="172">
        <v>0</v>
      </c>
      <c r="KS181" s="130" t="s">
        <v>606</v>
      </c>
      <c r="KT181" s="172">
        <v>0</v>
      </c>
      <c r="KU181" s="130" t="s">
        <v>606</v>
      </c>
      <c r="KV181" s="172" t="s">
        <v>614</v>
      </c>
      <c r="KW181" s="130" t="s">
        <v>614</v>
      </c>
      <c r="KX181" s="172" t="s">
        <v>616</v>
      </c>
      <c r="KY181" s="130" t="s">
        <v>616</v>
      </c>
      <c r="KZ181" s="172" t="s">
        <v>618</v>
      </c>
      <c r="LA181" s="181" t="s">
        <v>618</v>
      </c>
      <c r="LB181" s="185" t="s">
        <v>621</v>
      </c>
      <c r="LC181" s="181" t="s">
        <v>621</v>
      </c>
      <c r="LD181" s="185" t="s">
        <v>623</v>
      </c>
      <c r="LE181" s="181" t="s">
        <v>623</v>
      </c>
      <c r="LF181" s="185" t="s">
        <v>0</v>
      </c>
      <c r="LG181" s="181" t="s">
        <v>0</v>
      </c>
      <c r="LH181" s="185" t="s">
        <v>216</v>
      </c>
      <c r="LI181" s="181" t="s">
        <v>216</v>
      </c>
      <c r="LJ181" s="185" t="s">
        <v>216</v>
      </c>
      <c r="LK181" s="181" t="s">
        <v>216</v>
      </c>
      <c r="LL181" s="185" t="s">
        <v>216</v>
      </c>
      <c r="LM181" s="181" t="s">
        <v>216</v>
      </c>
      <c r="LN181" s="185" t="s">
        <v>216</v>
      </c>
      <c r="LO181" s="181" t="s">
        <v>216</v>
      </c>
      <c r="LP181" s="121">
        <v>0</v>
      </c>
      <c r="LQ181" s="130" t="s">
        <v>216</v>
      </c>
      <c r="LR181" s="185" t="s">
        <v>216</v>
      </c>
      <c r="LS181" s="130" t="s">
        <v>216</v>
      </c>
      <c r="LT181" s="172" t="s">
        <v>216</v>
      </c>
      <c r="LU181" s="130" t="s">
        <v>216</v>
      </c>
      <c r="LV181" s="172" t="s">
        <v>216</v>
      </c>
      <c r="LW181" s="130" t="s">
        <v>216</v>
      </c>
      <c r="LX181" s="172" t="s">
        <v>216</v>
      </c>
      <c r="LY181" s="130" t="s">
        <v>216</v>
      </c>
      <c r="LZ181" s="172" t="s">
        <v>216</v>
      </c>
      <c r="MA181" s="130" t="s">
        <v>216</v>
      </c>
      <c r="MB181" s="172" t="s">
        <v>216</v>
      </c>
      <c r="MC181" s="130" t="s">
        <v>216</v>
      </c>
      <c r="MD181" s="172" t="s">
        <v>216</v>
      </c>
      <c r="ME181" s="130" t="s">
        <v>216</v>
      </c>
      <c r="MF181" s="172" t="s">
        <v>216</v>
      </c>
      <c r="MG181" s="130" t="s">
        <v>216</v>
      </c>
      <c r="MH181" s="172" t="s">
        <v>216</v>
      </c>
      <c r="MI181" s="130" t="s">
        <v>216</v>
      </c>
      <c r="MJ181" s="172" t="s">
        <v>216</v>
      </c>
      <c r="MK181" s="130" t="s">
        <v>216</v>
      </c>
      <c r="ML181" s="172" t="s">
        <v>216</v>
      </c>
      <c r="MM181" s="130" t="s">
        <v>216</v>
      </c>
      <c r="MN181" s="172" t="s">
        <v>216</v>
      </c>
      <c r="MO181" s="130" t="s">
        <v>216</v>
      </c>
      <c r="MP181" s="121">
        <v>0</v>
      </c>
      <c r="MQ181" s="130" t="s">
        <v>216</v>
      </c>
      <c r="MR181" s="185" t="s">
        <v>216</v>
      </c>
      <c r="MS181" s="130" t="s">
        <v>216</v>
      </c>
      <c r="MT181" s="195" t="s">
        <v>216</v>
      </c>
      <c r="MU181" s="130" t="s">
        <v>216</v>
      </c>
      <c r="MV181" s="172" t="s">
        <v>216</v>
      </c>
      <c r="MW181" s="130" t="s">
        <v>216</v>
      </c>
      <c r="MX181" s="172" t="s">
        <v>216</v>
      </c>
      <c r="MY181" s="130" t="s">
        <v>216</v>
      </c>
      <c r="MZ181" s="172" t="s">
        <v>216</v>
      </c>
      <c r="NA181" s="130" t="s">
        <v>216</v>
      </c>
      <c r="NB181" s="172" t="s">
        <v>216</v>
      </c>
      <c r="NC181" s="130" t="s">
        <v>216</v>
      </c>
      <c r="ND181" s="172" t="s">
        <v>216</v>
      </c>
      <c r="NE181" s="130" t="s">
        <v>216</v>
      </c>
      <c r="NF181" s="172" t="s">
        <v>216</v>
      </c>
      <c r="NG181" s="130" t="s">
        <v>216</v>
      </c>
      <c r="NH181" s="172" t="s">
        <v>216</v>
      </c>
      <c r="NI181" s="130" t="s">
        <v>216</v>
      </c>
      <c r="NJ181" s="172" t="s">
        <v>216</v>
      </c>
      <c r="NK181" s="130" t="s">
        <v>216</v>
      </c>
      <c r="NL181" s="172" t="s">
        <v>216</v>
      </c>
      <c r="NM181" s="130" t="s">
        <v>216</v>
      </c>
      <c r="NN181" s="171" t="s">
        <v>216</v>
      </c>
      <c r="NO181" s="130" t="s">
        <v>216</v>
      </c>
      <c r="NP181" s="121">
        <v>0</v>
      </c>
      <c r="NQ181" s="130" t="s">
        <v>216</v>
      </c>
      <c r="NR181" s="185" t="s">
        <v>216</v>
      </c>
      <c r="NS181" s="130" t="s">
        <v>216</v>
      </c>
      <c r="NT181" s="195" t="s">
        <v>216</v>
      </c>
      <c r="NU181" s="130" t="s">
        <v>216</v>
      </c>
      <c r="NV181" s="172" t="s">
        <v>216</v>
      </c>
      <c r="NW181" s="130" t="s">
        <v>216</v>
      </c>
      <c r="NX181" s="172" t="s">
        <v>216</v>
      </c>
      <c r="NY181" s="130" t="s">
        <v>216</v>
      </c>
      <c r="NZ181" s="172" t="s">
        <v>216</v>
      </c>
      <c r="OA181" s="130" t="s">
        <v>216</v>
      </c>
      <c r="OB181" s="172" t="s">
        <v>216</v>
      </c>
      <c r="OC181" s="130" t="s">
        <v>216</v>
      </c>
      <c r="OD181" s="172" t="s">
        <v>216</v>
      </c>
      <c r="OE181" s="130" t="s">
        <v>216</v>
      </c>
      <c r="OF181" s="172" t="s">
        <v>216</v>
      </c>
      <c r="OG181" s="130" t="s">
        <v>216</v>
      </c>
      <c r="OH181" s="172" t="s">
        <v>216</v>
      </c>
      <c r="OI181" s="130" t="s">
        <v>216</v>
      </c>
      <c r="OJ181" s="172" t="s">
        <v>216</v>
      </c>
      <c r="OK181" s="130" t="s">
        <v>216</v>
      </c>
      <c r="OL181" s="172" t="s">
        <v>216</v>
      </c>
      <c r="OM181" s="130" t="s">
        <v>216</v>
      </c>
      <c r="ON181" s="171" t="s">
        <v>216</v>
      </c>
      <c r="OO181" s="130" t="s">
        <v>216</v>
      </c>
      <c r="OP181" s="121">
        <v>0</v>
      </c>
      <c r="OQ181" s="130" t="s">
        <v>216</v>
      </c>
      <c r="OR181" s="185" t="s">
        <v>216</v>
      </c>
      <c r="OS181" s="130" t="s">
        <v>216</v>
      </c>
      <c r="OT181" s="172" t="s">
        <v>216</v>
      </c>
      <c r="OU181" s="130" t="s">
        <v>216</v>
      </c>
      <c r="OV181" s="172" t="s">
        <v>216</v>
      </c>
      <c r="OW181" s="130" t="s">
        <v>216</v>
      </c>
      <c r="OX181" s="172" t="s">
        <v>216</v>
      </c>
      <c r="OY181" s="130" t="s">
        <v>216</v>
      </c>
      <c r="OZ181" s="172" t="s">
        <v>216</v>
      </c>
      <c r="PA181" s="130" t="s">
        <v>216</v>
      </c>
      <c r="PB181" s="172" t="s">
        <v>216</v>
      </c>
      <c r="PC181" s="130" t="s">
        <v>216</v>
      </c>
      <c r="PD181" s="172" t="s">
        <v>216</v>
      </c>
      <c r="PE181" s="130" t="s">
        <v>216</v>
      </c>
      <c r="PF181" s="172" t="s">
        <v>216</v>
      </c>
      <c r="PG181" s="130" t="s">
        <v>216</v>
      </c>
      <c r="PH181" s="172" t="s">
        <v>216</v>
      </c>
      <c r="PI181" s="130" t="s">
        <v>216</v>
      </c>
      <c r="PJ181" s="172" t="s">
        <v>216</v>
      </c>
      <c r="PK181" s="130" t="s">
        <v>216</v>
      </c>
      <c r="PL181" s="172" t="s">
        <v>216</v>
      </c>
      <c r="PM181" s="130" t="s">
        <v>216</v>
      </c>
      <c r="PN181" s="172" t="s">
        <v>216</v>
      </c>
      <c r="PO181" s="130" t="s">
        <v>216</v>
      </c>
      <c r="PP181" s="121">
        <v>0</v>
      </c>
      <c r="PQ181" s="130" t="s">
        <v>216</v>
      </c>
      <c r="PR181" s="185" t="s">
        <v>216</v>
      </c>
      <c r="PS181" s="130" t="s">
        <v>216</v>
      </c>
      <c r="PT181" s="172" t="s">
        <v>216</v>
      </c>
      <c r="PU181" s="130" t="s">
        <v>216</v>
      </c>
      <c r="PV181" s="172" t="s">
        <v>216</v>
      </c>
      <c r="PW181" s="130" t="s">
        <v>216</v>
      </c>
      <c r="PX181" s="172" t="s">
        <v>216</v>
      </c>
      <c r="PY181" s="130" t="s">
        <v>216</v>
      </c>
      <c r="PZ181" s="172" t="s">
        <v>216</v>
      </c>
      <c r="QA181" s="130" t="s">
        <v>216</v>
      </c>
      <c r="QB181" s="172" t="s">
        <v>216</v>
      </c>
      <c r="QC181" s="130" t="s">
        <v>216</v>
      </c>
      <c r="QD181" s="172" t="s">
        <v>216</v>
      </c>
      <c r="QE181" s="130" t="s">
        <v>216</v>
      </c>
      <c r="QF181" s="172" t="s">
        <v>216</v>
      </c>
      <c r="QG181" s="130" t="s">
        <v>216</v>
      </c>
      <c r="QH181" s="172" t="s">
        <v>216</v>
      </c>
      <c r="QI181" s="130" t="s">
        <v>216</v>
      </c>
      <c r="QJ181" s="172" t="s">
        <v>216</v>
      </c>
      <c r="QK181" s="130" t="s">
        <v>216</v>
      </c>
      <c r="QL181" s="172" t="s">
        <v>216</v>
      </c>
      <c r="QM181" s="130" t="s">
        <v>216</v>
      </c>
      <c r="QN181" s="172" t="s">
        <v>216</v>
      </c>
      <c r="QO181" s="130" t="s">
        <v>216</v>
      </c>
      <c r="QP181" s="121">
        <v>0</v>
      </c>
      <c r="QQ181" s="130" t="s">
        <v>216</v>
      </c>
      <c r="QR181" s="186" t="s">
        <v>764</v>
      </c>
      <c r="QS181" s="130" t="s">
        <v>216</v>
      </c>
      <c r="QT181" s="171" t="s">
        <v>764</v>
      </c>
      <c r="QU181" s="130" t="s">
        <v>216</v>
      </c>
      <c r="QV181" s="171" t="s">
        <v>764</v>
      </c>
      <c r="QW181" s="130" t="s">
        <v>216</v>
      </c>
      <c r="QX181" s="171" t="s">
        <v>764</v>
      </c>
      <c r="QY181" s="130" t="s">
        <v>216</v>
      </c>
      <c r="QZ181" s="171" t="s">
        <v>764</v>
      </c>
      <c r="RA181" s="130" t="s">
        <v>216</v>
      </c>
      <c r="RB181" s="171" t="s">
        <v>764</v>
      </c>
      <c r="RC181" s="130" t="s">
        <v>216</v>
      </c>
      <c r="RD181" s="171" t="s">
        <v>764</v>
      </c>
      <c r="RE181" s="130" t="s">
        <v>216</v>
      </c>
      <c r="RF181" s="171" t="s">
        <v>764</v>
      </c>
      <c r="RG181" s="130" t="s">
        <v>216</v>
      </c>
      <c r="RH181" s="171" t="s">
        <v>764</v>
      </c>
      <c r="RI181" s="130" t="s">
        <v>216</v>
      </c>
      <c r="RJ181" s="171" t="s">
        <v>764</v>
      </c>
      <c r="RK181" s="130" t="s">
        <v>216</v>
      </c>
      <c r="RL181" s="171" t="s">
        <v>764</v>
      </c>
      <c r="RM181" s="130" t="s">
        <v>216</v>
      </c>
      <c r="RN181" s="171" t="s">
        <v>764</v>
      </c>
      <c r="RO181" s="130" t="s">
        <v>216</v>
      </c>
      <c r="RP181" s="121">
        <v>0</v>
      </c>
      <c r="RQ181" s="130" t="s">
        <v>216</v>
      </c>
      <c r="RR181" s="171" t="s">
        <v>764</v>
      </c>
      <c r="RS181" s="130" t="s">
        <v>216</v>
      </c>
      <c r="RT181" s="171" t="s">
        <v>764</v>
      </c>
      <c r="RU181" s="130" t="s">
        <v>216</v>
      </c>
      <c r="RV181" s="171" t="s">
        <v>764</v>
      </c>
      <c r="RW181" s="130" t="s">
        <v>216</v>
      </c>
      <c r="RX181" s="171" t="s">
        <v>764</v>
      </c>
      <c r="RY181" s="130" t="s">
        <v>216</v>
      </c>
      <c r="RZ181" s="171" t="s">
        <v>764</v>
      </c>
      <c r="SA181" s="130" t="s">
        <v>216</v>
      </c>
      <c r="SB181" s="171" t="s">
        <v>764</v>
      </c>
      <c r="SC181" s="130" t="s">
        <v>216</v>
      </c>
      <c r="SD181" s="186" t="s">
        <v>764</v>
      </c>
      <c r="SE181" s="130" t="s">
        <v>216</v>
      </c>
      <c r="SF181" s="186" t="s">
        <v>764</v>
      </c>
      <c r="SG181" s="130" t="s">
        <v>216</v>
      </c>
      <c r="SH181" s="186" t="s">
        <v>764</v>
      </c>
      <c r="SI181" s="130" t="s">
        <v>216</v>
      </c>
      <c r="SJ181" s="186" t="s">
        <v>764</v>
      </c>
      <c r="SK181" s="130" t="s">
        <v>216</v>
      </c>
      <c r="SL181" s="186" t="s">
        <v>764</v>
      </c>
      <c r="SM181" s="130" t="s">
        <v>216</v>
      </c>
      <c r="SN181" s="186" t="s">
        <v>764</v>
      </c>
      <c r="SO181" s="130" t="s">
        <v>216</v>
      </c>
      <c r="SP181" s="121">
        <v>0</v>
      </c>
      <c r="SQ181" s="130" t="s">
        <v>216</v>
      </c>
      <c r="SR181" s="186" t="s">
        <v>764</v>
      </c>
      <c r="SS181" s="130" t="s">
        <v>216</v>
      </c>
      <c r="ST181" s="186" t="s">
        <v>764</v>
      </c>
      <c r="SU181" s="130" t="s">
        <v>216</v>
      </c>
      <c r="SV181" s="186" t="s">
        <v>764</v>
      </c>
      <c r="SW181" s="130" t="s">
        <v>216</v>
      </c>
      <c r="SX181" s="186" t="s">
        <v>764</v>
      </c>
      <c r="SY181" s="130" t="s">
        <v>216</v>
      </c>
      <c r="SZ181" s="186" t="s">
        <v>764</v>
      </c>
      <c r="TA181" s="130" t="s">
        <v>216</v>
      </c>
      <c r="TB181" s="186" t="s">
        <v>764</v>
      </c>
      <c r="TC181" s="130" t="s">
        <v>216</v>
      </c>
      <c r="TD181" s="186" t="s">
        <v>764</v>
      </c>
      <c r="TE181" s="130" t="s">
        <v>216</v>
      </c>
      <c r="TF181" s="186" t="s">
        <v>764</v>
      </c>
      <c r="TG181" s="130" t="s">
        <v>216</v>
      </c>
      <c r="TH181" s="186" t="s">
        <v>764</v>
      </c>
      <c r="TI181" s="130" t="s">
        <v>216</v>
      </c>
      <c r="TJ181" s="186" t="s">
        <v>764</v>
      </c>
      <c r="TK181" s="130" t="s">
        <v>216</v>
      </c>
      <c r="TL181" s="186" t="s">
        <v>764</v>
      </c>
      <c r="TM181" s="130" t="s">
        <v>216</v>
      </c>
      <c r="TN181" s="186" t="s">
        <v>764</v>
      </c>
      <c r="TO181" s="130" t="s">
        <v>216</v>
      </c>
      <c r="TP181" s="121">
        <v>0</v>
      </c>
      <c r="TQ181" s="130" t="s">
        <v>216</v>
      </c>
      <c r="TR181" s="186" t="s">
        <v>764</v>
      </c>
      <c r="TS181" s="130" t="s">
        <v>216</v>
      </c>
      <c r="TT181" s="186" t="s">
        <v>764</v>
      </c>
      <c r="TU181" s="130" t="s">
        <v>216</v>
      </c>
      <c r="TV181" s="186" t="s">
        <v>764</v>
      </c>
      <c r="TW181" s="130" t="s">
        <v>216</v>
      </c>
      <c r="TX181" s="186" t="s">
        <v>764</v>
      </c>
      <c r="TY181" s="130" t="str">
        <f t="shared" si="100"/>
        <v>-</v>
      </c>
      <c r="TZ181" s="186" t="s">
        <v>764</v>
      </c>
      <c r="UA181" s="130" t="str">
        <f t="shared" si="101"/>
        <v>-</v>
      </c>
      <c r="UB181" s="186" t="s">
        <v>764</v>
      </c>
      <c r="UC181" s="130" t="str">
        <f t="shared" si="102"/>
        <v>-</v>
      </c>
      <c r="UD181" s="186" t="s">
        <v>764</v>
      </c>
      <c r="UE181" s="130" t="s">
        <v>216</v>
      </c>
      <c r="UF181" s="186" t="s">
        <v>764</v>
      </c>
      <c r="UG181" s="130" t="s">
        <v>216</v>
      </c>
      <c r="UH181" s="186" t="s">
        <v>764</v>
      </c>
      <c r="UI181" s="130" t="s">
        <v>216</v>
      </c>
      <c r="UJ181" s="186" t="s">
        <v>764</v>
      </c>
      <c r="UK181" s="130" t="s">
        <v>216</v>
      </c>
      <c r="UL181" s="186" t="s">
        <v>764</v>
      </c>
      <c r="UM181" s="130" t="s">
        <v>216</v>
      </c>
      <c r="UN181" s="186" t="s">
        <v>764</v>
      </c>
      <c r="UO181" s="130" t="s">
        <v>216</v>
      </c>
      <c r="UP181" s="121">
        <f t="shared" si="90"/>
        <v>0</v>
      </c>
      <c r="UQ181" s="122" t="str">
        <f t="shared" si="91"/>
        <v>-</v>
      </c>
      <c r="UR181" s="186" t="s">
        <v>764</v>
      </c>
      <c r="US181" s="130" t="s">
        <v>216</v>
      </c>
      <c r="UT181" s="186" t="s">
        <v>764</v>
      </c>
      <c r="UU181" s="130" t="s">
        <v>216</v>
      </c>
      <c r="UV181" s="186" t="s">
        <v>764</v>
      </c>
      <c r="UW181" s="130" t="str">
        <f t="shared" si="103"/>
        <v>-</v>
      </c>
      <c r="UX181" s="186"/>
      <c r="UY181" s="130"/>
      <c r="UZ181" s="186"/>
      <c r="VA181" s="130"/>
      <c r="VB181" s="186"/>
      <c r="VC181" s="130"/>
      <c r="VD181" s="186"/>
      <c r="VE181" s="130"/>
      <c r="VF181" s="186"/>
      <c r="VG181" s="130"/>
      <c r="VH181" s="186"/>
      <c r="VI181" s="130"/>
      <c r="VJ181" s="186"/>
      <c r="VK181" s="130"/>
      <c r="VL181" s="186"/>
      <c r="VM181" s="130"/>
      <c r="VN181" s="186"/>
      <c r="VO181" s="130"/>
      <c r="VP181" s="121">
        <f t="shared" si="94"/>
        <v>0</v>
      </c>
      <c r="VQ181" s="122" t="str">
        <f t="shared" si="95"/>
        <v>-</v>
      </c>
    </row>
    <row r="182" spans="1:589">
      <c r="A182" s="83"/>
      <c r="B182" s="82"/>
      <c r="C182" s="106" t="s">
        <v>550</v>
      </c>
      <c r="D182" s="9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490</v>
      </c>
      <c r="J182" s="20">
        <v>182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8">
        <v>218</v>
      </c>
      <c r="S182" s="208">
        <v>127</v>
      </c>
      <c r="T182" s="208">
        <v>164</v>
      </c>
      <c r="U182" s="208">
        <v>181</v>
      </c>
      <c r="V182" s="208">
        <v>93</v>
      </c>
      <c r="W182" s="208">
        <v>28</v>
      </c>
      <c r="X182" s="208">
        <v>6</v>
      </c>
      <c r="Y182" s="208">
        <v>257</v>
      </c>
      <c r="Z182" s="208">
        <v>14</v>
      </c>
      <c r="AA182" s="208">
        <v>4</v>
      </c>
      <c r="AB182" s="208">
        <v>9</v>
      </c>
      <c r="AC182" s="208">
        <v>129</v>
      </c>
      <c r="AD182" s="209">
        <v>1230</v>
      </c>
      <c r="AE182" s="208">
        <v>115</v>
      </c>
      <c r="AF182" s="208">
        <v>676</v>
      </c>
      <c r="AG182" s="208">
        <v>7</v>
      </c>
      <c r="AH182" s="208">
        <v>7</v>
      </c>
      <c r="AI182" s="21">
        <v>0</v>
      </c>
      <c r="AJ182" s="208">
        <v>2</v>
      </c>
      <c r="AK182" s="208">
        <v>3</v>
      </c>
      <c r="AL182" s="208">
        <v>2</v>
      </c>
      <c r="AM182" s="208">
        <v>6</v>
      </c>
      <c r="AN182" s="208">
        <v>37</v>
      </c>
      <c r="AO182" s="208">
        <v>18</v>
      </c>
      <c r="AP182" s="208">
        <v>71</v>
      </c>
      <c r="AQ182" s="209">
        <v>944</v>
      </c>
      <c r="AR182" s="208">
        <v>0</v>
      </c>
      <c r="AS182" s="208">
        <v>0</v>
      </c>
      <c r="AT182" s="208">
        <v>2</v>
      </c>
      <c r="AU182" s="208">
        <v>5</v>
      </c>
      <c r="AV182" s="208">
        <v>7</v>
      </c>
      <c r="AW182" s="208">
        <v>0</v>
      </c>
      <c r="AX182" s="208">
        <v>7</v>
      </c>
      <c r="AY182" s="208">
        <v>0</v>
      </c>
      <c r="AZ182" s="208">
        <v>0</v>
      </c>
      <c r="BA182" s="208">
        <v>7</v>
      </c>
      <c r="BB182" s="208">
        <v>1</v>
      </c>
      <c r="BC182" s="208">
        <v>4</v>
      </c>
      <c r="BD182" s="209">
        <v>33</v>
      </c>
      <c r="BE182" s="208">
        <v>1</v>
      </c>
      <c r="BF182" s="21">
        <v>0</v>
      </c>
      <c r="BG182" s="208">
        <v>2</v>
      </c>
      <c r="BH182" s="208">
        <v>63</v>
      </c>
      <c r="BI182" s="208">
        <v>150</v>
      </c>
      <c r="BJ182" s="208">
        <v>141</v>
      </c>
      <c r="BK182" s="208">
        <v>184</v>
      </c>
      <c r="BL182" s="208">
        <v>252</v>
      </c>
      <c r="BM182" s="208">
        <v>155</v>
      </c>
      <c r="BN182" s="208">
        <v>127</v>
      </c>
      <c r="BO182" s="208">
        <v>240</v>
      </c>
      <c r="BP182" s="208">
        <v>274</v>
      </c>
      <c r="BQ182" s="209">
        <v>1589</v>
      </c>
      <c r="BR182" s="208">
        <v>151</v>
      </c>
      <c r="BS182" s="208">
        <v>346</v>
      </c>
      <c r="BT182" s="208">
        <v>166</v>
      </c>
      <c r="BU182" s="208">
        <v>62</v>
      </c>
      <c r="BV182" s="208">
        <v>134</v>
      </c>
      <c r="BW182" s="208">
        <v>152</v>
      </c>
      <c r="BX182" s="208">
        <v>117</v>
      </c>
      <c r="BY182" s="208">
        <v>145</v>
      </c>
      <c r="BZ182" s="208">
        <v>55</v>
      </c>
      <c r="CA182" s="208">
        <v>38</v>
      </c>
      <c r="CB182" s="208">
        <v>63</v>
      </c>
      <c r="CC182" s="208">
        <v>70</v>
      </c>
      <c r="CD182" s="209">
        <v>1499</v>
      </c>
      <c r="CE182" s="208">
        <v>29</v>
      </c>
      <c r="CF182" s="208">
        <v>35</v>
      </c>
      <c r="CG182" s="208">
        <v>27</v>
      </c>
      <c r="CH182" s="208">
        <v>8</v>
      </c>
      <c r="CI182" s="208">
        <v>5</v>
      </c>
      <c r="CJ182" s="208">
        <v>7</v>
      </c>
      <c r="CK182" s="208">
        <v>11</v>
      </c>
      <c r="CL182" s="208">
        <v>22</v>
      </c>
      <c r="CM182" s="208">
        <v>17</v>
      </c>
      <c r="CN182" s="208">
        <v>45</v>
      </c>
      <c r="CO182" s="208">
        <v>50</v>
      </c>
      <c r="CP182" s="208">
        <v>92</v>
      </c>
      <c r="CQ182" s="209">
        <v>348</v>
      </c>
      <c r="CR182" s="208">
        <v>64</v>
      </c>
      <c r="CS182" s="208">
        <v>9</v>
      </c>
      <c r="CT182" s="208">
        <v>7</v>
      </c>
      <c r="CU182" s="208">
        <v>21</v>
      </c>
      <c r="CV182" s="208">
        <v>24</v>
      </c>
      <c r="CW182" s="208">
        <v>13</v>
      </c>
      <c r="CX182" s="208">
        <v>24</v>
      </c>
      <c r="CY182" s="208">
        <v>30</v>
      </c>
      <c r="CZ182" s="208">
        <v>26</v>
      </c>
      <c r="DA182" s="208">
        <v>15</v>
      </c>
      <c r="DB182" s="208">
        <v>31</v>
      </c>
      <c r="DC182" s="208">
        <v>15</v>
      </c>
      <c r="DD182" s="209">
        <v>279</v>
      </c>
      <c r="DE182" s="208">
        <v>2</v>
      </c>
      <c r="DF182" s="208">
        <v>7</v>
      </c>
      <c r="DG182" s="208">
        <v>11</v>
      </c>
      <c r="DH182" s="208">
        <v>16</v>
      </c>
      <c r="DI182" s="208">
        <v>8</v>
      </c>
      <c r="DJ182" s="208">
        <v>8</v>
      </c>
      <c r="DK182" s="208">
        <v>16</v>
      </c>
      <c r="DL182" s="208">
        <v>22</v>
      </c>
      <c r="DM182" s="208">
        <v>9</v>
      </c>
      <c r="DN182" s="208">
        <v>7</v>
      </c>
      <c r="DO182" s="208">
        <v>7</v>
      </c>
      <c r="DP182" s="208">
        <v>17</v>
      </c>
      <c r="DQ182" s="209">
        <v>130</v>
      </c>
      <c r="DR182" s="208">
        <v>12</v>
      </c>
      <c r="DS182" s="208">
        <v>4</v>
      </c>
      <c r="DT182" s="208">
        <v>10</v>
      </c>
      <c r="DU182" s="208">
        <v>11</v>
      </c>
      <c r="DV182" s="208">
        <v>8</v>
      </c>
      <c r="DW182" s="208">
        <v>11</v>
      </c>
      <c r="DX182" s="21">
        <v>0</v>
      </c>
      <c r="DY182" s="21">
        <v>0</v>
      </c>
      <c r="DZ182" s="21">
        <v>0</v>
      </c>
      <c r="EA182" s="21">
        <v>0</v>
      </c>
      <c r="EB182" s="21">
        <v>0</v>
      </c>
      <c r="EC182" s="21">
        <v>0</v>
      </c>
      <c r="ED182" s="210">
        <v>56</v>
      </c>
      <c r="EE182" s="21">
        <v>0</v>
      </c>
      <c r="EF182" s="21">
        <v>0</v>
      </c>
      <c r="EG182" s="21">
        <v>0</v>
      </c>
      <c r="EH182" s="21">
        <v>0</v>
      </c>
      <c r="EI182" s="21">
        <v>0</v>
      </c>
      <c r="EJ182" s="21">
        <v>0</v>
      </c>
      <c r="EK182" s="21">
        <v>0</v>
      </c>
      <c r="EL182" s="21">
        <v>0</v>
      </c>
      <c r="EM182" s="21">
        <v>0</v>
      </c>
      <c r="EN182" s="21">
        <v>0</v>
      </c>
      <c r="EO182" s="21">
        <v>0</v>
      </c>
      <c r="EP182" s="21">
        <v>0</v>
      </c>
      <c r="EQ182" s="20">
        <v>0</v>
      </c>
      <c r="ER182" s="21">
        <v>0</v>
      </c>
      <c r="ES182" s="21">
        <v>0</v>
      </c>
      <c r="ET182" s="21">
        <v>0</v>
      </c>
      <c r="EU182" s="21">
        <v>0</v>
      </c>
      <c r="EV182" s="21">
        <v>0</v>
      </c>
      <c r="EW182" s="21">
        <v>0</v>
      </c>
      <c r="EX182" s="21">
        <v>0</v>
      </c>
      <c r="EY182" s="21">
        <v>0</v>
      </c>
      <c r="EZ182" s="21">
        <v>0</v>
      </c>
      <c r="FA182" s="21">
        <v>0</v>
      </c>
      <c r="FB182" s="21">
        <v>0</v>
      </c>
      <c r="FC182" s="21">
        <v>0</v>
      </c>
      <c r="FD182" s="20">
        <v>0</v>
      </c>
      <c r="FE182" s="21">
        <v>0</v>
      </c>
      <c r="FF182" s="21">
        <v>0</v>
      </c>
      <c r="FG182" s="21">
        <v>0</v>
      </c>
      <c r="FH182" s="21">
        <v>0</v>
      </c>
      <c r="FI182" s="21">
        <v>0</v>
      </c>
      <c r="FJ182" s="21">
        <v>0</v>
      </c>
      <c r="FK182" s="21">
        <v>0</v>
      </c>
      <c r="FL182" s="21">
        <v>0</v>
      </c>
      <c r="FM182" s="21">
        <v>0</v>
      </c>
      <c r="FN182" s="21">
        <v>0</v>
      </c>
      <c r="FO182" s="21">
        <v>0</v>
      </c>
      <c r="FP182" s="21">
        <v>0</v>
      </c>
      <c r="FQ182" s="20">
        <v>0</v>
      </c>
      <c r="FR182" s="21">
        <v>0</v>
      </c>
      <c r="FS182" s="21">
        <v>0</v>
      </c>
      <c r="FT182" s="21">
        <v>0</v>
      </c>
      <c r="FU182" s="21">
        <v>0</v>
      </c>
      <c r="FV182" s="21">
        <v>1</v>
      </c>
      <c r="FW182" s="21">
        <v>0</v>
      </c>
      <c r="FX182" s="21">
        <v>0</v>
      </c>
      <c r="FY182" s="21">
        <v>0</v>
      </c>
      <c r="FZ182" s="21">
        <v>0</v>
      </c>
      <c r="GA182" s="22">
        <v>0</v>
      </c>
      <c r="GB182" s="22">
        <v>0</v>
      </c>
      <c r="GC182" s="21">
        <v>1</v>
      </c>
      <c r="GD182" s="20">
        <v>2</v>
      </c>
      <c r="GE182" s="19">
        <v>0</v>
      </c>
      <c r="GF182" s="18">
        <v>1</v>
      </c>
      <c r="GG182" s="18">
        <v>1</v>
      </c>
      <c r="GH182" s="18">
        <v>0</v>
      </c>
      <c r="GI182" s="18">
        <v>0</v>
      </c>
      <c r="GJ182" s="18">
        <v>0</v>
      </c>
      <c r="GK182" s="18"/>
      <c r="GL182" s="18"/>
      <c r="GM182" s="18">
        <v>1</v>
      </c>
      <c r="GN182" s="17"/>
      <c r="GO182" s="17"/>
      <c r="GP182" s="16"/>
      <c r="GQ182" s="56">
        <v>3</v>
      </c>
      <c r="GR182" s="54">
        <v>2</v>
      </c>
      <c r="GS182" s="24" t="s">
        <v>0</v>
      </c>
      <c r="GT182" s="67">
        <v>0</v>
      </c>
      <c r="GU182" s="15" t="s">
        <v>0</v>
      </c>
      <c r="GV182" s="67">
        <v>0</v>
      </c>
      <c r="GW182" s="15">
        <v>-100</v>
      </c>
      <c r="GX182" s="67">
        <v>56</v>
      </c>
      <c r="GY182" s="15" t="s">
        <v>0</v>
      </c>
      <c r="GZ182" s="67">
        <v>0</v>
      </c>
      <c r="HA182" s="15" t="s">
        <v>0</v>
      </c>
      <c r="HB182" s="67">
        <v>0</v>
      </c>
      <c r="HC182" s="15" t="s">
        <v>0</v>
      </c>
      <c r="HD182" s="67">
        <v>0</v>
      </c>
      <c r="HE182" s="15" t="s">
        <v>0</v>
      </c>
      <c r="HF182" s="67">
        <v>0</v>
      </c>
      <c r="HG182" s="15" t="s">
        <v>0</v>
      </c>
      <c r="HH182" s="67"/>
      <c r="HI182" s="15"/>
      <c r="HJ182" s="67">
        <v>0</v>
      </c>
      <c r="HK182" s="15" t="s">
        <v>453</v>
      </c>
      <c r="HL182" s="67">
        <v>0</v>
      </c>
      <c r="HM182" s="15" t="s">
        <v>0</v>
      </c>
      <c r="HN182" s="67">
        <v>0</v>
      </c>
      <c r="HO182" s="15" t="s">
        <v>0</v>
      </c>
      <c r="HP182" s="72">
        <v>58</v>
      </c>
      <c r="HQ182" s="24">
        <v>1833.3333333333333</v>
      </c>
      <c r="HR182" s="67">
        <v>0</v>
      </c>
      <c r="HS182" s="15">
        <v>-100</v>
      </c>
      <c r="HT182" s="67"/>
      <c r="HU182" s="15"/>
      <c r="HV182" s="67"/>
      <c r="HW182" s="15"/>
      <c r="HX182" s="67"/>
      <c r="HY182" s="15"/>
      <c r="HZ182" s="67">
        <v>1</v>
      </c>
      <c r="IA182" s="15"/>
      <c r="IB182" s="67"/>
      <c r="IC182" s="15"/>
      <c r="ID182" s="67"/>
      <c r="IE182" s="15"/>
      <c r="IF182" s="67"/>
      <c r="IG182" s="15"/>
      <c r="IH182" s="67"/>
      <c r="II182" s="15"/>
      <c r="IJ182" s="67"/>
      <c r="IK182" s="15"/>
      <c r="IL182" s="67">
        <v>1</v>
      </c>
      <c r="IM182" s="15" t="s">
        <v>0</v>
      </c>
      <c r="IN182" s="67"/>
      <c r="IO182" s="15" t="s">
        <v>0</v>
      </c>
      <c r="IP182" s="98">
        <v>2</v>
      </c>
      <c r="IQ182" s="15">
        <v>-96.551724137931032</v>
      </c>
      <c r="IR182" s="67"/>
      <c r="IS182" s="15" t="s">
        <v>0</v>
      </c>
      <c r="IT182" s="67">
        <v>2</v>
      </c>
      <c r="IU182" s="15" t="s">
        <v>0</v>
      </c>
      <c r="IV182" s="124">
        <v>1</v>
      </c>
      <c r="IW182" s="130" t="s">
        <v>548</v>
      </c>
      <c r="IX182" s="124">
        <v>0</v>
      </c>
      <c r="IY182" s="130" t="s">
        <v>0</v>
      </c>
      <c r="IZ182" s="124">
        <v>2</v>
      </c>
      <c r="JA182" s="130" t="s">
        <v>0</v>
      </c>
      <c r="JB182" s="124">
        <v>0</v>
      </c>
      <c r="JC182" s="130" t="s">
        <v>0</v>
      </c>
      <c r="JD182" s="124">
        <v>4</v>
      </c>
      <c r="JE182" s="130" t="s">
        <v>0</v>
      </c>
      <c r="JF182" s="124">
        <v>0</v>
      </c>
      <c r="JG182" s="130" t="s">
        <v>564</v>
      </c>
      <c r="JH182" s="124">
        <v>0</v>
      </c>
      <c r="JI182" s="130" t="s">
        <v>566</v>
      </c>
      <c r="JJ182" s="124">
        <v>0</v>
      </c>
      <c r="JK182" s="130" t="s">
        <v>570</v>
      </c>
      <c r="JL182" s="124">
        <v>0</v>
      </c>
      <c r="JM182" s="130" t="s">
        <v>418</v>
      </c>
      <c r="JN182" s="124">
        <v>0</v>
      </c>
      <c r="JO182" s="130" t="s">
        <v>0</v>
      </c>
      <c r="JP182" s="125">
        <v>9</v>
      </c>
      <c r="JQ182" s="130">
        <v>350</v>
      </c>
      <c r="JR182" s="124">
        <v>0</v>
      </c>
      <c r="JS182" s="130" t="s">
        <v>216</v>
      </c>
      <c r="JT182" s="124" t="s">
        <v>216</v>
      </c>
      <c r="JU182" s="130" t="s">
        <v>216</v>
      </c>
      <c r="JV182" s="124" t="s">
        <v>216</v>
      </c>
      <c r="JW182" s="167" t="s">
        <v>216</v>
      </c>
      <c r="JX182" s="172" t="s">
        <v>587</v>
      </c>
      <c r="JY182" s="167" t="s">
        <v>0</v>
      </c>
      <c r="JZ182" s="172" t="s">
        <v>590</v>
      </c>
      <c r="KA182" s="130" t="s">
        <v>590</v>
      </c>
      <c r="KB182" s="172" t="s">
        <v>593</v>
      </c>
      <c r="KC182" s="130" t="s">
        <v>593</v>
      </c>
      <c r="KD182" s="172" t="s">
        <v>595</v>
      </c>
      <c r="KE182" s="130" t="s">
        <v>595</v>
      </c>
      <c r="KF182" s="172" t="s">
        <v>597</v>
      </c>
      <c r="KG182" s="130" t="s">
        <v>418</v>
      </c>
      <c r="KH182" s="172" t="s">
        <v>599</v>
      </c>
      <c r="KI182" s="130" t="s">
        <v>599</v>
      </c>
      <c r="KJ182" s="172" t="s">
        <v>601</v>
      </c>
      <c r="KK182" s="130" t="s">
        <v>599</v>
      </c>
      <c r="KL182" s="172" t="s">
        <v>603</v>
      </c>
      <c r="KM182" s="130" t="s">
        <v>603</v>
      </c>
      <c r="KN182" s="172">
        <v>5</v>
      </c>
      <c r="KO182" s="130" t="s">
        <v>216</v>
      </c>
      <c r="KP182" s="125">
        <v>5</v>
      </c>
      <c r="KQ182" s="130">
        <v>-100</v>
      </c>
      <c r="KR182" s="172">
        <v>2</v>
      </c>
      <c r="KS182" s="130" t="s">
        <v>606</v>
      </c>
      <c r="KT182" s="172">
        <v>0</v>
      </c>
      <c r="KU182" s="130" t="s">
        <v>606</v>
      </c>
      <c r="KV182" s="172">
        <v>1</v>
      </c>
      <c r="KW182" s="130" t="s">
        <v>614</v>
      </c>
      <c r="KX182" s="172" t="s">
        <v>616</v>
      </c>
      <c r="KY182" s="130" t="s">
        <v>616</v>
      </c>
      <c r="KZ182" s="172" t="s">
        <v>618</v>
      </c>
      <c r="LA182" s="181" t="s">
        <v>618</v>
      </c>
      <c r="LB182" s="185" t="s">
        <v>621</v>
      </c>
      <c r="LC182" s="181" t="s">
        <v>621</v>
      </c>
      <c r="LD182" s="185" t="s">
        <v>623</v>
      </c>
      <c r="LE182" s="181" t="s">
        <v>623</v>
      </c>
      <c r="LF182" s="185">
        <v>1</v>
      </c>
      <c r="LG182" s="181" t="s">
        <v>0</v>
      </c>
      <c r="LH182" s="185" t="s">
        <v>216</v>
      </c>
      <c r="LI182" s="181" t="s">
        <v>216</v>
      </c>
      <c r="LJ182" s="185" t="s">
        <v>216</v>
      </c>
      <c r="LK182" s="181" t="s">
        <v>216</v>
      </c>
      <c r="LL182" s="185" t="s">
        <v>683</v>
      </c>
      <c r="LM182" s="181" t="s">
        <v>216</v>
      </c>
      <c r="LN182" s="185" t="s">
        <v>216</v>
      </c>
      <c r="LO182" s="181" t="s">
        <v>216</v>
      </c>
      <c r="LP182" s="121">
        <v>4</v>
      </c>
      <c r="LQ182" s="130">
        <v>0</v>
      </c>
      <c r="LR182" s="185" t="s">
        <v>216</v>
      </c>
      <c r="LS182" s="130" t="s">
        <v>216</v>
      </c>
      <c r="LT182" s="172" t="s">
        <v>216</v>
      </c>
      <c r="LU182" s="130" t="s">
        <v>216</v>
      </c>
      <c r="LV182" s="172" t="s">
        <v>216</v>
      </c>
      <c r="LW182" s="130" t="s">
        <v>216</v>
      </c>
      <c r="LX182" s="172" t="s">
        <v>216</v>
      </c>
      <c r="LY182" s="130" t="s">
        <v>216</v>
      </c>
      <c r="LZ182" s="172" t="s">
        <v>216</v>
      </c>
      <c r="MA182" s="130" t="s">
        <v>216</v>
      </c>
      <c r="MB182" s="172" t="s">
        <v>216</v>
      </c>
      <c r="MC182" s="130" t="s">
        <v>216</v>
      </c>
      <c r="MD182" s="172" t="s">
        <v>216</v>
      </c>
      <c r="ME182" s="130" t="s">
        <v>216</v>
      </c>
      <c r="MF182" s="172" t="s">
        <v>216</v>
      </c>
      <c r="MG182" s="130" t="s">
        <v>216</v>
      </c>
      <c r="MH182" s="172" t="s">
        <v>216</v>
      </c>
      <c r="MI182" s="130" t="s">
        <v>216</v>
      </c>
      <c r="MJ182" s="172" t="s">
        <v>216</v>
      </c>
      <c r="MK182" s="130" t="s">
        <v>216</v>
      </c>
      <c r="ML182" s="172" t="s">
        <v>216</v>
      </c>
      <c r="MM182" s="130" t="s">
        <v>216</v>
      </c>
      <c r="MN182" s="172" t="s">
        <v>216</v>
      </c>
      <c r="MO182" s="130" t="s">
        <v>216</v>
      </c>
      <c r="MP182" s="121">
        <v>0</v>
      </c>
      <c r="MQ182" s="130">
        <v>-100</v>
      </c>
      <c r="MR182" s="185" t="s">
        <v>216</v>
      </c>
      <c r="MS182" s="130" t="s">
        <v>216</v>
      </c>
      <c r="MT182" s="195" t="s">
        <v>216</v>
      </c>
      <c r="MU182" s="130" t="s">
        <v>216</v>
      </c>
      <c r="MV182" s="172" t="s">
        <v>216</v>
      </c>
      <c r="MW182" s="130" t="s">
        <v>216</v>
      </c>
      <c r="MX182" s="172" t="s">
        <v>216</v>
      </c>
      <c r="MY182" s="130" t="s">
        <v>216</v>
      </c>
      <c r="MZ182" s="172" t="s">
        <v>216</v>
      </c>
      <c r="NA182" s="130" t="s">
        <v>216</v>
      </c>
      <c r="NB182" s="172">
        <v>22</v>
      </c>
      <c r="NC182" s="130" t="s">
        <v>216</v>
      </c>
      <c r="ND182" s="172">
        <v>46</v>
      </c>
      <c r="NE182" s="130" t="s">
        <v>216</v>
      </c>
      <c r="NF182" s="172">
        <v>67</v>
      </c>
      <c r="NG182" s="130" t="s">
        <v>216</v>
      </c>
      <c r="NH182" s="172">
        <v>55</v>
      </c>
      <c r="NI182" s="130" t="s">
        <v>216</v>
      </c>
      <c r="NJ182" s="172">
        <v>50</v>
      </c>
      <c r="NK182" s="130" t="s">
        <v>216</v>
      </c>
      <c r="NL182" s="172">
        <v>44</v>
      </c>
      <c r="NM182" s="130" t="s">
        <v>216</v>
      </c>
      <c r="NN182" s="171">
        <v>50</v>
      </c>
      <c r="NO182" s="130" t="s">
        <v>216</v>
      </c>
      <c r="NP182" s="121">
        <v>334</v>
      </c>
      <c r="NQ182" s="130" t="s">
        <v>216</v>
      </c>
      <c r="NR182" s="185">
        <v>77</v>
      </c>
      <c r="NS182" s="130" t="s">
        <v>216</v>
      </c>
      <c r="NT182" s="195">
        <v>75</v>
      </c>
      <c r="NU182" s="130" t="s">
        <v>216</v>
      </c>
      <c r="NV182" s="172">
        <v>73</v>
      </c>
      <c r="NW182" s="130" t="s">
        <v>216</v>
      </c>
      <c r="NX182" s="172">
        <v>62</v>
      </c>
      <c r="NY182" s="130" t="s">
        <v>216</v>
      </c>
      <c r="NZ182" s="172">
        <v>63</v>
      </c>
      <c r="OA182" s="130" t="s">
        <v>216</v>
      </c>
      <c r="OB182" s="172">
        <v>49</v>
      </c>
      <c r="OC182" s="130">
        <v>122.72727272727271</v>
      </c>
      <c r="OD182" s="172">
        <v>61</v>
      </c>
      <c r="OE182" s="130">
        <v>32.6086956521739</v>
      </c>
      <c r="OF182" s="172">
        <v>58</v>
      </c>
      <c r="OG182" s="130">
        <v>-13.432835820895528</v>
      </c>
      <c r="OH182" s="172">
        <v>51</v>
      </c>
      <c r="OI182" s="130">
        <v>-7.2727272727272751</v>
      </c>
      <c r="OJ182" s="172">
        <v>62</v>
      </c>
      <c r="OK182" s="130">
        <v>24</v>
      </c>
      <c r="OL182" s="172">
        <v>46</v>
      </c>
      <c r="OM182" s="130">
        <v>4.5454545454545414</v>
      </c>
      <c r="ON182" s="171">
        <v>27</v>
      </c>
      <c r="OO182" s="130">
        <v>-46</v>
      </c>
      <c r="OP182" s="121">
        <v>704</v>
      </c>
      <c r="OQ182" s="130">
        <v>110.77844311377247</v>
      </c>
      <c r="OR182" s="185">
        <v>45</v>
      </c>
      <c r="OS182" s="130">
        <v>-41.558441558441558</v>
      </c>
      <c r="OT182" s="172">
        <v>16</v>
      </c>
      <c r="OU182" s="130">
        <v>-78.666666666666657</v>
      </c>
      <c r="OV182" s="172" t="s">
        <v>216</v>
      </c>
      <c r="OW182" s="130" t="s">
        <v>216</v>
      </c>
      <c r="OX182" s="172" t="s">
        <v>216</v>
      </c>
      <c r="OY182" s="130" t="s">
        <v>216</v>
      </c>
      <c r="OZ182" s="172" t="s">
        <v>216</v>
      </c>
      <c r="PA182" s="130" t="s">
        <v>216</v>
      </c>
      <c r="PB182" s="172" t="s">
        <v>216</v>
      </c>
      <c r="PC182" s="130" t="s">
        <v>216</v>
      </c>
      <c r="PD182" s="172" t="s">
        <v>216</v>
      </c>
      <c r="PE182" s="130" t="s">
        <v>216</v>
      </c>
      <c r="PF182" s="172" t="s">
        <v>216</v>
      </c>
      <c r="PG182" s="130" t="s">
        <v>216</v>
      </c>
      <c r="PH182" s="172">
        <v>1</v>
      </c>
      <c r="PI182" s="130">
        <v>-98.039215686274503</v>
      </c>
      <c r="PJ182" s="172" t="s">
        <v>216</v>
      </c>
      <c r="PK182" s="130" t="s">
        <v>216</v>
      </c>
      <c r="PL182" s="172">
        <v>2</v>
      </c>
      <c r="PM182" s="130">
        <v>-95.652173913043484</v>
      </c>
      <c r="PN182" s="172">
        <v>2</v>
      </c>
      <c r="PO182" s="130">
        <v>-92.592592592592595</v>
      </c>
      <c r="PP182" s="121">
        <v>66</v>
      </c>
      <c r="PQ182" s="130">
        <v>-90.625</v>
      </c>
      <c r="PR182" s="185">
        <v>1</v>
      </c>
      <c r="PS182" s="130">
        <v>-97.777777777777771</v>
      </c>
      <c r="PT182" s="172" t="s">
        <v>216</v>
      </c>
      <c r="PU182" s="130" t="s">
        <v>216</v>
      </c>
      <c r="PV182" s="172" t="s">
        <v>216</v>
      </c>
      <c r="PW182" s="130" t="s">
        <v>216</v>
      </c>
      <c r="PX182" s="172" t="s">
        <v>216</v>
      </c>
      <c r="PY182" s="130" t="s">
        <v>216</v>
      </c>
      <c r="PZ182" s="172" t="s">
        <v>216</v>
      </c>
      <c r="QA182" s="130" t="s">
        <v>216</v>
      </c>
      <c r="QB182" s="172">
        <v>1</v>
      </c>
      <c r="QC182" s="130" t="s">
        <v>216</v>
      </c>
      <c r="QD182" s="172">
        <v>1</v>
      </c>
      <c r="QE182" s="130" t="s">
        <v>216</v>
      </c>
      <c r="QF182" s="172" t="s">
        <v>216</v>
      </c>
      <c r="QG182" s="130" t="s">
        <v>216</v>
      </c>
      <c r="QH182" s="172">
        <v>1</v>
      </c>
      <c r="QI182" s="130">
        <v>0</v>
      </c>
      <c r="QJ182" s="172" t="s">
        <v>216</v>
      </c>
      <c r="QK182" s="130" t="s">
        <v>216</v>
      </c>
      <c r="QL182" s="172" t="s">
        <v>216</v>
      </c>
      <c r="QM182" s="130" t="s">
        <v>216</v>
      </c>
      <c r="QN182" s="172" t="s">
        <v>216</v>
      </c>
      <c r="QO182" s="130" t="s">
        <v>216</v>
      </c>
      <c r="QP182" s="121">
        <v>4</v>
      </c>
      <c r="QQ182" s="130">
        <v>-93.939393939393938</v>
      </c>
      <c r="QR182" s="186">
        <v>1</v>
      </c>
      <c r="QS182" s="130">
        <v>0</v>
      </c>
      <c r="QT182" s="171">
        <v>3</v>
      </c>
      <c r="QU182" s="130" t="s">
        <v>216</v>
      </c>
      <c r="QV182" s="171">
        <v>1</v>
      </c>
      <c r="QW182" s="130" t="s">
        <v>216</v>
      </c>
      <c r="QX182" s="171" t="s">
        <v>764</v>
      </c>
      <c r="QY182" s="130" t="s">
        <v>216</v>
      </c>
      <c r="QZ182" s="171">
        <v>1</v>
      </c>
      <c r="RA182" s="130" t="s">
        <v>216</v>
      </c>
      <c r="RB182" s="171" t="s">
        <v>764</v>
      </c>
      <c r="RC182" s="130" t="s">
        <v>216</v>
      </c>
      <c r="RD182" s="171">
        <v>2</v>
      </c>
      <c r="RE182" s="130">
        <v>100</v>
      </c>
      <c r="RF182" s="171">
        <v>2</v>
      </c>
      <c r="RG182" s="130" t="s">
        <v>216</v>
      </c>
      <c r="RH182" s="171">
        <v>1</v>
      </c>
      <c r="RI182" s="130">
        <v>0</v>
      </c>
      <c r="RJ182" s="171">
        <v>5</v>
      </c>
      <c r="RK182" s="130" t="s">
        <v>216</v>
      </c>
      <c r="RL182" s="171">
        <v>9</v>
      </c>
      <c r="RM182" s="130" t="s">
        <v>216</v>
      </c>
      <c r="RN182" s="171">
        <v>5</v>
      </c>
      <c r="RO182" s="130" t="s">
        <v>216</v>
      </c>
      <c r="RP182" s="121">
        <v>30</v>
      </c>
      <c r="RQ182" s="130">
        <v>650</v>
      </c>
      <c r="RR182" s="171">
        <v>1</v>
      </c>
      <c r="RS182" s="130">
        <v>0</v>
      </c>
      <c r="RT182" s="171">
        <v>2</v>
      </c>
      <c r="RU182" s="130">
        <v>-33.333333333333336</v>
      </c>
      <c r="RV182" s="171">
        <v>2</v>
      </c>
      <c r="RW182" s="130">
        <v>100</v>
      </c>
      <c r="RX182" s="171">
        <v>3</v>
      </c>
      <c r="RY182" s="130" t="s">
        <v>216</v>
      </c>
      <c r="RZ182" s="171">
        <v>6</v>
      </c>
      <c r="SA182" s="130">
        <v>500</v>
      </c>
      <c r="SB182" s="171">
        <v>6</v>
      </c>
      <c r="SC182" s="130" t="s">
        <v>216</v>
      </c>
      <c r="SD182" s="186">
        <v>4</v>
      </c>
      <c r="SE182" s="130">
        <v>100</v>
      </c>
      <c r="SF182" s="186">
        <v>3</v>
      </c>
      <c r="SG182" s="130">
        <v>50</v>
      </c>
      <c r="SH182" s="186">
        <v>7</v>
      </c>
      <c r="SI182" s="130">
        <v>600</v>
      </c>
      <c r="SJ182" s="186">
        <v>7</v>
      </c>
      <c r="SK182" s="130">
        <v>39.999999999999993</v>
      </c>
      <c r="SL182" s="186">
        <v>5</v>
      </c>
      <c r="SM182" s="130">
        <v>-44.444444444444443</v>
      </c>
      <c r="SN182" s="186">
        <v>4</v>
      </c>
      <c r="SO182" s="130">
        <v>-19.999999999999996</v>
      </c>
      <c r="SP182" s="121">
        <v>50</v>
      </c>
      <c r="SQ182" s="130">
        <v>66.666666666666671</v>
      </c>
      <c r="SR182" s="186">
        <v>9</v>
      </c>
      <c r="SS182" s="130">
        <v>800</v>
      </c>
      <c r="ST182" s="186">
        <v>6</v>
      </c>
      <c r="SU182" s="130">
        <v>200</v>
      </c>
      <c r="SV182" s="186">
        <v>7</v>
      </c>
      <c r="SW182" s="130">
        <v>250</v>
      </c>
      <c r="SX182" s="186">
        <v>10</v>
      </c>
      <c r="SY182" s="130">
        <v>233.33333333333334</v>
      </c>
      <c r="SZ182" s="186">
        <v>5</v>
      </c>
      <c r="TA182" s="130">
        <v>-16.666666666666664</v>
      </c>
      <c r="TB182" s="186">
        <v>2</v>
      </c>
      <c r="TC182" s="130">
        <v>-66.666666666666671</v>
      </c>
      <c r="TD182" s="186">
        <v>4</v>
      </c>
      <c r="TE182" s="130">
        <v>0</v>
      </c>
      <c r="TF182" s="186">
        <v>4</v>
      </c>
      <c r="TG182" s="130">
        <v>33.333333333333329</v>
      </c>
      <c r="TH182" s="186">
        <v>8</v>
      </c>
      <c r="TI182" s="130">
        <v>14.285714285714279</v>
      </c>
      <c r="TJ182" s="186">
        <v>5</v>
      </c>
      <c r="TK182" s="130">
        <v>-28.571428571428569</v>
      </c>
      <c r="TL182" s="186">
        <v>4</v>
      </c>
      <c r="TM182" s="130">
        <v>-19.999999999999996</v>
      </c>
      <c r="TN182" s="186">
        <v>5</v>
      </c>
      <c r="TO182" s="130">
        <v>25</v>
      </c>
      <c r="TP182" s="121">
        <v>69</v>
      </c>
      <c r="TQ182" s="130">
        <v>37.999999999999986</v>
      </c>
      <c r="TR182" s="186">
        <v>4</v>
      </c>
      <c r="TS182" s="130">
        <v>-55.555555555555557</v>
      </c>
      <c r="TT182" s="186">
        <v>5</v>
      </c>
      <c r="TU182" s="130">
        <v>-16.666666666666664</v>
      </c>
      <c r="TV182" s="186">
        <v>4</v>
      </c>
      <c r="TW182" s="130">
        <v>-42.857142857142861</v>
      </c>
      <c r="TX182" s="186">
        <v>12</v>
      </c>
      <c r="TY182" s="130">
        <f t="shared" si="100"/>
        <v>19.999999999999996</v>
      </c>
      <c r="TZ182" s="186">
        <v>9</v>
      </c>
      <c r="UA182" s="130">
        <f t="shared" si="101"/>
        <v>80</v>
      </c>
      <c r="UB182" s="186">
        <v>5</v>
      </c>
      <c r="UC182" s="130">
        <f t="shared" si="102"/>
        <v>150</v>
      </c>
      <c r="UD182" s="186">
        <v>9</v>
      </c>
      <c r="UE182" s="130">
        <v>125</v>
      </c>
      <c r="UF182" s="186">
        <v>8</v>
      </c>
      <c r="UG182" s="130">
        <v>100</v>
      </c>
      <c r="UH182" s="186">
        <v>9</v>
      </c>
      <c r="UI182" s="130">
        <v>12.5</v>
      </c>
      <c r="UJ182" s="186">
        <v>12</v>
      </c>
      <c r="UK182" s="130">
        <v>140</v>
      </c>
      <c r="UL182" s="186">
        <v>3</v>
      </c>
      <c r="UM182" s="130">
        <v>-25</v>
      </c>
      <c r="UN182" s="186" t="s">
        <v>764</v>
      </c>
      <c r="UO182" s="130" t="s">
        <v>216</v>
      </c>
      <c r="UP182" s="121">
        <f t="shared" si="90"/>
        <v>80</v>
      </c>
      <c r="UQ182" s="122">
        <f t="shared" si="91"/>
        <v>15.94202898550725</v>
      </c>
      <c r="UR182" s="186" t="s">
        <v>764</v>
      </c>
      <c r="US182" s="130" t="s">
        <v>216</v>
      </c>
      <c r="UT182" s="186">
        <v>4</v>
      </c>
      <c r="UU182" s="130">
        <v>-19.999999999999996</v>
      </c>
      <c r="UV182" s="186">
        <v>5</v>
      </c>
      <c r="UW182" s="130">
        <f t="shared" si="103"/>
        <v>25</v>
      </c>
      <c r="UX182" s="186"/>
      <c r="UY182" s="130"/>
      <c r="UZ182" s="186"/>
      <c r="VA182" s="130"/>
      <c r="VB182" s="186"/>
      <c r="VC182" s="130"/>
      <c r="VD182" s="186"/>
      <c r="VE182" s="130"/>
      <c r="VF182" s="186"/>
      <c r="VG182" s="130"/>
      <c r="VH182" s="186"/>
      <c r="VI182" s="130"/>
      <c r="VJ182" s="186"/>
      <c r="VK182" s="130"/>
      <c r="VL182" s="186"/>
      <c r="VM182" s="130"/>
      <c r="VN182" s="186"/>
      <c r="VO182" s="130"/>
      <c r="VP182" s="121">
        <f t="shared" si="94"/>
        <v>9</v>
      </c>
      <c r="VQ182" s="122">
        <f t="shared" si="95"/>
        <v>-30.76923076923077</v>
      </c>
    </row>
    <row r="183" spans="1:589">
      <c r="A183" s="83"/>
      <c r="B183" s="160" t="s">
        <v>88</v>
      </c>
      <c r="C183" s="104" t="s">
        <v>87</v>
      </c>
      <c r="D183" s="90">
        <v>0</v>
      </c>
      <c r="E183" s="20">
        <v>11617</v>
      </c>
      <c r="F183" s="20">
        <v>12156</v>
      </c>
      <c r="G183" s="20">
        <v>14840</v>
      </c>
      <c r="H183" s="20">
        <v>18103</v>
      </c>
      <c r="I183" s="20">
        <v>17912</v>
      </c>
      <c r="J183" s="20">
        <v>18163</v>
      </c>
      <c r="K183" s="20">
        <v>18982</v>
      </c>
      <c r="L183" s="20">
        <v>19663</v>
      </c>
      <c r="M183" s="20">
        <v>18936</v>
      </c>
      <c r="N183" s="20">
        <v>20576</v>
      </c>
      <c r="O183" s="20">
        <v>22295</v>
      </c>
      <c r="P183" s="20">
        <v>24651</v>
      </c>
      <c r="Q183" s="20">
        <v>26673</v>
      </c>
      <c r="R183" s="21">
        <v>1677</v>
      </c>
      <c r="S183" s="21">
        <v>2077</v>
      </c>
      <c r="T183" s="21">
        <v>2223</v>
      </c>
      <c r="U183" s="21">
        <v>2262</v>
      </c>
      <c r="V183" s="21">
        <v>2060</v>
      </c>
      <c r="W183" s="21">
        <v>2028</v>
      </c>
      <c r="X183" s="21">
        <v>1977</v>
      </c>
      <c r="Y183" s="21">
        <v>2182</v>
      </c>
      <c r="Z183" s="21">
        <v>2323</v>
      </c>
      <c r="AA183" s="21">
        <v>2859</v>
      </c>
      <c r="AB183" s="21">
        <v>2279</v>
      </c>
      <c r="AC183" s="21">
        <v>1765</v>
      </c>
      <c r="AD183" s="20">
        <v>25712</v>
      </c>
      <c r="AE183" s="21">
        <v>1960</v>
      </c>
      <c r="AF183" s="21">
        <v>2086</v>
      </c>
      <c r="AG183" s="21">
        <v>2678</v>
      </c>
      <c r="AH183" s="21">
        <v>2671</v>
      </c>
      <c r="AI183" s="21">
        <v>2480</v>
      </c>
      <c r="AJ183" s="21">
        <v>2338</v>
      </c>
      <c r="AK183" s="21">
        <v>2587</v>
      </c>
      <c r="AL183" s="21">
        <v>2280</v>
      </c>
      <c r="AM183" s="21">
        <v>2638</v>
      </c>
      <c r="AN183" s="21">
        <v>3068</v>
      </c>
      <c r="AO183" s="21">
        <v>2626</v>
      </c>
      <c r="AP183" s="21">
        <v>2012</v>
      </c>
      <c r="AQ183" s="20">
        <v>29424</v>
      </c>
      <c r="AR183" s="21">
        <v>2438</v>
      </c>
      <c r="AS183" s="21">
        <v>2633</v>
      </c>
      <c r="AT183" s="21">
        <v>2858</v>
      </c>
      <c r="AU183" s="21">
        <v>3081</v>
      </c>
      <c r="AV183" s="21">
        <v>2942</v>
      </c>
      <c r="AW183" s="21">
        <v>2626</v>
      </c>
      <c r="AX183" s="21">
        <v>2631</v>
      </c>
      <c r="AY183" s="21">
        <v>2846</v>
      </c>
      <c r="AZ183" s="21">
        <v>2790</v>
      </c>
      <c r="BA183" s="21">
        <v>3647</v>
      </c>
      <c r="BB183" s="21">
        <v>3153</v>
      </c>
      <c r="BC183" s="21">
        <v>2346</v>
      </c>
      <c r="BD183" s="20">
        <v>33991</v>
      </c>
      <c r="BE183" s="21">
        <v>2726</v>
      </c>
      <c r="BF183" s="21">
        <v>2684</v>
      </c>
      <c r="BG183" s="21">
        <v>2997</v>
      </c>
      <c r="BH183" s="21">
        <v>3080</v>
      </c>
      <c r="BI183" s="21">
        <v>3273</v>
      </c>
      <c r="BJ183" s="21">
        <v>2667</v>
      </c>
      <c r="BK183" s="21">
        <v>2835</v>
      </c>
      <c r="BL183" s="21">
        <v>2964</v>
      </c>
      <c r="BM183" s="21">
        <v>3092</v>
      </c>
      <c r="BN183" s="21">
        <v>3770</v>
      </c>
      <c r="BO183" s="21">
        <v>3074</v>
      </c>
      <c r="BP183" s="21">
        <v>2436</v>
      </c>
      <c r="BQ183" s="20">
        <v>35598</v>
      </c>
      <c r="BR183" s="21">
        <v>2710</v>
      </c>
      <c r="BS183" s="21">
        <v>2727</v>
      </c>
      <c r="BT183" s="21">
        <v>3336</v>
      </c>
      <c r="BU183" s="21">
        <v>3476</v>
      </c>
      <c r="BV183" s="21">
        <v>6176</v>
      </c>
      <c r="BW183" s="21">
        <v>4026</v>
      </c>
      <c r="BX183" s="21">
        <v>3150</v>
      </c>
      <c r="BY183" s="21">
        <v>3124</v>
      </c>
      <c r="BZ183" s="21">
        <v>3242</v>
      </c>
      <c r="CA183" s="21">
        <v>3620</v>
      </c>
      <c r="CB183" s="21">
        <v>3153</v>
      </c>
      <c r="CC183" s="21">
        <v>2467</v>
      </c>
      <c r="CD183" s="20">
        <v>41207</v>
      </c>
      <c r="CE183" s="21">
        <v>2846</v>
      </c>
      <c r="CF183" s="21">
        <v>2676</v>
      </c>
      <c r="CG183" s="21">
        <v>2990</v>
      </c>
      <c r="CH183" s="21">
        <v>2214</v>
      </c>
      <c r="CI183" s="21">
        <v>2400</v>
      </c>
      <c r="CJ183" s="21">
        <v>2827</v>
      </c>
      <c r="CK183" s="21">
        <v>2964</v>
      </c>
      <c r="CL183" s="21">
        <v>3493</v>
      </c>
      <c r="CM183" s="21">
        <v>3290</v>
      </c>
      <c r="CN183" s="21">
        <v>3662</v>
      </c>
      <c r="CO183" s="21">
        <v>3464</v>
      </c>
      <c r="CP183" s="21">
        <v>2735</v>
      </c>
      <c r="CQ183" s="20">
        <v>35561</v>
      </c>
      <c r="CR183" s="21">
        <v>2762</v>
      </c>
      <c r="CS183" s="21">
        <v>3021</v>
      </c>
      <c r="CT183" s="21">
        <v>3521</v>
      </c>
      <c r="CU183" s="21">
        <v>3643</v>
      </c>
      <c r="CV183" s="21">
        <v>3631</v>
      </c>
      <c r="CW183" s="21">
        <v>3366</v>
      </c>
      <c r="CX183" s="21">
        <v>3536</v>
      </c>
      <c r="CY183" s="21">
        <v>3772</v>
      </c>
      <c r="CZ183" s="21">
        <v>3344</v>
      </c>
      <c r="DA183" s="21">
        <v>4369</v>
      </c>
      <c r="DB183" s="21">
        <v>3344</v>
      </c>
      <c r="DC183" s="21">
        <v>2920</v>
      </c>
      <c r="DD183" s="20">
        <v>41229</v>
      </c>
      <c r="DE183" s="21">
        <v>3340</v>
      </c>
      <c r="DF183" s="21">
        <v>2755</v>
      </c>
      <c r="DG183" s="21">
        <v>3713</v>
      </c>
      <c r="DH183" s="21">
        <v>3999</v>
      </c>
      <c r="DI183" s="21">
        <v>4069</v>
      </c>
      <c r="DJ183" s="21">
        <v>3422</v>
      </c>
      <c r="DK183" s="21">
        <v>3918</v>
      </c>
      <c r="DL183" s="21">
        <v>3872</v>
      </c>
      <c r="DM183" s="21">
        <v>3656</v>
      </c>
      <c r="DN183" s="21">
        <v>4517</v>
      </c>
      <c r="DO183" s="21">
        <v>4024</v>
      </c>
      <c r="DP183" s="21">
        <v>3155</v>
      </c>
      <c r="DQ183" s="20">
        <v>44440</v>
      </c>
      <c r="DR183" s="21">
        <v>3411</v>
      </c>
      <c r="DS183" s="21">
        <v>3271</v>
      </c>
      <c r="DT183" s="21">
        <v>4040</v>
      </c>
      <c r="DU183" s="21">
        <v>4157</v>
      </c>
      <c r="DV183" s="21">
        <v>4211</v>
      </c>
      <c r="DW183" s="21">
        <v>3794</v>
      </c>
      <c r="DX183" s="21">
        <v>3846</v>
      </c>
      <c r="DY183" s="21">
        <v>4223</v>
      </c>
      <c r="DZ183" s="21">
        <v>3991</v>
      </c>
      <c r="EA183" s="21">
        <v>4855</v>
      </c>
      <c r="EB183" s="21">
        <v>4244</v>
      </c>
      <c r="EC183" s="21">
        <v>3068</v>
      </c>
      <c r="ED183" s="13">
        <v>47111</v>
      </c>
      <c r="EE183" s="21">
        <v>3621</v>
      </c>
      <c r="EF183" s="21">
        <v>3242</v>
      </c>
      <c r="EG183" s="21">
        <v>4504</v>
      </c>
      <c r="EH183" s="21">
        <v>4756</v>
      </c>
      <c r="EI183" s="21">
        <v>4449</v>
      </c>
      <c r="EJ183" s="21">
        <v>4070</v>
      </c>
      <c r="EK183" s="21">
        <v>4678</v>
      </c>
      <c r="EL183" s="21">
        <v>4594</v>
      </c>
      <c r="EM183" s="21">
        <v>4678</v>
      </c>
      <c r="EN183" s="21">
        <v>5523</v>
      </c>
      <c r="EO183" s="21">
        <v>4913</v>
      </c>
      <c r="EP183" s="21">
        <v>3814</v>
      </c>
      <c r="EQ183" s="20">
        <v>52842</v>
      </c>
      <c r="ER183" s="21">
        <v>4445</v>
      </c>
      <c r="ES183" s="21">
        <v>3960</v>
      </c>
      <c r="ET183" s="21">
        <v>4831</v>
      </c>
      <c r="EU183" s="21">
        <v>5068</v>
      </c>
      <c r="EV183" s="21">
        <v>4736</v>
      </c>
      <c r="EW183" s="21">
        <v>4978</v>
      </c>
      <c r="EX183" s="21">
        <v>6009</v>
      </c>
      <c r="EY183" s="21">
        <v>5562</v>
      </c>
      <c r="EZ183" s="21">
        <v>4849</v>
      </c>
      <c r="FA183" s="21">
        <v>5945</v>
      </c>
      <c r="FB183" s="21">
        <v>4789</v>
      </c>
      <c r="FC183" s="21">
        <v>4617</v>
      </c>
      <c r="FD183" s="20">
        <v>59789</v>
      </c>
      <c r="FE183" s="21">
        <v>4614</v>
      </c>
      <c r="FF183" s="21">
        <v>4249</v>
      </c>
      <c r="FG183" s="21">
        <v>5176</v>
      </c>
      <c r="FH183" s="21">
        <v>5609</v>
      </c>
      <c r="FI183" s="21">
        <v>4916</v>
      </c>
      <c r="FJ183" s="21">
        <v>4643</v>
      </c>
      <c r="FK183" s="21">
        <v>5284</v>
      </c>
      <c r="FL183" s="21">
        <v>6012</v>
      </c>
      <c r="FM183" s="21">
        <v>4474</v>
      </c>
      <c r="FN183" s="21">
        <v>6349</v>
      </c>
      <c r="FO183" s="21">
        <v>5485</v>
      </c>
      <c r="FP183" s="21">
        <v>4615</v>
      </c>
      <c r="FQ183" s="20">
        <v>61426</v>
      </c>
      <c r="FR183" s="21">
        <v>4666</v>
      </c>
      <c r="FS183" s="21">
        <v>4252</v>
      </c>
      <c r="FT183" s="21">
        <v>5140</v>
      </c>
      <c r="FU183" s="21">
        <v>5891</v>
      </c>
      <c r="FV183" s="21">
        <v>5728</v>
      </c>
      <c r="FW183" s="21">
        <v>5247</v>
      </c>
      <c r="FX183" s="21">
        <v>6208</v>
      </c>
      <c r="FY183" s="21">
        <v>6893</v>
      </c>
      <c r="FZ183" s="21">
        <v>5248</v>
      </c>
      <c r="GA183" s="22">
        <v>6893</v>
      </c>
      <c r="GB183" s="22">
        <v>5528</v>
      </c>
      <c r="GC183" s="21">
        <v>4498</v>
      </c>
      <c r="GD183" s="20">
        <v>66192</v>
      </c>
      <c r="GE183" s="19">
        <v>5072</v>
      </c>
      <c r="GF183" s="18">
        <v>4455</v>
      </c>
      <c r="GG183" s="18">
        <v>7271</v>
      </c>
      <c r="GH183" s="18">
        <v>5940</v>
      </c>
      <c r="GI183" s="18">
        <v>5867</v>
      </c>
      <c r="GJ183" s="18">
        <v>5055</v>
      </c>
      <c r="GK183" s="18">
        <v>5775</v>
      </c>
      <c r="GL183" s="18">
        <v>7049</v>
      </c>
      <c r="GM183" s="18">
        <v>5303</v>
      </c>
      <c r="GN183" s="17">
        <v>7063</v>
      </c>
      <c r="GO183" s="17">
        <v>5582</v>
      </c>
      <c r="GP183" s="16">
        <v>5027</v>
      </c>
      <c r="GQ183" s="56">
        <v>69459</v>
      </c>
      <c r="GR183" s="54">
        <v>5088</v>
      </c>
      <c r="GS183" s="24">
        <v>0.3154574132492094</v>
      </c>
      <c r="GT183" s="67">
        <v>4928</v>
      </c>
      <c r="GU183" s="15">
        <v>10.617283950617274</v>
      </c>
      <c r="GV183" s="67">
        <v>5940</v>
      </c>
      <c r="GW183" s="15">
        <v>-18.305597579425115</v>
      </c>
      <c r="GX183" s="67">
        <v>6280</v>
      </c>
      <c r="GY183" s="15">
        <v>5.7239057239057312</v>
      </c>
      <c r="GZ183" s="67">
        <v>5971</v>
      </c>
      <c r="HA183" s="15">
        <v>1.7726265553093645</v>
      </c>
      <c r="HB183" s="67">
        <v>5814</v>
      </c>
      <c r="HC183" s="15">
        <v>15.014836795252219</v>
      </c>
      <c r="HD183" s="67">
        <v>6447</v>
      </c>
      <c r="HE183" s="15">
        <v>11.636363636363644</v>
      </c>
      <c r="HF183" s="67">
        <v>7204</v>
      </c>
      <c r="HG183" s="15">
        <v>2.1988934600652543</v>
      </c>
      <c r="HH183" s="67">
        <v>6178</v>
      </c>
      <c r="HI183" s="15">
        <v>16.500094286253074</v>
      </c>
      <c r="HJ183" s="67">
        <v>7063</v>
      </c>
      <c r="HK183" s="15">
        <v>0</v>
      </c>
      <c r="HL183" s="67">
        <v>5513</v>
      </c>
      <c r="HM183" s="15">
        <v>-1.2361160874238664</v>
      </c>
      <c r="HN183" s="67">
        <v>4714</v>
      </c>
      <c r="HO183" s="15">
        <v>-6.2263775611696826</v>
      </c>
      <c r="HP183" s="72">
        <v>71140</v>
      </c>
      <c r="HQ183" s="24">
        <v>2.4201327401776496</v>
      </c>
      <c r="HR183" s="67">
        <v>4978</v>
      </c>
      <c r="HS183" s="15">
        <v>-2.1619496855345921</v>
      </c>
      <c r="HT183" s="67">
        <v>4653</v>
      </c>
      <c r="HU183" s="15">
        <v>-5.5803571428571397</v>
      </c>
      <c r="HV183" s="67">
        <v>5778</v>
      </c>
      <c r="HW183" s="15">
        <v>-2.7272727272727226</v>
      </c>
      <c r="HX183" s="67">
        <v>6957</v>
      </c>
      <c r="HY183" s="15">
        <v>10.780254777070052</v>
      </c>
      <c r="HZ183" s="67">
        <v>6519</v>
      </c>
      <c r="IA183" s="15">
        <v>9.1776921788645041</v>
      </c>
      <c r="IB183" s="67">
        <v>6338</v>
      </c>
      <c r="IC183" s="15">
        <v>9.01272789817682</v>
      </c>
      <c r="ID183" s="67">
        <v>7100</v>
      </c>
      <c r="IE183" s="15">
        <v>10.128742050566153</v>
      </c>
      <c r="IF183" s="67">
        <v>7890</v>
      </c>
      <c r="IG183" s="15">
        <v>9.5224875069405801</v>
      </c>
      <c r="IH183" s="67">
        <v>6536</v>
      </c>
      <c r="II183" s="15">
        <v>5.7947555843314902</v>
      </c>
      <c r="IJ183" s="67">
        <v>7929</v>
      </c>
      <c r="IK183" s="15">
        <v>12.261078861673514</v>
      </c>
      <c r="IL183" s="67">
        <v>5981</v>
      </c>
      <c r="IM183" s="15">
        <v>8.4890259386903644</v>
      </c>
      <c r="IN183" s="67">
        <v>5288</v>
      </c>
      <c r="IO183" s="15">
        <v>12.176495545184562</v>
      </c>
      <c r="IP183" s="98">
        <v>75947</v>
      </c>
      <c r="IQ183" s="15">
        <v>6.7570986786617881</v>
      </c>
      <c r="IR183" s="67">
        <v>5210</v>
      </c>
      <c r="IS183" s="15">
        <v>4.6605062274005515</v>
      </c>
      <c r="IT183" s="67">
        <v>5383</v>
      </c>
      <c r="IU183" s="15">
        <v>15.688802922845468</v>
      </c>
      <c r="IV183" s="124">
        <v>6656</v>
      </c>
      <c r="IW183" s="130">
        <v>15.195569401176879</v>
      </c>
      <c r="IX183" s="124">
        <v>7265</v>
      </c>
      <c r="IY183" s="130">
        <v>4.4271956303004067</v>
      </c>
      <c r="IZ183" s="124">
        <v>6939</v>
      </c>
      <c r="JA183" s="130">
        <v>6.4427059364933204</v>
      </c>
      <c r="JB183" s="124">
        <v>6390</v>
      </c>
      <c r="JC183" s="130">
        <v>0.82044809088039905</v>
      </c>
      <c r="JD183" s="124">
        <v>7358</v>
      </c>
      <c r="JE183" s="130">
        <v>3.6338028169013992</v>
      </c>
      <c r="JF183" s="124">
        <v>8935</v>
      </c>
      <c r="JG183" s="130">
        <v>13.244613434727492</v>
      </c>
      <c r="JH183" s="124">
        <v>6604</v>
      </c>
      <c r="JI183" s="130">
        <v>1.0403916768665811</v>
      </c>
      <c r="JJ183" s="124">
        <v>8075</v>
      </c>
      <c r="JK183" s="130">
        <v>1.8413419094463368</v>
      </c>
      <c r="JL183" s="124">
        <v>6469</v>
      </c>
      <c r="JM183" s="130">
        <v>8.1591707072395927</v>
      </c>
      <c r="JN183" s="124">
        <v>5234</v>
      </c>
      <c r="JO183" s="130">
        <v>-1.021180030257185</v>
      </c>
      <c r="JP183" s="125">
        <v>80518</v>
      </c>
      <c r="JQ183" s="130">
        <v>6.0186709152435292</v>
      </c>
      <c r="JR183" s="124">
        <v>5282</v>
      </c>
      <c r="JS183" s="130">
        <v>1.3819577735124655</v>
      </c>
      <c r="JT183" s="124">
        <v>5978</v>
      </c>
      <c r="JU183" s="130">
        <v>11.053315994798441</v>
      </c>
      <c r="JV183" s="124">
        <v>6898</v>
      </c>
      <c r="JW183" s="167">
        <v>3.6358173076923128</v>
      </c>
      <c r="JX183" s="172">
        <v>8816</v>
      </c>
      <c r="JY183" s="167">
        <v>21.348933241569167</v>
      </c>
      <c r="JZ183" s="172">
        <v>8171</v>
      </c>
      <c r="KA183" s="130">
        <v>17.754719700245005</v>
      </c>
      <c r="KB183" s="172">
        <v>5744</v>
      </c>
      <c r="KC183" s="130">
        <v>-10.109546165884197</v>
      </c>
      <c r="KD183" s="172">
        <v>6467</v>
      </c>
      <c r="KE183" s="130">
        <v>-12.109268823049746</v>
      </c>
      <c r="KF183" s="172">
        <v>8678</v>
      </c>
      <c r="KG183" s="130">
        <v>-2.8763290430889765</v>
      </c>
      <c r="KH183" s="172">
        <v>6889</v>
      </c>
      <c r="KI183" s="130">
        <v>4.3155663234403452</v>
      </c>
      <c r="KJ183" s="172">
        <v>8620</v>
      </c>
      <c r="KK183" s="130">
        <v>6.749226006191944</v>
      </c>
      <c r="KL183" s="172">
        <v>6784</v>
      </c>
      <c r="KM183" s="130">
        <v>4.8693770289070848</v>
      </c>
      <c r="KN183" s="172">
        <v>5505</v>
      </c>
      <c r="KO183" s="130">
        <v>5.1776843714176568</v>
      </c>
      <c r="KP183" s="125">
        <v>83832</v>
      </c>
      <c r="KQ183" s="130">
        <v>4.1158498720782921</v>
      </c>
      <c r="KR183" s="172">
        <v>5400</v>
      </c>
      <c r="KS183" s="130">
        <v>2.2340022718667196</v>
      </c>
      <c r="KT183" s="172">
        <v>6100</v>
      </c>
      <c r="KU183" s="130">
        <v>2.0408163265306145</v>
      </c>
      <c r="KV183" s="172">
        <v>7160</v>
      </c>
      <c r="KW183" s="130">
        <v>3.7982023775007256</v>
      </c>
      <c r="KX183" s="172">
        <v>8724</v>
      </c>
      <c r="KY183" s="130">
        <v>-1.0435571687840262</v>
      </c>
      <c r="KZ183" s="172">
        <v>8713</v>
      </c>
      <c r="LA183" s="181">
        <v>6.633215028760242</v>
      </c>
      <c r="LB183" s="185">
        <v>7319</v>
      </c>
      <c r="LC183" s="181">
        <v>27.419916434540383</v>
      </c>
      <c r="LD183" s="185">
        <v>8424</v>
      </c>
      <c r="LE183" s="181">
        <v>30.261326735735274</v>
      </c>
      <c r="LF183" s="185">
        <v>9624</v>
      </c>
      <c r="LG183" s="181">
        <v>10.901129292463697</v>
      </c>
      <c r="LH183" s="185">
        <v>7533</v>
      </c>
      <c r="LI183" s="181">
        <v>9.3482363187690432</v>
      </c>
      <c r="LJ183" s="185">
        <v>9858</v>
      </c>
      <c r="LK183" s="181">
        <v>14.361948955916471</v>
      </c>
      <c r="LL183" s="185">
        <v>7026</v>
      </c>
      <c r="LM183" s="181">
        <v>3.5672169811320709</v>
      </c>
      <c r="LN183" s="185">
        <v>5681</v>
      </c>
      <c r="LO183" s="181">
        <v>3.1970935513169874</v>
      </c>
      <c r="LP183" s="121">
        <v>91562</v>
      </c>
      <c r="LQ183" s="130">
        <v>9.220822597576106</v>
      </c>
      <c r="LR183" s="185">
        <v>5764</v>
      </c>
      <c r="LS183" s="130">
        <v>6.740740740740736</v>
      </c>
      <c r="LT183" s="172">
        <v>5825</v>
      </c>
      <c r="LU183" s="130">
        <v>-4.5081967213114744</v>
      </c>
      <c r="LV183" s="172">
        <v>7518</v>
      </c>
      <c r="LW183" s="130">
        <v>5.0000000000000044</v>
      </c>
      <c r="LX183" s="172">
        <v>9878</v>
      </c>
      <c r="LY183" s="130">
        <v>13.227877120586884</v>
      </c>
      <c r="LZ183" s="172">
        <v>8593</v>
      </c>
      <c r="MA183" s="130">
        <v>-1.3772523814989057</v>
      </c>
      <c r="MB183" s="172">
        <v>7217</v>
      </c>
      <c r="MC183" s="130">
        <v>-1.3936330099740379</v>
      </c>
      <c r="MD183" s="172">
        <v>8697</v>
      </c>
      <c r="ME183" s="130">
        <v>3.240740740740744</v>
      </c>
      <c r="MF183" s="172">
        <v>9399</v>
      </c>
      <c r="MG183" s="130">
        <v>-2.3379052369077336</v>
      </c>
      <c r="MH183" s="172">
        <v>7642</v>
      </c>
      <c r="MI183" s="130">
        <v>1.446966679941597</v>
      </c>
      <c r="MJ183" s="172">
        <v>9038</v>
      </c>
      <c r="MK183" s="130">
        <v>-8.3181172651653483</v>
      </c>
      <c r="ML183" s="172">
        <v>7157</v>
      </c>
      <c r="MM183" s="130">
        <v>1.8645032735553624</v>
      </c>
      <c r="MN183" s="172">
        <v>5619</v>
      </c>
      <c r="MO183" s="130">
        <v>-1.0913571554303836</v>
      </c>
      <c r="MP183" s="121">
        <v>92347</v>
      </c>
      <c r="MQ183" s="130">
        <v>0.85734256569318656</v>
      </c>
      <c r="MR183" s="185">
        <v>5891</v>
      </c>
      <c r="MS183" s="130">
        <v>2.2033310201249101</v>
      </c>
      <c r="MT183" s="195">
        <v>7277</v>
      </c>
      <c r="MU183" s="130">
        <v>24.927038626609431</v>
      </c>
      <c r="MV183" s="172">
        <v>7102</v>
      </c>
      <c r="MW183" s="130">
        <v>-5.5333865389731285</v>
      </c>
      <c r="MX183" s="172">
        <v>10174</v>
      </c>
      <c r="MY183" s="130">
        <v>2.9965580076938725</v>
      </c>
      <c r="MZ183" s="172">
        <v>9390</v>
      </c>
      <c r="NA183" s="130">
        <v>9.2749912719655612</v>
      </c>
      <c r="NB183" s="172">
        <v>7716</v>
      </c>
      <c r="NC183" s="130">
        <v>6.9142302895940144</v>
      </c>
      <c r="ND183" s="172">
        <v>9585</v>
      </c>
      <c r="NE183" s="130">
        <v>10.210417385305281</v>
      </c>
      <c r="NF183" s="172">
        <v>10722</v>
      </c>
      <c r="NG183" s="130">
        <v>14.07596552824768</v>
      </c>
      <c r="NH183" s="172">
        <v>7944</v>
      </c>
      <c r="NI183" s="130">
        <v>3.951845066736448</v>
      </c>
      <c r="NJ183" s="172">
        <v>10813</v>
      </c>
      <c r="NK183" s="130">
        <v>19.639300730250064</v>
      </c>
      <c r="NL183" s="172">
        <v>7668</v>
      </c>
      <c r="NM183" s="130">
        <v>7.1398630711191791</v>
      </c>
      <c r="NN183" s="171">
        <v>5814</v>
      </c>
      <c r="NO183" s="130">
        <v>3.470368392952472</v>
      </c>
      <c r="NP183" s="121">
        <v>100096</v>
      </c>
      <c r="NQ183" s="130">
        <v>8.3911767572308893</v>
      </c>
      <c r="NR183" s="185">
        <v>5574</v>
      </c>
      <c r="NS183" s="130">
        <v>-5.3810897979969408</v>
      </c>
      <c r="NT183" s="195">
        <v>5830</v>
      </c>
      <c r="NU183" s="130">
        <v>-19.884567816407859</v>
      </c>
      <c r="NV183" s="172">
        <v>7469</v>
      </c>
      <c r="NW183" s="130">
        <v>5.1675584342438796</v>
      </c>
      <c r="NX183" s="172">
        <v>11616</v>
      </c>
      <c r="NY183" s="130">
        <v>14.17338313347749</v>
      </c>
      <c r="NZ183" s="172">
        <v>10395</v>
      </c>
      <c r="OA183" s="130">
        <v>10.702875399361012</v>
      </c>
      <c r="OB183" s="172">
        <v>8559</v>
      </c>
      <c r="OC183" s="130">
        <v>10.925349922239501</v>
      </c>
      <c r="OD183" s="172">
        <v>10716</v>
      </c>
      <c r="OE183" s="130">
        <v>11.799687010954617</v>
      </c>
      <c r="OF183" s="172">
        <v>12984</v>
      </c>
      <c r="OG183" s="130">
        <v>21.096810296586455</v>
      </c>
      <c r="OH183" s="172">
        <v>10242</v>
      </c>
      <c r="OI183" s="130">
        <v>28.927492447129911</v>
      </c>
      <c r="OJ183" s="172">
        <v>12546</v>
      </c>
      <c r="OK183" s="130">
        <v>16.027004531582346</v>
      </c>
      <c r="OL183" s="172">
        <v>8111</v>
      </c>
      <c r="OM183" s="130">
        <v>5.7772561293688129</v>
      </c>
      <c r="ON183" s="171">
        <v>6752</v>
      </c>
      <c r="OO183" s="130">
        <v>16.133470932232541</v>
      </c>
      <c r="OP183" s="121">
        <v>110794</v>
      </c>
      <c r="OQ183" s="130">
        <v>10.687739769820981</v>
      </c>
      <c r="OR183" s="185">
        <v>5982</v>
      </c>
      <c r="OS183" s="130">
        <v>7.319698600645852</v>
      </c>
      <c r="OT183" s="172">
        <v>5120</v>
      </c>
      <c r="OU183" s="130">
        <v>-12.178387650085764</v>
      </c>
      <c r="OV183" s="172">
        <v>1217</v>
      </c>
      <c r="OW183" s="130">
        <v>-83.705984736912569</v>
      </c>
      <c r="OX183" s="172">
        <v>280</v>
      </c>
      <c r="OY183" s="130">
        <v>-97.589531680440771</v>
      </c>
      <c r="OZ183" s="172">
        <v>157</v>
      </c>
      <c r="PA183" s="130">
        <v>-98.489658489658495</v>
      </c>
      <c r="PB183" s="172">
        <v>332</v>
      </c>
      <c r="PC183" s="130">
        <v>-96.121042177824506</v>
      </c>
      <c r="PD183" s="172">
        <v>671</v>
      </c>
      <c r="PE183" s="130">
        <v>-93.738335199701382</v>
      </c>
      <c r="PF183" s="172">
        <v>1799</v>
      </c>
      <c r="PG183" s="130">
        <v>-86.144485520640785</v>
      </c>
      <c r="PH183" s="172">
        <v>949</v>
      </c>
      <c r="PI183" s="130">
        <v>-90.73423159539152</v>
      </c>
      <c r="PJ183" s="172">
        <v>1008</v>
      </c>
      <c r="PK183" s="130">
        <v>-91.965566714490677</v>
      </c>
      <c r="PL183" s="172">
        <v>958</v>
      </c>
      <c r="PM183" s="130">
        <v>-88.188879299716433</v>
      </c>
      <c r="PN183" s="172">
        <v>898</v>
      </c>
      <c r="PO183" s="130">
        <v>-86.700236966824647</v>
      </c>
      <c r="PP183" s="121">
        <v>19371</v>
      </c>
      <c r="PQ183" s="130">
        <v>-82.516201238334205</v>
      </c>
      <c r="PR183" s="185">
        <v>1109</v>
      </c>
      <c r="PS183" s="130">
        <v>-81.461049816115022</v>
      </c>
      <c r="PT183" s="172">
        <v>1811</v>
      </c>
      <c r="PU183" s="130">
        <v>-64.62890625</v>
      </c>
      <c r="PV183" s="172">
        <v>1013</v>
      </c>
      <c r="PW183" s="130">
        <v>-16.762530813475763</v>
      </c>
      <c r="PX183" s="172">
        <v>795</v>
      </c>
      <c r="PY183" s="130">
        <v>183.92857142857144</v>
      </c>
      <c r="PZ183" s="172">
        <v>1033</v>
      </c>
      <c r="QA183" s="130">
        <v>557.96178343949043</v>
      </c>
      <c r="QB183" s="172">
        <v>808</v>
      </c>
      <c r="QC183" s="130">
        <v>143.37349397590361</v>
      </c>
      <c r="QD183" s="172">
        <v>1037</v>
      </c>
      <c r="QE183" s="130">
        <v>54.54545454545454</v>
      </c>
      <c r="QF183" s="172">
        <v>1884</v>
      </c>
      <c r="QG183" s="130">
        <v>4.7248471372985046</v>
      </c>
      <c r="QH183" s="172">
        <v>1638</v>
      </c>
      <c r="QI183" s="130">
        <v>72.602739726027394</v>
      </c>
      <c r="QJ183" s="172">
        <v>1600</v>
      </c>
      <c r="QK183" s="130">
        <v>58.73015873015872</v>
      </c>
      <c r="QL183" s="172">
        <v>1736</v>
      </c>
      <c r="QM183" s="130">
        <v>81.210855949895617</v>
      </c>
      <c r="QN183" s="172">
        <v>1236</v>
      </c>
      <c r="QO183" s="130">
        <v>37.639198218262806</v>
      </c>
      <c r="QP183" s="121">
        <v>15700</v>
      </c>
      <c r="QQ183" s="130">
        <v>-18.951009240617424</v>
      </c>
      <c r="QR183" s="186">
        <v>1585</v>
      </c>
      <c r="QS183" s="130">
        <v>42.921550946798924</v>
      </c>
      <c r="QT183" s="171">
        <v>2832</v>
      </c>
      <c r="QU183" s="130">
        <v>56.377691882937597</v>
      </c>
      <c r="QV183" s="171">
        <v>1692</v>
      </c>
      <c r="QW183" s="130">
        <v>67.02862783810464</v>
      </c>
      <c r="QX183" s="171">
        <v>3307</v>
      </c>
      <c r="QY183" s="130">
        <v>315.97484276729563</v>
      </c>
      <c r="QZ183" s="171">
        <v>4199</v>
      </c>
      <c r="RA183" s="130">
        <v>306.48596321393995</v>
      </c>
      <c r="RB183" s="171">
        <v>4191</v>
      </c>
      <c r="RC183" s="130">
        <v>418.68811881188117</v>
      </c>
      <c r="RD183" s="171">
        <v>5947</v>
      </c>
      <c r="RE183" s="130">
        <v>473.48119575699127</v>
      </c>
      <c r="RF183" s="171">
        <v>8885</v>
      </c>
      <c r="RG183" s="130">
        <v>371.60297239915076</v>
      </c>
      <c r="RH183" s="171">
        <v>7218</v>
      </c>
      <c r="RI183" s="130">
        <v>340.65934065934067</v>
      </c>
      <c r="RJ183" s="171">
        <v>9539</v>
      </c>
      <c r="RK183" s="130">
        <v>496.1875</v>
      </c>
      <c r="RL183" s="171">
        <v>7136</v>
      </c>
      <c r="RM183" s="130">
        <v>311.05990783410141</v>
      </c>
      <c r="RN183" s="171">
        <v>6088</v>
      </c>
      <c r="RO183" s="130">
        <v>392.55663430420714</v>
      </c>
      <c r="RP183" s="121">
        <v>62619</v>
      </c>
      <c r="RQ183" s="130">
        <v>298.84713375796179</v>
      </c>
      <c r="RR183" s="171">
        <v>4865</v>
      </c>
      <c r="RS183" s="130">
        <v>206.94006309148264</v>
      </c>
      <c r="RT183" s="171">
        <v>6623</v>
      </c>
      <c r="RU183" s="130">
        <v>133.86299435028249</v>
      </c>
      <c r="RV183" s="171">
        <v>9474</v>
      </c>
      <c r="RW183" s="130">
        <v>459.92907801418443</v>
      </c>
      <c r="RX183" s="171">
        <v>15704</v>
      </c>
      <c r="RY183" s="130">
        <v>374.87148472936201</v>
      </c>
      <c r="RZ183" s="171">
        <v>13163</v>
      </c>
      <c r="SA183" s="130">
        <v>213.47939985710883</v>
      </c>
      <c r="SB183" s="171">
        <v>9166</v>
      </c>
      <c r="SC183" s="130">
        <v>118.70675256502028</v>
      </c>
      <c r="SD183" s="186">
        <v>12443</v>
      </c>
      <c r="SE183" s="130">
        <v>109.23154531696655</v>
      </c>
      <c r="SF183" s="186">
        <v>16487</v>
      </c>
      <c r="SG183" s="130">
        <v>85.559932470455834</v>
      </c>
      <c r="SH183" s="186">
        <v>12053</v>
      </c>
      <c r="SI183" s="130">
        <v>66.985314491548891</v>
      </c>
      <c r="SJ183" s="186">
        <v>14642</v>
      </c>
      <c r="SK183" s="130">
        <v>53.49617360310306</v>
      </c>
      <c r="SL183" s="186">
        <v>11251</v>
      </c>
      <c r="SM183" s="130">
        <v>57.665358744394624</v>
      </c>
      <c r="SN183" s="186">
        <v>7535</v>
      </c>
      <c r="SO183" s="130">
        <v>23.768068331143223</v>
      </c>
      <c r="SP183" s="121">
        <v>133406</v>
      </c>
      <c r="SQ183" s="130">
        <v>113.04396429198805</v>
      </c>
      <c r="SR183" s="186">
        <v>6380</v>
      </c>
      <c r="SS183" s="130">
        <v>31.140801644398763</v>
      </c>
      <c r="ST183" s="186">
        <v>8329</v>
      </c>
      <c r="SU183" s="130">
        <v>25.758719613468205</v>
      </c>
      <c r="SV183" s="186">
        <v>12182</v>
      </c>
      <c r="SW183" s="130">
        <v>28.583491661389072</v>
      </c>
      <c r="SX183" s="186">
        <v>21993</v>
      </c>
      <c r="SY183" s="130">
        <v>40.047121752419756</v>
      </c>
      <c r="SZ183" s="186">
        <v>17330</v>
      </c>
      <c r="TA183" s="130">
        <v>31.656917116158922</v>
      </c>
      <c r="TB183" s="186">
        <v>10989</v>
      </c>
      <c r="TC183" s="130">
        <v>19.888719179576686</v>
      </c>
      <c r="TD183" s="186">
        <v>13994</v>
      </c>
      <c r="TE183" s="130">
        <v>12.464839668890138</v>
      </c>
      <c r="TF183" s="186">
        <v>18450</v>
      </c>
      <c r="TG183" s="130">
        <v>11.906350457936554</v>
      </c>
      <c r="TH183" s="186">
        <v>14137</v>
      </c>
      <c r="TI183" s="130">
        <v>17.290301169833235</v>
      </c>
      <c r="TJ183" s="186">
        <v>19038</v>
      </c>
      <c r="TK183" s="130">
        <v>30.02322087146565</v>
      </c>
      <c r="TL183" s="186">
        <v>12628</v>
      </c>
      <c r="TM183" s="130">
        <v>12.238912096702514</v>
      </c>
      <c r="TN183" s="186">
        <v>9058</v>
      </c>
      <c r="TO183" s="130">
        <v>20.212342402123419</v>
      </c>
      <c r="TP183" s="121">
        <v>164508</v>
      </c>
      <c r="TQ183" s="130">
        <v>23.313793982279662</v>
      </c>
      <c r="TR183" s="186">
        <v>6719</v>
      </c>
      <c r="TS183" s="130">
        <v>5.3134796238244464</v>
      </c>
      <c r="TT183" s="186">
        <v>8914</v>
      </c>
      <c r="TU183" s="130">
        <v>7.0236522991955708</v>
      </c>
      <c r="TV183" s="186">
        <v>12830</v>
      </c>
      <c r="TW183" s="130">
        <v>5.3193235921851878</v>
      </c>
      <c r="TX183" s="186">
        <v>22806</v>
      </c>
      <c r="TY183" s="130">
        <f t="shared" si="100"/>
        <v>3.6966307461465009</v>
      </c>
      <c r="TZ183" s="186">
        <v>17440</v>
      </c>
      <c r="UA183" s="130">
        <f t="shared" si="101"/>
        <v>0.63473744950952593</v>
      </c>
      <c r="UB183" s="186">
        <v>12208</v>
      </c>
      <c r="UC183" s="130">
        <f t="shared" si="102"/>
        <v>11.092911092911084</v>
      </c>
      <c r="UD183" s="186">
        <v>16896</v>
      </c>
      <c r="UE183" s="130">
        <v>20.737458910961838</v>
      </c>
      <c r="UF183" s="186">
        <v>21602</v>
      </c>
      <c r="UG183" s="130">
        <v>17.084010840108398</v>
      </c>
      <c r="UH183" s="186">
        <v>16097</v>
      </c>
      <c r="UI183" s="130">
        <v>13.864327650845309</v>
      </c>
      <c r="UJ183" s="186">
        <v>20693</v>
      </c>
      <c r="UK183" s="130">
        <v>8.693140035718038</v>
      </c>
      <c r="UL183" s="186">
        <v>13476</v>
      </c>
      <c r="UM183" s="130">
        <v>6.7152359835286557</v>
      </c>
      <c r="UN183" s="186">
        <v>10395</v>
      </c>
      <c r="UO183" s="130">
        <v>14.760432766615139</v>
      </c>
      <c r="UP183" s="121">
        <f t="shared" si="90"/>
        <v>180076</v>
      </c>
      <c r="UQ183" s="122">
        <f t="shared" si="91"/>
        <v>9.4633695625744743</v>
      </c>
      <c r="UR183" s="186">
        <v>7232</v>
      </c>
      <c r="US183" s="130">
        <v>7.6350647417770423</v>
      </c>
      <c r="UT183" s="186">
        <v>10326</v>
      </c>
      <c r="UU183" s="130">
        <v>15.840251290105446</v>
      </c>
      <c r="UV183" s="186">
        <v>16863</v>
      </c>
      <c r="UW183" s="130">
        <f t="shared" si="103"/>
        <v>31.434138737334383</v>
      </c>
      <c r="UX183" s="186"/>
      <c r="UY183" s="130"/>
      <c r="UZ183" s="186"/>
      <c r="VA183" s="130"/>
      <c r="VB183" s="186"/>
      <c r="VC183" s="130"/>
      <c r="VD183" s="186"/>
      <c r="VE183" s="130"/>
      <c r="VF183" s="186"/>
      <c r="VG183" s="130"/>
      <c r="VH183" s="186"/>
      <c r="VI183" s="130"/>
      <c r="VJ183" s="186"/>
      <c r="VK183" s="130"/>
      <c r="VL183" s="186"/>
      <c r="VM183" s="130"/>
      <c r="VN183" s="186"/>
      <c r="VO183" s="130"/>
      <c r="VP183" s="121">
        <f t="shared" si="94"/>
        <v>34421</v>
      </c>
      <c r="VQ183" s="122">
        <f t="shared" si="95"/>
        <v>20.932438604504089</v>
      </c>
    </row>
    <row r="184" spans="1:589">
      <c r="A184" s="85"/>
      <c r="B184" s="84"/>
      <c r="C184" s="105" t="s">
        <v>422</v>
      </c>
      <c r="D184" s="90">
        <v>0</v>
      </c>
      <c r="E184" s="90">
        <v>11697</v>
      </c>
      <c r="F184" s="90">
        <v>12467</v>
      </c>
      <c r="G184" s="90">
        <v>15309</v>
      </c>
      <c r="H184" s="90">
        <v>31019</v>
      </c>
      <c r="I184" s="90">
        <v>29892</v>
      </c>
      <c r="J184" s="90">
        <v>29156</v>
      </c>
      <c r="K184" s="90">
        <v>31617</v>
      </c>
      <c r="L184" s="90">
        <v>31300</v>
      </c>
      <c r="M184" s="90">
        <v>36770</v>
      </c>
      <c r="N184" s="90">
        <v>37347</v>
      </c>
      <c r="O184" s="90">
        <v>40685</v>
      </c>
      <c r="P184" s="90">
        <v>43698</v>
      </c>
      <c r="Q184" s="90">
        <v>40168</v>
      </c>
      <c r="R184" s="90">
        <v>2359</v>
      </c>
      <c r="S184" s="90">
        <v>2533</v>
      </c>
      <c r="T184" s="90">
        <v>3137</v>
      </c>
      <c r="U184" s="90">
        <v>2712</v>
      </c>
      <c r="V184" s="90">
        <v>2480</v>
      </c>
      <c r="W184" s="90">
        <v>2481</v>
      </c>
      <c r="X184" s="90">
        <v>2632</v>
      </c>
      <c r="Y184" s="90">
        <v>2733</v>
      </c>
      <c r="Z184" s="90">
        <v>2631</v>
      </c>
      <c r="AA184" s="90">
        <v>3200</v>
      </c>
      <c r="AB184" s="90">
        <v>3373</v>
      </c>
      <c r="AC184" s="90">
        <v>2682</v>
      </c>
      <c r="AD184" s="90">
        <v>32953</v>
      </c>
      <c r="AE184" s="90">
        <v>2755</v>
      </c>
      <c r="AF184" s="90">
        <v>2849</v>
      </c>
      <c r="AG184" s="90">
        <v>3141</v>
      </c>
      <c r="AH184" s="90">
        <v>2974</v>
      </c>
      <c r="AI184" s="90">
        <v>3180</v>
      </c>
      <c r="AJ184" s="90">
        <v>3308</v>
      </c>
      <c r="AK184" s="90">
        <v>3040</v>
      </c>
      <c r="AL184" s="90">
        <v>3059</v>
      </c>
      <c r="AM184" s="90">
        <v>3010</v>
      </c>
      <c r="AN184" s="90">
        <v>4159</v>
      </c>
      <c r="AO184" s="90">
        <v>3726</v>
      </c>
      <c r="AP184" s="90">
        <v>3032</v>
      </c>
      <c r="AQ184" s="90">
        <v>38233</v>
      </c>
      <c r="AR184" s="90">
        <v>3140</v>
      </c>
      <c r="AS184" s="90">
        <v>3736</v>
      </c>
      <c r="AT184" s="90">
        <v>3292</v>
      </c>
      <c r="AU184" s="90">
        <v>3800</v>
      </c>
      <c r="AV184" s="90">
        <v>3267</v>
      </c>
      <c r="AW184" s="90">
        <v>3584</v>
      </c>
      <c r="AX184" s="90">
        <v>3631</v>
      </c>
      <c r="AY184" s="90">
        <v>3706</v>
      </c>
      <c r="AZ184" s="90">
        <v>3056</v>
      </c>
      <c r="BA184" s="90">
        <v>4305</v>
      </c>
      <c r="BB184" s="90">
        <v>3697</v>
      </c>
      <c r="BC184" s="90">
        <v>3083</v>
      </c>
      <c r="BD184" s="90">
        <v>42297</v>
      </c>
      <c r="BE184" s="90">
        <v>3584</v>
      </c>
      <c r="BF184" s="90">
        <v>2673</v>
      </c>
      <c r="BG184" s="90">
        <v>3474</v>
      </c>
      <c r="BH184" s="90">
        <v>3139</v>
      </c>
      <c r="BI184" s="90">
        <v>3666</v>
      </c>
      <c r="BJ184" s="90">
        <v>3444</v>
      </c>
      <c r="BK184" s="90">
        <v>3491</v>
      </c>
      <c r="BL184" s="90">
        <v>3580</v>
      </c>
      <c r="BM184" s="90">
        <v>3199</v>
      </c>
      <c r="BN184" s="90">
        <v>3964</v>
      </c>
      <c r="BO184" s="90">
        <v>3537</v>
      </c>
      <c r="BP184" s="90">
        <v>2763</v>
      </c>
      <c r="BQ184" s="90">
        <v>40514</v>
      </c>
      <c r="BR184" s="90">
        <v>2935</v>
      </c>
      <c r="BS184" s="90">
        <v>3219</v>
      </c>
      <c r="BT184" s="90">
        <v>3394</v>
      </c>
      <c r="BU184" s="90">
        <v>3779</v>
      </c>
      <c r="BV184" s="90">
        <v>4835</v>
      </c>
      <c r="BW184" s="90">
        <v>6695</v>
      </c>
      <c r="BX184" s="90">
        <v>3631</v>
      </c>
      <c r="BY184" s="90">
        <v>3724</v>
      </c>
      <c r="BZ184" s="90">
        <v>3492</v>
      </c>
      <c r="CA184" s="90">
        <v>3909</v>
      </c>
      <c r="CB184" s="90">
        <v>3317</v>
      </c>
      <c r="CC184" s="90">
        <v>2631</v>
      </c>
      <c r="CD184" s="90">
        <v>45561</v>
      </c>
      <c r="CE184" s="90">
        <v>2935</v>
      </c>
      <c r="CF184" s="90">
        <v>2925</v>
      </c>
      <c r="CG184" s="90">
        <v>3157</v>
      </c>
      <c r="CH184" s="90">
        <v>2387</v>
      </c>
      <c r="CI184" s="90">
        <v>2377</v>
      </c>
      <c r="CJ184" s="90">
        <v>2793</v>
      </c>
      <c r="CK184" s="90">
        <v>3184</v>
      </c>
      <c r="CL184" s="90">
        <v>4024</v>
      </c>
      <c r="CM184" s="90">
        <v>3416</v>
      </c>
      <c r="CN184" s="90">
        <v>3910</v>
      </c>
      <c r="CO184" s="90">
        <v>3685</v>
      </c>
      <c r="CP184" s="90">
        <v>2995</v>
      </c>
      <c r="CQ184" s="90">
        <v>37788</v>
      </c>
      <c r="CR184" s="90">
        <v>2832</v>
      </c>
      <c r="CS184" s="90">
        <v>2962</v>
      </c>
      <c r="CT184" s="90">
        <v>3313</v>
      </c>
      <c r="CU184" s="90">
        <v>3419</v>
      </c>
      <c r="CV184" s="90">
        <v>3454</v>
      </c>
      <c r="CW184" s="90">
        <v>3695</v>
      </c>
      <c r="CX184" s="90">
        <v>3798</v>
      </c>
      <c r="CY184" s="90">
        <v>3771</v>
      </c>
      <c r="CZ184" s="90">
        <v>3281</v>
      </c>
      <c r="DA184" s="90">
        <v>4267</v>
      </c>
      <c r="DB184" s="90">
        <v>3592</v>
      </c>
      <c r="DC184" s="90">
        <v>2859</v>
      </c>
      <c r="DD184" s="90">
        <v>41243</v>
      </c>
      <c r="DE184" s="90">
        <v>2921</v>
      </c>
      <c r="DF184" s="90">
        <v>2801</v>
      </c>
      <c r="DG184" s="90">
        <v>3395</v>
      </c>
      <c r="DH184" s="90">
        <v>3723</v>
      </c>
      <c r="DI184" s="90">
        <v>4085</v>
      </c>
      <c r="DJ184" s="90">
        <v>4104</v>
      </c>
      <c r="DK184" s="90">
        <v>4041</v>
      </c>
      <c r="DL184" s="90">
        <v>4103</v>
      </c>
      <c r="DM184" s="90">
        <v>3363</v>
      </c>
      <c r="DN184" s="90">
        <v>4185</v>
      </c>
      <c r="DO184" s="90">
        <v>3834</v>
      </c>
      <c r="DP184" s="90">
        <v>3175</v>
      </c>
      <c r="DQ184" s="90">
        <v>43730</v>
      </c>
      <c r="DR184" s="90">
        <v>3068</v>
      </c>
      <c r="DS184" s="90">
        <v>2878</v>
      </c>
      <c r="DT184" s="90">
        <v>3739</v>
      </c>
      <c r="DU184" s="90">
        <v>3983</v>
      </c>
      <c r="DV184" s="90">
        <v>4047</v>
      </c>
      <c r="DW184" s="90">
        <v>3487</v>
      </c>
      <c r="DX184" s="90">
        <v>3605</v>
      </c>
      <c r="DY184" s="90">
        <v>4793</v>
      </c>
      <c r="DZ184" s="90">
        <v>4037</v>
      </c>
      <c r="EA184" s="90">
        <v>5026</v>
      </c>
      <c r="EB184" s="90">
        <v>4413</v>
      </c>
      <c r="EC184" s="90">
        <v>2821</v>
      </c>
      <c r="ED184" s="90">
        <v>45897</v>
      </c>
      <c r="EE184" s="90">
        <v>3028</v>
      </c>
      <c r="EF184" s="90">
        <v>3177</v>
      </c>
      <c r="EG184" s="90">
        <v>4171</v>
      </c>
      <c r="EH184" s="90">
        <v>3841</v>
      </c>
      <c r="EI184" s="90">
        <v>3929</v>
      </c>
      <c r="EJ184" s="90">
        <v>3889</v>
      </c>
      <c r="EK184" s="90">
        <v>4311</v>
      </c>
      <c r="EL184" s="90">
        <v>4832</v>
      </c>
      <c r="EM184" s="90">
        <v>4412</v>
      </c>
      <c r="EN184" s="90">
        <v>5420</v>
      </c>
      <c r="EO184" s="90">
        <v>4431</v>
      </c>
      <c r="EP184" s="90">
        <v>3252</v>
      </c>
      <c r="EQ184" s="90">
        <v>48693</v>
      </c>
      <c r="ER184" s="90">
        <v>3712</v>
      </c>
      <c r="ES184" s="90">
        <v>3354</v>
      </c>
      <c r="ET184" s="90">
        <v>3890</v>
      </c>
      <c r="EU184" s="90">
        <v>3959</v>
      </c>
      <c r="EV184" s="90">
        <v>4406</v>
      </c>
      <c r="EW184" s="90">
        <v>4134</v>
      </c>
      <c r="EX184" s="90">
        <v>5812</v>
      </c>
      <c r="EY184" s="90">
        <v>4795</v>
      </c>
      <c r="EZ184" s="90">
        <v>4645</v>
      </c>
      <c r="FA184" s="90">
        <v>5817</v>
      </c>
      <c r="FB184" s="90">
        <v>4440</v>
      </c>
      <c r="FC184" s="90">
        <v>3246</v>
      </c>
      <c r="FD184" s="90">
        <v>52210</v>
      </c>
      <c r="FE184" s="90">
        <v>3784</v>
      </c>
      <c r="FF184" s="90">
        <v>3444</v>
      </c>
      <c r="FG184" s="90">
        <v>4716</v>
      </c>
      <c r="FH184" s="90">
        <v>4707</v>
      </c>
      <c r="FI184" s="90">
        <v>4656</v>
      </c>
      <c r="FJ184" s="90">
        <v>4369</v>
      </c>
      <c r="FK184" s="90">
        <v>5575</v>
      </c>
      <c r="FL184" s="90">
        <v>5861</v>
      </c>
      <c r="FM184" s="90">
        <v>4864</v>
      </c>
      <c r="FN184" s="90">
        <v>5665</v>
      </c>
      <c r="FO184" s="90">
        <v>5141</v>
      </c>
      <c r="FP184" s="90">
        <v>3482</v>
      </c>
      <c r="FQ184" s="90">
        <v>56264</v>
      </c>
      <c r="FR184" s="90">
        <v>3605</v>
      </c>
      <c r="FS184" s="90">
        <v>3364</v>
      </c>
      <c r="FT184" s="90">
        <v>4971</v>
      </c>
      <c r="FU184" s="90">
        <v>4609</v>
      </c>
      <c r="FV184" s="90">
        <v>5405</v>
      </c>
      <c r="FW184" s="90">
        <v>5393</v>
      </c>
      <c r="FX184" s="90">
        <v>6063</v>
      </c>
      <c r="FY184" s="90">
        <v>6863</v>
      </c>
      <c r="FZ184" s="90">
        <v>5749</v>
      </c>
      <c r="GA184" s="90">
        <v>7551</v>
      </c>
      <c r="GB184" s="90">
        <v>5948</v>
      </c>
      <c r="GC184" s="90">
        <v>3650</v>
      </c>
      <c r="GD184" s="90">
        <v>63171</v>
      </c>
      <c r="GE184" s="90">
        <v>4003</v>
      </c>
      <c r="GF184" s="90">
        <v>4106</v>
      </c>
      <c r="GG184" s="90">
        <v>4874</v>
      </c>
      <c r="GH184" s="90">
        <v>4799</v>
      </c>
      <c r="GI184" s="90">
        <v>5946</v>
      </c>
      <c r="GJ184" s="90">
        <v>5444</v>
      </c>
      <c r="GK184" s="90">
        <v>5662</v>
      </c>
      <c r="GL184" s="90">
        <v>7415</v>
      </c>
      <c r="GM184" s="90">
        <v>5803</v>
      </c>
      <c r="GN184" s="90">
        <v>7578</v>
      </c>
      <c r="GO184" s="90">
        <v>6289</v>
      </c>
      <c r="GP184" s="90">
        <v>4602</v>
      </c>
      <c r="GQ184" s="191">
        <v>66521</v>
      </c>
      <c r="GR184" s="90">
        <v>4644</v>
      </c>
      <c r="GS184" s="24">
        <v>16.012990257307024</v>
      </c>
      <c r="GT184" s="98">
        <v>4631</v>
      </c>
      <c r="GU184" s="15">
        <v>12.78616658548466</v>
      </c>
      <c r="GV184" s="98">
        <v>5391</v>
      </c>
      <c r="GW184" s="15">
        <v>10.607304062371758</v>
      </c>
      <c r="GX184" s="98">
        <v>5801</v>
      </c>
      <c r="GY184" s="15">
        <v>20.87934986455511</v>
      </c>
      <c r="GZ184" s="98">
        <v>6647</v>
      </c>
      <c r="HA184" s="15">
        <v>11.789438277833831</v>
      </c>
      <c r="HB184" s="98">
        <v>6787</v>
      </c>
      <c r="HC184" s="15">
        <v>24.66936076414401</v>
      </c>
      <c r="HD184" s="98">
        <v>7263</v>
      </c>
      <c r="HE184" s="15">
        <v>28.276227481455308</v>
      </c>
      <c r="HF184" s="98">
        <v>7148</v>
      </c>
      <c r="HG184" s="15">
        <v>-3.6008091706001388</v>
      </c>
      <c r="HH184" s="98">
        <v>6803</v>
      </c>
      <c r="HI184" s="15">
        <v>17.232465965879705</v>
      </c>
      <c r="HJ184" s="98">
        <v>8772</v>
      </c>
      <c r="HK184" s="15">
        <v>15.756136183689629</v>
      </c>
      <c r="HL184" s="98">
        <v>6652</v>
      </c>
      <c r="HM184" s="15">
        <v>5.7719828271585394</v>
      </c>
      <c r="HN184" s="98">
        <v>5359</v>
      </c>
      <c r="HO184" s="15">
        <v>16.449369839200358</v>
      </c>
      <c r="HP184" s="98">
        <v>75898</v>
      </c>
      <c r="HQ184" s="24">
        <v>14.096300416409857</v>
      </c>
      <c r="HR184" s="98">
        <v>5064</v>
      </c>
      <c r="HS184" s="130">
        <v>9.0439276485788191</v>
      </c>
      <c r="HT184" s="98">
        <v>5117</v>
      </c>
      <c r="HU184" s="130">
        <v>10.494493629885548</v>
      </c>
      <c r="HV184" s="98">
        <v>8027</v>
      </c>
      <c r="HW184" s="130">
        <v>48.896308662585788</v>
      </c>
      <c r="HX184" s="98">
        <v>6611</v>
      </c>
      <c r="HY184" s="130">
        <v>13.963109808653673</v>
      </c>
      <c r="HZ184" s="98">
        <v>6690</v>
      </c>
      <c r="IA184" s="130">
        <v>0.64690837972016801</v>
      </c>
      <c r="IB184" s="98">
        <v>7591</v>
      </c>
      <c r="IC184" s="130">
        <v>11.846176513923679</v>
      </c>
      <c r="ID184" s="98">
        <v>8573</v>
      </c>
      <c r="IE184" s="130">
        <v>18.036623984579371</v>
      </c>
      <c r="IF184" s="98">
        <v>8575</v>
      </c>
      <c r="IG184" s="130">
        <v>19.963626189143824</v>
      </c>
      <c r="IH184" s="98">
        <v>8317</v>
      </c>
      <c r="II184" s="130">
        <v>22.254887549610469</v>
      </c>
      <c r="IJ184" s="98">
        <v>9338</v>
      </c>
      <c r="IK184" s="130">
        <v>6.4523483812129578</v>
      </c>
      <c r="IL184" s="98">
        <v>7590</v>
      </c>
      <c r="IM184" s="130">
        <v>14.101022248947693</v>
      </c>
      <c r="IN184" s="98">
        <v>6032</v>
      </c>
      <c r="IO184" s="130">
        <v>12.558313118119058</v>
      </c>
      <c r="IP184" s="98">
        <v>87525</v>
      </c>
      <c r="IQ184" s="130">
        <v>15.319244248860308</v>
      </c>
      <c r="IR184" s="98">
        <v>5708</v>
      </c>
      <c r="IS184" s="130">
        <v>12.71721958925751</v>
      </c>
      <c r="IT184" s="98">
        <v>6346</v>
      </c>
      <c r="IU184" s="130">
        <v>24.017979284737144</v>
      </c>
      <c r="IV184" s="98">
        <v>8593</v>
      </c>
      <c r="IW184" s="130">
        <v>7.0512021925999813</v>
      </c>
      <c r="IX184" s="98">
        <v>9047</v>
      </c>
      <c r="IY184" s="130">
        <v>36.847678112237169</v>
      </c>
      <c r="IZ184" s="98">
        <v>8292</v>
      </c>
      <c r="JA184" s="130">
        <v>23.946188340807172</v>
      </c>
      <c r="JB184" s="98">
        <v>9817</v>
      </c>
      <c r="JC184" s="130">
        <v>29.32419971018312</v>
      </c>
      <c r="JD184" s="98">
        <v>9231</v>
      </c>
      <c r="JE184" s="130">
        <v>7.6752595357517883</v>
      </c>
      <c r="JF184" s="98">
        <v>10368</v>
      </c>
      <c r="JG184" s="130">
        <v>20.909620991253639</v>
      </c>
      <c r="JH184" s="98">
        <v>9088</v>
      </c>
      <c r="JI184" s="130">
        <v>9.2701695322832798</v>
      </c>
      <c r="JJ184" s="98">
        <v>10425</v>
      </c>
      <c r="JK184" s="130">
        <v>11.640608267294915</v>
      </c>
      <c r="JL184" s="98">
        <v>8658</v>
      </c>
      <c r="JM184" s="130">
        <v>14.071146245059296</v>
      </c>
      <c r="JN184" s="98">
        <v>6377</v>
      </c>
      <c r="JO184" s="130">
        <v>5.7194960212201496</v>
      </c>
      <c r="JP184" s="98">
        <v>101950</v>
      </c>
      <c r="JQ184" s="130">
        <v>16.481005427020847</v>
      </c>
      <c r="JR184" s="98">
        <v>5129</v>
      </c>
      <c r="JS184" s="130">
        <v>-10.143658023826207</v>
      </c>
      <c r="JT184" s="98">
        <v>6431</v>
      </c>
      <c r="JU184" s="130">
        <v>1.3394264103372189</v>
      </c>
      <c r="JV184" s="98">
        <v>8265</v>
      </c>
      <c r="JW184" s="130">
        <v>-3.817060397998373</v>
      </c>
      <c r="JX184" s="98">
        <v>9584</v>
      </c>
      <c r="JY184" s="130">
        <v>5.9356692826351365</v>
      </c>
      <c r="JZ184" s="98">
        <v>8949</v>
      </c>
      <c r="KA184" s="130">
        <v>7.9232995658466088</v>
      </c>
      <c r="KB184" s="98">
        <v>8052</v>
      </c>
      <c r="KC184" s="130">
        <v>-17.979015992665779</v>
      </c>
      <c r="KD184" s="98">
        <v>7651</v>
      </c>
      <c r="KE184" s="130">
        <v>-17.116238760697644</v>
      </c>
      <c r="KF184" s="98">
        <v>9218</v>
      </c>
      <c r="KG184" s="130">
        <v>-11.091820987654321</v>
      </c>
      <c r="KH184" s="98">
        <v>9705</v>
      </c>
      <c r="KI184" s="130">
        <v>6.7891725352112742</v>
      </c>
      <c r="KJ184" s="98">
        <v>11606</v>
      </c>
      <c r="KK184" s="130">
        <v>11.328537170263786</v>
      </c>
      <c r="KL184" s="98">
        <v>9480</v>
      </c>
      <c r="KM184" s="130">
        <v>9.4941094941094928</v>
      </c>
      <c r="KN184" s="98">
        <v>6732</v>
      </c>
      <c r="KO184" s="130">
        <v>5.5668809785165418</v>
      </c>
      <c r="KP184" s="98">
        <v>100802</v>
      </c>
      <c r="KQ184" s="130">
        <v>-1.1260421775380114</v>
      </c>
      <c r="KR184" s="98">
        <v>6779</v>
      </c>
      <c r="KS184" s="130">
        <v>32.170013647884588</v>
      </c>
      <c r="KT184" s="98">
        <v>6988</v>
      </c>
      <c r="KU184" s="130">
        <v>8.6611724459648478</v>
      </c>
      <c r="KV184" s="98">
        <v>9543</v>
      </c>
      <c r="KW184" s="130">
        <v>15.462794918330314</v>
      </c>
      <c r="KX184" s="98">
        <v>9947</v>
      </c>
      <c r="KY184" s="130">
        <v>3.7875626043405664</v>
      </c>
      <c r="KZ184" s="98">
        <v>12809</v>
      </c>
      <c r="LA184" s="130">
        <v>43.133310984467535</v>
      </c>
      <c r="LB184" s="98">
        <v>11627</v>
      </c>
      <c r="LC184" s="130">
        <v>44.398907103825145</v>
      </c>
      <c r="LD184" s="98">
        <v>12654</v>
      </c>
      <c r="LE184" s="130">
        <v>65.390145079074642</v>
      </c>
      <c r="LF184" s="98">
        <v>13740</v>
      </c>
      <c r="LG184" s="130">
        <v>49.056194402256459</v>
      </c>
      <c r="LH184" s="98">
        <v>12481</v>
      </c>
      <c r="LI184" s="130">
        <v>28.603812467800104</v>
      </c>
      <c r="LJ184" s="98">
        <v>13396</v>
      </c>
      <c r="LK184" s="130">
        <v>15.423057039462339</v>
      </c>
      <c r="LL184" s="98">
        <v>11348</v>
      </c>
      <c r="LM184" s="130">
        <v>19.70464135021097</v>
      </c>
      <c r="LN184" s="98">
        <v>8302</v>
      </c>
      <c r="LO184" s="130">
        <v>23.321449792038031</v>
      </c>
      <c r="LP184" s="98">
        <v>129614</v>
      </c>
      <c r="LQ184" s="130">
        <v>28.582766214956056</v>
      </c>
      <c r="LR184" s="98">
        <v>8146</v>
      </c>
      <c r="LS184" s="130">
        <v>20.165216108570583</v>
      </c>
      <c r="LT184" s="98">
        <v>8138</v>
      </c>
      <c r="LU184" s="130">
        <v>16.456783056668577</v>
      </c>
      <c r="LV184" s="98">
        <v>9111</v>
      </c>
      <c r="LW184" s="130">
        <v>-4.5268783401446129</v>
      </c>
      <c r="LX184" s="98">
        <v>8999</v>
      </c>
      <c r="LY184" s="130">
        <v>-9.5305117120739968</v>
      </c>
      <c r="LZ184" s="98">
        <v>9404</v>
      </c>
      <c r="MA184" s="130">
        <v>-26.582871418533848</v>
      </c>
      <c r="MB184" s="98">
        <v>8349</v>
      </c>
      <c r="MC184" s="130">
        <v>-28.192999053926204</v>
      </c>
      <c r="MD184" s="98">
        <v>9496</v>
      </c>
      <c r="ME184" s="130">
        <v>-24.956535482851272</v>
      </c>
      <c r="MF184" s="98">
        <v>9663</v>
      </c>
      <c r="MG184" s="130">
        <v>-29.672489082969435</v>
      </c>
      <c r="MH184" s="98">
        <v>8983</v>
      </c>
      <c r="MI184" s="130">
        <v>-28.026600432657645</v>
      </c>
      <c r="MJ184" s="98">
        <v>9526</v>
      </c>
      <c r="MK184" s="130">
        <v>-28.889220662884441</v>
      </c>
      <c r="ML184" s="98">
        <v>9131</v>
      </c>
      <c r="MM184" s="130">
        <v>-19.536482199506523</v>
      </c>
      <c r="MN184" s="98">
        <v>6513</v>
      </c>
      <c r="MO184" s="130">
        <v>-21.54902433148639</v>
      </c>
      <c r="MP184" s="98">
        <v>105459</v>
      </c>
      <c r="MQ184" s="130">
        <v>-18.636104124554443</v>
      </c>
      <c r="MR184" s="98">
        <v>6796</v>
      </c>
      <c r="MS184" s="130">
        <v>-16.572550945249198</v>
      </c>
      <c r="MT184" s="194">
        <v>7732</v>
      </c>
      <c r="MU184" s="130">
        <v>-4.9889407716883767</v>
      </c>
      <c r="MV184" s="98">
        <v>9283</v>
      </c>
      <c r="MW184" s="130">
        <v>1.8878279003402554</v>
      </c>
      <c r="MX184" s="98">
        <v>9905</v>
      </c>
      <c r="MY184" s="130">
        <v>10.067785309478827</v>
      </c>
      <c r="MZ184" s="98">
        <v>10327</v>
      </c>
      <c r="NA184" s="130">
        <v>9.814972352190555</v>
      </c>
      <c r="NB184" s="98">
        <v>9104</v>
      </c>
      <c r="NC184" s="130">
        <v>9.0429991615762262</v>
      </c>
      <c r="ND184" s="98">
        <v>10159</v>
      </c>
      <c r="NE184" s="130">
        <v>6.9818871103622504</v>
      </c>
      <c r="NF184" s="98">
        <v>11396</v>
      </c>
      <c r="NG184" s="130">
        <v>17.93438890613681</v>
      </c>
      <c r="NH184" s="98">
        <v>10474</v>
      </c>
      <c r="NI184" s="130">
        <v>16.598018479349875</v>
      </c>
      <c r="NJ184" s="98">
        <v>12088</v>
      </c>
      <c r="NK184" s="130">
        <v>26.894814192735673</v>
      </c>
      <c r="NL184" s="98">
        <v>9980</v>
      </c>
      <c r="NM184" s="130">
        <v>9.2979958383528682</v>
      </c>
      <c r="NN184" s="98">
        <v>6709</v>
      </c>
      <c r="NO184" s="130">
        <v>3.0093658836173764</v>
      </c>
      <c r="NP184" s="98">
        <v>113953</v>
      </c>
      <c r="NQ184" s="130">
        <v>8.0543149470410302</v>
      </c>
      <c r="NR184" s="98">
        <v>6475</v>
      </c>
      <c r="NS184" s="130">
        <v>-4.7233666862860453</v>
      </c>
      <c r="NT184" s="194">
        <v>6259</v>
      </c>
      <c r="NU184" s="130">
        <v>-19.050698396275223</v>
      </c>
      <c r="NV184" s="98">
        <v>9060</v>
      </c>
      <c r="NW184" s="130">
        <v>-2.4022406549606856</v>
      </c>
      <c r="NX184" s="98">
        <v>11230</v>
      </c>
      <c r="NY184" s="130">
        <v>13.377082281675911</v>
      </c>
      <c r="NZ184" s="98">
        <v>10871</v>
      </c>
      <c r="OA184" s="130">
        <v>5.2677447467802896</v>
      </c>
      <c r="OB184" s="98">
        <v>10084</v>
      </c>
      <c r="OC184" s="130">
        <v>10.764499121265381</v>
      </c>
      <c r="OD184" s="98">
        <v>11568</v>
      </c>
      <c r="OE184" s="130">
        <v>13.869475342061222</v>
      </c>
      <c r="OF184" s="98">
        <v>14862</v>
      </c>
      <c r="OG184" s="130">
        <v>30.414180414180425</v>
      </c>
      <c r="OH184" s="98">
        <v>11954</v>
      </c>
      <c r="OI184" s="130">
        <v>14.130227229329773</v>
      </c>
      <c r="OJ184" s="98">
        <v>12615</v>
      </c>
      <c r="OK184" s="130">
        <v>4.3596955658504299</v>
      </c>
      <c r="OL184" s="98">
        <v>10621</v>
      </c>
      <c r="OM184" s="130">
        <v>6.4228456913827614</v>
      </c>
      <c r="ON184" s="98">
        <v>7773</v>
      </c>
      <c r="OO184" s="130">
        <v>15.859293486361615</v>
      </c>
      <c r="OP184" s="98">
        <v>123372</v>
      </c>
      <c r="OQ184" s="130">
        <v>8.265688485603718</v>
      </c>
      <c r="OR184" s="98">
        <v>6943</v>
      </c>
      <c r="OS184" s="130">
        <v>7.2277992277992364</v>
      </c>
      <c r="OT184" s="194">
        <v>4973</v>
      </c>
      <c r="OU184" s="130">
        <v>-20.546413165042342</v>
      </c>
      <c r="OV184" s="194">
        <v>1037</v>
      </c>
      <c r="OW184" s="130">
        <v>-88.554083885209707</v>
      </c>
      <c r="OX184" s="194">
        <v>258</v>
      </c>
      <c r="OY184" s="130">
        <v>-97.702582368655385</v>
      </c>
      <c r="OZ184" s="194">
        <v>773</v>
      </c>
      <c r="PA184" s="130">
        <v>-92.889338607303841</v>
      </c>
      <c r="PB184" s="194">
        <v>701</v>
      </c>
      <c r="PC184" s="130">
        <v>-93.048393494644984</v>
      </c>
      <c r="PD184" s="194">
        <v>512</v>
      </c>
      <c r="PE184" s="130">
        <v>-95.573997233748273</v>
      </c>
      <c r="PF184" s="194">
        <v>998</v>
      </c>
      <c r="PG184" s="130">
        <v>-93.284887632889252</v>
      </c>
      <c r="PH184" s="194">
        <v>562</v>
      </c>
      <c r="PI184" s="130">
        <v>-95.29864480508617</v>
      </c>
      <c r="PJ184" s="194">
        <v>746</v>
      </c>
      <c r="PK184" s="130">
        <v>-94.086405073325409</v>
      </c>
      <c r="PL184" s="194">
        <v>762</v>
      </c>
      <c r="PM184" s="130">
        <v>-92.825534318802369</v>
      </c>
      <c r="PN184" s="194">
        <v>812</v>
      </c>
      <c r="PO184" s="130">
        <v>-89.553582915219351</v>
      </c>
      <c r="PP184" s="98">
        <v>19077</v>
      </c>
      <c r="PQ184" s="130">
        <v>-84.5370100184807</v>
      </c>
      <c r="PR184" s="98">
        <v>760</v>
      </c>
      <c r="PS184" s="130">
        <v>-89.053723174420284</v>
      </c>
      <c r="PT184" s="194">
        <v>1049</v>
      </c>
      <c r="PU184" s="130">
        <v>-78.906092901669012</v>
      </c>
      <c r="PV184" s="194">
        <v>869</v>
      </c>
      <c r="PW184" s="130">
        <v>-16.200578592092572</v>
      </c>
      <c r="PX184" s="194">
        <v>726</v>
      </c>
      <c r="PY184" s="130">
        <v>181.39534883720933</v>
      </c>
      <c r="PZ184" s="194">
        <v>836</v>
      </c>
      <c r="QA184" s="130">
        <v>8.1500646830530386</v>
      </c>
      <c r="QB184" s="194">
        <v>870</v>
      </c>
      <c r="QC184" s="130">
        <v>24.108416547788881</v>
      </c>
      <c r="QD184" s="194">
        <v>913</v>
      </c>
      <c r="QE184" s="130">
        <v>78.3203125</v>
      </c>
      <c r="QF184" s="194">
        <v>2132</v>
      </c>
      <c r="QG184" s="130">
        <v>113.62725450901804</v>
      </c>
      <c r="QH184" s="194">
        <v>1539</v>
      </c>
      <c r="QI184" s="130">
        <v>173.84341637010675</v>
      </c>
      <c r="QJ184" s="194">
        <v>1928</v>
      </c>
      <c r="QK184" s="130">
        <v>158.44504021447722</v>
      </c>
      <c r="QL184" s="194">
        <v>1872</v>
      </c>
      <c r="QM184" s="130">
        <v>145.6692913385827</v>
      </c>
      <c r="QN184" s="194">
        <v>1219</v>
      </c>
      <c r="QO184" s="130">
        <v>50.123152709359609</v>
      </c>
      <c r="QP184" s="98">
        <v>14713</v>
      </c>
      <c r="QQ184" s="130">
        <v>-22.875714210829791</v>
      </c>
      <c r="QR184" s="98">
        <v>1559</v>
      </c>
      <c r="QS184" s="130">
        <v>105.13157894736844</v>
      </c>
      <c r="QT184" s="98">
        <v>1857</v>
      </c>
      <c r="QU184" s="130">
        <v>77.025738798856054</v>
      </c>
      <c r="QV184" s="98">
        <v>1746</v>
      </c>
      <c r="QW184" s="130">
        <v>100.92059838895283</v>
      </c>
      <c r="QX184" s="98">
        <v>2738</v>
      </c>
      <c r="QY184" s="130">
        <v>277.13498622589532</v>
      </c>
      <c r="QZ184" s="98">
        <v>3550</v>
      </c>
      <c r="RA184" s="130">
        <v>324.64114832535881</v>
      </c>
      <c r="RB184" s="98">
        <v>3755</v>
      </c>
      <c r="RC184" s="130">
        <v>331.60919540229889</v>
      </c>
      <c r="RD184" s="98">
        <v>5033</v>
      </c>
      <c r="RE184" s="130">
        <v>451.25958378970427</v>
      </c>
      <c r="RF184" s="98">
        <v>6847</v>
      </c>
      <c r="RG184" s="130">
        <v>221.15384615384616</v>
      </c>
      <c r="RH184" s="98">
        <v>6095</v>
      </c>
      <c r="RI184" s="130">
        <v>296.03638726445746</v>
      </c>
      <c r="RJ184" s="98">
        <v>8012</v>
      </c>
      <c r="RK184" s="130">
        <v>315.56016597510376</v>
      </c>
      <c r="RL184" s="98">
        <v>7101</v>
      </c>
      <c r="RM184" s="130">
        <v>279.32692307692309</v>
      </c>
      <c r="RN184" s="98">
        <v>5026</v>
      </c>
      <c r="RO184" s="130">
        <v>312.30516817063165</v>
      </c>
      <c r="RP184" s="98">
        <v>53319</v>
      </c>
      <c r="RQ184" s="130">
        <v>262.39380140012236</v>
      </c>
      <c r="RR184" s="98">
        <v>4645</v>
      </c>
      <c r="RS184" s="130">
        <v>197.94740218088518</v>
      </c>
      <c r="RT184" s="98">
        <v>4982</v>
      </c>
      <c r="RU184" s="130">
        <v>168.28217555196554</v>
      </c>
      <c r="RV184" s="98">
        <v>9417</v>
      </c>
      <c r="RW184" s="130">
        <v>439.34707903780071</v>
      </c>
      <c r="RX184" s="98">
        <v>12283</v>
      </c>
      <c r="RY184" s="130">
        <v>348.61212563915262</v>
      </c>
      <c r="RZ184" s="98">
        <v>9911</v>
      </c>
      <c r="SA184" s="130">
        <v>179.18309859154928</v>
      </c>
      <c r="SB184" s="98">
        <v>9328</v>
      </c>
      <c r="SC184" s="130">
        <v>148.41544607190414</v>
      </c>
      <c r="SD184" s="98">
        <v>13399</v>
      </c>
      <c r="SE184" s="130">
        <v>166.22292867077292</v>
      </c>
      <c r="SF184" s="98">
        <v>17391</v>
      </c>
      <c r="SG184" s="130">
        <v>153.99445012414196</v>
      </c>
      <c r="SH184" s="98">
        <v>12076</v>
      </c>
      <c r="SI184" s="130">
        <v>98.129614438063982</v>
      </c>
      <c r="SJ184" s="98">
        <v>13575</v>
      </c>
      <c r="SK184" s="130">
        <v>69.433349975037444</v>
      </c>
      <c r="SL184" s="98">
        <v>10976</v>
      </c>
      <c r="SM184" s="130">
        <v>54.56977890437966</v>
      </c>
      <c r="SN184" s="98">
        <v>6910</v>
      </c>
      <c r="SO184" s="130">
        <v>37.485077596498215</v>
      </c>
      <c r="SP184" s="98">
        <v>124893</v>
      </c>
      <c r="SQ184" s="130">
        <v>134.23732628143813</v>
      </c>
      <c r="SR184" s="98">
        <v>6386</v>
      </c>
      <c r="SS184" s="130">
        <v>37.481162540365972</v>
      </c>
      <c r="ST184" s="98">
        <v>6566</v>
      </c>
      <c r="SU184" s="130">
        <v>31.794460056202322</v>
      </c>
      <c r="SV184" s="98">
        <v>15410</v>
      </c>
      <c r="SW184" s="130">
        <v>63.640225124774339</v>
      </c>
      <c r="SX184" s="98">
        <v>17259</v>
      </c>
      <c r="SY184" s="130">
        <v>40.511275746967357</v>
      </c>
      <c r="SZ184" s="98">
        <v>14123</v>
      </c>
      <c r="TA184" s="130">
        <v>42.498234285137727</v>
      </c>
      <c r="TB184" s="98">
        <v>12400</v>
      </c>
      <c r="TC184" s="130">
        <v>32.933104631217837</v>
      </c>
      <c r="TD184" s="98">
        <v>13493</v>
      </c>
      <c r="TE184" s="130">
        <v>0.70154489140981102</v>
      </c>
      <c r="TF184" s="98">
        <v>21875</v>
      </c>
      <c r="TG184" s="130">
        <v>25.78345121039618</v>
      </c>
      <c r="TH184" s="98">
        <v>16248</v>
      </c>
      <c r="TI184" s="130">
        <v>34.547863530970524</v>
      </c>
      <c r="TJ184" s="98">
        <v>17939</v>
      </c>
      <c r="TK184" s="130">
        <v>32.147329650092082</v>
      </c>
      <c r="TL184" s="98">
        <v>14099</v>
      </c>
      <c r="TM184" s="130">
        <v>28.45298833819243</v>
      </c>
      <c r="TN184" s="98">
        <v>9209</v>
      </c>
      <c r="TO184" s="130">
        <v>33.270622286541254</v>
      </c>
      <c r="TP184" s="98">
        <v>165007</v>
      </c>
      <c r="TQ184" s="130">
        <v>32.118693601723081</v>
      </c>
      <c r="TR184" s="98">
        <v>7164</v>
      </c>
      <c r="TS184" s="130">
        <v>12.182900093955528</v>
      </c>
      <c r="TT184" s="98">
        <v>7818</v>
      </c>
      <c r="TU184" s="130">
        <v>19.06792567773379</v>
      </c>
      <c r="TV184" s="98">
        <v>14624</v>
      </c>
      <c r="TW184" s="130">
        <v>-5.100584036340039</v>
      </c>
      <c r="TX184" s="98">
        <f>SUM(TX185:TX230)</f>
        <v>23203</v>
      </c>
      <c r="TY184" s="130">
        <f t="shared" si="100"/>
        <v>34.440002317631382</v>
      </c>
      <c r="TZ184" s="98">
        <f>SUM(TZ185:TZ230)</f>
        <v>16343</v>
      </c>
      <c r="UA184" s="130">
        <f t="shared" si="101"/>
        <v>15.719039864051542</v>
      </c>
      <c r="UB184" s="98">
        <f>SUM(UB185:UB230)</f>
        <v>14897</v>
      </c>
      <c r="UC184" s="130">
        <f t="shared" si="102"/>
        <v>20.137096774193552</v>
      </c>
      <c r="UD184" s="98">
        <v>17266</v>
      </c>
      <c r="UE184" s="130">
        <v>27.962647298599276</v>
      </c>
      <c r="UF184" s="98">
        <v>28926</v>
      </c>
      <c r="UG184" s="130">
        <v>32.233142857142852</v>
      </c>
      <c r="UH184" s="98">
        <v>20017</v>
      </c>
      <c r="UI184" s="130">
        <v>23.196701132447075</v>
      </c>
      <c r="UJ184" s="98">
        <v>20527</v>
      </c>
      <c r="UK184" s="130">
        <v>14.426668153185807</v>
      </c>
      <c r="UL184" s="98">
        <v>17584</v>
      </c>
      <c r="UM184" s="130">
        <v>24.718065111000787</v>
      </c>
      <c r="UN184" s="98">
        <v>13988</v>
      </c>
      <c r="UO184" s="130">
        <v>51.894885438158326</v>
      </c>
      <c r="UP184" s="98">
        <f t="shared" si="90"/>
        <v>202357</v>
      </c>
      <c r="UQ184" s="122">
        <f t="shared" si="91"/>
        <v>22.635403346524697</v>
      </c>
      <c r="UR184" s="98">
        <v>9272</v>
      </c>
      <c r="US184" s="130">
        <v>29.424902289223898</v>
      </c>
      <c r="UT184" s="98">
        <v>10060</v>
      </c>
      <c r="UU184" s="130">
        <v>28.677411102583772</v>
      </c>
      <c r="UV184" s="98">
        <f>SUM(UV185:UV230)</f>
        <v>22850</v>
      </c>
      <c r="UW184" s="130">
        <f t="shared" si="103"/>
        <v>56.25</v>
      </c>
      <c r="UX184" s="98"/>
      <c r="UY184" s="130"/>
      <c r="UZ184" s="98"/>
      <c r="VA184" s="130"/>
      <c r="VB184" s="98"/>
      <c r="VC184" s="130"/>
      <c r="VD184" s="98"/>
      <c r="VE184" s="130"/>
      <c r="VF184" s="98"/>
      <c r="VG184" s="130"/>
      <c r="VH184" s="98"/>
      <c r="VI184" s="130"/>
      <c r="VJ184" s="98"/>
      <c r="VK184" s="130"/>
      <c r="VL184" s="98"/>
      <c r="VM184" s="130"/>
      <c r="VN184" s="98"/>
      <c r="VO184" s="130"/>
      <c r="VP184" s="98">
        <f t="shared" si="94"/>
        <v>42182</v>
      </c>
      <c r="VQ184" s="122">
        <f t="shared" si="95"/>
        <v>42.477876106194692</v>
      </c>
    </row>
    <row r="185" spans="1:589">
      <c r="A185" s="83"/>
      <c r="B185" s="82"/>
      <c r="C185" s="104" t="s">
        <v>86</v>
      </c>
      <c r="D185" s="90">
        <v>0</v>
      </c>
      <c r="E185" s="20">
        <v>1400</v>
      </c>
      <c r="F185" s="20">
        <v>1386</v>
      </c>
      <c r="G185" s="20">
        <v>1924</v>
      </c>
      <c r="H185" s="20">
        <v>5025</v>
      </c>
      <c r="I185" s="20">
        <v>4212</v>
      </c>
      <c r="J185" s="20">
        <v>3490</v>
      </c>
      <c r="K185" s="20">
        <v>3773</v>
      </c>
      <c r="L185" s="20">
        <v>3378</v>
      </c>
      <c r="M185" s="20">
        <v>3462</v>
      </c>
      <c r="N185" s="20">
        <v>3718</v>
      </c>
      <c r="O185" s="20">
        <v>3961</v>
      </c>
      <c r="P185" s="20">
        <v>3987</v>
      </c>
      <c r="Q185" s="20">
        <v>4402</v>
      </c>
      <c r="R185" s="21">
        <v>244</v>
      </c>
      <c r="S185" s="21">
        <v>296</v>
      </c>
      <c r="T185" s="21">
        <v>396</v>
      </c>
      <c r="U185" s="21">
        <v>388</v>
      </c>
      <c r="V185" s="21">
        <v>326</v>
      </c>
      <c r="W185" s="21">
        <v>322</v>
      </c>
      <c r="X185" s="21">
        <v>315</v>
      </c>
      <c r="Y185" s="21">
        <v>315</v>
      </c>
      <c r="Z185" s="21">
        <v>305</v>
      </c>
      <c r="AA185" s="21">
        <v>419</v>
      </c>
      <c r="AB185" s="21">
        <v>518</v>
      </c>
      <c r="AC185" s="21">
        <v>253</v>
      </c>
      <c r="AD185" s="20">
        <v>4097</v>
      </c>
      <c r="AE185" s="21">
        <v>309</v>
      </c>
      <c r="AF185" s="21">
        <v>234</v>
      </c>
      <c r="AG185" s="21">
        <v>396</v>
      </c>
      <c r="AH185" s="21">
        <v>357</v>
      </c>
      <c r="AI185" s="21">
        <v>421</v>
      </c>
      <c r="AJ185" s="21">
        <v>415</v>
      </c>
      <c r="AK185" s="21">
        <v>336</v>
      </c>
      <c r="AL185" s="21">
        <v>328</v>
      </c>
      <c r="AM185" s="21">
        <v>402</v>
      </c>
      <c r="AN185" s="21">
        <v>498</v>
      </c>
      <c r="AO185" s="21">
        <v>444</v>
      </c>
      <c r="AP185" s="21">
        <v>352</v>
      </c>
      <c r="AQ185" s="20">
        <v>4492</v>
      </c>
      <c r="AR185" s="21">
        <v>342</v>
      </c>
      <c r="AS185" s="21">
        <v>347</v>
      </c>
      <c r="AT185" s="21">
        <v>401</v>
      </c>
      <c r="AU185" s="21">
        <v>369</v>
      </c>
      <c r="AV185" s="21">
        <v>423</v>
      </c>
      <c r="AW185" s="21">
        <v>412</v>
      </c>
      <c r="AX185" s="21">
        <v>449</v>
      </c>
      <c r="AY185" s="21">
        <v>349</v>
      </c>
      <c r="AZ185" s="21">
        <v>445</v>
      </c>
      <c r="BA185" s="21">
        <v>694</v>
      </c>
      <c r="BB185" s="21">
        <v>459</v>
      </c>
      <c r="BC185" s="21">
        <v>254</v>
      </c>
      <c r="BD185" s="20">
        <v>4944</v>
      </c>
      <c r="BE185" s="21">
        <v>277</v>
      </c>
      <c r="BF185" s="21">
        <v>356</v>
      </c>
      <c r="BG185" s="21">
        <v>436</v>
      </c>
      <c r="BH185" s="21">
        <v>388</v>
      </c>
      <c r="BI185" s="21">
        <v>476</v>
      </c>
      <c r="BJ185" s="21">
        <v>479</v>
      </c>
      <c r="BK185" s="21">
        <v>407</v>
      </c>
      <c r="BL185" s="21">
        <v>410</v>
      </c>
      <c r="BM185" s="21">
        <v>367</v>
      </c>
      <c r="BN185" s="21">
        <v>559</v>
      </c>
      <c r="BO185" s="21">
        <v>451</v>
      </c>
      <c r="BP185" s="21">
        <v>315</v>
      </c>
      <c r="BQ185" s="20">
        <v>4921</v>
      </c>
      <c r="BR185" s="21">
        <v>364</v>
      </c>
      <c r="BS185" s="21">
        <v>294</v>
      </c>
      <c r="BT185" s="21">
        <v>384</v>
      </c>
      <c r="BU185" s="21">
        <v>512</v>
      </c>
      <c r="BV185" s="21">
        <v>892</v>
      </c>
      <c r="BW185" s="21">
        <v>1382</v>
      </c>
      <c r="BX185" s="21">
        <v>501</v>
      </c>
      <c r="BY185" s="21">
        <v>384</v>
      </c>
      <c r="BZ185" s="21">
        <v>486</v>
      </c>
      <c r="CA185" s="21">
        <v>602</v>
      </c>
      <c r="CB185" s="21">
        <v>548</v>
      </c>
      <c r="CC185" s="21">
        <v>313</v>
      </c>
      <c r="CD185" s="20">
        <v>6662</v>
      </c>
      <c r="CE185" s="21">
        <v>319</v>
      </c>
      <c r="CF185" s="21">
        <v>346</v>
      </c>
      <c r="CG185" s="21">
        <v>567</v>
      </c>
      <c r="CH185" s="21">
        <v>314</v>
      </c>
      <c r="CI185" s="21">
        <v>263</v>
      </c>
      <c r="CJ185" s="21">
        <v>396</v>
      </c>
      <c r="CK185" s="21">
        <v>361</v>
      </c>
      <c r="CL185" s="21">
        <v>607</v>
      </c>
      <c r="CM185" s="21">
        <v>508</v>
      </c>
      <c r="CN185" s="21">
        <v>546</v>
      </c>
      <c r="CO185" s="21">
        <v>616</v>
      </c>
      <c r="CP185" s="21">
        <v>327</v>
      </c>
      <c r="CQ185" s="20">
        <v>5170</v>
      </c>
      <c r="CR185" s="21">
        <v>327</v>
      </c>
      <c r="CS185" s="21">
        <v>382</v>
      </c>
      <c r="CT185" s="21">
        <v>509</v>
      </c>
      <c r="CU185" s="21">
        <v>529</v>
      </c>
      <c r="CV185" s="21">
        <v>622</v>
      </c>
      <c r="CW185" s="21">
        <v>525</v>
      </c>
      <c r="CX185" s="21">
        <v>643</v>
      </c>
      <c r="CY185" s="21">
        <v>451</v>
      </c>
      <c r="CZ185" s="21">
        <v>487</v>
      </c>
      <c r="DA185" s="21">
        <v>690</v>
      </c>
      <c r="DB185" s="21">
        <v>673</v>
      </c>
      <c r="DC185" s="21">
        <v>328</v>
      </c>
      <c r="DD185" s="20">
        <v>6166</v>
      </c>
      <c r="DE185" s="21">
        <v>413</v>
      </c>
      <c r="DF185" s="21">
        <v>369</v>
      </c>
      <c r="DG185" s="21">
        <v>571</v>
      </c>
      <c r="DH185" s="21">
        <v>604</v>
      </c>
      <c r="DI185" s="21">
        <v>643</v>
      </c>
      <c r="DJ185" s="21">
        <v>534</v>
      </c>
      <c r="DK185" s="21">
        <v>641</v>
      </c>
      <c r="DL185" s="21">
        <v>675</v>
      </c>
      <c r="DM185" s="21">
        <v>567</v>
      </c>
      <c r="DN185" s="21">
        <v>704</v>
      </c>
      <c r="DO185" s="21">
        <v>663</v>
      </c>
      <c r="DP185" s="21">
        <v>405</v>
      </c>
      <c r="DQ185" s="20">
        <v>6789</v>
      </c>
      <c r="DR185" s="21">
        <v>402</v>
      </c>
      <c r="DS185" s="21">
        <v>439</v>
      </c>
      <c r="DT185" s="21">
        <v>578</v>
      </c>
      <c r="DU185" s="21">
        <v>644</v>
      </c>
      <c r="DV185" s="21">
        <v>648</v>
      </c>
      <c r="DW185" s="21">
        <v>521</v>
      </c>
      <c r="DX185" s="21">
        <v>568</v>
      </c>
      <c r="DY185" s="21">
        <v>736</v>
      </c>
      <c r="DZ185" s="21">
        <v>611</v>
      </c>
      <c r="EA185" s="21">
        <v>846</v>
      </c>
      <c r="EB185" s="21">
        <v>756</v>
      </c>
      <c r="EC185" s="21">
        <v>384</v>
      </c>
      <c r="ED185" s="13">
        <v>7133</v>
      </c>
      <c r="EE185" s="21">
        <v>470</v>
      </c>
      <c r="EF185" s="21">
        <v>409</v>
      </c>
      <c r="EG185" s="21">
        <v>627</v>
      </c>
      <c r="EH185" s="21">
        <v>703</v>
      </c>
      <c r="EI185" s="21">
        <v>692</v>
      </c>
      <c r="EJ185" s="21">
        <v>623</v>
      </c>
      <c r="EK185" s="21">
        <v>808</v>
      </c>
      <c r="EL185" s="21">
        <v>908</v>
      </c>
      <c r="EM185" s="21">
        <v>896</v>
      </c>
      <c r="EN185" s="21">
        <v>1123</v>
      </c>
      <c r="EO185" s="21">
        <v>940</v>
      </c>
      <c r="EP185" s="21">
        <v>555</v>
      </c>
      <c r="EQ185" s="20">
        <v>8754</v>
      </c>
      <c r="ER185" s="21">
        <v>627</v>
      </c>
      <c r="ES185" s="21">
        <v>462</v>
      </c>
      <c r="ET185" s="21">
        <v>792</v>
      </c>
      <c r="EU185" s="21">
        <v>788</v>
      </c>
      <c r="EV185" s="21">
        <v>937</v>
      </c>
      <c r="EW185" s="21">
        <v>860</v>
      </c>
      <c r="EX185" s="21">
        <v>1432</v>
      </c>
      <c r="EY185" s="21">
        <v>1045</v>
      </c>
      <c r="EZ185" s="21">
        <v>952</v>
      </c>
      <c r="FA185" s="21">
        <v>1183</v>
      </c>
      <c r="FB185" s="21">
        <v>922</v>
      </c>
      <c r="FC185" s="21">
        <v>623</v>
      </c>
      <c r="FD185" s="20">
        <v>10623</v>
      </c>
      <c r="FE185" s="21">
        <v>626</v>
      </c>
      <c r="FF185" s="21">
        <v>493</v>
      </c>
      <c r="FG185" s="21">
        <v>750</v>
      </c>
      <c r="FH185" s="21">
        <v>980</v>
      </c>
      <c r="FI185" s="21">
        <v>838</v>
      </c>
      <c r="FJ185" s="21">
        <v>785</v>
      </c>
      <c r="FK185" s="21">
        <v>1113</v>
      </c>
      <c r="FL185" s="21">
        <v>1238</v>
      </c>
      <c r="FM185" s="21">
        <v>924</v>
      </c>
      <c r="FN185" s="21">
        <v>1219</v>
      </c>
      <c r="FO185" s="21">
        <v>1103</v>
      </c>
      <c r="FP185" s="21">
        <v>622</v>
      </c>
      <c r="FQ185" s="20">
        <v>10691</v>
      </c>
      <c r="FR185" s="21">
        <v>698</v>
      </c>
      <c r="FS185" s="21">
        <v>600</v>
      </c>
      <c r="FT185" s="21">
        <v>918</v>
      </c>
      <c r="FU185" s="21">
        <v>895</v>
      </c>
      <c r="FV185" s="21">
        <v>1072</v>
      </c>
      <c r="FW185" s="21">
        <v>1019</v>
      </c>
      <c r="FX185" s="21">
        <v>1208</v>
      </c>
      <c r="FY185" s="21">
        <v>1651</v>
      </c>
      <c r="FZ185" s="21">
        <v>1089</v>
      </c>
      <c r="GA185" s="22">
        <v>1470</v>
      </c>
      <c r="GB185" s="22">
        <v>1283</v>
      </c>
      <c r="GC185" s="21">
        <v>687</v>
      </c>
      <c r="GD185" s="20">
        <v>12590</v>
      </c>
      <c r="GE185" s="19">
        <v>743</v>
      </c>
      <c r="GF185" s="18">
        <v>728</v>
      </c>
      <c r="GG185" s="18">
        <v>914</v>
      </c>
      <c r="GH185" s="18">
        <v>966</v>
      </c>
      <c r="GI185" s="18">
        <v>1144</v>
      </c>
      <c r="GJ185" s="18">
        <v>892</v>
      </c>
      <c r="GK185" s="18">
        <v>1086</v>
      </c>
      <c r="GL185" s="18">
        <v>1623</v>
      </c>
      <c r="GM185" s="18">
        <v>1113</v>
      </c>
      <c r="GN185" s="17">
        <v>1549</v>
      </c>
      <c r="GO185" s="17">
        <v>1231</v>
      </c>
      <c r="GP185" s="16">
        <v>895</v>
      </c>
      <c r="GQ185" s="56">
        <v>12884</v>
      </c>
      <c r="GR185" s="54">
        <v>838</v>
      </c>
      <c r="GS185" s="24">
        <v>12.786002691790044</v>
      </c>
      <c r="GT185" s="67">
        <v>939</v>
      </c>
      <c r="GU185" s="15">
        <v>28.983516483516492</v>
      </c>
      <c r="GV185" s="67">
        <v>1177</v>
      </c>
      <c r="GW185" s="15">
        <v>28.774617067833709</v>
      </c>
      <c r="GX185" s="67">
        <v>1103</v>
      </c>
      <c r="GY185" s="15">
        <v>14.182194616977227</v>
      </c>
      <c r="GZ185" s="67">
        <v>1343</v>
      </c>
      <c r="HA185" s="15">
        <v>17.395104895104897</v>
      </c>
      <c r="HB185" s="67">
        <v>1283</v>
      </c>
      <c r="HC185" s="15">
        <v>43.834080717488803</v>
      </c>
      <c r="HD185" s="67">
        <v>1611</v>
      </c>
      <c r="HE185" s="15">
        <v>48.342541436464082</v>
      </c>
      <c r="HF185" s="67">
        <v>1745</v>
      </c>
      <c r="HG185" s="15">
        <v>7.5169439309919817</v>
      </c>
      <c r="HH185" s="67">
        <v>1502</v>
      </c>
      <c r="HI185" s="15">
        <v>34.950584007187778</v>
      </c>
      <c r="HJ185" s="67">
        <v>1746</v>
      </c>
      <c r="HK185" s="15">
        <v>12.717882504841826</v>
      </c>
      <c r="HL185" s="67">
        <v>1473</v>
      </c>
      <c r="HM185" s="15">
        <v>19.658813972380184</v>
      </c>
      <c r="HN185" s="67">
        <v>1073</v>
      </c>
      <c r="HO185" s="15">
        <v>19.888268156424573</v>
      </c>
      <c r="HP185" s="72">
        <v>15833</v>
      </c>
      <c r="HQ185" s="24">
        <v>22.888854393045644</v>
      </c>
      <c r="HR185" s="67">
        <v>1125</v>
      </c>
      <c r="HS185" s="15">
        <v>34.248210023866356</v>
      </c>
      <c r="HT185" s="67">
        <v>1081</v>
      </c>
      <c r="HU185" s="15">
        <v>15.122470713525015</v>
      </c>
      <c r="HV185" s="67">
        <v>1507</v>
      </c>
      <c r="HW185" s="15">
        <v>28.037383177570096</v>
      </c>
      <c r="HX185" s="67">
        <v>1342</v>
      </c>
      <c r="HY185" s="15">
        <v>21.668177697189471</v>
      </c>
      <c r="HZ185" s="67">
        <v>1493</v>
      </c>
      <c r="IA185" s="15">
        <v>11.169024571854047</v>
      </c>
      <c r="IB185" s="67">
        <v>1390</v>
      </c>
      <c r="IC185" s="15">
        <v>8.339828526890102</v>
      </c>
      <c r="ID185" s="67">
        <v>1523</v>
      </c>
      <c r="IE185" s="15">
        <v>-5.462445685909378</v>
      </c>
      <c r="IF185" s="67">
        <v>1764</v>
      </c>
      <c r="IG185" s="15">
        <v>1.0888252148997024</v>
      </c>
      <c r="IH185" s="67">
        <v>1545</v>
      </c>
      <c r="II185" s="15">
        <v>2.8628495339547255</v>
      </c>
      <c r="IJ185" s="67">
        <v>1972</v>
      </c>
      <c r="IK185" s="15">
        <v>12.943871706758303</v>
      </c>
      <c r="IL185" s="67">
        <v>1674</v>
      </c>
      <c r="IM185" s="15">
        <v>13.645621181262735</v>
      </c>
      <c r="IN185" s="67">
        <v>1097</v>
      </c>
      <c r="IO185" s="15">
        <v>2.2367194780987809</v>
      </c>
      <c r="IP185" s="98">
        <v>17513</v>
      </c>
      <c r="IQ185" s="15">
        <v>10.610749699993693</v>
      </c>
      <c r="IR185" s="67">
        <v>1020</v>
      </c>
      <c r="IS185" s="15">
        <v>-9.3333333333333375</v>
      </c>
      <c r="IT185" s="67">
        <v>1171</v>
      </c>
      <c r="IU185" s="15">
        <v>8.3256244218316446</v>
      </c>
      <c r="IV185" s="124">
        <v>1572</v>
      </c>
      <c r="IW185" s="130">
        <v>4.3132050431320401</v>
      </c>
      <c r="IX185" s="124">
        <v>1724</v>
      </c>
      <c r="IY185" s="130">
        <v>28.46497764530551</v>
      </c>
      <c r="IZ185" s="124">
        <v>1517</v>
      </c>
      <c r="JA185" s="130">
        <v>1.6075016744809156</v>
      </c>
      <c r="JB185" s="124">
        <v>1563</v>
      </c>
      <c r="JC185" s="130">
        <v>12.446043165467625</v>
      </c>
      <c r="JD185" s="124">
        <v>2042</v>
      </c>
      <c r="JE185" s="130">
        <v>34.077478660538404</v>
      </c>
      <c r="JF185" s="124">
        <v>2240</v>
      </c>
      <c r="JG185" s="130">
        <v>26.984126984126977</v>
      </c>
      <c r="JH185" s="124">
        <v>1612</v>
      </c>
      <c r="JI185" s="130">
        <v>4.3365695792880299</v>
      </c>
      <c r="JJ185" s="124">
        <v>1910</v>
      </c>
      <c r="JK185" s="130">
        <v>-3.1440162271805239</v>
      </c>
      <c r="JL185" s="124">
        <v>1828</v>
      </c>
      <c r="JM185" s="130">
        <v>9.1995221027479026</v>
      </c>
      <c r="JN185" s="124">
        <v>1048</v>
      </c>
      <c r="JO185" s="130">
        <v>-4.4667274384685545</v>
      </c>
      <c r="JP185" s="125">
        <v>19247</v>
      </c>
      <c r="JQ185" s="130">
        <v>9.9012162393650414</v>
      </c>
      <c r="JR185" s="124">
        <v>1144</v>
      </c>
      <c r="JS185" s="130">
        <v>12.15686274509804</v>
      </c>
      <c r="JT185" s="124">
        <v>1167</v>
      </c>
      <c r="JU185" s="130">
        <v>-0.34158838599487318</v>
      </c>
      <c r="JV185" s="124">
        <v>1669</v>
      </c>
      <c r="JW185" s="167">
        <v>6.1704834605597947</v>
      </c>
      <c r="JX185" s="172">
        <v>1784</v>
      </c>
      <c r="JY185" s="167">
        <v>3.4802784222737859</v>
      </c>
      <c r="JZ185" s="172">
        <v>1768</v>
      </c>
      <c r="KA185" s="130">
        <v>16.545814106789724</v>
      </c>
      <c r="KB185" s="172">
        <v>1540</v>
      </c>
      <c r="KC185" s="130">
        <v>-1.4715291106845774</v>
      </c>
      <c r="KD185" s="172">
        <v>1706</v>
      </c>
      <c r="KE185" s="130">
        <v>-16.454456415279139</v>
      </c>
      <c r="KF185" s="172">
        <v>2069</v>
      </c>
      <c r="KG185" s="130">
        <v>-7.6339285714285721</v>
      </c>
      <c r="KH185" s="172">
        <v>1985</v>
      </c>
      <c r="KI185" s="130">
        <v>23.138957816377182</v>
      </c>
      <c r="KJ185" s="172">
        <v>2286</v>
      </c>
      <c r="KK185" s="130">
        <v>19.685863874345543</v>
      </c>
      <c r="KL185" s="172">
        <v>1918</v>
      </c>
      <c r="KM185" s="130">
        <v>4.9234135667395984</v>
      </c>
      <c r="KN185" s="172">
        <v>1141</v>
      </c>
      <c r="KO185" s="130">
        <v>8.8740458015267087</v>
      </c>
      <c r="KP185" s="125">
        <v>20177</v>
      </c>
      <c r="KQ185" s="130">
        <v>4.831921857951893</v>
      </c>
      <c r="KR185" s="172">
        <v>1250</v>
      </c>
      <c r="KS185" s="130">
        <v>9.2657342657342703</v>
      </c>
      <c r="KT185" s="172">
        <v>1292</v>
      </c>
      <c r="KU185" s="130">
        <v>10.711225364181654</v>
      </c>
      <c r="KV185" s="172">
        <v>1922</v>
      </c>
      <c r="KW185" s="130">
        <v>15.158777711204309</v>
      </c>
      <c r="KX185" s="172">
        <v>1767</v>
      </c>
      <c r="KY185" s="130">
        <v>-0.95291479820628355</v>
      </c>
      <c r="KZ185" s="172">
        <v>2062</v>
      </c>
      <c r="LA185" s="181">
        <v>16.628959276018108</v>
      </c>
      <c r="LB185" s="185">
        <v>1979</v>
      </c>
      <c r="LC185" s="181">
        <v>28.506493506493502</v>
      </c>
      <c r="LD185" s="185">
        <v>2247</v>
      </c>
      <c r="LE185" s="181">
        <v>31.711606096131305</v>
      </c>
      <c r="LF185" s="185">
        <v>2788</v>
      </c>
      <c r="LG185" s="181">
        <v>34.751087481875295</v>
      </c>
      <c r="LH185" s="185">
        <v>2136</v>
      </c>
      <c r="LI185" s="181">
        <v>7.6070528967254303</v>
      </c>
      <c r="LJ185" s="185">
        <v>2412</v>
      </c>
      <c r="LK185" s="181">
        <v>5.5118110236220375</v>
      </c>
      <c r="LL185" s="185">
        <v>1998</v>
      </c>
      <c r="LM185" s="181">
        <v>4.1710114702815382</v>
      </c>
      <c r="LN185" s="185">
        <v>1400</v>
      </c>
      <c r="LO185" s="181">
        <v>22.699386503067487</v>
      </c>
      <c r="LP185" s="121">
        <v>23253</v>
      </c>
      <c r="LQ185" s="130">
        <v>15.245081032859197</v>
      </c>
      <c r="LR185" s="185">
        <v>1324</v>
      </c>
      <c r="LS185" s="130">
        <v>5.9199999999999919</v>
      </c>
      <c r="LT185" s="172">
        <v>1382</v>
      </c>
      <c r="LU185" s="130">
        <v>6.965944272445812</v>
      </c>
      <c r="LV185" s="172">
        <v>1858</v>
      </c>
      <c r="LW185" s="130">
        <v>-3.3298647242455792</v>
      </c>
      <c r="LX185" s="172">
        <v>2076</v>
      </c>
      <c r="LY185" s="130">
        <v>17.487266553480474</v>
      </c>
      <c r="LZ185" s="172">
        <v>1923</v>
      </c>
      <c r="MA185" s="130">
        <v>-6.7410281280310347</v>
      </c>
      <c r="MB185" s="172">
        <v>1797</v>
      </c>
      <c r="MC185" s="130">
        <v>-9.1965639211723076</v>
      </c>
      <c r="MD185" s="172">
        <v>2212</v>
      </c>
      <c r="ME185" s="130">
        <v>-1.5576323987538943</v>
      </c>
      <c r="MF185" s="172">
        <v>2520</v>
      </c>
      <c r="MG185" s="130">
        <v>-9.6126255380200814</v>
      </c>
      <c r="MH185" s="172">
        <v>2155</v>
      </c>
      <c r="MI185" s="130">
        <v>0.88951310861422606</v>
      </c>
      <c r="MJ185" s="172">
        <v>2337</v>
      </c>
      <c r="MK185" s="130">
        <v>-3.1094527363184077</v>
      </c>
      <c r="ML185" s="172">
        <v>2272</v>
      </c>
      <c r="MM185" s="130">
        <v>13.713713713713705</v>
      </c>
      <c r="MN185" s="172">
        <v>1449</v>
      </c>
      <c r="MO185" s="130">
        <v>3.499999999999992</v>
      </c>
      <c r="MP185" s="121">
        <v>23305</v>
      </c>
      <c r="MQ185" s="130">
        <v>0.22362705887413181</v>
      </c>
      <c r="MR185" s="185">
        <v>1632</v>
      </c>
      <c r="MS185" s="130">
        <v>23.262839879154072</v>
      </c>
      <c r="MT185" s="195">
        <v>1512</v>
      </c>
      <c r="MU185" s="130">
        <v>9.4066570188133127</v>
      </c>
      <c r="MV185" s="172">
        <v>2268</v>
      </c>
      <c r="MW185" s="130">
        <v>22.066738428417644</v>
      </c>
      <c r="MX185" s="172">
        <v>2022</v>
      </c>
      <c r="MY185" s="130">
        <v>-2.6011560693641633</v>
      </c>
      <c r="MZ185" s="172">
        <v>2257</v>
      </c>
      <c r="NA185" s="130">
        <v>17.368694747789903</v>
      </c>
      <c r="NB185" s="172">
        <v>2134</v>
      </c>
      <c r="NC185" s="130">
        <v>18.753478018920422</v>
      </c>
      <c r="ND185" s="172">
        <v>2659</v>
      </c>
      <c r="NE185" s="130">
        <v>20.207956600361655</v>
      </c>
      <c r="NF185" s="172">
        <v>3385</v>
      </c>
      <c r="NG185" s="130">
        <v>34.325396825396815</v>
      </c>
      <c r="NH185" s="172">
        <v>2551</v>
      </c>
      <c r="NI185" s="130">
        <v>18.375870069605572</v>
      </c>
      <c r="NJ185" s="172">
        <v>2938</v>
      </c>
      <c r="NK185" s="130">
        <v>25.716730851519042</v>
      </c>
      <c r="NL185" s="172">
        <v>2480</v>
      </c>
      <c r="NM185" s="130">
        <v>9.1549295774647987</v>
      </c>
      <c r="NN185" s="171">
        <v>1476</v>
      </c>
      <c r="NO185" s="130">
        <v>1.8633540372670732</v>
      </c>
      <c r="NP185" s="121">
        <v>27314</v>
      </c>
      <c r="NQ185" s="130">
        <v>17.202317099334905</v>
      </c>
      <c r="NR185" s="185">
        <v>1368</v>
      </c>
      <c r="NS185" s="130">
        <v>-16.176470588235293</v>
      </c>
      <c r="NT185" s="195">
        <v>1373</v>
      </c>
      <c r="NU185" s="130">
        <v>-9.1931216931216966</v>
      </c>
      <c r="NV185" s="172">
        <v>2007</v>
      </c>
      <c r="NW185" s="130">
        <v>-11.507936507936511</v>
      </c>
      <c r="NX185" s="172">
        <v>2678</v>
      </c>
      <c r="NY185" s="130">
        <v>32.443125618199801</v>
      </c>
      <c r="NZ185" s="172">
        <v>2403</v>
      </c>
      <c r="OA185" s="130">
        <v>6.4687638458130303</v>
      </c>
      <c r="OB185" s="172">
        <v>2590</v>
      </c>
      <c r="OC185" s="130">
        <v>21.368322399250239</v>
      </c>
      <c r="OD185" s="172">
        <v>3066</v>
      </c>
      <c r="OE185" s="130">
        <v>15.306506205340353</v>
      </c>
      <c r="OF185" s="172">
        <v>4554</v>
      </c>
      <c r="OG185" s="130">
        <v>34.534711964549494</v>
      </c>
      <c r="OH185" s="172">
        <v>3134</v>
      </c>
      <c r="OI185" s="130">
        <v>22.853782830262649</v>
      </c>
      <c r="OJ185" s="172">
        <v>3140</v>
      </c>
      <c r="OK185" s="130">
        <v>6.8754254594962649</v>
      </c>
      <c r="OL185" s="172">
        <v>2610</v>
      </c>
      <c r="OM185" s="130">
        <v>5.2419354838709742</v>
      </c>
      <c r="ON185" s="171">
        <v>1733</v>
      </c>
      <c r="OO185" s="130">
        <v>17.411924119241196</v>
      </c>
      <c r="OP185" s="121">
        <v>30656</v>
      </c>
      <c r="OQ185" s="130">
        <v>12.235483634766053</v>
      </c>
      <c r="OR185" s="185">
        <v>1560</v>
      </c>
      <c r="OS185" s="130">
        <v>14.035087719298245</v>
      </c>
      <c r="OT185" s="172">
        <v>1068</v>
      </c>
      <c r="OU185" s="130">
        <v>-22.214129643117264</v>
      </c>
      <c r="OV185" s="172">
        <v>255</v>
      </c>
      <c r="OW185" s="130">
        <v>-87.294469357249625</v>
      </c>
      <c r="OX185" s="172">
        <v>31</v>
      </c>
      <c r="OY185" s="130">
        <v>-98.842419716206123</v>
      </c>
      <c r="OZ185" s="172">
        <v>67</v>
      </c>
      <c r="PA185" s="130">
        <v>-97.211818560133167</v>
      </c>
      <c r="PB185" s="172">
        <v>51</v>
      </c>
      <c r="PC185" s="130">
        <v>-98.030888030888036</v>
      </c>
      <c r="PD185" s="172">
        <v>76</v>
      </c>
      <c r="PE185" s="130">
        <v>-97.521200260926292</v>
      </c>
      <c r="PF185" s="172">
        <v>189</v>
      </c>
      <c r="PG185" s="130">
        <v>-95.8498023715415</v>
      </c>
      <c r="PH185" s="172">
        <v>68</v>
      </c>
      <c r="PI185" s="130">
        <v>-97.830248883216342</v>
      </c>
      <c r="PJ185" s="172">
        <v>107</v>
      </c>
      <c r="PK185" s="130">
        <v>-96.592356687898089</v>
      </c>
      <c r="PL185" s="172">
        <v>109</v>
      </c>
      <c r="PM185" s="130">
        <v>-95.82375478927203</v>
      </c>
      <c r="PN185" s="172">
        <v>68</v>
      </c>
      <c r="PO185" s="130">
        <v>-96.07616849394114</v>
      </c>
      <c r="PP185" s="121">
        <v>3649</v>
      </c>
      <c r="PQ185" s="130">
        <v>-88.096946764091854</v>
      </c>
      <c r="PR185" s="185">
        <v>106</v>
      </c>
      <c r="PS185" s="130">
        <v>-93.205128205128204</v>
      </c>
      <c r="PT185" s="172">
        <v>208</v>
      </c>
      <c r="PU185" s="130">
        <v>-80.524344569288388</v>
      </c>
      <c r="PV185" s="172">
        <v>165</v>
      </c>
      <c r="PW185" s="130">
        <v>-35.294117647058819</v>
      </c>
      <c r="PX185" s="172">
        <v>84</v>
      </c>
      <c r="PY185" s="130">
        <v>170.96774193548384</v>
      </c>
      <c r="PZ185" s="172">
        <v>121</v>
      </c>
      <c r="QA185" s="130">
        <v>80.597014925373145</v>
      </c>
      <c r="QB185" s="172">
        <v>120</v>
      </c>
      <c r="QC185" s="130">
        <v>135.29411764705884</v>
      </c>
      <c r="QD185" s="172">
        <v>129</v>
      </c>
      <c r="QE185" s="130">
        <v>69.736842105263165</v>
      </c>
      <c r="QF185" s="172">
        <v>511</v>
      </c>
      <c r="QG185" s="130">
        <v>170.37037037037038</v>
      </c>
      <c r="QH185" s="172">
        <v>313</v>
      </c>
      <c r="QI185" s="130">
        <v>360.29411764705878</v>
      </c>
      <c r="QJ185" s="172">
        <v>310</v>
      </c>
      <c r="QK185" s="130">
        <v>189.71962616822429</v>
      </c>
      <c r="QL185" s="172">
        <v>449</v>
      </c>
      <c r="QM185" s="130">
        <v>311.92660550458714</v>
      </c>
      <c r="QN185" s="172">
        <v>203</v>
      </c>
      <c r="QO185" s="130">
        <v>198.52941176470588</v>
      </c>
      <c r="QP185" s="121">
        <v>2719</v>
      </c>
      <c r="QQ185" s="130">
        <v>-25.486434639627298</v>
      </c>
      <c r="QR185" s="186">
        <v>229</v>
      </c>
      <c r="QS185" s="130">
        <v>116.03773584905662</v>
      </c>
      <c r="QT185" s="171">
        <v>336</v>
      </c>
      <c r="QU185" s="130">
        <v>61.53846153846154</v>
      </c>
      <c r="QV185" s="171">
        <v>396</v>
      </c>
      <c r="QW185" s="130">
        <v>140</v>
      </c>
      <c r="QX185" s="171">
        <v>821</v>
      </c>
      <c r="QY185" s="130">
        <v>877.38095238095241</v>
      </c>
      <c r="QZ185" s="171">
        <v>814</v>
      </c>
      <c r="RA185" s="130">
        <v>572.72727272727275</v>
      </c>
      <c r="RB185" s="171">
        <v>901</v>
      </c>
      <c r="RC185" s="130">
        <v>650.83333333333337</v>
      </c>
      <c r="RD185" s="171">
        <v>1325</v>
      </c>
      <c r="RE185" s="130">
        <v>927.13178294573652</v>
      </c>
      <c r="RF185" s="171">
        <v>2123</v>
      </c>
      <c r="RG185" s="130">
        <v>315.45988258317027</v>
      </c>
      <c r="RH185" s="171">
        <v>1752</v>
      </c>
      <c r="RI185" s="130">
        <v>459.74440894568687</v>
      </c>
      <c r="RJ185" s="171">
        <v>2268</v>
      </c>
      <c r="RK185" s="130">
        <v>631.61290322580646</v>
      </c>
      <c r="RL185" s="171">
        <v>1950</v>
      </c>
      <c r="RM185" s="130">
        <v>334.29844097995544</v>
      </c>
      <c r="RN185" s="171">
        <v>1452</v>
      </c>
      <c r="RO185" s="130">
        <v>615.27093596059115</v>
      </c>
      <c r="RP185" s="121">
        <v>14367</v>
      </c>
      <c r="RQ185" s="130">
        <v>428.39279146745122</v>
      </c>
      <c r="RR185" s="171">
        <v>1230</v>
      </c>
      <c r="RS185" s="130">
        <v>437.11790393013104</v>
      </c>
      <c r="RT185" s="171">
        <v>1315</v>
      </c>
      <c r="RU185" s="130">
        <v>291.36904761904765</v>
      </c>
      <c r="RV185" s="171">
        <v>2521</v>
      </c>
      <c r="RW185" s="130">
        <v>536.61616161616155</v>
      </c>
      <c r="RX185" s="171">
        <v>3296</v>
      </c>
      <c r="RY185" s="130">
        <v>301.46163215590747</v>
      </c>
      <c r="RZ185" s="171">
        <v>2431</v>
      </c>
      <c r="SA185" s="130">
        <v>198.64864864864865</v>
      </c>
      <c r="SB185" s="171">
        <v>2364</v>
      </c>
      <c r="SC185" s="130">
        <v>162.37513873473918</v>
      </c>
      <c r="SD185" s="186">
        <v>3610</v>
      </c>
      <c r="SE185" s="130">
        <v>172.45283018867923</v>
      </c>
      <c r="SF185" s="186">
        <v>5404</v>
      </c>
      <c r="SG185" s="130">
        <v>154.54545454545453</v>
      </c>
      <c r="SH185" s="186">
        <v>3500</v>
      </c>
      <c r="SI185" s="130">
        <v>99.771689497716892</v>
      </c>
      <c r="SJ185" s="186">
        <v>3721</v>
      </c>
      <c r="SK185" s="130">
        <v>64.065255731922392</v>
      </c>
      <c r="SL185" s="186">
        <v>3279</v>
      </c>
      <c r="SM185" s="130">
        <v>68.15384615384616</v>
      </c>
      <c r="SN185" s="186">
        <v>1837</v>
      </c>
      <c r="SO185" s="130">
        <v>26.515151515151516</v>
      </c>
      <c r="SP185" s="121">
        <v>34508</v>
      </c>
      <c r="SQ185" s="130">
        <v>140.18932275353242</v>
      </c>
      <c r="SR185" s="186">
        <v>1690</v>
      </c>
      <c r="SS185" s="130">
        <v>37.398373983739845</v>
      </c>
      <c r="ST185" s="186">
        <v>1766</v>
      </c>
      <c r="SU185" s="130">
        <v>34.29657794676806</v>
      </c>
      <c r="SV185" s="186">
        <v>4751</v>
      </c>
      <c r="SW185" s="130">
        <v>88.456961523205081</v>
      </c>
      <c r="SX185" s="186">
        <v>3725</v>
      </c>
      <c r="SY185" s="130">
        <v>13.015776699029136</v>
      </c>
      <c r="SZ185" s="186">
        <v>3541</v>
      </c>
      <c r="TA185" s="130">
        <v>45.660222130810354</v>
      </c>
      <c r="TB185" s="186">
        <v>3359</v>
      </c>
      <c r="TC185" s="130">
        <v>42.089678510998318</v>
      </c>
      <c r="TD185" s="186">
        <v>4222</v>
      </c>
      <c r="TE185" s="130">
        <v>16.952908587257621</v>
      </c>
      <c r="TF185" s="186">
        <v>7110</v>
      </c>
      <c r="TG185" s="130">
        <v>31.569207994078454</v>
      </c>
      <c r="TH185" s="186">
        <v>4912</v>
      </c>
      <c r="TI185" s="130">
        <v>40.342857142857149</v>
      </c>
      <c r="TJ185" s="186">
        <v>5364</v>
      </c>
      <c r="TK185" s="130">
        <v>44.154797097554408</v>
      </c>
      <c r="TL185" s="186">
        <v>4143</v>
      </c>
      <c r="TM185" s="130">
        <v>26.349496797804207</v>
      </c>
      <c r="TN185" s="186">
        <v>2448</v>
      </c>
      <c r="TO185" s="130">
        <v>33.260751224823082</v>
      </c>
      <c r="TP185" s="121">
        <v>47031</v>
      </c>
      <c r="TQ185" s="130">
        <v>36.290135620725628</v>
      </c>
      <c r="TR185" s="186">
        <v>1813</v>
      </c>
      <c r="TS185" s="130">
        <v>7.2781065088757479</v>
      </c>
      <c r="TT185" s="186">
        <v>2019</v>
      </c>
      <c r="TU185" s="130">
        <v>14.326160815402034</v>
      </c>
      <c r="TV185" s="186">
        <v>4064</v>
      </c>
      <c r="TW185" s="130">
        <v>-14.460113660282047</v>
      </c>
      <c r="TX185" s="186">
        <v>5904</v>
      </c>
      <c r="TY185" s="130">
        <f t="shared" si="100"/>
        <v>58.496644295302012</v>
      </c>
      <c r="TZ185" s="186">
        <v>4429</v>
      </c>
      <c r="UA185" s="130">
        <f t="shared" si="101"/>
        <v>25.077661677492237</v>
      </c>
      <c r="UB185" s="186">
        <v>4433</v>
      </c>
      <c r="UC185" s="130">
        <f t="shared" si="102"/>
        <v>31.973801726704387</v>
      </c>
      <c r="UD185" s="186">
        <v>5893</v>
      </c>
      <c r="UE185" s="130">
        <v>39.578398863098066</v>
      </c>
      <c r="UF185" s="186">
        <v>9481</v>
      </c>
      <c r="UG185" s="130">
        <v>33.34739803094233</v>
      </c>
      <c r="UH185" s="186">
        <v>6005</v>
      </c>
      <c r="UI185" s="130">
        <v>22.251628664495104</v>
      </c>
      <c r="UJ185" s="186">
        <v>6147</v>
      </c>
      <c r="UK185" s="130">
        <v>14.597315436241608</v>
      </c>
      <c r="UL185" s="186">
        <v>5275</v>
      </c>
      <c r="UM185" s="130">
        <v>27.323195751870632</v>
      </c>
      <c r="UN185" s="186">
        <v>3671</v>
      </c>
      <c r="UO185" s="130">
        <v>49.959150326797385</v>
      </c>
      <c r="UP185" s="121">
        <f t="shared" si="90"/>
        <v>59134</v>
      </c>
      <c r="UQ185" s="122">
        <f t="shared" si="91"/>
        <v>25.734090280878561</v>
      </c>
      <c r="UR185" s="186">
        <v>2400</v>
      </c>
      <c r="US185" s="130">
        <v>32.377275234418093</v>
      </c>
      <c r="UT185" s="186">
        <v>2563</v>
      </c>
      <c r="UU185" s="130">
        <v>26.944031698860815</v>
      </c>
      <c r="UV185" s="186">
        <v>6974</v>
      </c>
      <c r="UW185" s="130">
        <f t="shared" si="103"/>
        <v>71.604330708661408</v>
      </c>
      <c r="UX185" s="186"/>
      <c r="UY185" s="130"/>
      <c r="UZ185" s="186"/>
      <c r="VA185" s="130"/>
      <c r="VB185" s="186"/>
      <c r="VC185" s="130"/>
      <c r="VD185" s="186"/>
      <c r="VE185" s="130"/>
      <c r="VF185" s="186"/>
      <c r="VG185" s="130"/>
      <c r="VH185" s="186"/>
      <c r="VI185" s="130"/>
      <c r="VJ185" s="186"/>
      <c r="VK185" s="130"/>
      <c r="VL185" s="186"/>
      <c r="VM185" s="130"/>
      <c r="VN185" s="186"/>
      <c r="VO185" s="130"/>
      <c r="VP185" s="121">
        <f t="shared" si="94"/>
        <v>11937</v>
      </c>
      <c r="VQ185" s="122">
        <f t="shared" si="95"/>
        <v>51.177811550151972</v>
      </c>
    </row>
    <row r="186" spans="1:589">
      <c r="A186" s="83"/>
      <c r="B186" s="82"/>
      <c r="C186" s="104" t="s">
        <v>85</v>
      </c>
      <c r="D186" s="90">
        <v>0</v>
      </c>
      <c r="E186" s="20">
        <v>1079</v>
      </c>
      <c r="F186" s="20">
        <v>1267</v>
      </c>
      <c r="G186" s="20">
        <v>1370</v>
      </c>
      <c r="H186" s="20">
        <v>2174</v>
      </c>
      <c r="I186" s="20">
        <v>2769</v>
      </c>
      <c r="J186" s="20">
        <v>2611</v>
      </c>
      <c r="K186" s="20">
        <v>2350</v>
      </c>
      <c r="L186" s="20">
        <v>3412</v>
      </c>
      <c r="M186" s="20">
        <v>6412</v>
      </c>
      <c r="N186" s="20">
        <v>3980</v>
      </c>
      <c r="O186" s="20">
        <v>3876</v>
      </c>
      <c r="P186" s="20">
        <v>4317</v>
      </c>
      <c r="Q186" s="20">
        <v>3348</v>
      </c>
      <c r="R186" s="21">
        <v>396</v>
      </c>
      <c r="S186" s="21">
        <v>322</v>
      </c>
      <c r="T186" s="21">
        <v>457</v>
      </c>
      <c r="U186" s="21">
        <v>324</v>
      </c>
      <c r="V186" s="21">
        <v>244</v>
      </c>
      <c r="W186" s="21">
        <v>357</v>
      </c>
      <c r="X186" s="21">
        <v>290</v>
      </c>
      <c r="Y186" s="21">
        <v>430</v>
      </c>
      <c r="Z186" s="21">
        <v>279</v>
      </c>
      <c r="AA186" s="21">
        <v>435</v>
      </c>
      <c r="AB186" s="21">
        <v>357</v>
      </c>
      <c r="AC186" s="21">
        <v>540</v>
      </c>
      <c r="AD186" s="20">
        <v>4431</v>
      </c>
      <c r="AE186" s="21">
        <v>394</v>
      </c>
      <c r="AF186" s="21">
        <v>841</v>
      </c>
      <c r="AG186" s="21">
        <v>355</v>
      </c>
      <c r="AH186" s="21">
        <v>397</v>
      </c>
      <c r="AI186" s="21">
        <v>364</v>
      </c>
      <c r="AJ186" s="21">
        <v>511</v>
      </c>
      <c r="AK186" s="21">
        <v>311</v>
      </c>
      <c r="AL186" s="21">
        <v>561</v>
      </c>
      <c r="AM186" s="21">
        <v>349</v>
      </c>
      <c r="AN186" s="21">
        <v>451</v>
      </c>
      <c r="AO186" s="21">
        <v>494</v>
      </c>
      <c r="AP186" s="21">
        <v>587</v>
      </c>
      <c r="AQ186" s="20">
        <v>5615</v>
      </c>
      <c r="AR186" s="21">
        <v>526</v>
      </c>
      <c r="AS186" s="21">
        <v>891</v>
      </c>
      <c r="AT186" s="21">
        <v>375</v>
      </c>
      <c r="AU186" s="21">
        <v>427</v>
      </c>
      <c r="AV186" s="21">
        <v>345</v>
      </c>
      <c r="AW186" s="21">
        <v>680</v>
      </c>
      <c r="AX186" s="21">
        <v>580</v>
      </c>
      <c r="AY186" s="21">
        <v>1142</v>
      </c>
      <c r="AZ186" s="21">
        <v>378</v>
      </c>
      <c r="BA186" s="21">
        <v>540</v>
      </c>
      <c r="BB186" s="21">
        <v>512</v>
      </c>
      <c r="BC186" s="21">
        <v>774</v>
      </c>
      <c r="BD186" s="20">
        <v>7170</v>
      </c>
      <c r="BE186" s="21">
        <v>1189</v>
      </c>
      <c r="BF186" s="21">
        <v>404</v>
      </c>
      <c r="BG186" s="21">
        <v>277</v>
      </c>
      <c r="BH186" s="21">
        <v>407</v>
      </c>
      <c r="BI186" s="21">
        <v>370</v>
      </c>
      <c r="BJ186" s="21">
        <v>660</v>
      </c>
      <c r="BK186" s="21">
        <v>482</v>
      </c>
      <c r="BL186" s="21">
        <v>1017</v>
      </c>
      <c r="BM186" s="21">
        <v>408</v>
      </c>
      <c r="BN186" s="21">
        <v>529</v>
      </c>
      <c r="BO186" s="21">
        <v>521</v>
      </c>
      <c r="BP186" s="21">
        <v>641</v>
      </c>
      <c r="BQ186" s="20">
        <v>6905</v>
      </c>
      <c r="BR186" s="21">
        <v>435</v>
      </c>
      <c r="BS186" s="21">
        <v>936</v>
      </c>
      <c r="BT186" s="21">
        <v>363</v>
      </c>
      <c r="BU186" s="21">
        <v>287</v>
      </c>
      <c r="BV186" s="21">
        <v>419</v>
      </c>
      <c r="BW186" s="21">
        <v>1887</v>
      </c>
      <c r="BX186" s="21">
        <v>358</v>
      </c>
      <c r="BY186" s="21">
        <v>1085</v>
      </c>
      <c r="BZ186" s="21">
        <v>304</v>
      </c>
      <c r="CA186" s="21">
        <v>402</v>
      </c>
      <c r="CB186" s="21">
        <v>303</v>
      </c>
      <c r="CC186" s="21">
        <v>335</v>
      </c>
      <c r="CD186" s="20">
        <v>7114</v>
      </c>
      <c r="CE186" s="21">
        <v>245</v>
      </c>
      <c r="CF186" s="21">
        <v>319</v>
      </c>
      <c r="CG186" s="21">
        <v>137</v>
      </c>
      <c r="CH186" s="21">
        <v>104</v>
      </c>
      <c r="CI186" s="21">
        <v>90</v>
      </c>
      <c r="CJ186" s="21">
        <v>326</v>
      </c>
      <c r="CK186" s="21">
        <v>317</v>
      </c>
      <c r="CL186" s="21">
        <v>758</v>
      </c>
      <c r="CM186" s="21">
        <v>258</v>
      </c>
      <c r="CN186" s="21">
        <v>264</v>
      </c>
      <c r="CO186" s="21">
        <v>313</v>
      </c>
      <c r="CP186" s="21">
        <v>509</v>
      </c>
      <c r="CQ186" s="20">
        <v>3640</v>
      </c>
      <c r="CR186" s="21">
        <v>394</v>
      </c>
      <c r="CS186" s="21">
        <v>183</v>
      </c>
      <c r="CT186" s="21">
        <v>156</v>
      </c>
      <c r="CU186" s="21">
        <v>254</v>
      </c>
      <c r="CV186" s="21">
        <v>187</v>
      </c>
      <c r="CW186" s="21">
        <v>431</v>
      </c>
      <c r="CX186" s="21">
        <v>365</v>
      </c>
      <c r="CY186" s="21">
        <v>870</v>
      </c>
      <c r="CZ186" s="21">
        <v>215</v>
      </c>
      <c r="DA186" s="21">
        <v>304</v>
      </c>
      <c r="DB186" s="21">
        <v>272</v>
      </c>
      <c r="DC186" s="21">
        <v>484</v>
      </c>
      <c r="DD186" s="20">
        <v>4115</v>
      </c>
      <c r="DE186" s="21">
        <v>285</v>
      </c>
      <c r="DF186" s="21">
        <v>460</v>
      </c>
      <c r="DG186" s="21">
        <v>289</v>
      </c>
      <c r="DH186" s="21">
        <v>330</v>
      </c>
      <c r="DI186" s="21">
        <v>301</v>
      </c>
      <c r="DJ186" s="21">
        <v>770</v>
      </c>
      <c r="DK186" s="21">
        <v>546</v>
      </c>
      <c r="DL186" s="21">
        <v>877</v>
      </c>
      <c r="DM186" s="21">
        <v>210</v>
      </c>
      <c r="DN186" s="21">
        <v>300</v>
      </c>
      <c r="DO186" s="21">
        <v>366</v>
      </c>
      <c r="DP186" s="21">
        <v>387</v>
      </c>
      <c r="DQ186" s="20">
        <v>5121</v>
      </c>
      <c r="DR186" s="21">
        <v>397</v>
      </c>
      <c r="DS186" s="21">
        <v>235</v>
      </c>
      <c r="DT186" s="21">
        <v>177</v>
      </c>
      <c r="DU186" s="21">
        <v>238</v>
      </c>
      <c r="DV186" s="21">
        <v>288</v>
      </c>
      <c r="DW186" s="21">
        <v>286</v>
      </c>
      <c r="DX186" s="21">
        <v>263</v>
      </c>
      <c r="DY186" s="21">
        <v>527</v>
      </c>
      <c r="DZ186" s="21">
        <v>241</v>
      </c>
      <c r="EA186" s="21">
        <v>406</v>
      </c>
      <c r="EB186" s="21">
        <v>320</v>
      </c>
      <c r="EC186" s="21">
        <v>440</v>
      </c>
      <c r="ED186" s="13">
        <v>3818</v>
      </c>
      <c r="EE186" s="21">
        <v>197</v>
      </c>
      <c r="EF186" s="21">
        <v>391</v>
      </c>
      <c r="EG186" s="21">
        <v>354</v>
      </c>
      <c r="EH186" s="21">
        <v>275</v>
      </c>
      <c r="EI186" s="21">
        <v>244</v>
      </c>
      <c r="EJ186" s="21">
        <v>437</v>
      </c>
      <c r="EK186" s="21">
        <v>237</v>
      </c>
      <c r="EL186" s="21">
        <v>374</v>
      </c>
      <c r="EM186" s="21">
        <v>249</v>
      </c>
      <c r="EN186" s="21">
        <v>354</v>
      </c>
      <c r="EO186" s="21">
        <v>285</v>
      </c>
      <c r="EP186" s="21">
        <v>305</v>
      </c>
      <c r="EQ186" s="20">
        <v>3702</v>
      </c>
      <c r="ER186" s="21">
        <v>278</v>
      </c>
      <c r="ES186" s="21">
        <v>405</v>
      </c>
      <c r="ET186" s="21">
        <v>227</v>
      </c>
      <c r="EU186" s="21">
        <v>225</v>
      </c>
      <c r="EV186" s="21">
        <v>261</v>
      </c>
      <c r="EW186" s="21">
        <v>311</v>
      </c>
      <c r="EX186" s="21">
        <v>304</v>
      </c>
      <c r="EY186" s="21">
        <v>372</v>
      </c>
      <c r="EZ186" s="21">
        <v>310</v>
      </c>
      <c r="FA186" s="21">
        <v>387</v>
      </c>
      <c r="FB186" s="21">
        <v>294</v>
      </c>
      <c r="FC186" s="21">
        <v>456</v>
      </c>
      <c r="FD186" s="20">
        <v>3830</v>
      </c>
      <c r="FE186" s="21">
        <v>570</v>
      </c>
      <c r="FF186" s="21">
        <v>306</v>
      </c>
      <c r="FG186" s="21">
        <v>338</v>
      </c>
      <c r="FH186" s="21">
        <v>384</v>
      </c>
      <c r="FI186" s="21">
        <v>340</v>
      </c>
      <c r="FJ186" s="21">
        <v>326</v>
      </c>
      <c r="FK186" s="21">
        <v>361</v>
      </c>
      <c r="FL186" s="21">
        <v>588</v>
      </c>
      <c r="FM186" s="21">
        <v>273</v>
      </c>
      <c r="FN186" s="21">
        <v>486</v>
      </c>
      <c r="FO186" s="21">
        <v>413</v>
      </c>
      <c r="FP186" s="21">
        <v>618</v>
      </c>
      <c r="FQ186" s="20">
        <v>5003</v>
      </c>
      <c r="FR186" s="21">
        <v>310</v>
      </c>
      <c r="FS186" s="21">
        <v>415</v>
      </c>
      <c r="FT186" s="21">
        <v>367</v>
      </c>
      <c r="FU186" s="21">
        <v>420</v>
      </c>
      <c r="FV186" s="21">
        <v>314</v>
      </c>
      <c r="FW186" s="21">
        <v>406</v>
      </c>
      <c r="FX186" s="21">
        <v>439</v>
      </c>
      <c r="FY186" s="21">
        <v>720</v>
      </c>
      <c r="FZ186" s="21">
        <v>353</v>
      </c>
      <c r="GA186" s="22">
        <v>758</v>
      </c>
      <c r="GB186" s="22">
        <v>536</v>
      </c>
      <c r="GC186" s="21">
        <v>536</v>
      </c>
      <c r="GD186" s="20">
        <v>5574</v>
      </c>
      <c r="GE186" s="19">
        <v>284</v>
      </c>
      <c r="GF186" s="18">
        <v>405</v>
      </c>
      <c r="GG186" s="18">
        <v>385</v>
      </c>
      <c r="GH186" s="18">
        <v>466</v>
      </c>
      <c r="GI186" s="18">
        <v>469</v>
      </c>
      <c r="GJ186" s="18">
        <v>557</v>
      </c>
      <c r="GK186" s="18">
        <v>480</v>
      </c>
      <c r="GL186" s="18">
        <v>887</v>
      </c>
      <c r="GM186" s="18">
        <v>497</v>
      </c>
      <c r="GN186" s="17">
        <v>563</v>
      </c>
      <c r="GO186" s="17">
        <v>599</v>
      </c>
      <c r="GP186" s="16">
        <v>805</v>
      </c>
      <c r="GQ186" s="56">
        <v>6397</v>
      </c>
      <c r="GR186" s="54">
        <v>616</v>
      </c>
      <c r="GS186" s="24">
        <v>116.90140845070425</v>
      </c>
      <c r="GT186" s="67">
        <v>383</v>
      </c>
      <c r="GU186" s="15">
        <v>-5.4320987654321033</v>
      </c>
      <c r="GV186" s="67">
        <v>406</v>
      </c>
      <c r="GW186" s="15">
        <v>5.4545454545454453</v>
      </c>
      <c r="GX186" s="67">
        <v>745</v>
      </c>
      <c r="GY186" s="15">
        <v>59.871244635193136</v>
      </c>
      <c r="GZ186" s="67">
        <v>455</v>
      </c>
      <c r="HA186" s="15">
        <v>-2.9850746268656692</v>
      </c>
      <c r="HB186" s="67">
        <v>674</v>
      </c>
      <c r="HC186" s="15">
        <v>21.005385996409331</v>
      </c>
      <c r="HD186" s="67">
        <v>882</v>
      </c>
      <c r="HE186" s="15">
        <v>83.749999999999986</v>
      </c>
      <c r="HF186" s="67">
        <v>1148</v>
      </c>
      <c r="HG186" s="15">
        <v>29.425028184892899</v>
      </c>
      <c r="HH186" s="67">
        <v>706</v>
      </c>
      <c r="HI186" s="15">
        <v>42.052313883299796</v>
      </c>
      <c r="HJ186" s="67">
        <v>907</v>
      </c>
      <c r="HK186" s="15">
        <v>61.101243339253998</v>
      </c>
      <c r="HL186" s="67">
        <v>740</v>
      </c>
      <c r="HM186" s="15">
        <v>23.539232053422367</v>
      </c>
      <c r="HN186" s="67">
        <v>1040</v>
      </c>
      <c r="HO186" s="15">
        <v>29.19254658385093</v>
      </c>
      <c r="HP186" s="72">
        <v>8702</v>
      </c>
      <c r="HQ186" s="24">
        <v>36.032515241519469</v>
      </c>
      <c r="HR186" s="67">
        <v>455</v>
      </c>
      <c r="HS186" s="15">
        <v>-26.136363636363637</v>
      </c>
      <c r="HT186" s="67">
        <v>663</v>
      </c>
      <c r="HU186" s="15">
        <v>73.107049608355098</v>
      </c>
      <c r="HV186" s="67">
        <v>724</v>
      </c>
      <c r="HW186" s="15">
        <v>78.325123152709367</v>
      </c>
      <c r="HX186" s="67">
        <v>577</v>
      </c>
      <c r="HY186" s="15">
        <v>-22.550335570469805</v>
      </c>
      <c r="HZ186" s="67">
        <v>596</v>
      </c>
      <c r="IA186" s="15">
        <v>30.989010989010989</v>
      </c>
      <c r="IB186" s="67">
        <v>739</v>
      </c>
      <c r="IC186" s="15">
        <v>9.6439169139465939</v>
      </c>
      <c r="ID186" s="67">
        <v>779</v>
      </c>
      <c r="IE186" s="15">
        <v>-11.678004535147391</v>
      </c>
      <c r="IF186" s="67">
        <v>963</v>
      </c>
      <c r="IG186" s="15">
        <v>-16.114982578397207</v>
      </c>
      <c r="IH186" s="67">
        <v>696</v>
      </c>
      <c r="II186" s="15">
        <v>-1.4164305949008527</v>
      </c>
      <c r="IJ186" s="67">
        <v>823</v>
      </c>
      <c r="IK186" s="15">
        <v>-9.2613009922822513</v>
      </c>
      <c r="IL186" s="67">
        <v>621</v>
      </c>
      <c r="IM186" s="15">
        <v>-16.081081081081084</v>
      </c>
      <c r="IN186" s="67">
        <v>1012</v>
      </c>
      <c r="IO186" s="15">
        <v>-2.6923076923076938</v>
      </c>
      <c r="IP186" s="98">
        <v>8648</v>
      </c>
      <c r="IQ186" s="15">
        <v>-0.62054700068949753</v>
      </c>
      <c r="IR186" s="67">
        <v>559</v>
      </c>
      <c r="IS186" s="15">
        <v>22.857142857142865</v>
      </c>
      <c r="IT186" s="67">
        <v>600</v>
      </c>
      <c r="IU186" s="15">
        <v>-9.502262443438914</v>
      </c>
      <c r="IV186" s="124">
        <v>741</v>
      </c>
      <c r="IW186" s="130">
        <v>2.3480662983425438</v>
      </c>
      <c r="IX186" s="124">
        <v>933</v>
      </c>
      <c r="IY186" s="130">
        <v>61.698440207972261</v>
      </c>
      <c r="IZ186" s="124">
        <v>874</v>
      </c>
      <c r="JA186" s="130">
        <v>46.644295302013418</v>
      </c>
      <c r="JB186" s="124">
        <v>1147</v>
      </c>
      <c r="JC186" s="130">
        <v>55.209742895805135</v>
      </c>
      <c r="JD186" s="124">
        <v>1105</v>
      </c>
      <c r="JE186" s="130">
        <v>41.84852374839538</v>
      </c>
      <c r="JF186" s="124">
        <v>1316</v>
      </c>
      <c r="JG186" s="130">
        <v>36.656282450674979</v>
      </c>
      <c r="JH186" s="124">
        <v>960</v>
      </c>
      <c r="JI186" s="130">
        <v>37.931034482758633</v>
      </c>
      <c r="JJ186" s="124">
        <v>1121</v>
      </c>
      <c r="JK186" s="130">
        <v>36.208991494532206</v>
      </c>
      <c r="JL186" s="124">
        <v>796</v>
      </c>
      <c r="JM186" s="130">
        <v>28.180354267310783</v>
      </c>
      <c r="JN186" s="124">
        <v>1192</v>
      </c>
      <c r="JO186" s="130">
        <v>17.786561264822144</v>
      </c>
      <c r="JP186" s="125">
        <v>11344</v>
      </c>
      <c r="JQ186" s="130">
        <v>31.17483811285846</v>
      </c>
      <c r="JR186" s="124">
        <v>526</v>
      </c>
      <c r="JS186" s="130">
        <v>-5.903398926654746</v>
      </c>
      <c r="JT186" s="124">
        <v>683</v>
      </c>
      <c r="JU186" s="130">
        <v>13.833333333333343</v>
      </c>
      <c r="JV186" s="124">
        <v>728</v>
      </c>
      <c r="JW186" s="167">
        <v>-1.7543859649122862</v>
      </c>
      <c r="JX186" s="172">
        <v>1042</v>
      </c>
      <c r="JY186" s="167">
        <v>11.682743837084676</v>
      </c>
      <c r="JZ186" s="172">
        <v>766</v>
      </c>
      <c r="KA186" s="130">
        <v>-12.35697940503433</v>
      </c>
      <c r="KB186" s="172">
        <v>504</v>
      </c>
      <c r="KC186" s="130">
        <v>-56.059285091543153</v>
      </c>
      <c r="KD186" s="172">
        <v>359</v>
      </c>
      <c r="KE186" s="130">
        <v>-67.511312217194572</v>
      </c>
      <c r="KF186" s="172">
        <v>633</v>
      </c>
      <c r="KG186" s="130">
        <v>-51.899696048632229</v>
      </c>
      <c r="KH186" s="172">
        <v>777</v>
      </c>
      <c r="KI186" s="130">
        <v>-19.062500000000004</v>
      </c>
      <c r="KJ186" s="172">
        <v>1114</v>
      </c>
      <c r="KK186" s="130">
        <v>-0.62444246208742671</v>
      </c>
      <c r="KL186" s="172">
        <v>793</v>
      </c>
      <c r="KM186" s="130">
        <v>-0.37688442211055717</v>
      </c>
      <c r="KN186" s="172">
        <v>1074</v>
      </c>
      <c r="KO186" s="130">
        <v>-9.8993288590604074</v>
      </c>
      <c r="KP186" s="125">
        <v>8999</v>
      </c>
      <c r="KQ186" s="130">
        <v>-20.671720733427367</v>
      </c>
      <c r="KR186" s="172">
        <v>526</v>
      </c>
      <c r="KS186" s="130">
        <v>0</v>
      </c>
      <c r="KT186" s="172">
        <v>652</v>
      </c>
      <c r="KU186" s="130">
        <v>-4.5387994143484605</v>
      </c>
      <c r="KV186" s="172">
        <v>847</v>
      </c>
      <c r="KW186" s="130">
        <v>16.346153846153854</v>
      </c>
      <c r="KX186" s="172">
        <v>913</v>
      </c>
      <c r="KY186" s="130">
        <v>-12.380038387715931</v>
      </c>
      <c r="KZ186" s="172">
        <v>903</v>
      </c>
      <c r="LA186" s="181">
        <v>17.885117493472592</v>
      </c>
      <c r="LB186" s="185">
        <v>1083</v>
      </c>
      <c r="LC186" s="181">
        <v>114.88095238095238</v>
      </c>
      <c r="LD186" s="185">
        <v>1258</v>
      </c>
      <c r="LE186" s="181">
        <v>250.41782729805013</v>
      </c>
      <c r="LF186" s="185">
        <v>1281</v>
      </c>
      <c r="LG186" s="181">
        <v>102.36966824644549</v>
      </c>
      <c r="LH186" s="185">
        <v>990</v>
      </c>
      <c r="LI186" s="181">
        <v>27.413127413127402</v>
      </c>
      <c r="LJ186" s="185">
        <v>1248</v>
      </c>
      <c r="LK186" s="181">
        <v>12.028725314183131</v>
      </c>
      <c r="LL186" s="185">
        <v>1020</v>
      </c>
      <c r="LM186" s="181">
        <v>28.625472887767977</v>
      </c>
      <c r="LN186" s="185">
        <v>1133</v>
      </c>
      <c r="LO186" s="181">
        <v>5.4934823091247642</v>
      </c>
      <c r="LP186" s="121">
        <v>11854</v>
      </c>
      <c r="LQ186" s="130">
        <v>31.725747305256146</v>
      </c>
      <c r="LR186" s="185">
        <v>829</v>
      </c>
      <c r="LS186" s="130">
        <v>57.604562737642581</v>
      </c>
      <c r="LT186" s="172">
        <v>626</v>
      </c>
      <c r="LU186" s="130">
        <v>-3.9877300613496924</v>
      </c>
      <c r="LV186" s="172">
        <v>782</v>
      </c>
      <c r="LW186" s="130">
        <v>-7.6741440377804064</v>
      </c>
      <c r="LX186" s="172">
        <v>1146</v>
      </c>
      <c r="LY186" s="130">
        <v>25.520262869660471</v>
      </c>
      <c r="LZ186" s="172">
        <v>796</v>
      </c>
      <c r="MA186" s="130">
        <v>-11.849390919158365</v>
      </c>
      <c r="MB186" s="172">
        <v>767</v>
      </c>
      <c r="MC186" s="130">
        <v>-29.17820867959372</v>
      </c>
      <c r="MD186" s="172">
        <v>993</v>
      </c>
      <c r="ME186" s="130">
        <v>-21.065182829888705</v>
      </c>
      <c r="MF186" s="172">
        <v>984</v>
      </c>
      <c r="MG186" s="130">
        <v>-23.185011709601877</v>
      </c>
      <c r="MH186" s="172">
        <v>835</v>
      </c>
      <c r="MI186" s="130">
        <v>-15.656565656565657</v>
      </c>
      <c r="MJ186" s="172">
        <v>983</v>
      </c>
      <c r="MK186" s="130">
        <v>-21.233974358974361</v>
      </c>
      <c r="ML186" s="172">
        <v>759</v>
      </c>
      <c r="MM186" s="130">
        <v>-25.588235294117645</v>
      </c>
      <c r="MN186" s="172">
        <v>1009</v>
      </c>
      <c r="MO186" s="130">
        <v>-10.944395410414831</v>
      </c>
      <c r="MP186" s="121">
        <v>10509</v>
      </c>
      <c r="MQ186" s="130">
        <v>-11.346380968449466</v>
      </c>
      <c r="MR186" s="185">
        <v>592</v>
      </c>
      <c r="MS186" s="130">
        <v>-28.588661037394449</v>
      </c>
      <c r="MT186" s="185">
        <v>784</v>
      </c>
      <c r="MU186" s="130">
        <v>25.239616613418537</v>
      </c>
      <c r="MV186" s="172">
        <v>982</v>
      </c>
      <c r="MW186" s="130">
        <v>25.575447570332479</v>
      </c>
      <c r="MX186" s="172">
        <v>1054</v>
      </c>
      <c r="MY186" s="130">
        <v>-8.027923211169286</v>
      </c>
      <c r="MZ186" s="172">
        <v>814</v>
      </c>
      <c r="NA186" s="130">
        <v>2.2613065326633208</v>
      </c>
      <c r="NB186" s="172">
        <v>829</v>
      </c>
      <c r="NC186" s="130">
        <v>8.0834419817470646</v>
      </c>
      <c r="ND186" s="172">
        <v>970</v>
      </c>
      <c r="NE186" s="130">
        <v>-2.3162134944612278</v>
      </c>
      <c r="NF186" s="172">
        <v>1034</v>
      </c>
      <c r="NG186" s="130">
        <v>5.0813008130081272</v>
      </c>
      <c r="NH186" s="172">
        <v>889</v>
      </c>
      <c r="NI186" s="130">
        <v>6.4670658682634663</v>
      </c>
      <c r="NJ186" s="172">
        <v>1072</v>
      </c>
      <c r="NK186" s="130">
        <v>9.0539165818921639</v>
      </c>
      <c r="NL186" s="172">
        <v>836</v>
      </c>
      <c r="NM186" s="130">
        <v>10.144927536231885</v>
      </c>
      <c r="NN186" s="171">
        <v>938</v>
      </c>
      <c r="NO186" s="130">
        <v>-7.036669970267595</v>
      </c>
      <c r="NP186" s="121">
        <v>10794</v>
      </c>
      <c r="NQ186" s="130">
        <v>2.7119611761347473</v>
      </c>
      <c r="NR186" s="185">
        <v>564</v>
      </c>
      <c r="NS186" s="130">
        <v>-4.7297297297297263</v>
      </c>
      <c r="NT186" s="185">
        <v>670</v>
      </c>
      <c r="NU186" s="130">
        <v>-14.540816326530614</v>
      </c>
      <c r="NV186" s="172">
        <v>824</v>
      </c>
      <c r="NW186" s="130">
        <v>-16.08961303462322</v>
      </c>
      <c r="NX186" s="172">
        <v>1192</v>
      </c>
      <c r="NY186" s="130">
        <v>13.092979127134718</v>
      </c>
      <c r="NZ186" s="172">
        <v>916</v>
      </c>
      <c r="OA186" s="130">
        <v>12.53071253071254</v>
      </c>
      <c r="OB186" s="172">
        <v>868</v>
      </c>
      <c r="OC186" s="130">
        <v>4.7044632086851612</v>
      </c>
      <c r="OD186" s="172">
        <v>957</v>
      </c>
      <c r="OE186" s="130">
        <v>-1.3402061855670055</v>
      </c>
      <c r="OF186" s="172">
        <v>1342</v>
      </c>
      <c r="OG186" s="130">
        <v>29.787234042553191</v>
      </c>
      <c r="OH186" s="172">
        <v>1000</v>
      </c>
      <c r="OI186" s="130">
        <v>12.485939257592804</v>
      </c>
      <c r="OJ186" s="172">
        <v>1113</v>
      </c>
      <c r="OK186" s="130">
        <v>3.8246268656716431</v>
      </c>
      <c r="OL186" s="172">
        <v>976</v>
      </c>
      <c r="OM186" s="130">
        <v>16.746411483253599</v>
      </c>
      <c r="ON186" s="171">
        <v>1003</v>
      </c>
      <c r="OO186" s="130">
        <v>6.9296375266524546</v>
      </c>
      <c r="OP186" s="121">
        <v>11425</v>
      </c>
      <c r="OQ186" s="130">
        <v>5.8458402816379484</v>
      </c>
      <c r="OR186" s="185">
        <v>720</v>
      </c>
      <c r="OS186" s="130">
        <v>27.659574468085111</v>
      </c>
      <c r="OT186" s="172">
        <v>299</v>
      </c>
      <c r="OU186" s="130">
        <v>-55.373134328358212</v>
      </c>
      <c r="OV186" s="172">
        <v>61</v>
      </c>
      <c r="OW186" s="130">
        <v>-92.597087378640779</v>
      </c>
      <c r="OX186" s="172">
        <v>26</v>
      </c>
      <c r="OY186" s="130">
        <v>-97.818791946308721</v>
      </c>
      <c r="OZ186" s="172">
        <v>164</v>
      </c>
      <c r="PA186" s="130">
        <v>-82.096069868995642</v>
      </c>
      <c r="PB186" s="172">
        <v>110</v>
      </c>
      <c r="PC186" s="130">
        <v>-87.327188940092171</v>
      </c>
      <c r="PD186" s="172">
        <v>26</v>
      </c>
      <c r="PE186" s="130">
        <v>-97.283176593521432</v>
      </c>
      <c r="PF186" s="172">
        <v>52</v>
      </c>
      <c r="PG186" s="130">
        <v>-96.125186289120705</v>
      </c>
      <c r="PH186" s="172">
        <v>20</v>
      </c>
      <c r="PI186" s="130">
        <v>-98</v>
      </c>
      <c r="PJ186" s="172">
        <v>39</v>
      </c>
      <c r="PK186" s="130">
        <v>-96.495956873315365</v>
      </c>
      <c r="PL186" s="172">
        <v>79</v>
      </c>
      <c r="PM186" s="130">
        <v>-91.905737704918039</v>
      </c>
      <c r="PN186" s="172">
        <v>260</v>
      </c>
      <c r="PO186" s="130">
        <v>-74.077766699900295</v>
      </c>
      <c r="PP186" s="121">
        <v>1856</v>
      </c>
      <c r="PQ186" s="130">
        <v>-83.754923413566743</v>
      </c>
      <c r="PR186" s="185">
        <v>48</v>
      </c>
      <c r="PS186" s="130">
        <v>-93.333333333333329</v>
      </c>
      <c r="PT186" s="172">
        <v>61</v>
      </c>
      <c r="PU186" s="130">
        <v>-79.598662207357862</v>
      </c>
      <c r="PV186" s="172">
        <v>50</v>
      </c>
      <c r="PW186" s="130">
        <v>-18.032786885245898</v>
      </c>
      <c r="PX186" s="172">
        <v>27</v>
      </c>
      <c r="PY186" s="130">
        <v>3.8461538461538547</v>
      </c>
      <c r="PZ186" s="172">
        <v>68</v>
      </c>
      <c r="QA186" s="130">
        <v>-58.536585365853668</v>
      </c>
      <c r="QB186" s="172">
        <v>76</v>
      </c>
      <c r="QC186" s="130">
        <v>-30.909090909090907</v>
      </c>
      <c r="QD186" s="172">
        <v>77</v>
      </c>
      <c r="QE186" s="130">
        <v>196.15384615384616</v>
      </c>
      <c r="QF186" s="172">
        <v>305</v>
      </c>
      <c r="QG186" s="130">
        <v>486.53846153846149</v>
      </c>
      <c r="QH186" s="172">
        <v>236</v>
      </c>
      <c r="QI186" s="130">
        <v>1080</v>
      </c>
      <c r="QJ186" s="172">
        <v>272</v>
      </c>
      <c r="QK186" s="130">
        <v>597.43589743589746</v>
      </c>
      <c r="QL186" s="172">
        <v>108</v>
      </c>
      <c r="QM186" s="130">
        <v>36.708860759493668</v>
      </c>
      <c r="QN186" s="172">
        <v>72</v>
      </c>
      <c r="QO186" s="130">
        <v>-72.307692307692307</v>
      </c>
      <c r="QP186" s="121">
        <v>1400</v>
      </c>
      <c r="QQ186" s="130">
        <v>-24.568965517241381</v>
      </c>
      <c r="QR186" s="186">
        <v>218</v>
      </c>
      <c r="QS186" s="130">
        <v>354.16666666666669</v>
      </c>
      <c r="QT186" s="171">
        <v>208</v>
      </c>
      <c r="QU186" s="130">
        <v>240.98360655737702</v>
      </c>
      <c r="QV186" s="171">
        <v>130</v>
      </c>
      <c r="QW186" s="130">
        <v>160</v>
      </c>
      <c r="QX186" s="171">
        <v>246</v>
      </c>
      <c r="QY186" s="130">
        <v>811.11111111111109</v>
      </c>
      <c r="QZ186" s="171">
        <v>253</v>
      </c>
      <c r="RA186" s="130">
        <v>272.05882352941177</v>
      </c>
      <c r="RB186" s="171">
        <v>307</v>
      </c>
      <c r="RC186" s="130">
        <v>303.94736842105266</v>
      </c>
      <c r="RD186" s="171">
        <v>308</v>
      </c>
      <c r="RE186" s="130">
        <v>300</v>
      </c>
      <c r="RF186" s="171">
        <v>329</v>
      </c>
      <c r="RG186" s="130">
        <v>7.8688524590163844</v>
      </c>
      <c r="RH186" s="171">
        <v>390</v>
      </c>
      <c r="RI186" s="130">
        <v>65.254237288135599</v>
      </c>
      <c r="RJ186" s="171">
        <v>568</v>
      </c>
      <c r="RK186" s="130">
        <v>108.82352941176472</v>
      </c>
      <c r="RL186" s="171">
        <v>496</v>
      </c>
      <c r="RM186" s="130">
        <v>359.25925925925924</v>
      </c>
      <c r="RN186" s="171">
        <v>374</v>
      </c>
      <c r="RO186" s="130">
        <v>419.44444444444446</v>
      </c>
      <c r="RP186" s="121">
        <v>3827</v>
      </c>
      <c r="RQ186" s="130">
        <v>173.35714285714286</v>
      </c>
      <c r="RR186" s="171">
        <v>281</v>
      </c>
      <c r="RS186" s="130">
        <v>28.899082568807334</v>
      </c>
      <c r="RT186" s="171">
        <v>314</v>
      </c>
      <c r="RU186" s="130">
        <v>50.96153846153846</v>
      </c>
      <c r="RV186" s="171">
        <v>714</v>
      </c>
      <c r="RW186" s="130">
        <v>449.23076923076923</v>
      </c>
      <c r="RX186" s="171">
        <v>1014</v>
      </c>
      <c r="RY186" s="130">
        <v>312.19512195121951</v>
      </c>
      <c r="RZ186" s="171">
        <v>700</v>
      </c>
      <c r="SA186" s="130">
        <v>176.67984189723319</v>
      </c>
      <c r="SB186" s="171">
        <v>757</v>
      </c>
      <c r="SC186" s="130">
        <v>146.57980456026061</v>
      </c>
      <c r="SD186" s="186">
        <v>1274</v>
      </c>
      <c r="SE186" s="130">
        <v>313.63636363636368</v>
      </c>
      <c r="SF186" s="186">
        <v>1000</v>
      </c>
      <c r="SG186" s="130">
        <v>203.95136778115503</v>
      </c>
      <c r="SH186" s="186">
        <v>934</v>
      </c>
      <c r="SI186" s="130">
        <v>139.48717948717947</v>
      </c>
      <c r="SJ186" s="186">
        <v>1076</v>
      </c>
      <c r="SK186" s="130">
        <v>89.436619718309856</v>
      </c>
      <c r="SL186" s="186">
        <v>843</v>
      </c>
      <c r="SM186" s="130">
        <v>69.959677419354847</v>
      </c>
      <c r="SN186" s="186">
        <v>629</v>
      </c>
      <c r="SO186" s="130">
        <v>68.181818181818187</v>
      </c>
      <c r="SP186" s="121">
        <v>9536</v>
      </c>
      <c r="SQ186" s="130">
        <v>149.17690096681474</v>
      </c>
      <c r="SR186" s="186">
        <v>491</v>
      </c>
      <c r="SS186" s="130">
        <v>74.733096085409258</v>
      </c>
      <c r="ST186" s="186">
        <v>581</v>
      </c>
      <c r="SU186" s="130">
        <v>85.03184713375795</v>
      </c>
      <c r="SV186" s="186">
        <v>1379</v>
      </c>
      <c r="SW186" s="130">
        <v>93.137254901960787</v>
      </c>
      <c r="SX186" s="186">
        <v>1581</v>
      </c>
      <c r="SY186" s="130">
        <v>55.91715976331362</v>
      </c>
      <c r="SZ186" s="186">
        <v>1235</v>
      </c>
      <c r="TA186" s="130">
        <v>76.428571428571416</v>
      </c>
      <c r="TB186" s="186">
        <v>1068</v>
      </c>
      <c r="TC186" s="130">
        <v>41.083223249669757</v>
      </c>
      <c r="TD186" s="186">
        <v>991</v>
      </c>
      <c r="TE186" s="130">
        <v>-22.213500784929352</v>
      </c>
      <c r="TF186" s="186">
        <v>1524</v>
      </c>
      <c r="TG186" s="130">
        <v>52.400000000000006</v>
      </c>
      <c r="TH186" s="186">
        <v>1294</v>
      </c>
      <c r="TI186" s="130">
        <v>38.54389721627409</v>
      </c>
      <c r="TJ186" s="186">
        <v>1542</v>
      </c>
      <c r="TK186" s="130">
        <v>43.308550185873607</v>
      </c>
      <c r="TL186" s="186">
        <v>1256</v>
      </c>
      <c r="TM186" s="130">
        <v>48.991696322657184</v>
      </c>
      <c r="TN186" s="186">
        <v>977</v>
      </c>
      <c r="TO186" s="130">
        <v>55.32591414944357</v>
      </c>
      <c r="TP186" s="121">
        <v>13919</v>
      </c>
      <c r="TQ186" s="130">
        <v>45.962667785234899</v>
      </c>
      <c r="TR186" s="186">
        <v>601</v>
      </c>
      <c r="TS186" s="130">
        <v>22.403258655804482</v>
      </c>
      <c r="TT186" s="186">
        <v>605</v>
      </c>
      <c r="TU186" s="130">
        <v>4.1308089500860623</v>
      </c>
      <c r="TV186" s="186">
        <v>1366</v>
      </c>
      <c r="TW186" s="130">
        <v>-0.94271211022479706</v>
      </c>
      <c r="TX186" s="186">
        <v>2326</v>
      </c>
      <c r="TY186" s="130">
        <f t="shared" si="100"/>
        <v>47.122074636306131</v>
      </c>
      <c r="TZ186" s="186">
        <v>1586</v>
      </c>
      <c r="UA186" s="130">
        <f t="shared" si="101"/>
        <v>28.421052631578945</v>
      </c>
      <c r="UB186" s="186">
        <v>1371</v>
      </c>
      <c r="UC186" s="130">
        <f t="shared" si="102"/>
        <v>28.37078651685394</v>
      </c>
      <c r="UD186" s="186">
        <v>1403</v>
      </c>
      <c r="UE186" s="130">
        <v>41.574167507568106</v>
      </c>
      <c r="UF186" s="186">
        <v>1884</v>
      </c>
      <c r="UG186" s="130">
        <v>23.622047244094489</v>
      </c>
      <c r="UH186" s="186">
        <v>1660</v>
      </c>
      <c r="UI186" s="130">
        <v>28.284389489953643</v>
      </c>
      <c r="UJ186" s="186">
        <v>1977</v>
      </c>
      <c r="UK186" s="130">
        <v>28.21011673151752</v>
      </c>
      <c r="UL186" s="186">
        <v>1464</v>
      </c>
      <c r="UM186" s="130">
        <v>16.560509554140125</v>
      </c>
      <c r="UN186" s="186">
        <v>1223</v>
      </c>
      <c r="UO186" s="130">
        <v>25.179119754350054</v>
      </c>
      <c r="UP186" s="121">
        <f t="shared" si="90"/>
        <v>17466</v>
      </c>
      <c r="UQ186" s="122">
        <f t="shared" si="91"/>
        <v>25.483152525325092</v>
      </c>
      <c r="UR186" s="186">
        <v>645</v>
      </c>
      <c r="US186" s="130">
        <v>7.3211314475873479</v>
      </c>
      <c r="UT186" s="186">
        <v>1018</v>
      </c>
      <c r="UU186" s="130">
        <v>68.264462809917362</v>
      </c>
      <c r="UV186" s="186">
        <v>2345</v>
      </c>
      <c r="UW186" s="130">
        <f t="shared" si="103"/>
        <v>71.669106881405554</v>
      </c>
      <c r="UX186" s="186"/>
      <c r="UY186" s="130"/>
      <c r="UZ186" s="186"/>
      <c r="VA186" s="130"/>
      <c r="VB186" s="186"/>
      <c r="VC186" s="130"/>
      <c r="VD186" s="186"/>
      <c r="VE186" s="130"/>
      <c r="VF186" s="186"/>
      <c r="VG186" s="130"/>
      <c r="VH186" s="186"/>
      <c r="VI186" s="130"/>
      <c r="VJ186" s="186"/>
      <c r="VK186" s="130"/>
      <c r="VL186" s="186"/>
      <c r="VM186" s="130"/>
      <c r="VN186" s="186"/>
      <c r="VO186" s="130"/>
      <c r="VP186" s="121">
        <f t="shared" si="94"/>
        <v>4008</v>
      </c>
      <c r="VQ186" s="122">
        <f t="shared" si="95"/>
        <v>55.832037325038876</v>
      </c>
    </row>
    <row r="187" spans="1:589">
      <c r="A187" s="83"/>
      <c r="B187" s="82"/>
      <c r="C187" s="104" t="s">
        <v>84</v>
      </c>
      <c r="D187" s="90">
        <v>0</v>
      </c>
      <c r="E187" s="20">
        <v>1895</v>
      </c>
      <c r="F187" s="20">
        <v>2030</v>
      </c>
      <c r="G187" s="20">
        <v>2381</v>
      </c>
      <c r="H187" s="20">
        <v>3420</v>
      </c>
      <c r="I187" s="20">
        <v>2962</v>
      </c>
      <c r="J187" s="20">
        <v>2959</v>
      </c>
      <c r="K187" s="20">
        <v>3402</v>
      </c>
      <c r="L187" s="20">
        <v>2909</v>
      </c>
      <c r="M187" s="20">
        <v>3114</v>
      </c>
      <c r="N187" s="20">
        <v>3211</v>
      </c>
      <c r="O187" s="20">
        <v>3601</v>
      </c>
      <c r="P187" s="20">
        <v>3685</v>
      </c>
      <c r="Q187" s="20">
        <v>4056</v>
      </c>
      <c r="R187" s="21">
        <v>230</v>
      </c>
      <c r="S187" s="21">
        <v>298</v>
      </c>
      <c r="T187" s="21">
        <v>334</v>
      </c>
      <c r="U187" s="21">
        <v>300</v>
      </c>
      <c r="V187" s="21">
        <v>330</v>
      </c>
      <c r="W187" s="21">
        <v>302</v>
      </c>
      <c r="X187" s="21">
        <v>297</v>
      </c>
      <c r="Y187" s="21">
        <v>278</v>
      </c>
      <c r="Z187" s="21">
        <v>371</v>
      </c>
      <c r="AA187" s="21">
        <v>350</v>
      </c>
      <c r="AB187" s="21">
        <v>401</v>
      </c>
      <c r="AC187" s="21">
        <v>208</v>
      </c>
      <c r="AD187" s="20">
        <v>3699</v>
      </c>
      <c r="AE187" s="21">
        <v>279</v>
      </c>
      <c r="AF187" s="21">
        <v>248</v>
      </c>
      <c r="AG187" s="21">
        <v>374</v>
      </c>
      <c r="AH187" s="21">
        <v>340</v>
      </c>
      <c r="AI187" s="21">
        <v>309</v>
      </c>
      <c r="AJ187" s="21">
        <v>427</v>
      </c>
      <c r="AK187" s="21">
        <v>355</v>
      </c>
      <c r="AL187" s="21">
        <v>348</v>
      </c>
      <c r="AM187" s="21">
        <v>364</v>
      </c>
      <c r="AN187" s="21">
        <v>501</v>
      </c>
      <c r="AO187" s="21">
        <v>412</v>
      </c>
      <c r="AP187" s="21">
        <v>273</v>
      </c>
      <c r="AQ187" s="20">
        <v>4230</v>
      </c>
      <c r="AR187" s="21">
        <v>351</v>
      </c>
      <c r="AS187" s="21">
        <v>304</v>
      </c>
      <c r="AT187" s="21">
        <v>398</v>
      </c>
      <c r="AU187" s="21">
        <v>574</v>
      </c>
      <c r="AV187" s="21">
        <v>359</v>
      </c>
      <c r="AW187" s="21">
        <v>453</v>
      </c>
      <c r="AX187" s="21">
        <v>405</v>
      </c>
      <c r="AY187" s="21">
        <v>356</v>
      </c>
      <c r="AZ187" s="21">
        <v>360</v>
      </c>
      <c r="BA187" s="21">
        <v>464</v>
      </c>
      <c r="BB187" s="21">
        <v>393</v>
      </c>
      <c r="BC187" s="21">
        <v>445</v>
      </c>
      <c r="BD187" s="20">
        <v>4862</v>
      </c>
      <c r="BE187" s="21">
        <v>307</v>
      </c>
      <c r="BF187" s="21">
        <v>257</v>
      </c>
      <c r="BG187" s="21">
        <v>448</v>
      </c>
      <c r="BH187" s="21">
        <v>430</v>
      </c>
      <c r="BI187" s="21">
        <v>385</v>
      </c>
      <c r="BJ187" s="21">
        <v>364</v>
      </c>
      <c r="BK187" s="21">
        <v>426</v>
      </c>
      <c r="BL187" s="21">
        <v>398</v>
      </c>
      <c r="BM187" s="21">
        <v>475</v>
      </c>
      <c r="BN187" s="21">
        <v>513</v>
      </c>
      <c r="BO187" s="21">
        <v>413</v>
      </c>
      <c r="BP187" s="21">
        <v>319</v>
      </c>
      <c r="BQ187" s="20">
        <v>4735</v>
      </c>
      <c r="BR187" s="21">
        <v>348</v>
      </c>
      <c r="BS187" s="21">
        <v>365</v>
      </c>
      <c r="BT187" s="21">
        <v>486</v>
      </c>
      <c r="BU187" s="21">
        <v>518</v>
      </c>
      <c r="BV187" s="21">
        <v>520</v>
      </c>
      <c r="BW187" s="21">
        <v>484</v>
      </c>
      <c r="BX187" s="21">
        <v>533</v>
      </c>
      <c r="BY187" s="21">
        <v>394</v>
      </c>
      <c r="BZ187" s="21">
        <v>483</v>
      </c>
      <c r="CA187" s="21">
        <v>554</v>
      </c>
      <c r="CB187" s="21">
        <v>426</v>
      </c>
      <c r="CC187" s="21">
        <v>259</v>
      </c>
      <c r="CD187" s="20">
        <v>5370</v>
      </c>
      <c r="CE187" s="21">
        <v>393</v>
      </c>
      <c r="CF187" s="21">
        <v>375</v>
      </c>
      <c r="CG187" s="21">
        <v>447</v>
      </c>
      <c r="CH187" s="21">
        <v>358</v>
      </c>
      <c r="CI187" s="21">
        <v>398</v>
      </c>
      <c r="CJ187" s="21">
        <v>379</v>
      </c>
      <c r="CK187" s="21">
        <v>460</v>
      </c>
      <c r="CL187" s="21">
        <v>494</v>
      </c>
      <c r="CM187" s="21">
        <v>533</v>
      </c>
      <c r="CN187" s="21">
        <v>631</v>
      </c>
      <c r="CO187" s="21">
        <v>502</v>
      </c>
      <c r="CP187" s="21">
        <v>372</v>
      </c>
      <c r="CQ187" s="20">
        <v>5342</v>
      </c>
      <c r="CR187" s="21">
        <v>339</v>
      </c>
      <c r="CS187" s="21">
        <v>429</v>
      </c>
      <c r="CT187" s="21">
        <v>494</v>
      </c>
      <c r="CU187" s="21">
        <v>527</v>
      </c>
      <c r="CV187" s="21">
        <v>468</v>
      </c>
      <c r="CW187" s="21">
        <v>425</v>
      </c>
      <c r="CX187" s="21">
        <v>480</v>
      </c>
      <c r="CY187" s="21">
        <v>478</v>
      </c>
      <c r="CZ187" s="21">
        <v>457</v>
      </c>
      <c r="DA187" s="21">
        <v>654</v>
      </c>
      <c r="DB187" s="21">
        <v>486</v>
      </c>
      <c r="DC187" s="21">
        <v>376</v>
      </c>
      <c r="DD187" s="20">
        <v>5613</v>
      </c>
      <c r="DE187" s="21">
        <v>479</v>
      </c>
      <c r="DF187" s="21">
        <v>345</v>
      </c>
      <c r="DG187" s="21">
        <v>521</v>
      </c>
      <c r="DH187" s="21">
        <v>562</v>
      </c>
      <c r="DI187" s="21">
        <v>623</v>
      </c>
      <c r="DJ187" s="21">
        <v>554</v>
      </c>
      <c r="DK187" s="21">
        <v>615</v>
      </c>
      <c r="DL187" s="21">
        <v>463</v>
      </c>
      <c r="DM187" s="21">
        <v>575</v>
      </c>
      <c r="DN187" s="21">
        <v>693</v>
      </c>
      <c r="DO187" s="21">
        <v>550</v>
      </c>
      <c r="DP187" s="21">
        <v>412</v>
      </c>
      <c r="DQ187" s="20">
        <v>6392</v>
      </c>
      <c r="DR187" s="21">
        <v>356</v>
      </c>
      <c r="DS187" s="21">
        <v>399</v>
      </c>
      <c r="DT187" s="21">
        <v>555</v>
      </c>
      <c r="DU187" s="21">
        <v>570</v>
      </c>
      <c r="DV187" s="21">
        <v>583</v>
      </c>
      <c r="DW187" s="21">
        <v>510</v>
      </c>
      <c r="DX187" s="21">
        <v>432</v>
      </c>
      <c r="DY187" s="21">
        <v>548</v>
      </c>
      <c r="DZ187" s="21">
        <v>599</v>
      </c>
      <c r="EA187" s="21">
        <v>714</v>
      </c>
      <c r="EB187" s="21">
        <v>552</v>
      </c>
      <c r="EC187" s="21">
        <v>368</v>
      </c>
      <c r="ED187" s="13">
        <v>6186</v>
      </c>
      <c r="EE187" s="21">
        <v>388</v>
      </c>
      <c r="EF187" s="21">
        <v>359</v>
      </c>
      <c r="EG187" s="21">
        <v>531</v>
      </c>
      <c r="EH187" s="21">
        <v>541</v>
      </c>
      <c r="EI187" s="21">
        <v>534</v>
      </c>
      <c r="EJ187" s="21">
        <v>536</v>
      </c>
      <c r="EK187" s="21">
        <v>569</v>
      </c>
      <c r="EL187" s="21">
        <v>555</v>
      </c>
      <c r="EM187" s="21">
        <v>616</v>
      </c>
      <c r="EN187" s="21">
        <v>677</v>
      </c>
      <c r="EO187" s="21">
        <v>604</v>
      </c>
      <c r="EP187" s="21">
        <v>404</v>
      </c>
      <c r="EQ187" s="20">
        <v>6314</v>
      </c>
      <c r="ER187" s="21">
        <v>473</v>
      </c>
      <c r="ES187" s="21">
        <v>458</v>
      </c>
      <c r="ET187" s="21">
        <v>529</v>
      </c>
      <c r="EU187" s="21">
        <v>584</v>
      </c>
      <c r="EV187" s="21">
        <v>602</v>
      </c>
      <c r="EW187" s="21">
        <v>532</v>
      </c>
      <c r="EX187" s="21">
        <v>681</v>
      </c>
      <c r="EY187" s="21">
        <v>556</v>
      </c>
      <c r="EZ187" s="21">
        <v>614</v>
      </c>
      <c r="FA187" s="21">
        <v>894</v>
      </c>
      <c r="FB187" s="21">
        <v>611</v>
      </c>
      <c r="FC187" s="21">
        <v>379</v>
      </c>
      <c r="FD187" s="20">
        <v>6913</v>
      </c>
      <c r="FE187" s="21">
        <v>421</v>
      </c>
      <c r="FF187" s="21">
        <v>440</v>
      </c>
      <c r="FG187" s="21">
        <v>769</v>
      </c>
      <c r="FH187" s="21">
        <v>573</v>
      </c>
      <c r="FI187" s="21">
        <v>642</v>
      </c>
      <c r="FJ187" s="21">
        <v>619</v>
      </c>
      <c r="FK187" s="21">
        <v>589</v>
      </c>
      <c r="FL187" s="21">
        <v>507</v>
      </c>
      <c r="FM187" s="21">
        <v>553</v>
      </c>
      <c r="FN187" s="21">
        <v>728</v>
      </c>
      <c r="FO187" s="21">
        <v>571</v>
      </c>
      <c r="FP187" s="21">
        <v>416</v>
      </c>
      <c r="FQ187" s="20">
        <v>6828</v>
      </c>
      <c r="FR187" s="21">
        <v>460</v>
      </c>
      <c r="FS187" s="21">
        <v>450</v>
      </c>
      <c r="FT187" s="21">
        <v>627</v>
      </c>
      <c r="FU187" s="21">
        <v>624</v>
      </c>
      <c r="FV187" s="21">
        <v>652</v>
      </c>
      <c r="FW187" s="21">
        <v>666</v>
      </c>
      <c r="FX187" s="21">
        <v>680</v>
      </c>
      <c r="FY187" s="21">
        <v>728</v>
      </c>
      <c r="FZ187" s="21">
        <v>831</v>
      </c>
      <c r="GA187" s="22">
        <v>1002</v>
      </c>
      <c r="GB187" s="22">
        <v>631</v>
      </c>
      <c r="GC187" s="21">
        <v>452</v>
      </c>
      <c r="GD187" s="20">
        <v>7803</v>
      </c>
      <c r="GE187" s="19">
        <v>494</v>
      </c>
      <c r="GF187" s="18">
        <v>492</v>
      </c>
      <c r="GG187" s="18">
        <v>747</v>
      </c>
      <c r="GH187" s="18">
        <v>606</v>
      </c>
      <c r="GI187" s="18">
        <v>745</v>
      </c>
      <c r="GJ187" s="18">
        <v>578</v>
      </c>
      <c r="GK187" s="18">
        <v>703</v>
      </c>
      <c r="GL187" s="18">
        <v>747</v>
      </c>
      <c r="GM187" s="18">
        <v>636</v>
      </c>
      <c r="GN187" s="17">
        <v>888</v>
      </c>
      <c r="GO187" s="17">
        <v>690</v>
      </c>
      <c r="GP187" s="16">
        <v>467</v>
      </c>
      <c r="GQ187" s="56">
        <v>7793</v>
      </c>
      <c r="GR187" s="54">
        <v>577</v>
      </c>
      <c r="GS187" s="24">
        <v>16.801619433198379</v>
      </c>
      <c r="GT187" s="67">
        <v>573</v>
      </c>
      <c r="GU187" s="15">
        <v>16.463414634146332</v>
      </c>
      <c r="GV187" s="67">
        <v>714</v>
      </c>
      <c r="GW187" s="15">
        <v>-4.4176706827309236</v>
      </c>
      <c r="GX187" s="67">
        <v>730</v>
      </c>
      <c r="GY187" s="15">
        <v>20.462046204620464</v>
      </c>
      <c r="GZ187" s="67">
        <v>733</v>
      </c>
      <c r="HA187" s="15">
        <v>-1.6107382550335614</v>
      </c>
      <c r="HB187" s="67">
        <v>846</v>
      </c>
      <c r="HC187" s="15">
        <v>46.366782006920417</v>
      </c>
      <c r="HD187" s="67">
        <v>812</v>
      </c>
      <c r="HE187" s="15">
        <v>15.504978662873391</v>
      </c>
      <c r="HF187" s="67">
        <v>674</v>
      </c>
      <c r="HG187" s="15">
        <v>-9.7724230254350726</v>
      </c>
      <c r="HH187" s="67">
        <v>784</v>
      </c>
      <c r="HI187" s="15">
        <v>23.270440251572321</v>
      </c>
      <c r="HJ187" s="67">
        <v>1180</v>
      </c>
      <c r="HK187" s="15">
        <v>32.882882882882882</v>
      </c>
      <c r="HL187" s="67">
        <v>695</v>
      </c>
      <c r="HM187" s="15">
        <v>0.72463768115942351</v>
      </c>
      <c r="HN187" s="67">
        <v>576</v>
      </c>
      <c r="HO187" s="15">
        <v>23.340471092077088</v>
      </c>
      <c r="HP187" s="72">
        <v>8894</v>
      </c>
      <c r="HQ187" s="24">
        <v>14.128063646862564</v>
      </c>
      <c r="HR187" s="67">
        <v>625</v>
      </c>
      <c r="HS187" s="15">
        <v>8.3188908145580562</v>
      </c>
      <c r="HT187" s="67">
        <v>543</v>
      </c>
      <c r="HU187" s="15">
        <v>-5.2356020942408428</v>
      </c>
      <c r="HV187" s="67">
        <v>836</v>
      </c>
      <c r="HW187" s="15">
        <v>17.086834733893564</v>
      </c>
      <c r="HX187" s="67">
        <v>856</v>
      </c>
      <c r="HY187" s="15">
        <v>17.260273972602747</v>
      </c>
      <c r="HZ187" s="67">
        <v>792</v>
      </c>
      <c r="IA187" s="15">
        <v>8.0491132332878514</v>
      </c>
      <c r="IB187" s="67">
        <v>823</v>
      </c>
      <c r="IC187" s="15">
        <v>-2.7186761229314405</v>
      </c>
      <c r="ID187" s="67">
        <v>793</v>
      </c>
      <c r="IE187" s="15">
        <v>-2.3399014778325178</v>
      </c>
      <c r="IF187" s="67">
        <v>726</v>
      </c>
      <c r="IG187" s="15">
        <v>7.71513353115727</v>
      </c>
      <c r="IH187" s="67">
        <v>910</v>
      </c>
      <c r="II187" s="15">
        <v>16.07142857142858</v>
      </c>
      <c r="IJ187" s="67">
        <v>1065</v>
      </c>
      <c r="IK187" s="15">
        <v>-9.745762711864403</v>
      </c>
      <c r="IL187" s="67">
        <v>729</v>
      </c>
      <c r="IM187" s="15">
        <v>4.8920863309352525</v>
      </c>
      <c r="IN187" s="67">
        <v>569</v>
      </c>
      <c r="IO187" s="15">
        <v>-1.215277777777779</v>
      </c>
      <c r="IP187" s="98">
        <v>9267</v>
      </c>
      <c r="IQ187" s="15">
        <v>4.1938385428378577</v>
      </c>
      <c r="IR187" s="67">
        <v>616</v>
      </c>
      <c r="IS187" s="15">
        <v>-1.4399999999999968</v>
      </c>
      <c r="IT187" s="67">
        <v>591</v>
      </c>
      <c r="IU187" s="15">
        <v>8.8397790055248606</v>
      </c>
      <c r="IV187" s="124">
        <v>842</v>
      </c>
      <c r="IW187" s="130">
        <v>0.71770334928229484</v>
      </c>
      <c r="IX187" s="124">
        <v>875</v>
      </c>
      <c r="IY187" s="130">
        <v>2.219626168224309</v>
      </c>
      <c r="IZ187" s="124">
        <v>770</v>
      </c>
      <c r="JA187" s="130">
        <v>-2.777777777777779</v>
      </c>
      <c r="JB187" s="124">
        <v>829</v>
      </c>
      <c r="JC187" s="130">
        <v>0.72904009720533569</v>
      </c>
      <c r="JD187" s="124">
        <v>847</v>
      </c>
      <c r="JE187" s="130">
        <v>6.8095838587641788</v>
      </c>
      <c r="JF187" s="124">
        <v>889</v>
      </c>
      <c r="JG187" s="130">
        <v>22.451790633608827</v>
      </c>
      <c r="JH187" s="124">
        <v>940</v>
      </c>
      <c r="JI187" s="130">
        <v>3.2967032967033072</v>
      </c>
      <c r="JJ187" s="124">
        <v>1133</v>
      </c>
      <c r="JK187" s="130">
        <v>6.3849765258215951</v>
      </c>
      <c r="JL187" s="124">
        <v>863</v>
      </c>
      <c r="JM187" s="130">
        <v>18.381344307270233</v>
      </c>
      <c r="JN187" s="124">
        <v>552</v>
      </c>
      <c r="JO187" s="130">
        <v>-2.9876977152899831</v>
      </c>
      <c r="JP187" s="125">
        <v>9747</v>
      </c>
      <c r="JQ187" s="130">
        <v>5.1796697960505123</v>
      </c>
      <c r="JR187" s="124">
        <v>561</v>
      </c>
      <c r="JS187" s="130">
        <v>-8.9285714285714306</v>
      </c>
      <c r="JT187" s="124">
        <v>611</v>
      </c>
      <c r="JU187" s="130">
        <v>3.384094754653133</v>
      </c>
      <c r="JV187" s="124">
        <v>835</v>
      </c>
      <c r="JW187" s="167">
        <v>-0.83135391923990776</v>
      </c>
      <c r="JX187" s="172">
        <v>1469</v>
      </c>
      <c r="JY187" s="167">
        <v>67.885714285714286</v>
      </c>
      <c r="JZ187" s="172">
        <v>1065</v>
      </c>
      <c r="KA187" s="130">
        <v>38.311688311688322</v>
      </c>
      <c r="KB187" s="172">
        <v>707</v>
      </c>
      <c r="KC187" s="130">
        <v>-14.716525934861281</v>
      </c>
      <c r="KD187" s="172">
        <v>854</v>
      </c>
      <c r="KE187" s="130">
        <v>0.82644628099173278</v>
      </c>
      <c r="KF187" s="172">
        <v>898</v>
      </c>
      <c r="KG187" s="130">
        <v>1.0123734533183271</v>
      </c>
      <c r="KH187" s="172">
        <v>966</v>
      </c>
      <c r="KI187" s="130">
        <v>2.7659574468085202</v>
      </c>
      <c r="KJ187" s="172">
        <v>1122</v>
      </c>
      <c r="KK187" s="130">
        <v>-0.97087378640776656</v>
      </c>
      <c r="KL187" s="172">
        <v>935</v>
      </c>
      <c r="KM187" s="130">
        <v>8.3429895712630255</v>
      </c>
      <c r="KN187" s="172">
        <v>586</v>
      </c>
      <c r="KO187" s="130">
        <v>6.1594202898550776</v>
      </c>
      <c r="KP187" s="125">
        <v>10609</v>
      </c>
      <c r="KQ187" s="130">
        <v>8.8437467938852876</v>
      </c>
      <c r="KR187" s="172">
        <v>712</v>
      </c>
      <c r="KS187" s="130">
        <v>26.916221033868084</v>
      </c>
      <c r="KT187" s="172">
        <v>612</v>
      </c>
      <c r="KU187" s="130">
        <v>0.16366612111293755</v>
      </c>
      <c r="KV187" s="172">
        <v>955</v>
      </c>
      <c r="KW187" s="130">
        <v>14.371257485029943</v>
      </c>
      <c r="KX187" s="172">
        <v>950</v>
      </c>
      <c r="KY187" s="130">
        <v>-35.330156569094619</v>
      </c>
      <c r="KZ187" s="172">
        <v>1045</v>
      </c>
      <c r="LA187" s="181">
        <v>-1.8779342723004744</v>
      </c>
      <c r="LB187" s="185">
        <v>899</v>
      </c>
      <c r="LC187" s="181">
        <v>27.157001414427164</v>
      </c>
      <c r="LD187" s="185">
        <v>1095</v>
      </c>
      <c r="LE187" s="181">
        <v>28.220140515222482</v>
      </c>
      <c r="LF187" s="185">
        <v>987</v>
      </c>
      <c r="LG187" s="181">
        <v>9.9109131403118056</v>
      </c>
      <c r="LH187" s="185">
        <v>1069</v>
      </c>
      <c r="LI187" s="181">
        <v>10.662525879917183</v>
      </c>
      <c r="LJ187" s="185">
        <v>1319</v>
      </c>
      <c r="LK187" s="181">
        <v>17.557932263814614</v>
      </c>
      <c r="LL187" s="185">
        <v>870</v>
      </c>
      <c r="LM187" s="181">
        <v>-6.9518716577540047</v>
      </c>
      <c r="LN187" s="185">
        <v>721</v>
      </c>
      <c r="LO187" s="181">
        <v>23.037542662116039</v>
      </c>
      <c r="LP187" s="121">
        <v>11234</v>
      </c>
      <c r="LQ187" s="130">
        <v>5.8912244320859619</v>
      </c>
      <c r="LR187" s="185">
        <v>708</v>
      </c>
      <c r="LS187" s="130">
        <v>-0.56179775280899014</v>
      </c>
      <c r="LT187" s="172">
        <v>674</v>
      </c>
      <c r="LU187" s="130">
        <v>10.130718954248374</v>
      </c>
      <c r="LV187" s="172">
        <v>1135</v>
      </c>
      <c r="LW187" s="130">
        <v>18.848167539267013</v>
      </c>
      <c r="LX187" s="172">
        <v>1100</v>
      </c>
      <c r="LY187" s="130">
        <v>15.789473684210531</v>
      </c>
      <c r="LZ187" s="172">
        <v>997</v>
      </c>
      <c r="MA187" s="130">
        <v>-4.5933014354066941</v>
      </c>
      <c r="MB187" s="172">
        <v>1097</v>
      </c>
      <c r="MC187" s="130">
        <v>22.024471635150178</v>
      </c>
      <c r="MD187" s="172">
        <v>1024</v>
      </c>
      <c r="ME187" s="130">
        <v>-6.4840182648401861</v>
      </c>
      <c r="MF187" s="172">
        <v>1014</v>
      </c>
      <c r="MG187" s="130">
        <v>2.7355623100304038</v>
      </c>
      <c r="MH187" s="172">
        <v>1130</v>
      </c>
      <c r="MI187" s="130">
        <v>5.7062675397567819</v>
      </c>
      <c r="MJ187" s="172">
        <v>1120</v>
      </c>
      <c r="MK187" s="130">
        <v>-15.087187263078095</v>
      </c>
      <c r="ML187" s="172">
        <v>972</v>
      </c>
      <c r="MM187" s="130">
        <v>11.724137931034484</v>
      </c>
      <c r="MN187" s="172">
        <v>620</v>
      </c>
      <c r="MO187" s="130">
        <v>-14.008321775312071</v>
      </c>
      <c r="MP187" s="121">
        <v>11591</v>
      </c>
      <c r="MQ187" s="130">
        <v>3.1778529464126848</v>
      </c>
      <c r="MR187" s="185">
        <v>755</v>
      </c>
      <c r="MS187" s="130">
        <v>6.6384180790960423</v>
      </c>
      <c r="MT187" s="185">
        <v>814</v>
      </c>
      <c r="MU187" s="130">
        <v>20.771513353115733</v>
      </c>
      <c r="MV187" s="172">
        <v>1065</v>
      </c>
      <c r="MW187" s="130">
        <v>-6.1674008810572722</v>
      </c>
      <c r="MX187" s="172">
        <v>1308</v>
      </c>
      <c r="MY187" s="130">
        <v>18.909090909090921</v>
      </c>
      <c r="MZ187" s="172">
        <v>1017</v>
      </c>
      <c r="NA187" s="130">
        <v>2.006018054162495</v>
      </c>
      <c r="NB187" s="172">
        <v>914</v>
      </c>
      <c r="NC187" s="130">
        <v>-16.681859617137651</v>
      </c>
      <c r="ND187" s="172">
        <v>1281</v>
      </c>
      <c r="NE187" s="130">
        <v>25.09765625</v>
      </c>
      <c r="NF187" s="172">
        <v>1027</v>
      </c>
      <c r="NG187" s="130">
        <v>1.2820512820512775</v>
      </c>
      <c r="NH187" s="172">
        <v>1146</v>
      </c>
      <c r="NI187" s="130">
        <v>1.4159292035398341</v>
      </c>
      <c r="NJ187" s="172">
        <v>1399</v>
      </c>
      <c r="NK187" s="130">
        <v>24.910714285714274</v>
      </c>
      <c r="NL187" s="172">
        <v>1007</v>
      </c>
      <c r="NM187" s="130">
        <v>3.6008230452674983</v>
      </c>
      <c r="NN187" s="171">
        <v>766</v>
      </c>
      <c r="NO187" s="130">
        <v>23.548387096774203</v>
      </c>
      <c r="NP187" s="121">
        <v>12499</v>
      </c>
      <c r="NQ187" s="130">
        <v>7.8336640496937227</v>
      </c>
      <c r="NR187" s="185">
        <v>709</v>
      </c>
      <c r="NS187" s="130">
        <v>-6.0927152317880822</v>
      </c>
      <c r="NT187" s="185">
        <v>654</v>
      </c>
      <c r="NU187" s="130">
        <v>-19.656019656019652</v>
      </c>
      <c r="NV187" s="172">
        <v>1400</v>
      </c>
      <c r="NW187" s="130">
        <v>31.455399061032875</v>
      </c>
      <c r="NX187" s="172">
        <v>1490</v>
      </c>
      <c r="NY187" s="130">
        <v>13.914373088685018</v>
      </c>
      <c r="NZ187" s="172">
        <v>1245</v>
      </c>
      <c r="OA187" s="130">
        <v>22.418879056047203</v>
      </c>
      <c r="OB187" s="172">
        <v>1181</v>
      </c>
      <c r="OC187" s="130">
        <v>29.212253829321668</v>
      </c>
      <c r="OD187" s="172">
        <v>1549</v>
      </c>
      <c r="OE187" s="130">
        <v>20.921155347384857</v>
      </c>
      <c r="OF187" s="172">
        <v>1305</v>
      </c>
      <c r="OG187" s="130">
        <v>27.069133398247324</v>
      </c>
      <c r="OH187" s="172">
        <v>1542</v>
      </c>
      <c r="OI187" s="130">
        <v>34.554973821989535</v>
      </c>
      <c r="OJ187" s="172">
        <v>1505</v>
      </c>
      <c r="OK187" s="130">
        <v>7.5768406004288691</v>
      </c>
      <c r="OL187" s="172">
        <v>1205</v>
      </c>
      <c r="OM187" s="130">
        <v>19.662363455809341</v>
      </c>
      <c r="ON187" s="171">
        <v>754</v>
      </c>
      <c r="OO187" s="130">
        <v>-1.5665796344647487</v>
      </c>
      <c r="OP187" s="121">
        <v>14539</v>
      </c>
      <c r="OQ187" s="130">
        <v>16.321305704456357</v>
      </c>
      <c r="OR187" s="185">
        <v>722</v>
      </c>
      <c r="OS187" s="130">
        <v>1.833568406205921</v>
      </c>
      <c r="OT187" s="172">
        <v>547</v>
      </c>
      <c r="OU187" s="130">
        <v>-16.360856269113157</v>
      </c>
      <c r="OV187" s="172">
        <v>164</v>
      </c>
      <c r="OW187" s="130">
        <v>-88.285714285714292</v>
      </c>
      <c r="OX187" s="172">
        <v>57</v>
      </c>
      <c r="OY187" s="130">
        <v>-96.174496644295303</v>
      </c>
      <c r="OZ187" s="172">
        <v>179</v>
      </c>
      <c r="PA187" s="130">
        <v>-85.622489959839356</v>
      </c>
      <c r="PB187" s="172">
        <v>92</v>
      </c>
      <c r="PC187" s="130">
        <v>-92.209991532599489</v>
      </c>
      <c r="PD187" s="172">
        <v>90</v>
      </c>
      <c r="PE187" s="130">
        <v>-94.189799870884443</v>
      </c>
      <c r="PF187" s="172">
        <v>166</v>
      </c>
      <c r="PG187" s="130">
        <v>-87.279693486590034</v>
      </c>
      <c r="PH187" s="172">
        <v>94</v>
      </c>
      <c r="PI187" s="130">
        <v>-93.904020752269773</v>
      </c>
      <c r="PJ187" s="172">
        <v>129</v>
      </c>
      <c r="PK187" s="130">
        <v>-91.428571428571431</v>
      </c>
      <c r="PL187" s="172">
        <v>139</v>
      </c>
      <c r="PM187" s="130">
        <v>-88.46473029045643</v>
      </c>
      <c r="PN187" s="172">
        <v>118</v>
      </c>
      <c r="PO187" s="130">
        <v>-84.350132625994689</v>
      </c>
      <c r="PP187" s="121">
        <v>2497</v>
      </c>
      <c r="PQ187" s="130">
        <v>-82.825503817318932</v>
      </c>
      <c r="PR187" s="185">
        <v>130</v>
      </c>
      <c r="PS187" s="130">
        <v>-81.994459833795005</v>
      </c>
      <c r="PT187" s="172">
        <v>175</v>
      </c>
      <c r="PU187" s="130">
        <v>-68.00731261425959</v>
      </c>
      <c r="PV187" s="172">
        <v>115</v>
      </c>
      <c r="PW187" s="130">
        <v>-29.878048780487809</v>
      </c>
      <c r="PX187" s="172">
        <v>101</v>
      </c>
      <c r="PY187" s="130">
        <v>77.192982456140342</v>
      </c>
      <c r="PZ187" s="172">
        <v>125</v>
      </c>
      <c r="QA187" s="130">
        <v>-30.16759776536313</v>
      </c>
      <c r="QB187" s="172">
        <v>154</v>
      </c>
      <c r="QC187" s="130">
        <v>67.391304347826093</v>
      </c>
      <c r="QD187" s="172">
        <v>167</v>
      </c>
      <c r="QE187" s="130">
        <v>85.555555555555557</v>
      </c>
      <c r="QF187" s="172">
        <v>334</v>
      </c>
      <c r="QG187" s="130">
        <v>101.20481927710844</v>
      </c>
      <c r="QH187" s="172">
        <v>204</v>
      </c>
      <c r="QI187" s="130">
        <v>117.02127659574467</v>
      </c>
      <c r="QJ187" s="172">
        <v>248</v>
      </c>
      <c r="QK187" s="130">
        <v>92.248062015503891</v>
      </c>
      <c r="QL187" s="172">
        <v>235</v>
      </c>
      <c r="QM187" s="130">
        <v>69.064748201438846</v>
      </c>
      <c r="QN187" s="172">
        <v>160</v>
      </c>
      <c r="QO187" s="130">
        <v>35.593220338983045</v>
      </c>
      <c r="QP187" s="121">
        <v>2148</v>
      </c>
      <c r="QQ187" s="130">
        <v>-13.976772126551861</v>
      </c>
      <c r="QR187" s="186">
        <v>205</v>
      </c>
      <c r="QS187" s="130">
        <v>57.692307692307686</v>
      </c>
      <c r="QT187" s="171">
        <v>274</v>
      </c>
      <c r="QU187" s="130">
        <v>56.571428571428562</v>
      </c>
      <c r="QV187" s="171">
        <v>187</v>
      </c>
      <c r="QW187" s="130">
        <v>62.608695652173907</v>
      </c>
      <c r="QX187" s="171">
        <v>396</v>
      </c>
      <c r="QY187" s="130">
        <v>292.0792079207921</v>
      </c>
      <c r="QZ187" s="171">
        <v>527</v>
      </c>
      <c r="RA187" s="130">
        <v>321.60000000000002</v>
      </c>
      <c r="RB187" s="171">
        <v>563</v>
      </c>
      <c r="RC187" s="130">
        <v>265.58441558441558</v>
      </c>
      <c r="RD187" s="171">
        <v>842</v>
      </c>
      <c r="RE187" s="130">
        <v>404.19161676646712</v>
      </c>
      <c r="RF187" s="171">
        <v>927</v>
      </c>
      <c r="RG187" s="130">
        <v>177.54491017964074</v>
      </c>
      <c r="RH187" s="171">
        <v>1022</v>
      </c>
      <c r="RI187" s="130">
        <v>400.98039215686276</v>
      </c>
      <c r="RJ187" s="171">
        <v>1134</v>
      </c>
      <c r="RK187" s="130">
        <v>357.25806451612902</v>
      </c>
      <c r="RL187" s="171">
        <v>974</v>
      </c>
      <c r="RM187" s="130">
        <v>314.468085106383</v>
      </c>
      <c r="RN187" s="171">
        <v>677</v>
      </c>
      <c r="RO187" s="130">
        <v>323.125</v>
      </c>
      <c r="RP187" s="121">
        <v>7728</v>
      </c>
      <c r="RQ187" s="130">
        <v>259.77653631284915</v>
      </c>
      <c r="RR187" s="171">
        <v>614</v>
      </c>
      <c r="RS187" s="130">
        <v>199.51219512195121</v>
      </c>
      <c r="RT187" s="171">
        <v>717</v>
      </c>
      <c r="RU187" s="130">
        <v>161.6788321167883</v>
      </c>
      <c r="RV187" s="171">
        <v>1184</v>
      </c>
      <c r="RW187" s="130">
        <v>533.15508021390383</v>
      </c>
      <c r="RX187" s="171">
        <v>1793</v>
      </c>
      <c r="RY187" s="130">
        <v>352.77777777777777</v>
      </c>
      <c r="RZ187" s="171">
        <v>1466</v>
      </c>
      <c r="SA187" s="130">
        <v>178.17836812144213</v>
      </c>
      <c r="SB187" s="171">
        <v>1097</v>
      </c>
      <c r="SC187" s="130">
        <v>94.849023090586144</v>
      </c>
      <c r="SD187" s="186">
        <v>2750</v>
      </c>
      <c r="SE187" s="130">
        <v>226.60332541567695</v>
      </c>
      <c r="SF187" s="186">
        <v>1422</v>
      </c>
      <c r="SG187" s="130">
        <v>53.398058252427184</v>
      </c>
      <c r="SH187" s="186">
        <v>1820</v>
      </c>
      <c r="SI187" s="130">
        <v>78.082191780821915</v>
      </c>
      <c r="SJ187" s="186">
        <v>1839</v>
      </c>
      <c r="SK187" s="130">
        <v>62.169312169312164</v>
      </c>
      <c r="SL187" s="186">
        <v>1295</v>
      </c>
      <c r="SM187" s="130">
        <v>32.956878850102676</v>
      </c>
      <c r="SN187" s="186">
        <v>881</v>
      </c>
      <c r="SO187" s="130">
        <v>30.132939438700145</v>
      </c>
      <c r="SP187" s="121">
        <v>16878</v>
      </c>
      <c r="SQ187" s="130">
        <v>118.40062111801242</v>
      </c>
      <c r="SR187" s="186">
        <v>694</v>
      </c>
      <c r="SS187" s="130">
        <v>13.029315960912058</v>
      </c>
      <c r="ST187" s="186">
        <v>875</v>
      </c>
      <c r="SU187" s="130">
        <v>22.036262203626222</v>
      </c>
      <c r="SV187" s="186">
        <v>1612</v>
      </c>
      <c r="SW187" s="130">
        <v>36.148648648648638</v>
      </c>
      <c r="SX187" s="186">
        <v>2440</v>
      </c>
      <c r="SY187" s="130">
        <v>36.084774121583926</v>
      </c>
      <c r="SZ187" s="186">
        <v>1874</v>
      </c>
      <c r="TA187" s="130">
        <v>27.830832196452924</v>
      </c>
      <c r="TB187" s="186">
        <v>1373</v>
      </c>
      <c r="TC187" s="130">
        <v>25.159525979945307</v>
      </c>
      <c r="TD187" s="186">
        <v>1973</v>
      </c>
      <c r="TE187" s="130">
        <v>-28.254545454545454</v>
      </c>
      <c r="TF187" s="186">
        <v>1754</v>
      </c>
      <c r="TG187" s="130">
        <v>23.347398030942344</v>
      </c>
      <c r="TH187" s="186">
        <v>2213</v>
      </c>
      <c r="TI187" s="130">
        <v>21.593406593406584</v>
      </c>
      <c r="TJ187" s="186">
        <v>2332</v>
      </c>
      <c r="TK187" s="130">
        <v>26.808047852093519</v>
      </c>
      <c r="TL187" s="186">
        <v>1482</v>
      </c>
      <c r="TM187" s="130">
        <v>14.44015444015443</v>
      </c>
      <c r="TN187" s="186">
        <v>1004</v>
      </c>
      <c r="TO187" s="130">
        <v>13.961407491486955</v>
      </c>
      <c r="TP187" s="121">
        <v>19626</v>
      </c>
      <c r="TQ187" s="130">
        <v>16.281549946676144</v>
      </c>
      <c r="TR187" s="186">
        <v>783</v>
      </c>
      <c r="TS187" s="130">
        <v>12.824207492795381</v>
      </c>
      <c r="TT187" s="186">
        <v>951</v>
      </c>
      <c r="TU187" s="130">
        <v>8.6857142857142975</v>
      </c>
      <c r="TV187" s="186">
        <v>1565</v>
      </c>
      <c r="TW187" s="130">
        <v>-2.9156327543424343</v>
      </c>
      <c r="TX187" s="186">
        <v>2877</v>
      </c>
      <c r="TY187" s="130">
        <f t="shared" si="100"/>
        <v>17.909836065573771</v>
      </c>
      <c r="TZ187" s="186">
        <v>2072</v>
      </c>
      <c r="UA187" s="130">
        <f t="shared" si="101"/>
        <v>10.565635005336183</v>
      </c>
      <c r="UB187" s="186">
        <v>1371</v>
      </c>
      <c r="UC187" s="130">
        <f t="shared" si="102"/>
        <v>-0.14566642388929019</v>
      </c>
      <c r="UD187" s="186">
        <v>2241</v>
      </c>
      <c r="UE187" s="130">
        <v>13.583375570197664</v>
      </c>
      <c r="UF187" s="186">
        <v>1807</v>
      </c>
      <c r="UG187" s="130">
        <v>3.0216647662485663</v>
      </c>
      <c r="UH187" s="186">
        <v>2570</v>
      </c>
      <c r="UI187" s="130">
        <v>16.131947582467234</v>
      </c>
      <c r="UJ187" s="186">
        <v>2521</v>
      </c>
      <c r="UK187" s="130">
        <v>8.1046312178387758</v>
      </c>
      <c r="UL187" s="186">
        <v>1650</v>
      </c>
      <c r="UM187" s="130">
        <v>11.336032388663963</v>
      </c>
      <c r="UN187" s="186">
        <v>980</v>
      </c>
      <c r="UO187" s="130">
        <v>-2.3904382470119501</v>
      </c>
      <c r="UP187" s="121">
        <f t="shared" si="90"/>
        <v>21388</v>
      </c>
      <c r="UQ187" s="122">
        <f t="shared" si="91"/>
        <v>8.9778864771221869</v>
      </c>
      <c r="UR187" s="186">
        <v>761</v>
      </c>
      <c r="US187" s="130">
        <v>-2.8097062579821253</v>
      </c>
      <c r="UT187" s="186">
        <v>1044</v>
      </c>
      <c r="UU187" s="130">
        <v>9.7791798107255588</v>
      </c>
      <c r="UV187" s="186">
        <v>1913</v>
      </c>
      <c r="UW187" s="130">
        <f t="shared" si="103"/>
        <v>22.236421725239609</v>
      </c>
      <c r="UX187" s="186"/>
      <c r="UY187" s="130"/>
      <c r="UZ187" s="186"/>
      <c r="VA187" s="130"/>
      <c r="VB187" s="186"/>
      <c r="VC187" s="130"/>
      <c r="VD187" s="186"/>
      <c r="VE187" s="130"/>
      <c r="VF187" s="186"/>
      <c r="VG187" s="130"/>
      <c r="VH187" s="186"/>
      <c r="VI187" s="130"/>
      <c r="VJ187" s="186"/>
      <c r="VK187" s="130"/>
      <c r="VL187" s="186"/>
      <c r="VM187" s="130"/>
      <c r="VN187" s="186"/>
      <c r="VO187" s="130"/>
      <c r="VP187" s="121">
        <f t="shared" si="94"/>
        <v>3718</v>
      </c>
      <c r="VQ187" s="122">
        <f t="shared" si="95"/>
        <v>12.700818429827221</v>
      </c>
    </row>
    <row r="188" spans="1:589">
      <c r="A188" s="83"/>
      <c r="B188" s="82"/>
      <c r="C188" s="104" t="s">
        <v>83</v>
      </c>
      <c r="D188" s="90">
        <v>0</v>
      </c>
      <c r="E188" s="20">
        <v>97</v>
      </c>
      <c r="F188" s="20">
        <v>53</v>
      </c>
      <c r="G188" s="20">
        <v>74</v>
      </c>
      <c r="H188" s="20">
        <v>117</v>
      </c>
      <c r="I188" s="20">
        <v>113</v>
      </c>
      <c r="J188" s="20">
        <v>123</v>
      </c>
      <c r="K188" s="20">
        <v>140</v>
      </c>
      <c r="L188" s="20">
        <v>118</v>
      </c>
      <c r="M188" s="20">
        <v>132</v>
      </c>
      <c r="N188" s="20">
        <v>145</v>
      </c>
      <c r="O188" s="20">
        <v>157</v>
      </c>
      <c r="P188" s="20">
        <v>136</v>
      </c>
      <c r="Q188" s="20">
        <v>154</v>
      </c>
      <c r="R188" s="21">
        <v>8</v>
      </c>
      <c r="S188" s="21">
        <v>12</v>
      </c>
      <c r="T188" s="21">
        <v>23</v>
      </c>
      <c r="U188" s="21">
        <v>3</v>
      </c>
      <c r="V188" s="21">
        <v>14</v>
      </c>
      <c r="W188" s="21">
        <v>12</v>
      </c>
      <c r="X188" s="21">
        <v>10</v>
      </c>
      <c r="Y188" s="21">
        <v>15</v>
      </c>
      <c r="Z188" s="21">
        <v>17</v>
      </c>
      <c r="AA188" s="21">
        <v>15</v>
      </c>
      <c r="AB188" s="21">
        <v>23</v>
      </c>
      <c r="AC188" s="21">
        <v>13</v>
      </c>
      <c r="AD188" s="20">
        <v>165</v>
      </c>
      <c r="AE188" s="21">
        <v>5</v>
      </c>
      <c r="AF188" s="21">
        <v>11</v>
      </c>
      <c r="AG188" s="21">
        <v>17</v>
      </c>
      <c r="AH188" s="21">
        <v>20</v>
      </c>
      <c r="AI188" s="21">
        <v>10</v>
      </c>
      <c r="AJ188" s="21">
        <v>6</v>
      </c>
      <c r="AK188" s="21">
        <v>21</v>
      </c>
      <c r="AL188" s="21">
        <v>11</v>
      </c>
      <c r="AM188" s="21">
        <v>11</v>
      </c>
      <c r="AN188" s="21">
        <v>17</v>
      </c>
      <c r="AO188" s="21">
        <v>22</v>
      </c>
      <c r="AP188" s="21">
        <v>13</v>
      </c>
      <c r="AQ188" s="20">
        <v>164</v>
      </c>
      <c r="AR188" s="21">
        <v>8</v>
      </c>
      <c r="AS188" s="21">
        <v>14</v>
      </c>
      <c r="AT188" s="21">
        <v>13</v>
      </c>
      <c r="AU188" s="21">
        <v>13</v>
      </c>
      <c r="AV188" s="21">
        <v>20</v>
      </c>
      <c r="AW188" s="21">
        <v>37</v>
      </c>
      <c r="AX188" s="21">
        <v>24</v>
      </c>
      <c r="AY188" s="21">
        <v>16</v>
      </c>
      <c r="AZ188" s="21">
        <v>13</v>
      </c>
      <c r="BA188" s="21">
        <v>27</v>
      </c>
      <c r="BB188" s="21">
        <v>17</v>
      </c>
      <c r="BC188" s="21">
        <v>22</v>
      </c>
      <c r="BD188" s="20">
        <v>224</v>
      </c>
      <c r="BE188" s="21">
        <v>14</v>
      </c>
      <c r="BF188" s="21">
        <v>11</v>
      </c>
      <c r="BG188" s="21">
        <v>45</v>
      </c>
      <c r="BH188" s="21">
        <v>16</v>
      </c>
      <c r="BI188" s="21">
        <v>25</v>
      </c>
      <c r="BJ188" s="21">
        <v>23</v>
      </c>
      <c r="BK188" s="21">
        <v>7</v>
      </c>
      <c r="BL188" s="21">
        <v>23</v>
      </c>
      <c r="BM188" s="21">
        <v>23</v>
      </c>
      <c r="BN188" s="21">
        <v>22</v>
      </c>
      <c r="BO188" s="21">
        <v>17</v>
      </c>
      <c r="BP188" s="21">
        <v>19</v>
      </c>
      <c r="BQ188" s="20">
        <v>245</v>
      </c>
      <c r="BR188" s="21">
        <v>27</v>
      </c>
      <c r="BS188" s="21">
        <v>20</v>
      </c>
      <c r="BT188" s="21">
        <v>45</v>
      </c>
      <c r="BU188" s="21">
        <v>26</v>
      </c>
      <c r="BV188" s="21">
        <v>30</v>
      </c>
      <c r="BW188" s="21">
        <v>43</v>
      </c>
      <c r="BX188" s="21">
        <v>20</v>
      </c>
      <c r="BY188" s="21">
        <v>33</v>
      </c>
      <c r="BZ188" s="21">
        <v>21</v>
      </c>
      <c r="CA188" s="21">
        <v>35</v>
      </c>
      <c r="CB188" s="21">
        <v>27</v>
      </c>
      <c r="CC188" s="21">
        <v>13</v>
      </c>
      <c r="CD188" s="20">
        <v>340</v>
      </c>
      <c r="CE188" s="21">
        <v>16</v>
      </c>
      <c r="CF188" s="21">
        <v>9</v>
      </c>
      <c r="CG188" s="21">
        <v>13</v>
      </c>
      <c r="CH188" s="21">
        <v>20</v>
      </c>
      <c r="CI188" s="21">
        <v>9</v>
      </c>
      <c r="CJ188" s="21">
        <v>12</v>
      </c>
      <c r="CK188" s="21">
        <v>21</v>
      </c>
      <c r="CL188" s="21">
        <v>27</v>
      </c>
      <c r="CM188" s="21">
        <v>22</v>
      </c>
      <c r="CN188" s="21">
        <v>26</v>
      </c>
      <c r="CO188" s="21">
        <v>51</v>
      </c>
      <c r="CP188" s="21">
        <v>13</v>
      </c>
      <c r="CQ188" s="20">
        <v>239</v>
      </c>
      <c r="CR188" s="21">
        <v>9</v>
      </c>
      <c r="CS188" s="21">
        <v>22</v>
      </c>
      <c r="CT188" s="21">
        <v>22</v>
      </c>
      <c r="CU188" s="21">
        <v>15</v>
      </c>
      <c r="CV188" s="21">
        <v>25</v>
      </c>
      <c r="CW188" s="21">
        <v>17</v>
      </c>
      <c r="CX188" s="21">
        <v>17</v>
      </c>
      <c r="CY188" s="21">
        <v>28</v>
      </c>
      <c r="CZ188" s="21">
        <v>18</v>
      </c>
      <c r="DA188" s="21">
        <v>29</v>
      </c>
      <c r="DB188" s="21">
        <v>13</v>
      </c>
      <c r="DC188" s="21">
        <v>9</v>
      </c>
      <c r="DD188" s="20">
        <v>224</v>
      </c>
      <c r="DE188" s="21">
        <v>12</v>
      </c>
      <c r="DF188" s="21">
        <v>20</v>
      </c>
      <c r="DG188" s="21">
        <v>22</v>
      </c>
      <c r="DH188" s="21">
        <v>26</v>
      </c>
      <c r="DI188" s="21">
        <v>29</v>
      </c>
      <c r="DJ188" s="21">
        <v>19</v>
      </c>
      <c r="DK188" s="21">
        <v>37</v>
      </c>
      <c r="DL188" s="21">
        <v>33</v>
      </c>
      <c r="DM188" s="21">
        <v>11</v>
      </c>
      <c r="DN188" s="21">
        <v>81</v>
      </c>
      <c r="DO188" s="21">
        <v>24</v>
      </c>
      <c r="DP188" s="21">
        <v>25</v>
      </c>
      <c r="DQ188" s="20">
        <v>339</v>
      </c>
      <c r="DR188" s="21">
        <v>26</v>
      </c>
      <c r="DS188" s="21">
        <v>11</v>
      </c>
      <c r="DT188" s="21">
        <v>26</v>
      </c>
      <c r="DU188" s="21">
        <v>28</v>
      </c>
      <c r="DV188" s="21">
        <v>25</v>
      </c>
      <c r="DW188" s="21">
        <v>18</v>
      </c>
      <c r="DX188" s="21">
        <v>28</v>
      </c>
      <c r="DY188" s="21">
        <v>25</v>
      </c>
      <c r="DZ188" s="21">
        <v>28</v>
      </c>
      <c r="EA188" s="21">
        <v>38</v>
      </c>
      <c r="EB188" s="21">
        <v>68</v>
      </c>
      <c r="EC188" s="21">
        <v>9</v>
      </c>
      <c r="ED188" s="13">
        <v>330</v>
      </c>
      <c r="EE188" s="21">
        <v>19</v>
      </c>
      <c r="EF188" s="21">
        <v>14</v>
      </c>
      <c r="EG188" s="21">
        <v>27</v>
      </c>
      <c r="EH188" s="21">
        <v>39</v>
      </c>
      <c r="EI188" s="21">
        <v>22</v>
      </c>
      <c r="EJ188" s="21">
        <v>24</v>
      </c>
      <c r="EK188" s="21">
        <v>31</v>
      </c>
      <c r="EL188" s="21">
        <v>50</v>
      </c>
      <c r="EM188" s="21">
        <v>30</v>
      </c>
      <c r="EN188" s="21">
        <v>38</v>
      </c>
      <c r="EO188" s="21">
        <v>30</v>
      </c>
      <c r="EP188" s="21">
        <v>23</v>
      </c>
      <c r="EQ188" s="20">
        <v>347</v>
      </c>
      <c r="ER188" s="21">
        <v>26</v>
      </c>
      <c r="ES188" s="21">
        <v>14</v>
      </c>
      <c r="ET188" s="21">
        <v>39</v>
      </c>
      <c r="EU188" s="21">
        <v>24</v>
      </c>
      <c r="EV188" s="21">
        <v>17</v>
      </c>
      <c r="EW188" s="21">
        <v>36</v>
      </c>
      <c r="EX188" s="21">
        <v>40</v>
      </c>
      <c r="EY188" s="21">
        <v>39</v>
      </c>
      <c r="EZ188" s="21">
        <v>34</v>
      </c>
      <c r="FA188" s="21">
        <v>32</v>
      </c>
      <c r="FB188" s="21">
        <v>22</v>
      </c>
      <c r="FC188" s="21">
        <v>24</v>
      </c>
      <c r="FD188" s="20">
        <v>347</v>
      </c>
      <c r="FE188" s="21">
        <v>21</v>
      </c>
      <c r="FF188" s="21">
        <v>77</v>
      </c>
      <c r="FG188" s="21">
        <v>41</v>
      </c>
      <c r="FH188" s="21">
        <v>30</v>
      </c>
      <c r="FI188" s="21">
        <v>26</v>
      </c>
      <c r="FJ188" s="21">
        <v>33</v>
      </c>
      <c r="FK188" s="21">
        <v>28</v>
      </c>
      <c r="FL188" s="21">
        <v>43</v>
      </c>
      <c r="FM188" s="21">
        <v>31</v>
      </c>
      <c r="FN188" s="21">
        <v>58</v>
      </c>
      <c r="FO188" s="21">
        <v>31</v>
      </c>
      <c r="FP188" s="21">
        <v>32</v>
      </c>
      <c r="FQ188" s="20">
        <v>451</v>
      </c>
      <c r="FR188" s="21">
        <v>33</v>
      </c>
      <c r="FS188" s="21">
        <v>19</v>
      </c>
      <c r="FT188" s="21">
        <v>50</v>
      </c>
      <c r="FU188" s="21">
        <v>40</v>
      </c>
      <c r="FV188" s="21">
        <v>30</v>
      </c>
      <c r="FW188" s="21">
        <v>35</v>
      </c>
      <c r="FX188" s="21">
        <v>39</v>
      </c>
      <c r="FY188" s="21">
        <v>51</v>
      </c>
      <c r="FZ188" s="21">
        <v>44</v>
      </c>
      <c r="GA188" s="22">
        <v>62</v>
      </c>
      <c r="GB188" s="22">
        <v>43</v>
      </c>
      <c r="GC188" s="21">
        <v>19</v>
      </c>
      <c r="GD188" s="20">
        <v>465</v>
      </c>
      <c r="GE188" s="19">
        <v>28</v>
      </c>
      <c r="GF188" s="18">
        <v>42</v>
      </c>
      <c r="GG188" s="18">
        <v>33</v>
      </c>
      <c r="GH188" s="18">
        <v>57</v>
      </c>
      <c r="GI188" s="18">
        <v>58</v>
      </c>
      <c r="GJ188" s="18">
        <v>25</v>
      </c>
      <c r="GK188" s="18">
        <v>33</v>
      </c>
      <c r="GL188" s="18">
        <v>46</v>
      </c>
      <c r="GM188" s="18">
        <v>35</v>
      </c>
      <c r="GN188" s="17">
        <v>46</v>
      </c>
      <c r="GO188" s="17">
        <v>54</v>
      </c>
      <c r="GP188" s="16">
        <v>23</v>
      </c>
      <c r="GQ188" s="56">
        <v>480</v>
      </c>
      <c r="GR188" s="54">
        <v>26</v>
      </c>
      <c r="GS188" s="24">
        <v>-7.1428571428571397</v>
      </c>
      <c r="GT188" s="67">
        <v>23</v>
      </c>
      <c r="GU188" s="15">
        <v>-45.238095238095234</v>
      </c>
      <c r="GV188" s="67">
        <v>36</v>
      </c>
      <c r="GW188" s="15">
        <v>9.0909090909090828</v>
      </c>
      <c r="GX188" s="67">
        <v>28</v>
      </c>
      <c r="GY188" s="15">
        <v>-50.877192982456144</v>
      </c>
      <c r="GZ188" s="67">
        <v>42</v>
      </c>
      <c r="HA188" s="15">
        <v>-27.586206896551722</v>
      </c>
      <c r="HB188" s="67">
        <v>35</v>
      </c>
      <c r="HC188" s="15">
        <v>39.999999999999993</v>
      </c>
      <c r="HD188" s="67">
        <v>35</v>
      </c>
      <c r="HE188" s="15">
        <v>6.0606060606060552</v>
      </c>
      <c r="HF188" s="67">
        <v>49</v>
      </c>
      <c r="HG188" s="15">
        <v>6.5217391304347894</v>
      </c>
      <c r="HH188" s="67">
        <v>43</v>
      </c>
      <c r="HI188" s="15">
        <v>22.857142857142865</v>
      </c>
      <c r="HJ188" s="67">
        <v>56</v>
      </c>
      <c r="HK188" s="15">
        <v>21.739130434782616</v>
      </c>
      <c r="HL188" s="67">
        <v>33</v>
      </c>
      <c r="HM188" s="15">
        <v>-38.888888888888886</v>
      </c>
      <c r="HN188" s="67">
        <v>31</v>
      </c>
      <c r="HO188" s="15">
        <v>34.782608695652172</v>
      </c>
      <c r="HP188" s="72">
        <v>437</v>
      </c>
      <c r="HQ188" s="24">
        <v>-8.9583333333333357</v>
      </c>
      <c r="HR188" s="67">
        <v>35</v>
      </c>
      <c r="HS188" s="15">
        <v>34.615384615384627</v>
      </c>
      <c r="HT188" s="67">
        <v>22</v>
      </c>
      <c r="HU188" s="15">
        <v>-4.3478260869565188</v>
      </c>
      <c r="HV188" s="67">
        <v>90</v>
      </c>
      <c r="HW188" s="15">
        <v>150</v>
      </c>
      <c r="HX188" s="67">
        <v>47</v>
      </c>
      <c r="HY188" s="15">
        <v>67.857142857142861</v>
      </c>
      <c r="HZ188" s="67">
        <v>37</v>
      </c>
      <c r="IA188" s="15">
        <v>-11.904761904761907</v>
      </c>
      <c r="IB188" s="67">
        <v>49</v>
      </c>
      <c r="IC188" s="15">
        <v>39.999999999999993</v>
      </c>
      <c r="ID188" s="67">
        <v>45</v>
      </c>
      <c r="IE188" s="15">
        <v>28.57142857142858</v>
      </c>
      <c r="IF188" s="67">
        <v>64</v>
      </c>
      <c r="IG188" s="15">
        <v>30.612244897959172</v>
      </c>
      <c r="IH188" s="67">
        <v>48</v>
      </c>
      <c r="II188" s="15">
        <v>11.627906976744185</v>
      </c>
      <c r="IJ188" s="67">
        <v>39</v>
      </c>
      <c r="IK188" s="15">
        <v>-30.357142857142861</v>
      </c>
      <c r="IL188" s="67">
        <v>47</v>
      </c>
      <c r="IM188" s="15">
        <v>42.424242424242429</v>
      </c>
      <c r="IN188" s="67">
        <v>32</v>
      </c>
      <c r="IO188" s="15">
        <v>3.2258064516129004</v>
      </c>
      <c r="IP188" s="98">
        <v>555</v>
      </c>
      <c r="IQ188" s="15">
        <v>27.002288329519452</v>
      </c>
      <c r="IR188" s="67">
        <v>36</v>
      </c>
      <c r="IS188" s="15">
        <v>2.857142857142847</v>
      </c>
      <c r="IT188" s="67">
        <v>14</v>
      </c>
      <c r="IU188" s="15">
        <v>-36.363636363636367</v>
      </c>
      <c r="IV188" s="124">
        <v>47</v>
      </c>
      <c r="IW188" s="130">
        <v>-47.777777777777771</v>
      </c>
      <c r="IX188" s="124">
        <v>61</v>
      </c>
      <c r="IY188" s="130">
        <v>29.787234042553191</v>
      </c>
      <c r="IZ188" s="124">
        <v>45</v>
      </c>
      <c r="JA188" s="130">
        <v>21.621621621621621</v>
      </c>
      <c r="JB188" s="124">
        <v>37</v>
      </c>
      <c r="JC188" s="130">
        <v>-24.489795918367353</v>
      </c>
      <c r="JD188" s="124">
        <v>40</v>
      </c>
      <c r="JE188" s="130">
        <v>-11.111111111111116</v>
      </c>
      <c r="JF188" s="124">
        <v>68</v>
      </c>
      <c r="JG188" s="130">
        <v>6.25</v>
      </c>
      <c r="JH188" s="124">
        <v>42</v>
      </c>
      <c r="JI188" s="130">
        <v>-12.5</v>
      </c>
      <c r="JJ188" s="124">
        <v>128</v>
      </c>
      <c r="JK188" s="130">
        <v>228.2051282051282</v>
      </c>
      <c r="JL188" s="124">
        <v>42</v>
      </c>
      <c r="JM188" s="130">
        <v>-10.638297872340431</v>
      </c>
      <c r="JN188" s="124">
        <v>19</v>
      </c>
      <c r="JO188" s="130">
        <v>-40.625</v>
      </c>
      <c r="JP188" s="125">
        <v>579</v>
      </c>
      <c r="JQ188" s="130">
        <v>4.3243243243243246</v>
      </c>
      <c r="JR188" s="124">
        <v>19</v>
      </c>
      <c r="JS188" s="130">
        <v>-47.222222222222221</v>
      </c>
      <c r="JT188" s="124">
        <v>63</v>
      </c>
      <c r="JU188" s="130">
        <v>350</v>
      </c>
      <c r="JV188" s="124">
        <v>46</v>
      </c>
      <c r="JW188" s="167">
        <v>-2.1276595744680882</v>
      </c>
      <c r="JX188" s="172">
        <v>57</v>
      </c>
      <c r="JY188" s="167">
        <v>-6.5573770491803245</v>
      </c>
      <c r="JZ188" s="172">
        <v>49</v>
      </c>
      <c r="KA188" s="130">
        <v>8.8888888888888786</v>
      </c>
      <c r="KB188" s="172">
        <v>16</v>
      </c>
      <c r="KC188" s="130">
        <v>-56.756756756756758</v>
      </c>
      <c r="KD188" s="172">
        <v>58</v>
      </c>
      <c r="KE188" s="130">
        <v>44.999999999999993</v>
      </c>
      <c r="KF188" s="172">
        <v>64</v>
      </c>
      <c r="KG188" s="130">
        <v>-5.8823529411764719</v>
      </c>
      <c r="KH188" s="172">
        <v>39</v>
      </c>
      <c r="KI188" s="130">
        <v>-7.1428571428571397</v>
      </c>
      <c r="KJ188" s="172">
        <v>76</v>
      </c>
      <c r="KK188" s="130">
        <v>-40.625</v>
      </c>
      <c r="KL188" s="172">
        <v>36</v>
      </c>
      <c r="KM188" s="130">
        <v>-14.28571428571429</v>
      </c>
      <c r="KN188" s="172">
        <v>25</v>
      </c>
      <c r="KO188" s="130">
        <v>31.578947368421062</v>
      </c>
      <c r="KP188" s="125">
        <v>548</v>
      </c>
      <c r="KQ188" s="130">
        <v>-5.3540587219343738</v>
      </c>
      <c r="KR188" s="172">
        <v>30</v>
      </c>
      <c r="KS188" s="130">
        <v>57.894736842105267</v>
      </c>
      <c r="KT188" s="172">
        <v>22</v>
      </c>
      <c r="KU188" s="130">
        <v>-65.079365079365076</v>
      </c>
      <c r="KV188" s="172">
        <v>75</v>
      </c>
      <c r="KW188" s="130">
        <v>63.043478260869556</v>
      </c>
      <c r="KX188" s="172">
        <v>53</v>
      </c>
      <c r="KY188" s="130">
        <v>-7.0175438596491224</v>
      </c>
      <c r="KZ188" s="172">
        <v>47</v>
      </c>
      <c r="LA188" s="181">
        <v>-4.081632653061229</v>
      </c>
      <c r="LB188" s="185">
        <v>54</v>
      </c>
      <c r="LC188" s="181">
        <v>237.5</v>
      </c>
      <c r="LD188" s="185">
        <v>61</v>
      </c>
      <c r="LE188" s="181">
        <v>5.1724137931034475</v>
      </c>
      <c r="LF188" s="185">
        <v>95</v>
      </c>
      <c r="LG188" s="181">
        <v>48.4375</v>
      </c>
      <c r="LH188" s="185">
        <v>34</v>
      </c>
      <c r="LI188" s="181">
        <v>-12.820512820512819</v>
      </c>
      <c r="LJ188" s="185">
        <v>75</v>
      </c>
      <c r="LK188" s="181">
        <v>-1.3157894736842146</v>
      </c>
      <c r="LL188" s="185">
        <v>35</v>
      </c>
      <c r="LM188" s="181">
        <v>-2.777777777777779</v>
      </c>
      <c r="LN188" s="185">
        <v>18</v>
      </c>
      <c r="LO188" s="181">
        <v>-28.000000000000004</v>
      </c>
      <c r="LP188" s="121">
        <v>599</v>
      </c>
      <c r="LQ188" s="130">
        <v>9.3065693430656857</v>
      </c>
      <c r="LR188" s="185">
        <v>28</v>
      </c>
      <c r="LS188" s="130">
        <v>-6.6666666666666652</v>
      </c>
      <c r="LT188" s="172">
        <v>21</v>
      </c>
      <c r="LU188" s="130">
        <v>-4.5454545454545414</v>
      </c>
      <c r="LV188" s="172">
        <v>56</v>
      </c>
      <c r="LW188" s="130">
        <v>-25.333333333333329</v>
      </c>
      <c r="LX188" s="172">
        <v>69</v>
      </c>
      <c r="LY188" s="130">
        <v>30.188679245283012</v>
      </c>
      <c r="LZ188" s="172">
        <v>71</v>
      </c>
      <c r="MA188" s="130">
        <v>51.063829787234049</v>
      </c>
      <c r="MB188" s="172">
        <v>46</v>
      </c>
      <c r="MC188" s="130">
        <v>-14.814814814814813</v>
      </c>
      <c r="MD188" s="172">
        <v>62</v>
      </c>
      <c r="ME188" s="130">
        <v>1.6393442622950838</v>
      </c>
      <c r="MF188" s="172">
        <v>75</v>
      </c>
      <c r="MG188" s="130">
        <v>-21.052631578947366</v>
      </c>
      <c r="MH188" s="172">
        <v>55</v>
      </c>
      <c r="MI188" s="130">
        <v>61.764705882352942</v>
      </c>
      <c r="MJ188" s="172">
        <v>59</v>
      </c>
      <c r="MK188" s="130">
        <v>-21.333333333333336</v>
      </c>
      <c r="ML188" s="172">
        <v>44</v>
      </c>
      <c r="MM188" s="130">
        <v>25.714285714285712</v>
      </c>
      <c r="MN188" s="172">
        <v>35</v>
      </c>
      <c r="MO188" s="130">
        <v>94.444444444444443</v>
      </c>
      <c r="MP188" s="121">
        <v>621</v>
      </c>
      <c r="MQ188" s="130">
        <v>3.6727879799666185</v>
      </c>
      <c r="MR188" s="185">
        <v>25</v>
      </c>
      <c r="MS188" s="130">
        <v>-10.71428571428571</v>
      </c>
      <c r="MT188" s="185">
        <v>46</v>
      </c>
      <c r="MU188" s="130">
        <v>119.04761904761907</v>
      </c>
      <c r="MV188" s="172">
        <v>68</v>
      </c>
      <c r="MW188" s="130">
        <v>21.42857142857142</v>
      </c>
      <c r="MX188" s="172">
        <v>66</v>
      </c>
      <c r="MY188" s="130">
        <v>-4.3478260869565188</v>
      </c>
      <c r="MZ188" s="172">
        <v>42</v>
      </c>
      <c r="NA188" s="130">
        <v>-40.845070422535215</v>
      </c>
      <c r="NB188" s="172">
        <v>38</v>
      </c>
      <c r="NC188" s="130">
        <v>-17.391304347826086</v>
      </c>
      <c r="ND188" s="172">
        <v>86</v>
      </c>
      <c r="NE188" s="130">
        <v>38.709677419354847</v>
      </c>
      <c r="NF188" s="172">
        <v>187</v>
      </c>
      <c r="NG188" s="130">
        <v>149.33333333333331</v>
      </c>
      <c r="NH188" s="172">
        <v>75</v>
      </c>
      <c r="NI188" s="130">
        <v>36.363636363636353</v>
      </c>
      <c r="NJ188" s="172">
        <v>59</v>
      </c>
      <c r="NK188" s="130">
        <v>0</v>
      </c>
      <c r="NL188" s="172">
        <v>46</v>
      </c>
      <c r="NM188" s="130">
        <v>4.5454545454545414</v>
      </c>
      <c r="NN188" s="171">
        <v>36</v>
      </c>
      <c r="NO188" s="130">
        <v>2.857142857142847</v>
      </c>
      <c r="NP188" s="121">
        <v>774</v>
      </c>
      <c r="NQ188" s="130">
        <v>24.637681159420289</v>
      </c>
      <c r="NR188" s="185">
        <v>43</v>
      </c>
      <c r="NS188" s="130">
        <v>72</v>
      </c>
      <c r="NT188" s="185">
        <v>48</v>
      </c>
      <c r="NU188" s="130">
        <v>4.3478260869565188</v>
      </c>
      <c r="NV188" s="172">
        <v>41</v>
      </c>
      <c r="NW188" s="130">
        <v>-39.705882352941181</v>
      </c>
      <c r="NX188" s="172">
        <v>145</v>
      </c>
      <c r="NY188" s="130">
        <v>119.69696969696967</v>
      </c>
      <c r="NZ188" s="172">
        <v>51</v>
      </c>
      <c r="OA188" s="130">
        <v>21.42857142857142</v>
      </c>
      <c r="OB188" s="172">
        <v>53</v>
      </c>
      <c r="OC188" s="130">
        <v>39.473684210526308</v>
      </c>
      <c r="OD188" s="172">
        <v>116</v>
      </c>
      <c r="OE188" s="130">
        <v>34.883720930232556</v>
      </c>
      <c r="OF188" s="172">
        <v>155</v>
      </c>
      <c r="OG188" s="130">
        <v>-17.112299465240643</v>
      </c>
      <c r="OH188" s="172">
        <v>84</v>
      </c>
      <c r="OI188" s="130">
        <v>12.000000000000011</v>
      </c>
      <c r="OJ188" s="172">
        <v>70</v>
      </c>
      <c r="OK188" s="130">
        <v>18.644067796610166</v>
      </c>
      <c r="OL188" s="172">
        <v>45</v>
      </c>
      <c r="OM188" s="130">
        <v>-2.1739130434782594</v>
      </c>
      <c r="ON188" s="171">
        <v>57</v>
      </c>
      <c r="OO188" s="130">
        <v>58.333333333333329</v>
      </c>
      <c r="OP188" s="121">
        <v>908</v>
      </c>
      <c r="OQ188" s="130">
        <v>17.312661498708003</v>
      </c>
      <c r="OR188" s="185">
        <v>47</v>
      </c>
      <c r="OS188" s="130">
        <v>9.302325581395344</v>
      </c>
      <c r="OT188" s="172">
        <v>42</v>
      </c>
      <c r="OU188" s="130">
        <v>-12.5</v>
      </c>
      <c r="OV188" s="172">
        <v>8</v>
      </c>
      <c r="OW188" s="130">
        <v>-80.487804878048792</v>
      </c>
      <c r="OX188" s="172">
        <v>3</v>
      </c>
      <c r="OY188" s="130">
        <v>-97.931034482758619</v>
      </c>
      <c r="OZ188" s="172">
        <v>8</v>
      </c>
      <c r="PA188" s="130">
        <v>-84.313725490196077</v>
      </c>
      <c r="PB188" s="172">
        <v>4</v>
      </c>
      <c r="PC188" s="130">
        <v>-92.452830188679243</v>
      </c>
      <c r="PD188" s="172">
        <v>5</v>
      </c>
      <c r="PE188" s="130">
        <v>-95.689655172413794</v>
      </c>
      <c r="PF188" s="172">
        <v>15</v>
      </c>
      <c r="PG188" s="130">
        <v>-90.322580645161281</v>
      </c>
      <c r="PH188" s="172">
        <v>6</v>
      </c>
      <c r="PI188" s="130">
        <v>-92.857142857142861</v>
      </c>
      <c r="PJ188" s="172">
        <v>10</v>
      </c>
      <c r="PK188" s="130">
        <v>-85.714285714285722</v>
      </c>
      <c r="PL188" s="172">
        <v>6</v>
      </c>
      <c r="PM188" s="130">
        <v>-86.666666666666671</v>
      </c>
      <c r="PN188" s="172">
        <v>8</v>
      </c>
      <c r="PO188" s="130">
        <v>-85.964912280701753</v>
      </c>
      <c r="PP188" s="121">
        <v>162</v>
      </c>
      <c r="PQ188" s="130">
        <v>-82.158590308370052</v>
      </c>
      <c r="PR188" s="185">
        <v>9</v>
      </c>
      <c r="PS188" s="130">
        <v>-80.851063829787236</v>
      </c>
      <c r="PT188" s="172">
        <v>10</v>
      </c>
      <c r="PU188" s="130">
        <v>-76.19047619047619</v>
      </c>
      <c r="PV188" s="172">
        <v>7</v>
      </c>
      <c r="PW188" s="130">
        <v>-12.5</v>
      </c>
      <c r="PX188" s="172">
        <v>13</v>
      </c>
      <c r="PY188" s="130">
        <v>333.33333333333331</v>
      </c>
      <c r="PZ188" s="172">
        <v>8</v>
      </c>
      <c r="QA188" s="130">
        <v>0</v>
      </c>
      <c r="QB188" s="172">
        <v>8</v>
      </c>
      <c r="QC188" s="130">
        <v>100</v>
      </c>
      <c r="QD188" s="172">
        <v>9</v>
      </c>
      <c r="QE188" s="130">
        <v>80</v>
      </c>
      <c r="QF188" s="172">
        <v>20</v>
      </c>
      <c r="QG188" s="130">
        <v>33.333333333333329</v>
      </c>
      <c r="QH188" s="172">
        <v>25</v>
      </c>
      <c r="QI188" s="130">
        <v>316.66666666666669</v>
      </c>
      <c r="QJ188" s="172">
        <v>23</v>
      </c>
      <c r="QK188" s="130">
        <v>129.99999999999997</v>
      </c>
      <c r="QL188" s="172">
        <v>14</v>
      </c>
      <c r="QM188" s="130">
        <v>133.33333333333334</v>
      </c>
      <c r="QN188" s="172">
        <v>12</v>
      </c>
      <c r="QO188" s="130">
        <v>50</v>
      </c>
      <c r="QP188" s="121">
        <v>158</v>
      </c>
      <c r="QQ188" s="130">
        <v>-2.4691358024691357</v>
      </c>
      <c r="QR188" s="186">
        <v>6</v>
      </c>
      <c r="QS188" s="130">
        <v>-33.333333333333336</v>
      </c>
      <c r="QT188" s="171">
        <v>19</v>
      </c>
      <c r="QU188" s="130">
        <v>89.999999999999986</v>
      </c>
      <c r="QV188" s="171">
        <v>9</v>
      </c>
      <c r="QW188" s="130">
        <v>28.57142857142858</v>
      </c>
      <c r="QX188" s="171">
        <v>26</v>
      </c>
      <c r="QY188" s="130">
        <v>100</v>
      </c>
      <c r="QZ188" s="171">
        <v>29</v>
      </c>
      <c r="RA188" s="130">
        <v>262.5</v>
      </c>
      <c r="RB188" s="171">
        <v>37</v>
      </c>
      <c r="RC188" s="130">
        <v>362.5</v>
      </c>
      <c r="RD188" s="171">
        <v>67</v>
      </c>
      <c r="RE188" s="130">
        <v>644.44444444444446</v>
      </c>
      <c r="RF188" s="171">
        <v>95</v>
      </c>
      <c r="RG188" s="130">
        <v>375</v>
      </c>
      <c r="RH188" s="171">
        <v>49</v>
      </c>
      <c r="RI188" s="130">
        <v>96</v>
      </c>
      <c r="RJ188" s="171">
        <v>70</v>
      </c>
      <c r="RK188" s="130">
        <v>204.34782608695653</v>
      </c>
      <c r="RL188" s="171">
        <v>83</v>
      </c>
      <c r="RM188" s="130">
        <v>492.85714285714289</v>
      </c>
      <c r="RN188" s="171">
        <v>52</v>
      </c>
      <c r="RO188" s="130">
        <v>333.33333333333331</v>
      </c>
      <c r="RP188" s="121">
        <v>542</v>
      </c>
      <c r="RQ188" s="130">
        <v>243.03797468354432</v>
      </c>
      <c r="RR188" s="171">
        <v>32</v>
      </c>
      <c r="RS188" s="130">
        <v>433.33333333333331</v>
      </c>
      <c r="RT188" s="171">
        <v>56</v>
      </c>
      <c r="RU188" s="130">
        <v>194.73684210526315</v>
      </c>
      <c r="RV188" s="171">
        <v>96</v>
      </c>
      <c r="RW188" s="130">
        <v>966.66666666666663</v>
      </c>
      <c r="RX188" s="171">
        <v>201</v>
      </c>
      <c r="RY188" s="130">
        <v>673.07692307692309</v>
      </c>
      <c r="RZ188" s="171">
        <v>138</v>
      </c>
      <c r="SA188" s="130">
        <v>375.86206896551727</v>
      </c>
      <c r="SB188" s="171">
        <v>43</v>
      </c>
      <c r="SC188" s="130">
        <v>16.216216216216207</v>
      </c>
      <c r="SD188" s="186">
        <v>147</v>
      </c>
      <c r="SE188" s="130">
        <v>119.40298507462686</v>
      </c>
      <c r="SF188" s="186">
        <v>368</v>
      </c>
      <c r="SG188" s="130">
        <v>287.36842105263156</v>
      </c>
      <c r="SH188" s="186">
        <v>89</v>
      </c>
      <c r="SI188" s="130">
        <v>81.632653061224488</v>
      </c>
      <c r="SJ188" s="186">
        <v>98</v>
      </c>
      <c r="SK188" s="130">
        <v>39.999999999999993</v>
      </c>
      <c r="SL188" s="186">
        <v>75</v>
      </c>
      <c r="SM188" s="130">
        <v>-9.6385542168674672</v>
      </c>
      <c r="SN188" s="186">
        <v>95</v>
      </c>
      <c r="SO188" s="130">
        <v>82.692307692307693</v>
      </c>
      <c r="SP188" s="121">
        <v>1438</v>
      </c>
      <c r="SQ188" s="130">
        <v>165.31365313653134</v>
      </c>
      <c r="SR188" s="186">
        <v>49</v>
      </c>
      <c r="SS188" s="130">
        <v>53.125</v>
      </c>
      <c r="ST188" s="186">
        <v>56</v>
      </c>
      <c r="SU188" s="130">
        <v>0</v>
      </c>
      <c r="SV188" s="186">
        <v>170</v>
      </c>
      <c r="SW188" s="130">
        <v>77.083333333333329</v>
      </c>
      <c r="SX188" s="186">
        <v>201</v>
      </c>
      <c r="SY188" s="130">
        <v>0</v>
      </c>
      <c r="SZ188" s="186">
        <v>112</v>
      </c>
      <c r="TA188" s="130">
        <v>-18.840579710144922</v>
      </c>
      <c r="TB188" s="186">
        <v>73</v>
      </c>
      <c r="TC188" s="130">
        <v>69.767441860465112</v>
      </c>
      <c r="TD188" s="186">
        <v>156</v>
      </c>
      <c r="TE188" s="130">
        <v>6.1224489795918435</v>
      </c>
      <c r="TF188" s="186">
        <v>228</v>
      </c>
      <c r="TG188" s="130">
        <v>-38.04347826086957</v>
      </c>
      <c r="TH188" s="186">
        <v>147</v>
      </c>
      <c r="TI188" s="130">
        <v>65.168539325842701</v>
      </c>
      <c r="TJ188" s="186">
        <v>155</v>
      </c>
      <c r="TK188" s="130">
        <v>58.163265306122454</v>
      </c>
      <c r="TL188" s="186">
        <v>98</v>
      </c>
      <c r="TM188" s="130">
        <v>30.666666666666664</v>
      </c>
      <c r="TN188" s="186">
        <v>74</v>
      </c>
      <c r="TO188" s="130">
        <v>-22.10526315789474</v>
      </c>
      <c r="TP188" s="121">
        <v>1519</v>
      </c>
      <c r="TQ188" s="130">
        <v>5.6328233657858107</v>
      </c>
      <c r="TR188" s="186">
        <v>64</v>
      </c>
      <c r="TS188" s="130">
        <v>30.612244897959172</v>
      </c>
      <c r="TT188" s="186">
        <v>77</v>
      </c>
      <c r="TU188" s="130">
        <v>37.5</v>
      </c>
      <c r="TV188" s="186">
        <v>129</v>
      </c>
      <c r="TW188" s="130">
        <v>-24.117647058823533</v>
      </c>
      <c r="TX188" s="186">
        <v>418</v>
      </c>
      <c r="TY188" s="130">
        <f t="shared" si="100"/>
        <v>107.96019900497514</v>
      </c>
      <c r="TZ188" s="186">
        <v>163</v>
      </c>
      <c r="UA188" s="130">
        <f t="shared" si="101"/>
        <v>45.535714285714278</v>
      </c>
      <c r="UB188" s="186">
        <v>89</v>
      </c>
      <c r="UC188" s="130">
        <f t="shared" si="102"/>
        <v>21.917808219178081</v>
      </c>
      <c r="UD188" s="186">
        <v>165</v>
      </c>
      <c r="UE188" s="130">
        <v>5.7692307692307709</v>
      </c>
      <c r="UF188" s="186">
        <v>255</v>
      </c>
      <c r="UG188" s="130">
        <v>11.842105263157897</v>
      </c>
      <c r="UH188" s="186">
        <v>183</v>
      </c>
      <c r="UI188" s="130">
        <v>24.489795918367353</v>
      </c>
      <c r="UJ188" s="186">
        <v>170</v>
      </c>
      <c r="UK188" s="130">
        <v>9.6774193548387011</v>
      </c>
      <c r="UL188" s="186">
        <v>134</v>
      </c>
      <c r="UM188" s="130">
        <v>36.734693877551017</v>
      </c>
      <c r="UN188" s="186">
        <v>110</v>
      </c>
      <c r="UO188" s="130">
        <v>48.648648648648638</v>
      </c>
      <c r="UP188" s="121">
        <f t="shared" si="90"/>
        <v>1957</v>
      </c>
      <c r="UQ188" s="122">
        <f t="shared" si="91"/>
        <v>28.834759710335756</v>
      </c>
      <c r="UR188" s="186">
        <v>69</v>
      </c>
      <c r="US188" s="130">
        <v>7.8125</v>
      </c>
      <c r="UT188" s="186">
        <v>88</v>
      </c>
      <c r="UU188" s="130">
        <v>14.285714285714279</v>
      </c>
      <c r="UV188" s="186">
        <v>335</v>
      </c>
      <c r="UW188" s="130">
        <f t="shared" si="103"/>
        <v>159.68992248062017</v>
      </c>
      <c r="UX188" s="186"/>
      <c r="UY188" s="130"/>
      <c r="UZ188" s="186"/>
      <c r="VA188" s="130"/>
      <c r="VB188" s="186"/>
      <c r="VC188" s="130"/>
      <c r="VD188" s="186"/>
      <c r="VE188" s="130"/>
      <c r="VF188" s="186"/>
      <c r="VG188" s="130"/>
      <c r="VH188" s="186"/>
      <c r="VI188" s="130"/>
      <c r="VJ188" s="186"/>
      <c r="VK188" s="130"/>
      <c r="VL188" s="186"/>
      <c r="VM188" s="130"/>
      <c r="VN188" s="186"/>
      <c r="VO188" s="130"/>
      <c r="VP188" s="121">
        <f t="shared" si="94"/>
        <v>492</v>
      </c>
      <c r="VQ188" s="122">
        <f t="shared" si="95"/>
        <v>82.222222222222214</v>
      </c>
    </row>
    <row r="189" spans="1:589">
      <c r="A189" s="83"/>
      <c r="B189" s="82"/>
      <c r="C189" s="104" t="s">
        <v>81</v>
      </c>
      <c r="D189" s="90">
        <v>0</v>
      </c>
      <c r="E189" s="20">
        <v>4946</v>
      </c>
      <c r="F189" s="20">
        <v>5513</v>
      </c>
      <c r="G189" s="20">
        <v>6756</v>
      </c>
      <c r="H189" s="20">
        <v>10126</v>
      </c>
      <c r="I189" s="20">
        <v>9373</v>
      </c>
      <c r="J189" s="20">
        <v>9760</v>
      </c>
      <c r="K189" s="20">
        <v>10051</v>
      </c>
      <c r="L189" s="20">
        <v>10227</v>
      </c>
      <c r="M189" s="20">
        <v>10376</v>
      </c>
      <c r="N189" s="20">
        <v>11711</v>
      </c>
      <c r="O189" s="20">
        <v>13312</v>
      </c>
      <c r="P189" s="20">
        <v>15765</v>
      </c>
      <c r="Q189" s="20">
        <v>14591</v>
      </c>
      <c r="R189" s="21">
        <v>673</v>
      </c>
      <c r="S189" s="21">
        <v>877</v>
      </c>
      <c r="T189" s="21">
        <v>929</v>
      </c>
      <c r="U189" s="21">
        <v>930</v>
      </c>
      <c r="V189" s="21">
        <v>887</v>
      </c>
      <c r="W189" s="21">
        <v>796</v>
      </c>
      <c r="X189" s="21">
        <v>932</v>
      </c>
      <c r="Y189" s="21">
        <v>815</v>
      </c>
      <c r="Z189" s="21">
        <v>850</v>
      </c>
      <c r="AA189" s="21">
        <v>1119</v>
      </c>
      <c r="AB189" s="21">
        <v>1195</v>
      </c>
      <c r="AC189" s="21">
        <v>739</v>
      </c>
      <c r="AD189" s="20">
        <v>10742</v>
      </c>
      <c r="AE189" s="21">
        <v>802</v>
      </c>
      <c r="AF189" s="21">
        <v>714</v>
      </c>
      <c r="AG189" s="21">
        <v>990</v>
      </c>
      <c r="AH189" s="21">
        <v>901</v>
      </c>
      <c r="AI189" s="21">
        <v>1008</v>
      </c>
      <c r="AJ189" s="21">
        <v>1028</v>
      </c>
      <c r="AK189" s="21">
        <v>822</v>
      </c>
      <c r="AL189" s="21">
        <v>715</v>
      </c>
      <c r="AM189" s="21">
        <v>860</v>
      </c>
      <c r="AN189" s="21">
        <v>1506</v>
      </c>
      <c r="AO189" s="21">
        <v>1251</v>
      </c>
      <c r="AP189" s="21">
        <v>775</v>
      </c>
      <c r="AQ189" s="20">
        <v>11372</v>
      </c>
      <c r="AR189" s="21">
        <v>851</v>
      </c>
      <c r="AS189" s="21">
        <v>1013</v>
      </c>
      <c r="AT189" s="21">
        <v>1075</v>
      </c>
      <c r="AU189" s="21">
        <v>1696</v>
      </c>
      <c r="AV189" s="21">
        <v>1234</v>
      </c>
      <c r="AW189" s="21">
        <v>1014</v>
      </c>
      <c r="AX189" s="21">
        <v>1022</v>
      </c>
      <c r="AY189" s="21">
        <v>944</v>
      </c>
      <c r="AZ189" s="21">
        <v>990</v>
      </c>
      <c r="BA189" s="21">
        <v>1553</v>
      </c>
      <c r="BB189" s="21">
        <v>1462</v>
      </c>
      <c r="BC189" s="21">
        <v>724</v>
      </c>
      <c r="BD189" s="20">
        <v>13578</v>
      </c>
      <c r="BE189" s="21">
        <v>862</v>
      </c>
      <c r="BF189" s="21">
        <v>964</v>
      </c>
      <c r="BG189" s="21">
        <v>1316</v>
      </c>
      <c r="BH189" s="21">
        <v>1106</v>
      </c>
      <c r="BI189" s="21">
        <v>1323</v>
      </c>
      <c r="BJ189" s="21">
        <v>1139</v>
      </c>
      <c r="BK189" s="21">
        <v>1125</v>
      </c>
      <c r="BL189" s="21">
        <v>872</v>
      </c>
      <c r="BM189" s="21">
        <v>872</v>
      </c>
      <c r="BN189" s="21">
        <v>1201</v>
      </c>
      <c r="BO189" s="21">
        <v>1192</v>
      </c>
      <c r="BP189" s="21">
        <v>860</v>
      </c>
      <c r="BQ189" s="20">
        <v>12832</v>
      </c>
      <c r="BR189" s="21">
        <v>882</v>
      </c>
      <c r="BS189" s="21">
        <v>912</v>
      </c>
      <c r="BT189" s="21">
        <v>1209</v>
      </c>
      <c r="BU189" s="21">
        <v>1519</v>
      </c>
      <c r="BV189" s="21">
        <v>1524</v>
      </c>
      <c r="BW189" s="21">
        <v>1866</v>
      </c>
      <c r="BX189" s="21">
        <v>1322</v>
      </c>
      <c r="BY189" s="21">
        <v>893</v>
      </c>
      <c r="BZ189" s="21">
        <v>1147</v>
      </c>
      <c r="CA189" s="21">
        <v>1535</v>
      </c>
      <c r="CB189" s="21">
        <v>1249</v>
      </c>
      <c r="CC189" s="21">
        <v>923</v>
      </c>
      <c r="CD189" s="20">
        <v>14981</v>
      </c>
      <c r="CE189" s="21">
        <v>1016</v>
      </c>
      <c r="CF189" s="21">
        <v>1081</v>
      </c>
      <c r="CG189" s="21">
        <v>1154</v>
      </c>
      <c r="CH189" s="21">
        <v>679</v>
      </c>
      <c r="CI189" s="21">
        <v>655</v>
      </c>
      <c r="CJ189" s="21">
        <v>833</v>
      </c>
      <c r="CK189" s="21">
        <v>1028</v>
      </c>
      <c r="CL189" s="21">
        <v>1131</v>
      </c>
      <c r="CM189" s="21">
        <v>1276</v>
      </c>
      <c r="CN189" s="21">
        <v>1556</v>
      </c>
      <c r="CO189" s="21">
        <v>1361</v>
      </c>
      <c r="CP189" s="21">
        <v>962</v>
      </c>
      <c r="CQ189" s="20">
        <v>12732</v>
      </c>
      <c r="CR189" s="21">
        <v>858</v>
      </c>
      <c r="CS189" s="21">
        <v>1106</v>
      </c>
      <c r="CT189" s="21">
        <v>1290</v>
      </c>
      <c r="CU189" s="21">
        <v>1162</v>
      </c>
      <c r="CV189" s="21">
        <v>1285</v>
      </c>
      <c r="CW189" s="21">
        <v>1347</v>
      </c>
      <c r="CX189" s="21">
        <v>1331</v>
      </c>
      <c r="CY189" s="21">
        <v>1086</v>
      </c>
      <c r="CZ189" s="21">
        <v>1245</v>
      </c>
      <c r="DA189" s="21">
        <v>1753</v>
      </c>
      <c r="DB189" s="21">
        <v>1439</v>
      </c>
      <c r="DC189" s="21">
        <v>822</v>
      </c>
      <c r="DD189" s="20">
        <v>14724</v>
      </c>
      <c r="DE189" s="21">
        <v>952</v>
      </c>
      <c r="DF189" s="21">
        <v>878</v>
      </c>
      <c r="DG189" s="21">
        <v>1261</v>
      </c>
      <c r="DH189" s="21">
        <v>1483</v>
      </c>
      <c r="DI189" s="21">
        <v>1521</v>
      </c>
      <c r="DJ189" s="21">
        <v>1351</v>
      </c>
      <c r="DK189" s="21">
        <v>1449</v>
      </c>
      <c r="DL189" s="21">
        <v>1248</v>
      </c>
      <c r="DM189" s="21">
        <v>1246</v>
      </c>
      <c r="DN189" s="21">
        <v>1622</v>
      </c>
      <c r="DO189" s="21">
        <v>1601</v>
      </c>
      <c r="DP189" s="21">
        <v>1101</v>
      </c>
      <c r="DQ189" s="20">
        <v>15713</v>
      </c>
      <c r="DR189" s="21">
        <v>1200</v>
      </c>
      <c r="DS189" s="21">
        <v>1210</v>
      </c>
      <c r="DT189" s="21">
        <v>1554</v>
      </c>
      <c r="DU189" s="21">
        <v>1455</v>
      </c>
      <c r="DV189" s="21">
        <v>1655</v>
      </c>
      <c r="DW189" s="21">
        <v>1387</v>
      </c>
      <c r="DX189" s="21">
        <v>1565</v>
      </c>
      <c r="DY189" s="21">
        <v>2035</v>
      </c>
      <c r="DZ189" s="21">
        <v>1718</v>
      </c>
      <c r="EA189" s="21">
        <v>2150</v>
      </c>
      <c r="EB189" s="21">
        <v>1806</v>
      </c>
      <c r="EC189" s="21">
        <v>1062</v>
      </c>
      <c r="ED189" s="13">
        <v>18797</v>
      </c>
      <c r="EE189" s="21">
        <v>1343</v>
      </c>
      <c r="EF189" s="21">
        <v>1234</v>
      </c>
      <c r="EG189" s="21">
        <v>1869</v>
      </c>
      <c r="EH189" s="21">
        <v>1624</v>
      </c>
      <c r="EI189" s="21">
        <v>1694</v>
      </c>
      <c r="EJ189" s="21">
        <v>1412</v>
      </c>
      <c r="EK189" s="21">
        <v>1787</v>
      </c>
      <c r="EL189" s="21">
        <v>2027</v>
      </c>
      <c r="EM189" s="21">
        <v>1911</v>
      </c>
      <c r="EN189" s="21">
        <v>2183</v>
      </c>
      <c r="EO189" s="21">
        <v>1884</v>
      </c>
      <c r="EP189" s="21">
        <v>1375</v>
      </c>
      <c r="EQ189" s="20">
        <v>20343</v>
      </c>
      <c r="ER189" s="21">
        <v>1629</v>
      </c>
      <c r="ES189" s="21">
        <v>1365</v>
      </c>
      <c r="ET189" s="21">
        <v>1700</v>
      </c>
      <c r="EU189" s="21">
        <v>1612</v>
      </c>
      <c r="EV189" s="21">
        <v>1758</v>
      </c>
      <c r="EW189" s="21">
        <v>1600</v>
      </c>
      <c r="EX189" s="21">
        <v>2438</v>
      </c>
      <c r="EY189" s="21">
        <v>1935</v>
      </c>
      <c r="EZ189" s="21">
        <v>1838</v>
      </c>
      <c r="FA189" s="21">
        <v>2291</v>
      </c>
      <c r="FB189" s="21">
        <v>1771</v>
      </c>
      <c r="FC189" s="21">
        <v>1219</v>
      </c>
      <c r="FD189" s="20">
        <v>21156</v>
      </c>
      <c r="FE189" s="21">
        <v>1451</v>
      </c>
      <c r="FF189" s="21">
        <v>1261</v>
      </c>
      <c r="FG189" s="21">
        <v>2021</v>
      </c>
      <c r="FH189" s="21">
        <v>1950</v>
      </c>
      <c r="FI189" s="21">
        <v>1982</v>
      </c>
      <c r="FJ189" s="21">
        <v>1745</v>
      </c>
      <c r="FK189" s="21">
        <v>2542</v>
      </c>
      <c r="FL189" s="21">
        <v>2548</v>
      </c>
      <c r="FM189" s="21">
        <v>2146</v>
      </c>
      <c r="FN189" s="21">
        <v>2114</v>
      </c>
      <c r="FO189" s="21">
        <v>2017</v>
      </c>
      <c r="FP189" s="21">
        <v>1117</v>
      </c>
      <c r="FQ189" s="20">
        <v>22894</v>
      </c>
      <c r="FR189" s="21">
        <v>1376</v>
      </c>
      <c r="FS189" s="21">
        <v>1256</v>
      </c>
      <c r="FT189" s="21">
        <v>1982</v>
      </c>
      <c r="FU189" s="21">
        <v>1806</v>
      </c>
      <c r="FV189" s="21">
        <v>2408</v>
      </c>
      <c r="FW189" s="21">
        <v>2288</v>
      </c>
      <c r="FX189" s="21">
        <v>2629</v>
      </c>
      <c r="FY189" s="21">
        <v>2710</v>
      </c>
      <c r="FZ189" s="21">
        <v>2359</v>
      </c>
      <c r="GA189" s="22">
        <v>3178</v>
      </c>
      <c r="GB189" s="22">
        <v>2475</v>
      </c>
      <c r="GC189" s="21">
        <v>1219</v>
      </c>
      <c r="GD189" s="20">
        <v>25686</v>
      </c>
      <c r="GE189" s="19">
        <v>1590</v>
      </c>
      <c r="GF189" s="18">
        <v>1612</v>
      </c>
      <c r="GG189" s="18">
        <v>1852</v>
      </c>
      <c r="GH189" s="18">
        <v>1849</v>
      </c>
      <c r="GI189" s="18">
        <v>2516</v>
      </c>
      <c r="GJ189" s="18">
        <v>2371</v>
      </c>
      <c r="GK189" s="18">
        <v>2315</v>
      </c>
      <c r="GL189" s="18">
        <v>2746</v>
      </c>
      <c r="GM189" s="18">
        <v>2377</v>
      </c>
      <c r="GN189" s="17">
        <v>3192</v>
      </c>
      <c r="GO189" s="17">
        <v>2541</v>
      </c>
      <c r="GP189" s="16">
        <v>1481</v>
      </c>
      <c r="GQ189" s="56">
        <v>26442</v>
      </c>
      <c r="GR189" s="54">
        <v>1622</v>
      </c>
      <c r="GS189" s="24">
        <v>2.0125786163522008</v>
      </c>
      <c r="GT189" s="67">
        <v>1801</v>
      </c>
      <c r="GU189" s="15">
        <v>11.724565756823813</v>
      </c>
      <c r="GV189" s="67">
        <v>2189</v>
      </c>
      <c r="GW189" s="15">
        <v>18.196544276457892</v>
      </c>
      <c r="GX189" s="67">
        <v>2152</v>
      </c>
      <c r="GY189" s="15">
        <v>16.387236343969725</v>
      </c>
      <c r="GZ189" s="67">
        <v>2894</v>
      </c>
      <c r="HA189" s="15">
        <v>15.023847376788545</v>
      </c>
      <c r="HB189" s="67">
        <v>2687</v>
      </c>
      <c r="HC189" s="15">
        <v>13.327709827077182</v>
      </c>
      <c r="HD189" s="67">
        <v>2494</v>
      </c>
      <c r="HE189" s="15">
        <v>7.7321814254859511</v>
      </c>
      <c r="HF189" s="67">
        <v>2508</v>
      </c>
      <c r="HG189" s="15">
        <v>-8.6671522214129659</v>
      </c>
      <c r="HH189" s="67">
        <v>2623</v>
      </c>
      <c r="HI189" s="15">
        <v>10.349179638199413</v>
      </c>
      <c r="HJ189" s="67">
        <v>3694</v>
      </c>
      <c r="HK189" s="15">
        <v>15.726817042606523</v>
      </c>
      <c r="HL189" s="67">
        <v>2630</v>
      </c>
      <c r="HM189" s="15">
        <v>3.5025580480125829</v>
      </c>
      <c r="HN189" s="67">
        <v>1647</v>
      </c>
      <c r="HO189" s="15">
        <v>11.208642808912895</v>
      </c>
      <c r="HP189" s="72">
        <v>28941</v>
      </c>
      <c r="HQ189" s="24">
        <v>9.4508736101656545</v>
      </c>
      <c r="HR189" s="67">
        <v>1749</v>
      </c>
      <c r="HS189" s="15">
        <v>7.8298397040690526</v>
      </c>
      <c r="HT189" s="67">
        <v>1879</v>
      </c>
      <c r="HU189" s="15">
        <v>4.3309272626318673</v>
      </c>
      <c r="HV189" s="67">
        <v>3765</v>
      </c>
      <c r="HW189" s="15">
        <v>71.996345363179543</v>
      </c>
      <c r="HX189" s="67">
        <v>2792</v>
      </c>
      <c r="HY189" s="15">
        <v>29.739776951672869</v>
      </c>
      <c r="HZ189" s="67">
        <v>2871</v>
      </c>
      <c r="IA189" s="15">
        <v>-0.79474775397373465</v>
      </c>
      <c r="IB189" s="67">
        <v>3456</v>
      </c>
      <c r="IC189" s="15">
        <v>28.619278005210269</v>
      </c>
      <c r="ID189" s="67">
        <v>4199</v>
      </c>
      <c r="IE189" s="15">
        <v>68.364073777064945</v>
      </c>
      <c r="IF189" s="67">
        <v>3839</v>
      </c>
      <c r="IG189" s="15">
        <v>53.070175438596493</v>
      </c>
      <c r="IH189" s="67">
        <v>4068</v>
      </c>
      <c r="II189" s="15">
        <v>55.089592070148676</v>
      </c>
      <c r="IJ189" s="67">
        <v>4110</v>
      </c>
      <c r="IK189" s="15">
        <v>11.261505143475903</v>
      </c>
      <c r="IL189" s="67">
        <v>3570</v>
      </c>
      <c r="IM189" s="15">
        <v>35.741444866920148</v>
      </c>
      <c r="IN189" s="67">
        <v>2417</v>
      </c>
      <c r="IO189" s="15">
        <v>46.751669702489387</v>
      </c>
      <c r="IP189" s="98">
        <v>38715</v>
      </c>
      <c r="IQ189" s="15">
        <v>33.772157147299687</v>
      </c>
      <c r="IR189" s="67">
        <v>2579</v>
      </c>
      <c r="IS189" s="15">
        <v>47.455688965122931</v>
      </c>
      <c r="IT189" s="67">
        <v>3029</v>
      </c>
      <c r="IU189" s="15">
        <v>61.202767429483764</v>
      </c>
      <c r="IV189" s="124">
        <v>4374</v>
      </c>
      <c r="IW189" s="130">
        <v>16.17529880478088</v>
      </c>
      <c r="IX189" s="124">
        <v>4488</v>
      </c>
      <c r="IY189" s="130">
        <v>60.744985673352424</v>
      </c>
      <c r="IZ189" s="124">
        <v>3931</v>
      </c>
      <c r="JA189" s="130">
        <v>36.920933472657616</v>
      </c>
      <c r="JB189" s="124">
        <v>5154</v>
      </c>
      <c r="JC189" s="130">
        <v>49.131944444444443</v>
      </c>
      <c r="JD189" s="124">
        <v>4202</v>
      </c>
      <c r="JE189" s="130">
        <v>7.1445582281493003E-2</v>
      </c>
      <c r="JF189" s="124">
        <v>4633</v>
      </c>
      <c r="JG189" s="130">
        <v>20.682469393071102</v>
      </c>
      <c r="JH189" s="124">
        <v>4452</v>
      </c>
      <c r="JI189" s="130">
        <v>9.4395280235988199</v>
      </c>
      <c r="JJ189" s="124">
        <v>4668</v>
      </c>
      <c r="JK189" s="130">
        <v>13.576642335766431</v>
      </c>
      <c r="JL189" s="124">
        <v>4119</v>
      </c>
      <c r="JM189" s="130">
        <v>15.378151260504191</v>
      </c>
      <c r="JN189" s="124">
        <v>2721</v>
      </c>
      <c r="JO189" s="130">
        <v>12.577575506826655</v>
      </c>
      <c r="JP189" s="125">
        <v>48350</v>
      </c>
      <c r="JQ189" s="130">
        <v>24.88699470489475</v>
      </c>
      <c r="JR189" s="124">
        <v>2090</v>
      </c>
      <c r="JS189" s="130">
        <v>-18.960837533927876</v>
      </c>
      <c r="JT189" s="124">
        <v>3003</v>
      </c>
      <c r="JU189" s="130">
        <v>-0.85836909871244149</v>
      </c>
      <c r="JV189" s="124">
        <v>3773</v>
      </c>
      <c r="JW189" s="167">
        <v>-13.740283493369908</v>
      </c>
      <c r="JX189" s="172">
        <v>3852</v>
      </c>
      <c r="JY189" s="167">
        <v>-14.171122994652407</v>
      </c>
      <c r="JZ189" s="172">
        <v>4029</v>
      </c>
      <c r="KA189" s="130">
        <v>2.493004324599335</v>
      </c>
      <c r="KB189" s="172">
        <v>3985</v>
      </c>
      <c r="KC189" s="130">
        <v>-22.681412495149399</v>
      </c>
      <c r="KD189" s="172">
        <v>3500</v>
      </c>
      <c r="KE189" s="130">
        <v>-16.706330318895766</v>
      </c>
      <c r="KF189" s="172">
        <v>4324</v>
      </c>
      <c r="KG189" s="130">
        <v>-6.6695445715519108</v>
      </c>
      <c r="KH189" s="172">
        <v>4535</v>
      </c>
      <c r="KI189" s="130">
        <v>1.8643306379155344</v>
      </c>
      <c r="KJ189" s="172">
        <v>5445</v>
      </c>
      <c r="KK189" s="130">
        <v>16.645244215938291</v>
      </c>
      <c r="KL189" s="172">
        <v>4598</v>
      </c>
      <c r="KM189" s="130">
        <v>11.629036173828599</v>
      </c>
      <c r="KN189" s="172">
        <v>3013</v>
      </c>
      <c r="KO189" s="130">
        <v>10.731348768834991</v>
      </c>
      <c r="KP189" s="125">
        <v>46147</v>
      </c>
      <c r="KQ189" s="130">
        <v>-4.5563598759048585</v>
      </c>
      <c r="KR189" s="172">
        <v>3272</v>
      </c>
      <c r="KS189" s="130">
        <v>56.555023923444978</v>
      </c>
      <c r="KT189" s="172">
        <v>3244</v>
      </c>
      <c r="KU189" s="130">
        <v>8.025308025308032</v>
      </c>
      <c r="KV189" s="172">
        <v>4468</v>
      </c>
      <c r="KW189" s="130">
        <v>18.42035515504903</v>
      </c>
      <c r="KX189" s="172">
        <v>4994</v>
      </c>
      <c r="KY189" s="130">
        <v>29.646936656282442</v>
      </c>
      <c r="KZ189" s="172">
        <v>6780</v>
      </c>
      <c r="LA189" s="181">
        <v>68.279970215934483</v>
      </c>
      <c r="LB189" s="185">
        <v>5841</v>
      </c>
      <c r="LC189" s="181">
        <v>46.574654956085325</v>
      </c>
      <c r="LD189" s="185">
        <v>6229</v>
      </c>
      <c r="LE189" s="181">
        <v>77.971428571428575</v>
      </c>
      <c r="LF189" s="185">
        <v>6523</v>
      </c>
      <c r="LG189" s="181">
        <v>50.855689176688259</v>
      </c>
      <c r="LH189" s="185">
        <v>6489</v>
      </c>
      <c r="LI189" s="181">
        <v>43.087100330760755</v>
      </c>
      <c r="LJ189" s="185">
        <v>6345</v>
      </c>
      <c r="LK189" s="181">
        <v>16.528925619834702</v>
      </c>
      <c r="LL189" s="185">
        <v>5809</v>
      </c>
      <c r="LM189" s="181">
        <v>26.337538060026098</v>
      </c>
      <c r="LN189" s="185">
        <v>3912</v>
      </c>
      <c r="LO189" s="181">
        <v>29.837371390640556</v>
      </c>
      <c r="LP189" s="121">
        <v>63906</v>
      </c>
      <c r="LQ189" s="130">
        <v>38.483541725355927</v>
      </c>
      <c r="LR189" s="185">
        <v>3885</v>
      </c>
      <c r="LS189" s="130">
        <v>18.734718826405871</v>
      </c>
      <c r="LT189" s="172">
        <v>4025</v>
      </c>
      <c r="LU189" s="130">
        <v>24.075215782983971</v>
      </c>
      <c r="LV189" s="172">
        <v>3977</v>
      </c>
      <c r="LW189" s="130">
        <v>-10.989256938227399</v>
      </c>
      <c r="LX189" s="172">
        <v>3389</v>
      </c>
      <c r="LY189" s="130">
        <v>-32.138566279535439</v>
      </c>
      <c r="LZ189" s="172">
        <v>4312</v>
      </c>
      <c r="MA189" s="130">
        <v>-36.401179941002951</v>
      </c>
      <c r="MB189" s="172">
        <v>3433</v>
      </c>
      <c r="MC189" s="130">
        <v>-41.225817497003938</v>
      </c>
      <c r="MD189" s="172">
        <v>4047</v>
      </c>
      <c r="ME189" s="130">
        <v>-35.029699791298761</v>
      </c>
      <c r="MF189" s="172">
        <v>3767</v>
      </c>
      <c r="MG189" s="130">
        <v>-42.25049823700752</v>
      </c>
      <c r="MH189" s="172">
        <v>3307</v>
      </c>
      <c r="MI189" s="130">
        <v>-49.036831561103412</v>
      </c>
      <c r="MJ189" s="172">
        <v>3706</v>
      </c>
      <c r="MK189" s="130">
        <v>-41.591804570527977</v>
      </c>
      <c r="ML189" s="172">
        <v>3944</v>
      </c>
      <c r="MM189" s="130">
        <v>-32.105353761404722</v>
      </c>
      <c r="MN189" s="172">
        <v>2288</v>
      </c>
      <c r="MO189" s="130">
        <v>-41.513292433537828</v>
      </c>
      <c r="MP189" s="121">
        <v>44080</v>
      </c>
      <c r="MQ189" s="130">
        <v>-31.023691046224144</v>
      </c>
      <c r="MR189" s="185">
        <v>2761</v>
      </c>
      <c r="MS189" s="130">
        <v>-28.931788931788926</v>
      </c>
      <c r="MT189" s="185">
        <v>3200</v>
      </c>
      <c r="MU189" s="130">
        <v>-20.496894409937894</v>
      </c>
      <c r="MV189" s="172">
        <v>3545</v>
      </c>
      <c r="MW189" s="130">
        <v>-10.862459140055314</v>
      </c>
      <c r="MX189" s="172">
        <v>4147</v>
      </c>
      <c r="MY189" s="130">
        <v>22.366479787547956</v>
      </c>
      <c r="MZ189" s="172">
        <v>4479</v>
      </c>
      <c r="NA189" s="130">
        <v>3.8729128014842296</v>
      </c>
      <c r="NB189" s="172">
        <v>3959</v>
      </c>
      <c r="NC189" s="130">
        <v>15.321875910282557</v>
      </c>
      <c r="ND189" s="172">
        <v>3819</v>
      </c>
      <c r="NE189" s="130">
        <v>-5.6338028169014116</v>
      </c>
      <c r="NF189" s="172">
        <v>4277</v>
      </c>
      <c r="NG189" s="130">
        <v>13.538624900451278</v>
      </c>
      <c r="NH189" s="172">
        <v>4482</v>
      </c>
      <c r="NI189" s="130">
        <v>35.530692470517081</v>
      </c>
      <c r="NJ189" s="172">
        <v>4934</v>
      </c>
      <c r="NK189" s="130">
        <v>33.135456017269284</v>
      </c>
      <c r="NL189" s="172">
        <v>4340</v>
      </c>
      <c r="NM189" s="130">
        <v>10.040567951318469</v>
      </c>
      <c r="NN189" s="171">
        <v>2603</v>
      </c>
      <c r="NO189" s="130">
        <v>13.76748251748252</v>
      </c>
      <c r="NP189" s="121">
        <v>46546</v>
      </c>
      <c r="NQ189" s="130">
        <v>5.5943738656987207</v>
      </c>
      <c r="NR189" s="185">
        <v>2731</v>
      </c>
      <c r="NS189" s="130">
        <v>-1.0865628395508864</v>
      </c>
      <c r="NT189" s="185">
        <v>2384</v>
      </c>
      <c r="NU189" s="130">
        <v>-25.5</v>
      </c>
      <c r="NV189" s="172">
        <v>3583</v>
      </c>
      <c r="NW189" s="130">
        <v>1.0719322990127012</v>
      </c>
      <c r="NX189" s="172">
        <v>4381</v>
      </c>
      <c r="NY189" s="130">
        <v>5.6426332288401326</v>
      </c>
      <c r="NZ189" s="172">
        <v>4856</v>
      </c>
      <c r="OA189" s="130">
        <v>8.4170573788792105</v>
      </c>
      <c r="OB189" s="172">
        <v>4136</v>
      </c>
      <c r="OC189" s="130">
        <v>4.4708259661530692</v>
      </c>
      <c r="OD189" s="172">
        <v>4388</v>
      </c>
      <c r="OE189" s="130">
        <v>14.899188269180419</v>
      </c>
      <c r="OF189" s="172">
        <v>5915</v>
      </c>
      <c r="OG189" s="130">
        <v>38.297872340425542</v>
      </c>
      <c r="OH189" s="172">
        <v>4513</v>
      </c>
      <c r="OI189" s="130">
        <v>0.69165551093262057</v>
      </c>
      <c r="OJ189" s="172">
        <v>4951</v>
      </c>
      <c r="OK189" s="130">
        <v>0.34454803404946333</v>
      </c>
      <c r="OL189" s="172">
        <v>4422</v>
      </c>
      <c r="OM189" s="130">
        <v>1.8894009216589902</v>
      </c>
      <c r="ON189" s="171">
        <v>3084</v>
      </c>
      <c r="OO189" s="130">
        <v>18.478678447944684</v>
      </c>
      <c r="OP189" s="121">
        <v>49344</v>
      </c>
      <c r="OQ189" s="130">
        <v>6.0112576805740447</v>
      </c>
      <c r="OR189" s="185">
        <v>2880</v>
      </c>
      <c r="OS189" s="130">
        <v>5.455876968143536</v>
      </c>
      <c r="OT189" s="172">
        <v>1718</v>
      </c>
      <c r="OU189" s="130">
        <v>-27.936241610738254</v>
      </c>
      <c r="OV189" s="172">
        <v>248</v>
      </c>
      <c r="OW189" s="130">
        <v>-93.07842590008373</v>
      </c>
      <c r="OX189" s="172">
        <v>55</v>
      </c>
      <c r="OY189" s="130">
        <v>-98.744578863273219</v>
      </c>
      <c r="OZ189" s="172">
        <v>179</v>
      </c>
      <c r="PA189" s="130">
        <v>-96.313838550247127</v>
      </c>
      <c r="PB189" s="172">
        <v>225</v>
      </c>
      <c r="PC189" s="130">
        <v>-94.559961315280461</v>
      </c>
      <c r="PD189" s="172">
        <v>136</v>
      </c>
      <c r="PE189" s="130">
        <v>-96.900638103919775</v>
      </c>
      <c r="PF189" s="172">
        <v>229</v>
      </c>
      <c r="PG189" s="130">
        <v>-96.128486897717664</v>
      </c>
      <c r="PH189" s="172">
        <v>146</v>
      </c>
      <c r="PI189" s="130">
        <v>-96.7649013959672</v>
      </c>
      <c r="PJ189" s="172">
        <v>231</v>
      </c>
      <c r="PK189" s="130">
        <v>-95.334275903857801</v>
      </c>
      <c r="PL189" s="172">
        <v>247</v>
      </c>
      <c r="PM189" s="130">
        <v>-94.414292175486196</v>
      </c>
      <c r="PN189" s="172">
        <v>161</v>
      </c>
      <c r="PO189" s="130">
        <v>-94.77950713359273</v>
      </c>
      <c r="PP189" s="121">
        <v>6455</v>
      </c>
      <c r="PQ189" s="130">
        <v>-86.918369001297009</v>
      </c>
      <c r="PR189" s="185">
        <v>186</v>
      </c>
      <c r="PS189" s="130">
        <v>-93.541666666666671</v>
      </c>
      <c r="PT189" s="172">
        <v>303</v>
      </c>
      <c r="PU189" s="130">
        <v>-82.36321303841676</v>
      </c>
      <c r="PV189" s="172">
        <v>182</v>
      </c>
      <c r="PW189" s="130">
        <v>-26.612903225806448</v>
      </c>
      <c r="PX189" s="172">
        <v>218</v>
      </c>
      <c r="PY189" s="130">
        <v>296.36363636363637</v>
      </c>
      <c r="PZ189" s="172">
        <v>238</v>
      </c>
      <c r="QA189" s="130">
        <v>32.960893854748605</v>
      </c>
      <c r="QB189" s="172">
        <v>243</v>
      </c>
      <c r="QC189" s="130">
        <v>8.0000000000000071</v>
      </c>
      <c r="QD189" s="172">
        <v>246</v>
      </c>
      <c r="QE189" s="130">
        <v>80.882352941176478</v>
      </c>
      <c r="QF189" s="172">
        <v>522</v>
      </c>
      <c r="QG189" s="130">
        <v>127.94759825327513</v>
      </c>
      <c r="QH189" s="172">
        <v>394</v>
      </c>
      <c r="QI189" s="130">
        <v>169.86301369863014</v>
      </c>
      <c r="QJ189" s="172">
        <v>572</v>
      </c>
      <c r="QK189" s="130">
        <v>147.61904761904762</v>
      </c>
      <c r="QL189" s="172">
        <v>701</v>
      </c>
      <c r="QM189" s="130">
        <v>183.80566801619432</v>
      </c>
      <c r="QN189" s="172">
        <v>286</v>
      </c>
      <c r="QO189" s="130">
        <v>77.639751552795033</v>
      </c>
      <c r="QP189" s="121">
        <v>4091</v>
      </c>
      <c r="QQ189" s="130">
        <v>-36.622773044151828</v>
      </c>
      <c r="QR189" s="186">
        <v>409</v>
      </c>
      <c r="QS189" s="130">
        <v>119.89247311827955</v>
      </c>
      <c r="QT189" s="171">
        <v>571</v>
      </c>
      <c r="QU189" s="130">
        <v>88.448844884488452</v>
      </c>
      <c r="QV189" s="171">
        <v>484</v>
      </c>
      <c r="QW189" s="130">
        <v>165.93406593406593</v>
      </c>
      <c r="QX189" s="171">
        <v>840</v>
      </c>
      <c r="QY189" s="130">
        <v>285.32110091743118</v>
      </c>
      <c r="QZ189" s="171">
        <v>1312</v>
      </c>
      <c r="RA189" s="130">
        <v>451.26050420168065</v>
      </c>
      <c r="RB189" s="171">
        <v>1339</v>
      </c>
      <c r="RC189" s="130">
        <v>451.02880658436214</v>
      </c>
      <c r="RD189" s="171">
        <v>1581</v>
      </c>
      <c r="RE189" s="130">
        <v>542.68292682926824</v>
      </c>
      <c r="RF189" s="171">
        <v>2318</v>
      </c>
      <c r="RG189" s="130">
        <v>344.06130268199229</v>
      </c>
      <c r="RH189" s="171">
        <v>2043</v>
      </c>
      <c r="RI189" s="130">
        <v>418.52791878172593</v>
      </c>
      <c r="RJ189" s="171">
        <v>2875</v>
      </c>
      <c r="RK189" s="130">
        <v>402.6223776223776</v>
      </c>
      <c r="RL189" s="171">
        <v>2648</v>
      </c>
      <c r="RM189" s="130">
        <v>277.74607703281026</v>
      </c>
      <c r="RN189" s="171">
        <v>1718</v>
      </c>
      <c r="RO189" s="130">
        <v>500.69930069930069</v>
      </c>
      <c r="RP189" s="121">
        <v>18138</v>
      </c>
      <c r="RQ189" s="130">
        <v>343.3634808115375</v>
      </c>
      <c r="RR189" s="171">
        <v>1815</v>
      </c>
      <c r="RS189" s="130">
        <v>343.76528117359413</v>
      </c>
      <c r="RT189" s="171">
        <v>1880</v>
      </c>
      <c r="RU189" s="130">
        <v>229.24693520140104</v>
      </c>
      <c r="RV189" s="171">
        <v>3837</v>
      </c>
      <c r="RW189" s="130">
        <v>692.76859504132233</v>
      </c>
      <c r="RX189" s="171">
        <v>4663</v>
      </c>
      <c r="RY189" s="130">
        <v>455.11904761904765</v>
      </c>
      <c r="RZ189" s="171">
        <v>3904</v>
      </c>
      <c r="SA189" s="130">
        <v>197.5609756097561</v>
      </c>
      <c r="SB189" s="171">
        <v>3895</v>
      </c>
      <c r="SC189" s="130">
        <v>190.88872292755789</v>
      </c>
      <c r="SD189" s="186">
        <v>3974</v>
      </c>
      <c r="SE189" s="130">
        <v>151.35989879822898</v>
      </c>
      <c r="SF189" s="186">
        <v>7381</v>
      </c>
      <c r="SG189" s="130">
        <v>218.42105263157893</v>
      </c>
      <c r="SH189" s="186">
        <v>4320</v>
      </c>
      <c r="SI189" s="130">
        <v>111.45374449339207</v>
      </c>
      <c r="SJ189" s="186">
        <v>4912</v>
      </c>
      <c r="SK189" s="130">
        <v>70.852173913043487</v>
      </c>
      <c r="SL189" s="186">
        <v>4250</v>
      </c>
      <c r="SM189" s="130">
        <v>60.49848942598188</v>
      </c>
      <c r="SN189" s="186">
        <v>2800</v>
      </c>
      <c r="SO189" s="130">
        <v>62.980209545983712</v>
      </c>
      <c r="SP189" s="121">
        <v>47631</v>
      </c>
      <c r="SQ189" s="130">
        <v>162.60337413165732</v>
      </c>
      <c r="SR189" s="186">
        <v>2573</v>
      </c>
      <c r="SS189" s="130">
        <v>41.763085399449039</v>
      </c>
      <c r="ST189" s="186">
        <v>2312</v>
      </c>
      <c r="SU189" s="130">
        <v>22.97872340425533</v>
      </c>
      <c r="SV189" s="186">
        <v>5789</v>
      </c>
      <c r="SW189" s="130">
        <v>50.87307792546261</v>
      </c>
      <c r="SX189" s="186">
        <v>6581</v>
      </c>
      <c r="SY189" s="130">
        <v>41.132318250053615</v>
      </c>
      <c r="SZ189" s="186">
        <v>5563</v>
      </c>
      <c r="TA189" s="130">
        <v>42.494877049180332</v>
      </c>
      <c r="TB189" s="186">
        <v>4980</v>
      </c>
      <c r="TC189" s="130">
        <v>27.856225930680356</v>
      </c>
      <c r="TD189" s="186">
        <v>4626</v>
      </c>
      <c r="TE189" s="130">
        <v>16.406643180674372</v>
      </c>
      <c r="TF189" s="186">
        <v>9306</v>
      </c>
      <c r="TG189" s="130">
        <v>26.08047690014903</v>
      </c>
      <c r="TH189" s="186">
        <v>5703</v>
      </c>
      <c r="TI189" s="130">
        <v>32.0138888888889</v>
      </c>
      <c r="TJ189" s="186">
        <v>6790</v>
      </c>
      <c r="TK189" s="130">
        <v>38.232899022801291</v>
      </c>
      <c r="TL189" s="186">
        <v>5403</v>
      </c>
      <c r="TM189" s="130">
        <v>27.129411764705893</v>
      </c>
      <c r="TN189" s="186">
        <v>3797</v>
      </c>
      <c r="TO189" s="130">
        <v>35.607142857142861</v>
      </c>
      <c r="TP189" s="121">
        <v>63423</v>
      </c>
      <c r="TQ189" s="130">
        <v>33.154878125590479</v>
      </c>
      <c r="TR189" s="186">
        <v>2956</v>
      </c>
      <c r="TS189" s="130">
        <v>14.885347842984853</v>
      </c>
      <c r="TT189" s="186">
        <v>3119</v>
      </c>
      <c r="TU189" s="130">
        <v>34.904844290657437</v>
      </c>
      <c r="TV189" s="186">
        <v>5703</v>
      </c>
      <c r="TW189" s="130">
        <v>-1.4855760925893913</v>
      </c>
      <c r="TX189" s="186">
        <v>9201</v>
      </c>
      <c r="TY189" s="130">
        <f t="shared" si="100"/>
        <v>39.81157878741832</v>
      </c>
      <c r="TZ189" s="186">
        <v>6357</v>
      </c>
      <c r="UA189" s="130">
        <f t="shared" si="101"/>
        <v>14.272874348373188</v>
      </c>
      <c r="UB189" s="186">
        <v>6041</v>
      </c>
      <c r="UC189" s="130">
        <f t="shared" si="102"/>
        <v>21.305220883534126</v>
      </c>
      <c r="UD189" s="186">
        <v>5707</v>
      </c>
      <c r="UE189" s="130">
        <v>23.367920449632518</v>
      </c>
      <c r="UF189" s="186">
        <v>12971</v>
      </c>
      <c r="UG189" s="130">
        <v>39.383193638512793</v>
      </c>
      <c r="UH189" s="186">
        <v>7502</v>
      </c>
      <c r="UI189" s="130">
        <v>31.544800981939325</v>
      </c>
      <c r="UJ189" s="186">
        <v>7653</v>
      </c>
      <c r="UK189" s="130">
        <v>12.709867452135493</v>
      </c>
      <c r="UL189" s="186">
        <v>7304</v>
      </c>
      <c r="UM189" s="130">
        <v>35.184156949842674</v>
      </c>
      <c r="UN189" s="186">
        <v>6814</v>
      </c>
      <c r="UO189" s="130">
        <v>79.45746642085858</v>
      </c>
      <c r="UP189" s="121">
        <f t="shared" si="90"/>
        <v>81328</v>
      </c>
      <c r="UQ189" s="122">
        <f t="shared" si="91"/>
        <v>28.231083360925858</v>
      </c>
      <c r="UR189" s="186">
        <v>4358</v>
      </c>
      <c r="US189" s="130">
        <v>47.428958051420842</v>
      </c>
      <c r="UT189" s="186">
        <v>3840</v>
      </c>
      <c r="UU189" s="130">
        <v>23.116383456235965</v>
      </c>
      <c r="UV189" s="186">
        <v>8944</v>
      </c>
      <c r="UW189" s="130">
        <f t="shared" si="103"/>
        <v>56.829738733999655</v>
      </c>
      <c r="UX189" s="186"/>
      <c r="UY189" s="130"/>
      <c r="UZ189" s="186"/>
      <c r="VA189" s="130"/>
      <c r="VB189" s="186"/>
      <c r="VC189" s="130"/>
      <c r="VD189" s="186"/>
      <c r="VE189" s="130"/>
      <c r="VF189" s="186"/>
      <c r="VG189" s="130"/>
      <c r="VH189" s="186"/>
      <c r="VI189" s="130"/>
      <c r="VJ189" s="186"/>
      <c r="VK189" s="130"/>
      <c r="VL189" s="186"/>
      <c r="VM189" s="130"/>
      <c r="VN189" s="186"/>
      <c r="VO189" s="130"/>
      <c r="VP189" s="121">
        <f t="shared" si="94"/>
        <v>17142</v>
      </c>
      <c r="VQ189" s="122">
        <f t="shared" si="95"/>
        <v>45.542536933265424</v>
      </c>
    </row>
    <row r="190" spans="1:589" s="52" customFormat="1">
      <c r="A190" s="83"/>
      <c r="B190" s="82"/>
      <c r="C190" s="104" t="s">
        <v>80</v>
      </c>
      <c r="D190" s="90">
        <v>0</v>
      </c>
      <c r="E190" s="20">
        <v>1</v>
      </c>
      <c r="F190" s="20">
        <v>2</v>
      </c>
      <c r="G190" s="20">
        <v>0</v>
      </c>
      <c r="H190" s="20">
        <v>26</v>
      </c>
      <c r="I190" s="20">
        <v>4</v>
      </c>
      <c r="J190" s="20">
        <v>5</v>
      </c>
      <c r="K190" s="20">
        <v>11</v>
      </c>
      <c r="L190" s="20">
        <v>3</v>
      </c>
      <c r="M190" s="20">
        <v>2</v>
      </c>
      <c r="N190" s="20">
        <v>7</v>
      </c>
      <c r="O190" s="20">
        <v>0</v>
      </c>
      <c r="P190" s="20">
        <v>3</v>
      </c>
      <c r="Q190" s="20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1</v>
      </c>
      <c r="W190" s="21">
        <v>0</v>
      </c>
      <c r="X190" s="21">
        <v>0</v>
      </c>
      <c r="Y190" s="21">
        <v>0</v>
      </c>
      <c r="Z190" s="21">
        <v>0</v>
      </c>
      <c r="AA190" s="21">
        <v>1</v>
      </c>
      <c r="AB190" s="21">
        <v>0</v>
      </c>
      <c r="AC190" s="21">
        <v>0</v>
      </c>
      <c r="AD190" s="20">
        <v>2</v>
      </c>
      <c r="AE190" s="21">
        <v>0</v>
      </c>
      <c r="AF190" s="21">
        <v>0</v>
      </c>
      <c r="AG190" s="21">
        <v>0</v>
      </c>
      <c r="AH190" s="21">
        <v>1</v>
      </c>
      <c r="AI190" s="21">
        <v>0</v>
      </c>
      <c r="AJ190" s="21">
        <v>1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1</v>
      </c>
      <c r="AQ190" s="20">
        <v>3</v>
      </c>
      <c r="AR190" s="21">
        <v>0</v>
      </c>
      <c r="AS190" s="21">
        <v>0</v>
      </c>
      <c r="AT190" s="21">
        <v>2</v>
      </c>
      <c r="AU190" s="21">
        <v>0</v>
      </c>
      <c r="AV190" s="21">
        <v>1</v>
      </c>
      <c r="AW190" s="21">
        <v>1</v>
      </c>
      <c r="AX190" s="21">
        <v>0</v>
      </c>
      <c r="AY190" s="21">
        <v>0</v>
      </c>
      <c r="AZ190" s="21">
        <v>0</v>
      </c>
      <c r="BA190" s="21">
        <v>2</v>
      </c>
      <c r="BB190" s="21">
        <v>0</v>
      </c>
      <c r="BC190" s="21">
        <v>0</v>
      </c>
      <c r="BD190" s="20">
        <v>6</v>
      </c>
      <c r="BE190" s="21">
        <v>0</v>
      </c>
      <c r="BF190" s="21">
        <v>0</v>
      </c>
      <c r="BG190" s="21">
        <v>0</v>
      </c>
      <c r="BH190" s="21">
        <v>1</v>
      </c>
      <c r="BI190" s="21">
        <v>1</v>
      </c>
      <c r="BJ190" s="21">
        <v>0</v>
      </c>
      <c r="BK190" s="21">
        <v>0</v>
      </c>
      <c r="BL190" s="21">
        <v>1</v>
      </c>
      <c r="BM190" s="21">
        <v>6</v>
      </c>
      <c r="BN190" s="21">
        <v>0</v>
      </c>
      <c r="BO190" s="21">
        <v>0</v>
      </c>
      <c r="BP190" s="21">
        <v>0</v>
      </c>
      <c r="BQ190" s="20">
        <v>9</v>
      </c>
      <c r="BR190" s="21">
        <v>0</v>
      </c>
      <c r="BS190" s="21">
        <v>0</v>
      </c>
      <c r="BT190" s="21">
        <v>0</v>
      </c>
      <c r="BU190" s="21">
        <v>0</v>
      </c>
      <c r="BV190" s="21">
        <v>3</v>
      </c>
      <c r="BW190" s="21">
        <v>4</v>
      </c>
      <c r="BX190" s="21">
        <v>0</v>
      </c>
      <c r="BY190" s="21">
        <v>0</v>
      </c>
      <c r="BZ190" s="21">
        <v>1</v>
      </c>
      <c r="CA190" s="21">
        <v>0</v>
      </c>
      <c r="CB190" s="21">
        <v>0</v>
      </c>
      <c r="CC190" s="21">
        <v>0</v>
      </c>
      <c r="CD190" s="20">
        <v>8</v>
      </c>
      <c r="CE190" s="21">
        <v>1</v>
      </c>
      <c r="CF190" s="21">
        <v>0</v>
      </c>
      <c r="CG190" s="21">
        <v>0</v>
      </c>
      <c r="CH190" s="21">
        <v>0</v>
      </c>
      <c r="CI190" s="21">
        <v>0</v>
      </c>
      <c r="CJ190" s="21">
        <v>0</v>
      </c>
      <c r="CK190" s="21">
        <v>0</v>
      </c>
      <c r="CL190" s="21">
        <v>0</v>
      </c>
      <c r="CM190" s="21">
        <v>0</v>
      </c>
      <c r="CN190" s="21">
        <v>3</v>
      </c>
      <c r="CO190" s="21">
        <v>1</v>
      </c>
      <c r="CP190" s="21">
        <v>0</v>
      </c>
      <c r="CQ190" s="20">
        <v>5</v>
      </c>
      <c r="CR190" s="21">
        <v>0</v>
      </c>
      <c r="CS190" s="21">
        <v>0</v>
      </c>
      <c r="CT190" s="21">
        <v>1</v>
      </c>
      <c r="CU190" s="21">
        <v>0</v>
      </c>
      <c r="CV190" s="21">
        <v>0</v>
      </c>
      <c r="CW190" s="21">
        <v>0</v>
      </c>
      <c r="CX190" s="21">
        <v>1</v>
      </c>
      <c r="CY190" s="21">
        <v>0</v>
      </c>
      <c r="CZ190" s="21">
        <v>0</v>
      </c>
      <c r="DA190" s="21">
        <v>4</v>
      </c>
      <c r="DB190" s="21">
        <v>0</v>
      </c>
      <c r="DC190" s="21">
        <v>0</v>
      </c>
      <c r="DD190" s="20">
        <v>6</v>
      </c>
      <c r="DE190" s="21">
        <v>0</v>
      </c>
      <c r="DF190" s="21">
        <v>0</v>
      </c>
      <c r="DG190" s="21">
        <v>0</v>
      </c>
      <c r="DH190" s="21">
        <v>1</v>
      </c>
      <c r="DI190" s="21">
        <v>0</v>
      </c>
      <c r="DJ190" s="21">
        <v>1</v>
      </c>
      <c r="DK190" s="21">
        <v>4</v>
      </c>
      <c r="DL190" s="21">
        <v>4</v>
      </c>
      <c r="DM190" s="21">
        <v>0</v>
      </c>
      <c r="DN190" s="21">
        <v>1</v>
      </c>
      <c r="DO190" s="21">
        <v>2</v>
      </c>
      <c r="DP190" s="21">
        <v>1</v>
      </c>
      <c r="DQ190" s="20">
        <v>14</v>
      </c>
      <c r="DR190" s="21">
        <v>0</v>
      </c>
      <c r="DS190" s="21">
        <v>2</v>
      </c>
      <c r="DT190" s="21">
        <v>5</v>
      </c>
      <c r="DU190" s="21">
        <v>1</v>
      </c>
      <c r="DV190" s="21">
        <v>1</v>
      </c>
      <c r="DW190" s="21">
        <v>1</v>
      </c>
      <c r="DX190" s="21">
        <v>1</v>
      </c>
      <c r="DY190" s="21">
        <v>1</v>
      </c>
      <c r="DZ190" s="21">
        <v>2</v>
      </c>
      <c r="EA190" s="21">
        <v>1</v>
      </c>
      <c r="EB190" s="21">
        <v>1</v>
      </c>
      <c r="EC190" s="21">
        <v>0</v>
      </c>
      <c r="ED190" s="13">
        <v>16</v>
      </c>
      <c r="EE190" s="21">
        <v>0</v>
      </c>
      <c r="EF190" s="21">
        <v>2</v>
      </c>
      <c r="EG190" s="21">
        <v>2</v>
      </c>
      <c r="EH190" s="21">
        <v>4</v>
      </c>
      <c r="EI190" s="21">
        <v>0</v>
      </c>
      <c r="EJ190" s="21">
        <v>0</v>
      </c>
      <c r="EK190" s="21">
        <v>0</v>
      </c>
      <c r="EL190" s="21">
        <v>2</v>
      </c>
      <c r="EM190" s="21">
        <v>0</v>
      </c>
      <c r="EN190" s="21">
        <v>0</v>
      </c>
      <c r="EO190" s="21">
        <v>1</v>
      </c>
      <c r="EP190" s="21">
        <v>0</v>
      </c>
      <c r="EQ190" s="20">
        <v>11</v>
      </c>
      <c r="ER190" s="21">
        <v>0</v>
      </c>
      <c r="ES190" s="21">
        <v>1</v>
      </c>
      <c r="ET190" s="21">
        <v>0</v>
      </c>
      <c r="EU190" s="21">
        <v>0</v>
      </c>
      <c r="EV190" s="21">
        <v>2</v>
      </c>
      <c r="EW190" s="21">
        <v>3</v>
      </c>
      <c r="EX190" s="21">
        <v>1</v>
      </c>
      <c r="EY190" s="21">
        <v>1</v>
      </c>
      <c r="EZ190" s="21">
        <v>0</v>
      </c>
      <c r="FA190" s="21">
        <v>0</v>
      </c>
      <c r="FB190" s="21">
        <v>1</v>
      </c>
      <c r="FC190" s="21">
        <v>1</v>
      </c>
      <c r="FD190" s="20">
        <v>10</v>
      </c>
      <c r="FE190" s="21">
        <v>2</v>
      </c>
      <c r="FF190" s="21">
        <v>2</v>
      </c>
      <c r="FG190" s="21">
        <v>1</v>
      </c>
      <c r="FH190" s="21">
        <v>4</v>
      </c>
      <c r="FI190" s="21">
        <v>2</v>
      </c>
      <c r="FJ190" s="21">
        <v>1</v>
      </c>
      <c r="FK190" s="21">
        <v>4</v>
      </c>
      <c r="FL190" s="21">
        <v>4</v>
      </c>
      <c r="FM190" s="21">
        <v>4</v>
      </c>
      <c r="FN190" s="21">
        <v>2</v>
      </c>
      <c r="FO190" s="21">
        <v>4</v>
      </c>
      <c r="FP190" s="21">
        <v>0</v>
      </c>
      <c r="FQ190" s="20">
        <v>30</v>
      </c>
      <c r="FR190" s="21">
        <v>0</v>
      </c>
      <c r="FS190" s="21">
        <v>0</v>
      </c>
      <c r="FT190" s="21">
        <v>1</v>
      </c>
      <c r="FU190" s="21">
        <v>0</v>
      </c>
      <c r="FV190" s="21">
        <v>0</v>
      </c>
      <c r="FW190" s="21">
        <v>1</v>
      </c>
      <c r="FX190" s="21">
        <v>1</v>
      </c>
      <c r="FY190" s="21">
        <v>0</v>
      </c>
      <c r="FZ190" s="21">
        <v>0</v>
      </c>
      <c r="GA190" s="22">
        <v>2</v>
      </c>
      <c r="GB190" s="22">
        <v>0</v>
      </c>
      <c r="GC190" s="21">
        <v>0</v>
      </c>
      <c r="GD190" s="20">
        <v>5</v>
      </c>
      <c r="GE190" s="19">
        <v>6</v>
      </c>
      <c r="GF190" s="18">
        <v>0</v>
      </c>
      <c r="GG190" s="18">
        <v>7</v>
      </c>
      <c r="GH190" s="18">
        <v>1</v>
      </c>
      <c r="GI190" s="18">
        <v>1</v>
      </c>
      <c r="GJ190" s="18">
        <v>1</v>
      </c>
      <c r="GK190" s="18"/>
      <c r="GL190" s="18">
        <v>4</v>
      </c>
      <c r="GM190" s="18">
        <v>2</v>
      </c>
      <c r="GN190" s="17">
        <v>2</v>
      </c>
      <c r="GO190" s="17">
        <v>1</v>
      </c>
      <c r="GP190" s="16">
        <v>2</v>
      </c>
      <c r="GQ190" s="56">
        <v>27</v>
      </c>
      <c r="GR190" s="54">
        <v>0</v>
      </c>
      <c r="GS190" s="24" t="s">
        <v>0</v>
      </c>
      <c r="GT190" s="67">
        <v>1</v>
      </c>
      <c r="GU190" s="15" t="s">
        <v>0</v>
      </c>
      <c r="GV190" s="67">
        <v>0</v>
      </c>
      <c r="GW190" s="15">
        <v>-100</v>
      </c>
      <c r="GX190" s="67">
        <v>0</v>
      </c>
      <c r="GY190" s="15" t="s">
        <v>0</v>
      </c>
      <c r="GZ190" s="67">
        <v>2</v>
      </c>
      <c r="HA190" s="15">
        <v>100</v>
      </c>
      <c r="HB190" s="67">
        <v>0</v>
      </c>
      <c r="HC190" s="15">
        <v>-100</v>
      </c>
      <c r="HD190" s="67">
        <v>0</v>
      </c>
      <c r="HE190" s="15" t="s">
        <v>0</v>
      </c>
      <c r="HF190" s="67">
        <v>0</v>
      </c>
      <c r="HG190" s="15">
        <v>-100</v>
      </c>
      <c r="HH190" s="67">
        <v>1</v>
      </c>
      <c r="HI190" s="15">
        <v>-50</v>
      </c>
      <c r="HJ190" s="67">
        <v>1</v>
      </c>
      <c r="HK190" s="15">
        <v>-50</v>
      </c>
      <c r="HL190" s="67">
        <v>0</v>
      </c>
      <c r="HM190" s="15">
        <v>-100</v>
      </c>
      <c r="HN190" s="67">
        <v>0</v>
      </c>
      <c r="HO190" s="15">
        <v>-100</v>
      </c>
      <c r="HP190" s="72">
        <v>5</v>
      </c>
      <c r="HQ190" s="24">
        <v>-81.481481481481495</v>
      </c>
      <c r="HR190" s="67">
        <v>3</v>
      </c>
      <c r="HS190" s="15" t="s">
        <v>0</v>
      </c>
      <c r="HT190" s="67">
        <v>1</v>
      </c>
      <c r="HU190" s="15">
        <v>0</v>
      </c>
      <c r="HV190" s="67">
        <v>1</v>
      </c>
      <c r="HW190" s="15"/>
      <c r="HX190" s="67">
        <v>0</v>
      </c>
      <c r="HY190" s="15"/>
      <c r="HZ190" s="67">
        <v>1</v>
      </c>
      <c r="IA190" s="15">
        <v>-50</v>
      </c>
      <c r="IB190" s="67">
        <v>0</v>
      </c>
      <c r="IC190" s="15"/>
      <c r="ID190" s="67">
        <v>1</v>
      </c>
      <c r="IE190" s="15" t="s">
        <v>0</v>
      </c>
      <c r="IF190" s="67">
        <v>0</v>
      </c>
      <c r="IG190" s="15" t="s">
        <v>0</v>
      </c>
      <c r="IH190" s="67">
        <v>0</v>
      </c>
      <c r="II190" s="15">
        <v>-100</v>
      </c>
      <c r="IJ190" s="67">
        <v>0</v>
      </c>
      <c r="IK190" s="15">
        <v>-100</v>
      </c>
      <c r="IL190" s="67">
        <v>0</v>
      </c>
      <c r="IM190" s="15" t="s">
        <v>0</v>
      </c>
      <c r="IN190" s="67">
        <v>0</v>
      </c>
      <c r="IO190" s="15" t="s">
        <v>0</v>
      </c>
      <c r="IP190" s="98">
        <v>7</v>
      </c>
      <c r="IQ190" s="15">
        <v>39.999999999999993</v>
      </c>
      <c r="IR190" s="67">
        <v>0</v>
      </c>
      <c r="IS190" s="15">
        <v>-100</v>
      </c>
      <c r="IT190" s="67">
        <v>1</v>
      </c>
      <c r="IU190" s="15">
        <v>0</v>
      </c>
      <c r="IV190" s="124">
        <v>0</v>
      </c>
      <c r="IW190" s="130">
        <v>-100</v>
      </c>
      <c r="IX190" s="124">
        <v>0</v>
      </c>
      <c r="IY190" s="130" t="s">
        <v>552</v>
      </c>
      <c r="IZ190" s="124">
        <v>1</v>
      </c>
      <c r="JA190" s="130" t="s">
        <v>0</v>
      </c>
      <c r="JB190" s="124">
        <v>0</v>
      </c>
      <c r="JC190" s="130" t="s">
        <v>0</v>
      </c>
      <c r="JD190" s="124">
        <v>4</v>
      </c>
      <c r="JE190" s="130" t="s">
        <v>0</v>
      </c>
      <c r="JF190" s="124">
        <v>0</v>
      </c>
      <c r="JG190" s="130" t="s">
        <v>564</v>
      </c>
      <c r="JH190" s="124">
        <v>1</v>
      </c>
      <c r="JI190" s="130" t="s">
        <v>566</v>
      </c>
      <c r="JJ190" s="124">
        <v>2</v>
      </c>
      <c r="JK190" s="130" t="s">
        <v>570</v>
      </c>
      <c r="JL190" s="124">
        <v>2</v>
      </c>
      <c r="JM190" s="130" t="s">
        <v>418</v>
      </c>
      <c r="JN190" s="124">
        <v>2</v>
      </c>
      <c r="JO190" s="130" t="s">
        <v>0</v>
      </c>
      <c r="JP190" s="125">
        <v>13</v>
      </c>
      <c r="JQ190" s="130">
        <v>85.714285714285722</v>
      </c>
      <c r="JR190" s="124">
        <v>0</v>
      </c>
      <c r="JS190" s="130" t="s">
        <v>216</v>
      </c>
      <c r="JT190" s="124">
        <v>2</v>
      </c>
      <c r="JU190" s="130">
        <v>100</v>
      </c>
      <c r="JV190" s="124">
        <v>1</v>
      </c>
      <c r="JW190" s="167" t="s">
        <v>216</v>
      </c>
      <c r="JX190" s="172">
        <v>1</v>
      </c>
      <c r="JY190" s="167" t="s">
        <v>216</v>
      </c>
      <c r="JZ190" s="172">
        <v>2</v>
      </c>
      <c r="KA190" s="130">
        <v>100</v>
      </c>
      <c r="KB190" s="172">
        <v>0</v>
      </c>
      <c r="KC190" s="130" t="s">
        <v>593</v>
      </c>
      <c r="KD190" s="172">
        <v>0</v>
      </c>
      <c r="KE190" s="130" t="s">
        <v>595</v>
      </c>
      <c r="KF190" s="172">
        <v>0</v>
      </c>
      <c r="KG190" s="130" t="s">
        <v>418</v>
      </c>
      <c r="KH190" s="172">
        <v>1</v>
      </c>
      <c r="KI190" s="130">
        <v>0</v>
      </c>
      <c r="KJ190" s="172">
        <v>1</v>
      </c>
      <c r="KK190" s="130">
        <v>-50</v>
      </c>
      <c r="KL190" s="172">
        <v>0</v>
      </c>
      <c r="KM190" s="130">
        <v>-100</v>
      </c>
      <c r="KN190" s="172">
        <v>0</v>
      </c>
      <c r="KO190" s="130">
        <v>-100</v>
      </c>
      <c r="KP190" s="125">
        <v>8</v>
      </c>
      <c r="KQ190" s="130">
        <v>-38.46153846153846</v>
      </c>
      <c r="KR190" s="172">
        <v>0</v>
      </c>
      <c r="KS190" s="130" t="s">
        <v>606</v>
      </c>
      <c r="KT190" s="172">
        <v>0</v>
      </c>
      <c r="KU190" s="130" t="s">
        <v>606</v>
      </c>
      <c r="KV190" s="172">
        <v>10</v>
      </c>
      <c r="KW190" s="130">
        <v>900</v>
      </c>
      <c r="KX190" s="172">
        <v>1</v>
      </c>
      <c r="KY190" s="130">
        <v>0</v>
      </c>
      <c r="KZ190" s="172" t="s">
        <v>618</v>
      </c>
      <c r="LA190" s="181" t="s">
        <v>618</v>
      </c>
      <c r="LB190" s="185" t="s">
        <v>621</v>
      </c>
      <c r="LC190" s="181" t="s">
        <v>621</v>
      </c>
      <c r="LD190" s="185">
        <v>1</v>
      </c>
      <c r="LE190" s="181" t="s">
        <v>623</v>
      </c>
      <c r="LF190" s="185">
        <v>3</v>
      </c>
      <c r="LG190" s="181" t="s">
        <v>0</v>
      </c>
      <c r="LH190" s="185">
        <v>1</v>
      </c>
      <c r="LI190" s="181">
        <v>0</v>
      </c>
      <c r="LJ190" s="185">
        <v>2</v>
      </c>
      <c r="LK190" s="181">
        <v>100</v>
      </c>
      <c r="LL190" s="185" t="s">
        <v>216</v>
      </c>
      <c r="LM190" s="181" t="s">
        <v>216</v>
      </c>
      <c r="LN190" s="185">
        <v>2</v>
      </c>
      <c r="LO190" s="181" t="s">
        <v>216</v>
      </c>
      <c r="LP190" s="121">
        <v>20</v>
      </c>
      <c r="LQ190" s="130">
        <v>150</v>
      </c>
      <c r="LR190" s="185">
        <v>1</v>
      </c>
      <c r="LS190" s="130" t="s">
        <v>216</v>
      </c>
      <c r="LT190" s="172">
        <v>1</v>
      </c>
      <c r="LU190" s="130" t="s">
        <v>216</v>
      </c>
      <c r="LV190" s="172" t="s">
        <v>216</v>
      </c>
      <c r="LW190" s="130" t="s">
        <v>216</v>
      </c>
      <c r="LX190" s="172">
        <v>1</v>
      </c>
      <c r="LY190" s="130">
        <v>0</v>
      </c>
      <c r="LZ190" s="172">
        <v>2</v>
      </c>
      <c r="MA190" s="130" t="s">
        <v>216</v>
      </c>
      <c r="MB190" s="172">
        <v>4</v>
      </c>
      <c r="MC190" s="130" t="s">
        <v>216</v>
      </c>
      <c r="MD190" s="172">
        <v>2</v>
      </c>
      <c r="ME190" s="130">
        <v>100</v>
      </c>
      <c r="MF190" s="172">
        <v>2</v>
      </c>
      <c r="MG190" s="130">
        <v>-33.333333333333336</v>
      </c>
      <c r="MH190" s="172" t="s">
        <v>216</v>
      </c>
      <c r="MI190" s="130" t="s">
        <v>216</v>
      </c>
      <c r="MJ190" s="172">
        <v>2</v>
      </c>
      <c r="MK190" s="130">
        <v>0</v>
      </c>
      <c r="ML190" s="172">
        <v>3</v>
      </c>
      <c r="MM190" s="130" t="s">
        <v>216</v>
      </c>
      <c r="MN190" s="172" t="s">
        <v>216</v>
      </c>
      <c r="MO190" s="130" t="s">
        <v>216</v>
      </c>
      <c r="MP190" s="121">
        <v>18</v>
      </c>
      <c r="MQ190" s="130">
        <v>-9.9999999999999982</v>
      </c>
      <c r="MR190" s="185" t="s">
        <v>216</v>
      </c>
      <c r="MS190" s="130" t="s">
        <v>216</v>
      </c>
      <c r="MT190" s="185">
        <v>14</v>
      </c>
      <c r="MU190" s="130">
        <v>1300</v>
      </c>
      <c r="MV190" s="172">
        <v>1</v>
      </c>
      <c r="MW190" s="130" t="s">
        <v>216</v>
      </c>
      <c r="MX190" s="172">
        <v>5</v>
      </c>
      <c r="MY190" s="130">
        <v>400</v>
      </c>
      <c r="MZ190" s="172">
        <v>1</v>
      </c>
      <c r="NA190" s="130">
        <v>-50</v>
      </c>
      <c r="NB190" s="172">
        <v>2</v>
      </c>
      <c r="NC190" s="130">
        <v>-50</v>
      </c>
      <c r="ND190" s="172" t="s">
        <v>216</v>
      </c>
      <c r="NE190" s="130" t="s">
        <v>216</v>
      </c>
      <c r="NF190" s="172">
        <v>3</v>
      </c>
      <c r="NG190" s="130">
        <v>50</v>
      </c>
      <c r="NH190" s="172" t="s">
        <v>216</v>
      </c>
      <c r="NI190" s="130" t="s">
        <v>216</v>
      </c>
      <c r="NJ190" s="172">
        <v>2</v>
      </c>
      <c r="NK190" s="130">
        <v>0</v>
      </c>
      <c r="NL190" s="172">
        <v>2</v>
      </c>
      <c r="NM190" s="130">
        <v>-33.333333333333336</v>
      </c>
      <c r="NN190" s="171" t="s">
        <v>216</v>
      </c>
      <c r="NO190" s="130" t="s">
        <v>216</v>
      </c>
      <c r="NP190" s="121">
        <v>30</v>
      </c>
      <c r="NQ190" s="130">
        <v>66.666666666666671</v>
      </c>
      <c r="NR190" s="185" t="s">
        <v>216</v>
      </c>
      <c r="NS190" s="130" t="s">
        <v>216</v>
      </c>
      <c r="NT190" s="185" t="s">
        <v>216</v>
      </c>
      <c r="NU190" s="130" t="s">
        <v>216</v>
      </c>
      <c r="NV190" s="172" t="s">
        <v>216</v>
      </c>
      <c r="NW190" s="130" t="s">
        <v>216</v>
      </c>
      <c r="NX190" s="172" t="s">
        <v>216</v>
      </c>
      <c r="NY190" s="130" t="s">
        <v>216</v>
      </c>
      <c r="NZ190" s="172">
        <v>4</v>
      </c>
      <c r="OA190" s="130">
        <v>300</v>
      </c>
      <c r="OB190" s="172" t="s">
        <v>216</v>
      </c>
      <c r="OC190" s="130" t="s">
        <v>216</v>
      </c>
      <c r="OD190" s="172">
        <v>6</v>
      </c>
      <c r="OE190" s="130" t="s">
        <v>216</v>
      </c>
      <c r="OF190" s="172">
        <v>3</v>
      </c>
      <c r="OG190" s="130">
        <v>0</v>
      </c>
      <c r="OH190" s="172" t="s">
        <v>216</v>
      </c>
      <c r="OI190" s="130" t="s">
        <v>216</v>
      </c>
      <c r="OJ190" s="172" t="s">
        <v>216</v>
      </c>
      <c r="OK190" s="130" t="s">
        <v>216</v>
      </c>
      <c r="OL190" s="172" t="s">
        <v>216</v>
      </c>
      <c r="OM190" s="130" t="s">
        <v>216</v>
      </c>
      <c r="ON190" s="171" t="s">
        <v>216</v>
      </c>
      <c r="OO190" s="130" t="s">
        <v>216</v>
      </c>
      <c r="OP190" s="121">
        <v>13</v>
      </c>
      <c r="OQ190" s="130">
        <v>-56.666666666666664</v>
      </c>
      <c r="OR190" s="185" t="s">
        <v>216</v>
      </c>
      <c r="OS190" s="130" t="s">
        <v>216</v>
      </c>
      <c r="OT190" s="172">
        <v>2</v>
      </c>
      <c r="OU190" s="130" t="s">
        <v>216</v>
      </c>
      <c r="OV190" s="172" t="s">
        <v>216</v>
      </c>
      <c r="OW190" s="130" t="s">
        <v>216</v>
      </c>
      <c r="OX190" s="172" t="s">
        <v>216</v>
      </c>
      <c r="OY190" s="130" t="s">
        <v>216</v>
      </c>
      <c r="OZ190" s="172" t="s">
        <v>216</v>
      </c>
      <c r="PA190" s="130" t="s">
        <v>216</v>
      </c>
      <c r="PB190" s="172" t="s">
        <v>216</v>
      </c>
      <c r="PC190" s="130" t="s">
        <v>216</v>
      </c>
      <c r="PD190" s="172" t="s">
        <v>216</v>
      </c>
      <c r="PE190" s="130" t="s">
        <v>216</v>
      </c>
      <c r="PF190" s="172">
        <v>1</v>
      </c>
      <c r="PG190" s="130">
        <v>-66.666666666666671</v>
      </c>
      <c r="PH190" s="172" t="s">
        <v>216</v>
      </c>
      <c r="PI190" s="130" t="s">
        <v>216</v>
      </c>
      <c r="PJ190" s="172" t="s">
        <v>216</v>
      </c>
      <c r="PK190" s="130" t="s">
        <v>216</v>
      </c>
      <c r="PL190" s="172" t="s">
        <v>216</v>
      </c>
      <c r="PM190" s="130" t="s">
        <v>216</v>
      </c>
      <c r="PN190" s="172" t="s">
        <v>216</v>
      </c>
      <c r="PO190" s="130" t="s">
        <v>216</v>
      </c>
      <c r="PP190" s="121">
        <v>3</v>
      </c>
      <c r="PQ190" s="130">
        <v>-76.92307692307692</v>
      </c>
      <c r="PR190" s="185" t="s">
        <v>216</v>
      </c>
      <c r="PS190" s="130" t="s">
        <v>216</v>
      </c>
      <c r="PT190" s="172" t="s">
        <v>216</v>
      </c>
      <c r="PU190" s="130" t="s">
        <v>216</v>
      </c>
      <c r="PV190" s="172" t="s">
        <v>216</v>
      </c>
      <c r="PW190" s="130" t="s">
        <v>216</v>
      </c>
      <c r="PX190" s="172" t="s">
        <v>216</v>
      </c>
      <c r="PY190" s="130" t="s">
        <v>216</v>
      </c>
      <c r="PZ190" s="172" t="s">
        <v>216</v>
      </c>
      <c r="QA190" s="130" t="s">
        <v>216</v>
      </c>
      <c r="QB190" s="172" t="s">
        <v>216</v>
      </c>
      <c r="QC190" s="130" t="s">
        <v>216</v>
      </c>
      <c r="QD190" s="172" t="s">
        <v>216</v>
      </c>
      <c r="QE190" s="130" t="s">
        <v>216</v>
      </c>
      <c r="QF190" s="172" t="s">
        <v>216</v>
      </c>
      <c r="QG190" s="130" t="s">
        <v>216</v>
      </c>
      <c r="QH190" s="172" t="s">
        <v>216</v>
      </c>
      <c r="QI190" s="130" t="s">
        <v>216</v>
      </c>
      <c r="QJ190" s="172" t="s">
        <v>216</v>
      </c>
      <c r="QK190" s="130" t="s">
        <v>216</v>
      </c>
      <c r="QL190" s="172" t="s">
        <v>216</v>
      </c>
      <c r="QM190" s="130" t="s">
        <v>216</v>
      </c>
      <c r="QN190" s="172" t="s">
        <v>216</v>
      </c>
      <c r="QO190" s="130" t="s">
        <v>216</v>
      </c>
      <c r="QP190" s="121">
        <v>0</v>
      </c>
      <c r="QQ190" s="130">
        <v>-100</v>
      </c>
      <c r="QR190" s="186" t="s">
        <v>764</v>
      </c>
      <c r="QS190" s="130" t="s">
        <v>216</v>
      </c>
      <c r="QT190" s="171" t="s">
        <v>764</v>
      </c>
      <c r="QU190" s="130" t="s">
        <v>216</v>
      </c>
      <c r="QV190" s="171" t="s">
        <v>764</v>
      </c>
      <c r="QW190" s="130" t="s">
        <v>216</v>
      </c>
      <c r="QX190" s="171" t="s">
        <v>764</v>
      </c>
      <c r="QY190" s="130" t="s">
        <v>216</v>
      </c>
      <c r="QZ190" s="171" t="s">
        <v>764</v>
      </c>
      <c r="RA190" s="130" t="s">
        <v>216</v>
      </c>
      <c r="RB190" s="171">
        <v>1</v>
      </c>
      <c r="RC190" s="130" t="s">
        <v>216</v>
      </c>
      <c r="RD190" s="171" t="s">
        <v>764</v>
      </c>
      <c r="RE190" s="130" t="s">
        <v>216</v>
      </c>
      <c r="RF190" s="171" t="s">
        <v>764</v>
      </c>
      <c r="RG190" s="130" t="s">
        <v>216</v>
      </c>
      <c r="RH190" s="171">
        <v>1</v>
      </c>
      <c r="RI190" s="130" t="s">
        <v>216</v>
      </c>
      <c r="RJ190" s="171">
        <v>2</v>
      </c>
      <c r="RK190" s="130" t="s">
        <v>216</v>
      </c>
      <c r="RL190" s="171">
        <v>1</v>
      </c>
      <c r="RM190" s="130" t="s">
        <v>216</v>
      </c>
      <c r="RN190" s="171">
        <v>1</v>
      </c>
      <c r="RO190" s="130" t="s">
        <v>216</v>
      </c>
      <c r="RP190" s="121">
        <v>6</v>
      </c>
      <c r="RQ190" s="130" t="s">
        <v>216</v>
      </c>
      <c r="RR190" s="171">
        <v>1</v>
      </c>
      <c r="RS190" s="130" t="s">
        <v>216</v>
      </c>
      <c r="RT190" s="171" t="s">
        <v>764</v>
      </c>
      <c r="RU190" s="130" t="s">
        <v>216</v>
      </c>
      <c r="RV190" s="171" t="s">
        <v>764</v>
      </c>
      <c r="RW190" s="130" t="s">
        <v>216</v>
      </c>
      <c r="RX190" s="171" t="s">
        <v>764</v>
      </c>
      <c r="RY190" s="130" t="s">
        <v>216</v>
      </c>
      <c r="RZ190" s="171">
        <v>4</v>
      </c>
      <c r="SA190" s="130" t="s">
        <v>216</v>
      </c>
      <c r="SB190" s="171" t="s">
        <v>764</v>
      </c>
      <c r="SC190" s="130" t="s">
        <v>216</v>
      </c>
      <c r="SD190" s="186">
        <v>14</v>
      </c>
      <c r="SE190" s="130" t="s">
        <v>216</v>
      </c>
      <c r="SF190" s="186">
        <v>1</v>
      </c>
      <c r="SG190" s="130" t="s">
        <v>216</v>
      </c>
      <c r="SH190" s="186">
        <v>1</v>
      </c>
      <c r="SI190" s="130">
        <v>0</v>
      </c>
      <c r="SJ190" s="186">
        <v>2</v>
      </c>
      <c r="SK190" s="130">
        <v>0</v>
      </c>
      <c r="SL190" s="186">
        <v>3</v>
      </c>
      <c r="SM190" s="130">
        <v>200</v>
      </c>
      <c r="SN190" s="186" t="s">
        <v>764</v>
      </c>
      <c r="SO190" s="130" t="s">
        <v>216</v>
      </c>
      <c r="SP190" s="121">
        <v>26</v>
      </c>
      <c r="SQ190" s="130">
        <v>333.33333333333331</v>
      </c>
      <c r="SR190" s="186">
        <v>7</v>
      </c>
      <c r="SS190" s="130">
        <v>600</v>
      </c>
      <c r="ST190" s="186" t="s">
        <v>764</v>
      </c>
      <c r="SU190" s="130" t="s">
        <v>216</v>
      </c>
      <c r="SV190" s="186">
        <v>3</v>
      </c>
      <c r="SW190" s="130" t="s">
        <v>216</v>
      </c>
      <c r="SX190" s="186" t="s">
        <v>764</v>
      </c>
      <c r="SY190" s="130" t="s">
        <v>216</v>
      </c>
      <c r="SZ190" s="186">
        <v>3</v>
      </c>
      <c r="TA190" s="130">
        <v>-25</v>
      </c>
      <c r="TB190" s="186" t="s">
        <v>764</v>
      </c>
      <c r="TC190" s="130" t="s">
        <v>216</v>
      </c>
      <c r="TD190" s="186">
        <v>1</v>
      </c>
      <c r="TE190" s="130">
        <v>-92.857142857142861</v>
      </c>
      <c r="TF190" s="186">
        <v>2</v>
      </c>
      <c r="TG190" s="130">
        <v>100</v>
      </c>
      <c r="TH190" s="186">
        <v>8</v>
      </c>
      <c r="TI190" s="130">
        <v>700</v>
      </c>
      <c r="TJ190" s="186">
        <v>4</v>
      </c>
      <c r="TK190" s="130">
        <v>100</v>
      </c>
      <c r="TL190" s="186" t="s">
        <v>764</v>
      </c>
      <c r="TM190" s="130" t="s">
        <v>216</v>
      </c>
      <c r="TN190" s="186">
        <v>2</v>
      </c>
      <c r="TO190" s="130" t="s">
        <v>216</v>
      </c>
      <c r="TP190" s="121">
        <v>30</v>
      </c>
      <c r="TQ190" s="130">
        <v>15.384615384615374</v>
      </c>
      <c r="TR190" s="186">
        <v>3</v>
      </c>
      <c r="TS190" s="130">
        <v>-57.142857142857139</v>
      </c>
      <c r="TT190" s="186">
        <v>1</v>
      </c>
      <c r="TU190" s="130" t="s">
        <v>216</v>
      </c>
      <c r="TV190" s="186">
        <v>2</v>
      </c>
      <c r="TW190" s="130">
        <v>-33.333333333333336</v>
      </c>
      <c r="TX190" s="186">
        <v>3</v>
      </c>
      <c r="TY190" s="130" t="str">
        <f t="shared" si="100"/>
        <v>-</v>
      </c>
      <c r="TZ190" s="186">
        <v>2</v>
      </c>
      <c r="UA190" s="130">
        <f t="shared" si="101"/>
        <v>-33.333333333333336</v>
      </c>
      <c r="UB190" s="186">
        <v>2</v>
      </c>
      <c r="UC190" s="130" t="str">
        <f t="shared" si="102"/>
        <v>-</v>
      </c>
      <c r="UD190" s="186">
        <v>8</v>
      </c>
      <c r="UE190" s="130">
        <v>700</v>
      </c>
      <c r="UF190" s="186">
        <v>2</v>
      </c>
      <c r="UG190" s="130">
        <v>0</v>
      </c>
      <c r="UH190" s="186">
        <v>4</v>
      </c>
      <c r="UI190" s="130">
        <v>-50</v>
      </c>
      <c r="UJ190" s="186">
        <v>4</v>
      </c>
      <c r="UK190" s="130">
        <v>0</v>
      </c>
      <c r="UL190" s="186">
        <v>6</v>
      </c>
      <c r="UM190" s="130" t="s">
        <v>216</v>
      </c>
      <c r="UN190" s="186">
        <v>5</v>
      </c>
      <c r="UO190" s="130">
        <v>150</v>
      </c>
      <c r="UP190" s="121">
        <f t="shared" si="90"/>
        <v>42</v>
      </c>
      <c r="UQ190" s="122">
        <f t="shared" si="91"/>
        <v>39.999999999999993</v>
      </c>
      <c r="UR190" s="186">
        <v>1</v>
      </c>
      <c r="US190" s="130">
        <v>-66.666666666666671</v>
      </c>
      <c r="UT190" s="186">
        <v>2</v>
      </c>
      <c r="UU190" s="130">
        <v>100</v>
      </c>
      <c r="UV190" s="186">
        <v>2</v>
      </c>
      <c r="UW190" s="130">
        <f t="shared" si="103"/>
        <v>0</v>
      </c>
      <c r="UX190" s="186"/>
      <c r="UY190" s="130"/>
      <c r="UZ190" s="186"/>
      <c r="VA190" s="130"/>
      <c r="VB190" s="186"/>
      <c r="VC190" s="130"/>
      <c r="VD190" s="186"/>
      <c r="VE190" s="130"/>
      <c r="VF190" s="186"/>
      <c r="VG190" s="130"/>
      <c r="VH190" s="186"/>
      <c r="VI190" s="130"/>
      <c r="VJ190" s="186"/>
      <c r="VK190" s="130"/>
      <c r="VL190" s="186"/>
      <c r="VM190" s="130"/>
      <c r="VN190" s="186"/>
      <c r="VO190" s="130"/>
      <c r="VP190" s="121">
        <f t="shared" si="94"/>
        <v>5</v>
      </c>
      <c r="VQ190" s="122">
        <f t="shared" si="95"/>
        <v>-16.666666666666664</v>
      </c>
    </row>
    <row r="191" spans="1:589">
      <c r="A191" s="83"/>
      <c r="B191" s="82"/>
      <c r="C191" s="104" t="s">
        <v>79</v>
      </c>
      <c r="D191" s="90">
        <v>0</v>
      </c>
      <c r="E191" s="20">
        <v>1</v>
      </c>
      <c r="F191" s="20">
        <v>3</v>
      </c>
      <c r="G191" s="20">
        <v>5</v>
      </c>
      <c r="H191" s="20">
        <v>18</v>
      </c>
      <c r="I191" s="20">
        <v>3</v>
      </c>
      <c r="J191" s="20">
        <v>2</v>
      </c>
      <c r="K191" s="20">
        <v>3</v>
      </c>
      <c r="L191" s="20">
        <v>1</v>
      </c>
      <c r="M191" s="20">
        <v>3</v>
      </c>
      <c r="N191" s="20">
        <v>4</v>
      </c>
      <c r="O191" s="20">
        <v>0</v>
      </c>
      <c r="P191" s="20">
        <v>3</v>
      </c>
      <c r="Q191" s="20">
        <v>8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0">
        <v>0</v>
      </c>
      <c r="AE191" s="21">
        <v>2</v>
      </c>
      <c r="AF191" s="21">
        <v>0</v>
      </c>
      <c r="AG191" s="21">
        <v>0</v>
      </c>
      <c r="AH191" s="21">
        <v>0</v>
      </c>
      <c r="AI191" s="21">
        <v>0</v>
      </c>
      <c r="AJ191" s="21">
        <v>2</v>
      </c>
      <c r="AK191" s="21">
        <v>7</v>
      </c>
      <c r="AL191" s="21">
        <v>1</v>
      </c>
      <c r="AM191" s="21">
        <v>0</v>
      </c>
      <c r="AN191" s="21">
        <v>0</v>
      </c>
      <c r="AO191" s="21">
        <v>0</v>
      </c>
      <c r="AP191" s="21">
        <v>0</v>
      </c>
      <c r="AQ191" s="20">
        <v>12</v>
      </c>
      <c r="AR191" s="21">
        <v>0</v>
      </c>
      <c r="AS191" s="21">
        <v>1</v>
      </c>
      <c r="AT191" s="21">
        <v>0</v>
      </c>
      <c r="AU191" s="21">
        <v>0</v>
      </c>
      <c r="AV191" s="21">
        <v>2</v>
      </c>
      <c r="AW191" s="21">
        <v>1</v>
      </c>
      <c r="AX191" s="21">
        <v>2</v>
      </c>
      <c r="AY191" s="21">
        <v>3</v>
      </c>
      <c r="AZ191" s="21">
        <v>0</v>
      </c>
      <c r="BA191" s="21">
        <v>0</v>
      </c>
      <c r="BB191" s="21">
        <v>0</v>
      </c>
      <c r="BC191" s="21">
        <v>1</v>
      </c>
      <c r="BD191" s="20">
        <v>10</v>
      </c>
      <c r="BE191" s="21">
        <v>2</v>
      </c>
      <c r="BF191" s="21">
        <v>0</v>
      </c>
      <c r="BG191" s="21">
        <v>0</v>
      </c>
      <c r="BH191" s="21">
        <v>0</v>
      </c>
      <c r="BI191" s="21">
        <v>0</v>
      </c>
      <c r="BJ191" s="21">
        <v>1</v>
      </c>
      <c r="BK191" s="21">
        <v>0</v>
      </c>
      <c r="BL191" s="21">
        <v>0</v>
      </c>
      <c r="BM191" s="21">
        <v>1</v>
      </c>
      <c r="BN191" s="21">
        <v>2</v>
      </c>
      <c r="BO191" s="21">
        <v>1</v>
      </c>
      <c r="BP191" s="21">
        <v>0</v>
      </c>
      <c r="BQ191" s="20">
        <v>7</v>
      </c>
      <c r="BR191" s="21">
        <v>0</v>
      </c>
      <c r="BS191" s="21">
        <v>0</v>
      </c>
      <c r="BT191" s="21">
        <v>1</v>
      </c>
      <c r="BU191" s="21">
        <v>0</v>
      </c>
      <c r="BV191" s="21">
        <v>0</v>
      </c>
      <c r="BW191" s="21">
        <v>2</v>
      </c>
      <c r="BX191" s="21">
        <v>3</v>
      </c>
      <c r="BY191" s="21">
        <v>0</v>
      </c>
      <c r="BZ191" s="21">
        <v>0</v>
      </c>
      <c r="CA191" s="21">
        <v>3</v>
      </c>
      <c r="CB191" s="21">
        <v>1</v>
      </c>
      <c r="CC191" s="21">
        <v>0</v>
      </c>
      <c r="CD191" s="20">
        <v>10</v>
      </c>
      <c r="CE191" s="21">
        <v>0</v>
      </c>
      <c r="CF191" s="21">
        <v>0</v>
      </c>
      <c r="CG191" s="21">
        <v>0</v>
      </c>
      <c r="CH191" s="21">
        <v>0</v>
      </c>
      <c r="CI191" s="21">
        <v>0</v>
      </c>
      <c r="CJ191" s="21">
        <v>0</v>
      </c>
      <c r="CK191" s="21">
        <v>0</v>
      </c>
      <c r="CL191" s="21">
        <v>0</v>
      </c>
      <c r="CM191" s="21">
        <v>0</v>
      </c>
      <c r="CN191" s="21">
        <v>0</v>
      </c>
      <c r="CO191" s="21">
        <v>1</v>
      </c>
      <c r="CP191" s="21">
        <v>0</v>
      </c>
      <c r="CQ191" s="20">
        <v>1</v>
      </c>
      <c r="CR191" s="21">
        <v>0</v>
      </c>
      <c r="CS191" s="21">
        <v>0</v>
      </c>
      <c r="CT191" s="21">
        <v>2</v>
      </c>
      <c r="CU191" s="21">
        <v>2</v>
      </c>
      <c r="CV191" s="21">
        <v>0</v>
      </c>
      <c r="CW191" s="21">
        <v>0</v>
      </c>
      <c r="CX191" s="21">
        <v>3</v>
      </c>
      <c r="CY191" s="21">
        <v>1</v>
      </c>
      <c r="CZ191" s="21">
        <v>0</v>
      </c>
      <c r="DA191" s="21">
        <v>1</v>
      </c>
      <c r="DB191" s="21">
        <v>0</v>
      </c>
      <c r="DC191" s="21">
        <v>0</v>
      </c>
      <c r="DD191" s="20">
        <v>9</v>
      </c>
      <c r="DE191" s="21">
        <v>0</v>
      </c>
      <c r="DF191" s="21">
        <v>0</v>
      </c>
      <c r="DG191" s="21">
        <v>0</v>
      </c>
      <c r="DH191" s="21">
        <v>1</v>
      </c>
      <c r="DI191" s="21">
        <v>1</v>
      </c>
      <c r="DJ191" s="21">
        <v>0</v>
      </c>
      <c r="DK191" s="21">
        <v>1</v>
      </c>
      <c r="DL191" s="21">
        <v>1</v>
      </c>
      <c r="DM191" s="21">
        <v>1</v>
      </c>
      <c r="DN191" s="21">
        <v>0</v>
      </c>
      <c r="DO191" s="21">
        <v>3</v>
      </c>
      <c r="DP191" s="21">
        <v>0</v>
      </c>
      <c r="DQ191" s="20">
        <v>8</v>
      </c>
      <c r="DR191" s="21">
        <v>0</v>
      </c>
      <c r="DS191" s="21">
        <v>0</v>
      </c>
      <c r="DT191" s="21">
        <v>0</v>
      </c>
      <c r="DU191" s="21">
        <v>0</v>
      </c>
      <c r="DV191" s="21">
        <v>0</v>
      </c>
      <c r="DW191" s="21">
        <v>1</v>
      </c>
      <c r="DX191" s="21">
        <v>6</v>
      </c>
      <c r="DY191" s="21">
        <v>3</v>
      </c>
      <c r="DZ191" s="21">
        <v>3</v>
      </c>
      <c r="EA191" s="21">
        <v>0</v>
      </c>
      <c r="EB191" s="21">
        <v>3</v>
      </c>
      <c r="EC191" s="21">
        <v>1</v>
      </c>
      <c r="ED191" s="13">
        <v>17</v>
      </c>
      <c r="EE191" s="21">
        <v>0</v>
      </c>
      <c r="EF191" s="21">
        <v>2</v>
      </c>
      <c r="EG191" s="21">
        <v>1</v>
      </c>
      <c r="EH191" s="21">
        <v>0</v>
      </c>
      <c r="EI191" s="21">
        <v>2</v>
      </c>
      <c r="EJ191" s="21">
        <v>1</v>
      </c>
      <c r="EK191" s="21">
        <v>2</v>
      </c>
      <c r="EL191" s="21">
        <v>2</v>
      </c>
      <c r="EM191" s="21">
        <v>1</v>
      </c>
      <c r="EN191" s="21">
        <v>4</v>
      </c>
      <c r="EO191" s="21">
        <v>0</v>
      </c>
      <c r="EP191" s="21">
        <v>1</v>
      </c>
      <c r="EQ191" s="20">
        <v>16</v>
      </c>
      <c r="ER191" s="21">
        <v>0</v>
      </c>
      <c r="ES191" s="21">
        <v>0</v>
      </c>
      <c r="ET191" s="21">
        <v>0</v>
      </c>
      <c r="EU191" s="21">
        <v>0</v>
      </c>
      <c r="EV191" s="21">
        <v>3</v>
      </c>
      <c r="EW191" s="21">
        <v>1</v>
      </c>
      <c r="EX191" s="21">
        <v>3</v>
      </c>
      <c r="EY191" s="21">
        <v>0</v>
      </c>
      <c r="EZ191" s="21">
        <v>1</v>
      </c>
      <c r="FA191" s="21">
        <v>3</v>
      </c>
      <c r="FB191" s="21">
        <v>1</v>
      </c>
      <c r="FC191" s="21">
        <v>0</v>
      </c>
      <c r="FD191" s="20">
        <v>12</v>
      </c>
      <c r="FE191" s="21">
        <v>1</v>
      </c>
      <c r="FF191" s="21">
        <v>0</v>
      </c>
      <c r="FG191" s="21">
        <v>1</v>
      </c>
      <c r="FH191" s="21">
        <v>5</v>
      </c>
      <c r="FI191" s="21">
        <v>0</v>
      </c>
      <c r="FJ191" s="21">
        <v>0</v>
      </c>
      <c r="FK191" s="21">
        <v>0</v>
      </c>
      <c r="FL191" s="21">
        <v>0</v>
      </c>
      <c r="FM191" s="21">
        <v>3</v>
      </c>
      <c r="FN191" s="21">
        <v>0</v>
      </c>
      <c r="FO191" s="21">
        <v>1</v>
      </c>
      <c r="FP191" s="21">
        <v>0</v>
      </c>
      <c r="FQ191" s="20">
        <v>11</v>
      </c>
      <c r="FR191" s="21">
        <v>0</v>
      </c>
      <c r="FS191" s="21">
        <v>0</v>
      </c>
      <c r="FT191" s="21">
        <v>0</v>
      </c>
      <c r="FU191" s="21">
        <v>0</v>
      </c>
      <c r="FV191" s="21">
        <v>2</v>
      </c>
      <c r="FW191" s="21">
        <v>2</v>
      </c>
      <c r="FX191" s="21">
        <v>1</v>
      </c>
      <c r="FY191" s="21">
        <v>1</v>
      </c>
      <c r="FZ191" s="21">
        <v>1</v>
      </c>
      <c r="GA191" s="22">
        <v>4</v>
      </c>
      <c r="GB191" s="22">
        <v>0</v>
      </c>
      <c r="GC191" s="21">
        <v>1</v>
      </c>
      <c r="GD191" s="20">
        <v>12</v>
      </c>
      <c r="GE191" s="19">
        <v>1</v>
      </c>
      <c r="GF191" s="18">
        <v>1</v>
      </c>
      <c r="GG191" s="18">
        <v>1</v>
      </c>
      <c r="GH191" s="18">
        <v>0</v>
      </c>
      <c r="GI191" s="18">
        <v>2</v>
      </c>
      <c r="GJ191" s="18">
        <v>0</v>
      </c>
      <c r="GK191" s="18">
        <v>1</v>
      </c>
      <c r="GL191" s="18">
        <v>3</v>
      </c>
      <c r="GM191" s="18">
        <v>0</v>
      </c>
      <c r="GN191" s="17">
        <v>3</v>
      </c>
      <c r="GO191" s="17">
        <v>5</v>
      </c>
      <c r="GP191" s="16" t="s">
        <v>0</v>
      </c>
      <c r="GQ191" s="56">
        <v>17</v>
      </c>
      <c r="GR191" s="54">
        <v>1</v>
      </c>
      <c r="GS191" s="24">
        <v>0</v>
      </c>
      <c r="GT191" s="67">
        <v>3</v>
      </c>
      <c r="GU191" s="15">
        <v>200</v>
      </c>
      <c r="GV191" s="67">
        <v>2</v>
      </c>
      <c r="GW191" s="15">
        <v>100</v>
      </c>
      <c r="GX191" s="67">
        <v>7</v>
      </c>
      <c r="GY191" s="15" t="s">
        <v>0</v>
      </c>
      <c r="GZ191" s="67">
        <v>16</v>
      </c>
      <c r="HA191" s="15">
        <v>700</v>
      </c>
      <c r="HB191" s="67">
        <v>11</v>
      </c>
      <c r="HC191" s="15" t="s">
        <v>0</v>
      </c>
      <c r="HD191" s="67">
        <v>5</v>
      </c>
      <c r="HE191" s="15">
        <v>400</v>
      </c>
      <c r="HF191" s="67">
        <v>8</v>
      </c>
      <c r="HG191" s="15">
        <v>166.66666666666666</v>
      </c>
      <c r="HH191" s="67">
        <v>2</v>
      </c>
      <c r="HI191" s="15" t="s">
        <v>0</v>
      </c>
      <c r="HJ191" s="67">
        <v>3</v>
      </c>
      <c r="HK191" s="15">
        <v>0</v>
      </c>
      <c r="HL191" s="67">
        <v>1</v>
      </c>
      <c r="HM191" s="15">
        <v>-80</v>
      </c>
      <c r="HN191" s="67">
        <v>1</v>
      </c>
      <c r="HO191" s="15" t="s">
        <v>0</v>
      </c>
      <c r="HP191" s="72">
        <v>60</v>
      </c>
      <c r="HQ191" s="24">
        <v>252.94117647058823</v>
      </c>
      <c r="HR191" s="67">
        <v>4</v>
      </c>
      <c r="HS191" s="15">
        <v>300</v>
      </c>
      <c r="HT191" s="67">
        <v>0</v>
      </c>
      <c r="HU191" s="15">
        <v>-100</v>
      </c>
      <c r="HV191" s="67">
        <v>3</v>
      </c>
      <c r="HW191" s="15">
        <v>50</v>
      </c>
      <c r="HX191" s="67">
        <v>2</v>
      </c>
      <c r="HY191" s="15">
        <v>-71.428571428571431</v>
      </c>
      <c r="HZ191" s="67">
        <v>1</v>
      </c>
      <c r="IA191" s="15">
        <v>-93.75</v>
      </c>
      <c r="IB191" s="67">
        <v>0</v>
      </c>
      <c r="IC191" s="15">
        <v>-100</v>
      </c>
      <c r="ID191" s="67">
        <v>7</v>
      </c>
      <c r="IE191" s="15">
        <v>39.999999999999993</v>
      </c>
      <c r="IF191" s="67">
        <v>2</v>
      </c>
      <c r="IG191" s="15">
        <v>-75</v>
      </c>
      <c r="IH191" s="67">
        <v>1</v>
      </c>
      <c r="II191" s="15">
        <v>-50</v>
      </c>
      <c r="IJ191" s="67">
        <v>2</v>
      </c>
      <c r="IK191" s="15">
        <v>-33.333333333333336</v>
      </c>
      <c r="IL191" s="67">
        <v>0</v>
      </c>
      <c r="IM191" s="15">
        <v>-100</v>
      </c>
      <c r="IN191" s="67">
        <v>0</v>
      </c>
      <c r="IO191" s="15">
        <v>-100</v>
      </c>
      <c r="IP191" s="98">
        <v>22</v>
      </c>
      <c r="IQ191" s="15">
        <v>-63.333333333333329</v>
      </c>
      <c r="IR191" s="67">
        <v>2</v>
      </c>
      <c r="IS191" s="15">
        <v>-50</v>
      </c>
      <c r="IT191" s="67">
        <v>2</v>
      </c>
      <c r="IU191" s="15" t="s">
        <v>547</v>
      </c>
      <c r="IV191" s="124">
        <v>1</v>
      </c>
      <c r="IW191" s="130">
        <v>-66.666666666666671</v>
      </c>
      <c r="IX191" s="124">
        <v>6</v>
      </c>
      <c r="IY191" s="130">
        <v>200</v>
      </c>
      <c r="IZ191" s="124">
        <v>0</v>
      </c>
      <c r="JA191" s="130">
        <v>-100</v>
      </c>
      <c r="JB191" s="124">
        <v>0</v>
      </c>
      <c r="JC191" s="130" t="s">
        <v>559</v>
      </c>
      <c r="JD191" s="124">
        <v>7</v>
      </c>
      <c r="JE191" s="130" t="s">
        <v>559</v>
      </c>
      <c r="JF191" s="124">
        <v>1</v>
      </c>
      <c r="JG191" s="130">
        <v>-50</v>
      </c>
      <c r="JH191" s="124">
        <v>2</v>
      </c>
      <c r="JI191" s="130">
        <v>100</v>
      </c>
      <c r="JJ191" s="124">
        <v>6</v>
      </c>
      <c r="JK191" s="130">
        <v>200</v>
      </c>
      <c r="JL191" s="124">
        <v>2</v>
      </c>
      <c r="JM191" s="130" t="s">
        <v>573</v>
      </c>
      <c r="JN191" s="124">
        <v>0</v>
      </c>
      <c r="JO191" s="130" t="s">
        <v>0</v>
      </c>
      <c r="JP191" s="125">
        <v>29</v>
      </c>
      <c r="JQ191" s="130">
        <v>31.818181818181813</v>
      </c>
      <c r="JR191" s="124">
        <v>0</v>
      </c>
      <c r="JS191" s="130" t="s">
        <v>216</v>
      </c>
      <c r="JT191" s="124">
        <v>0</v>
      </c>
      <c r="JU191" s="130" t="s">
        <v>216</v>
      </c>
      <c r="JV191" s="124">
        <v>2</v>
      </c>
      <c r="JW191" s="167" t="s">
        <v>216</v>
      </c>
      <c r="JX191" s="172">
        <v>2</v>
      </c>
      <c r="JY191" s="167">
        <v>-66.666666666666671</v>
      </c>
      <c r="JZ191" s="172">
        <v>1</v>
      </c>
      <c r="KA191" s="130" t="s">
        <v>590</v>
      </c>
      <c r="KB191" s="172">
        <v>1</v>
      </c>
      <c r="KC191" s="130" t="s">
        <v>593</v>
      </c>
      <c r="KD191" s="172">
        <v>0</v>
      </c>
      <c r="KE191" s="130" t="s">
        <v>595</v>
      </c>
      <c r="KF191" s="172">
        <v>3</v>
      </c>
      <c r="KG191" s="130" t="s">
        <v>418</v>
      </c>
      <c r="KH191" s="172">
        <v>3</v>
      </c>
      <c r="KI191" s="130">
        <v>50</v>
      </c>
      <c r="KJ191" s="172">
        <v>1</v>
      </c>
      <c r="KK191" s="130">
        <v>-83.333333333333343</v>
      </c>
      <c r="KL191" s="172">
        <v>0</v>
      </c>
      <c r="KM191" s="130">
        <v>-100</v>
      </c>
      <c r="KN191" s="172">
        <v>1</v>
      </c>
      <c r="KO191" s="130" t="s">
        <v>216</v>
      </c>
      <c r="KP191" s="125">
        <v>14</v>
      </c>
      <c r="KQ191" s="130">
        <v>-51.724137931034477</v>
      </c>
      <c r="KR191" s="172">
        <v>0</v>
      </c>
      <c r="KS191" s="130" t="s">
        <v>606</v>
      </c>
      <c r="KT191" s="172">
        <v>1</v>
      </c>
      <c r="KU191" s="130" t="s">
        <v>606</v>
      </c>
      <c r="KV191" s="172">
        <v>1</v>
      </c>
      <c r="KW191" s="130">
        <v>-50</v>
      </c>
      <c r="KX191" s="172">
        <v>3</v>
      </c>
      <c r="KY191" s="130">
        <v>50</v>
      </c>
      <c r="KZ191" s="172">
        <v>1</v>
      </c>
      <c r="LA191" s="181">
        <v>0</v>
      </c>
      <c r="LB191" s="185">
        <v>1</v>
      </c>
      <c r="LC191" s="181">
        <v>0</v>
      </c>
      <c r="LD191" s="185">
        <v>5</v>
      </c>
      <c r="LE191" s="181" t="s">
        <v>623</v>
      </c>
      <c r="LF191" s="185">
        <v>3</v>
      </c>
      <c r="LG191" s="181">
        <v>0</v>
      </c>
      <c r="LH191" s="185" t="s">
        <v>216</v>
      </c>
      <c r="LI191" s="181" t="s">
        <v>216</v>
      </c>
      <c r="LJ191" s="185">
        <v>2</v>
      </c>
      <c r="LK191" s="181">
        <v>100</v>
      </c>
      <c r="LL191" s="185">
        <v>5</v>
      </c>
      <c r="LM191" s="181" t="s">
        <v>216</v>
      </c>
      <c r="LN191" s="185" t="s">
        <v>216</v>
      </c>
      <c r="LO191" s="181" t="s">
        <v>216</v>
      </c>
      <c r="LP191" s="121">
        <v>22</v>
      </c>
      <c r="LQ191" s="130">
        <v>57.142857142857139</v>
      </c>
      <c r="LR191" s="185">
        <v>2</v>
      </c>
      <c r="LS191" s="130" t="s">
        <v>216</v>
      </c>
      <c r="LT191" s="172">
        <v>2</v>
      </c>
      <c r="LU191" s="130">
        <v>100</v>
      </c>
      <c r="LV191" s="172">
        <v>5</v>
      </c>
      <c r="LW191" s="130">
        <v>400</v>
      </c>
      <c r="LX191" s="172">
        <v>2</v>
      </c>
      <c r="LY191" s="130">
        <v>-33.333333333333336</v>
      </c>
      <c r="LZ191" s="172">
        <v>4</v>
      </c>
      <c r="MA191" s="130">
        <v>300</v>
      </c>
      <c r="MB191" s="172">
        <v>1</v>
      </c>
      <c r="MC191" s="130">
        <v>0</v>
      </c>
      <c r="MD191" s="172">
        <v>1</v>
      </c>
      <c r="ME191" s="130">
        <v>-80</v>
      </c>
      <c r="MF191" s="172" t="s">
        <v>216</v>
      </c>
      <c r="MG191" s="130" t="s">
        <v>216</v>
      </c>
      <c r="MH191" s="172">
        <v>3</v>
      </c>
      <c r="MI191" s="130" t="s">
        <v>216</v>
      </c>
      <c r="MJ191" s="172" t="s">
        <v>216</v>
      </c>
      <c r="MK191" s="130" t="s">
        <v>216</v>
      </c>
      <c r="ML191" s="172">
        <v>1</v>
      </c>
      <c r="MM191" s="130">
        <v>-80</v>
      </c>
      <c r="MN191" s="172">
        <v>1</v>
      </c>
      <c r="MO191" s="130" t="s">
        <v>216</v>
      </c>
      <c r="MP191" s="121">
        <v>22</v>
      </c>
      <c r="MQ191" s="130">
        <v>0</v>
      </c>
      <c r="MR191" s="185">
        <v>3</v>
      </c>
      <c r="MS191" s="130">
        <v>50</v>
      </c>
      <c r="MT191" s="185">
        <v>21</v>
      </c>
      <c r="MU191" s="130">
        <v>950</v>
      </c>
      <c r="MV191" s="172">
        <v>2</v>
      </c>
      <c r="MW191" s="130">
        <v>-60</v>
      </c>
      <c r="MX191" s="172">
        <v>10</v>
      </c>
      <c r="MY191" s="130">
        <v>400</v>
      </c>
      <c r="MZ191" s="172">
        <v>4</v>
      </c>
      <c r="NA191" s="130">
        <v>0</v>
      </c>
      <c r="NB191" s="172" t="s">
        <v>216</v>
      </c>
      <c r="NC191" s="130" t="s">
        <v>216</v>
      </c>
      <c r="ND191" s="172">
        <v>6</v>
      </c>
      <c r="NE191" s="130">
        <v>500</v>
      </c>
      <c r="NF191" s="172">
        <v>1</v>
      </c>
      <c r="NG191" s="130" t="s">
        <v>216</v>
      </c>
      <c r="NH191" s="172">
        <v>1</v>
      </c>
      <c r="NI191" s="130">
        <v>-66.666666666666671</v>
      </c>
      <c r="NJ191" s="172">
        <v>8</v>
      </c>
      <c r="NK191" s="130" t="s">
        <v>216</v>
      </c>
      <c r="NL191" s="172">
        <v>1</v>
      </c>
      <c r="NM191" s="130">
        <v>0</v>
      </c>
      <c r="NN191" s="171" t="s">
        <v>216</v>
      </c>
      <c r="NO191" s="130" t="s">
        <v>216</v>
      </c>
      <c r="NP191" s="121">
        <v>57</v>
      </c>
      <c r="NQ191" s="130">
        <v>159.09090909090909</v>
      </c>
      <c r="NR191" s="185" t="s">
        <v>216</v>
      </c>
      <c r="NS191" s="130" t="s">
        <v>216</v>
      </c>
      <c r="NT191" s="185" t="s">
        <v>216</v>
      </c>
      <c r="NU191" s="130" t="s">
        <v>216</v>
      </c>
      <c r="NV191" s="172">
        <v>2</v>
      </c>
      <c r="NW191" s="130">
        <v>0</v>
      </c>
      <c r="NX191" s="172">
        <v>2</v>
      </c>
      <c r="NY191" s="130">
        <v>-80</v>
      </c>
      <c r="NZ191" s="172">
        <v>2</v>
      </c>
      <c r="OA191" s="130">
        <v>-50</v>
      </c>
      <c r="OB191" s="172">
        <v>2</v>
      </c>
      <c r="OC191" s="130" t="s">
        <v>216</v>
      </c>
      <c r="OD191" s="172">
        <v>6</v>
      </c>
      <c r="OE191" s="130">
        <v>0</v>
      </c>
      <c r="OF191" s="172">
        <v>1</v>
      </c>
      <c r="OG191" s="130">
        <v>0</v>
      </c>
      <c r="OH191" s="172">
        <v>3</v>
      </c>
      <c r="OI191" s="130">
        <v>200</v>
      </c>
      <c r="OJ191" s="172">
        <v>16</v>
      </c>
      <c r="OK191" s="130">
        <v>100</v>
      </c>
      <c r="OL191" s="172">
        <v>5</v>
      </c>
      <c r="OM191" s="130">
        <v>400</v>
      </c>
      <c r="ON191" s="171">
        <v>13</v>
      </c>
      <c r="OO191" s="130" t="s">
        <v>216</v>
      </c>
      <c r="OP191" s="121">
        <v>52</v>
      </c>
      <c r="OQ191" s="130">
        <v>-8.7719298245614077</v>
      </c>
      <c r="OR191" s="185">
        <v>2</v>
      </c>
      <c r="OS191" s="130" t="s">
        <v>216</v>
      </c>
      <c r="OT191" s="172" t="s">
        <v>216</v>
      </c>
      <c r="OU191" s="130" t="s">
        <v>216</v>
      </c>
      <c r="OV191" s="172" t="s">
        <v>216</v>
      </c>
      <c r="OW191" s="130" t="s">
        <v>216</v>
      </c>
      <c r="OX191" s="172" t="s">
        <v>216</v>
      </c>
      <c r="OY191" s="130" t="s">
        <v>216</v>
      </c>
      <c r="OZ191" s="172" t="s">
        <v>216</v>
      </c>
      <c r="PA191" s="130" t="s">
        <v>216</v>
      </c>
      <c r="PB191" s="172" t="s">
        <v>216</v>
      </c>
      <c r="PC191" s="130" t="s">
        <v>216</v>
      </c>
      <c r="PD191" s="172" t="s">
        <v>216</v>
      </c>
      <c r="PE191" s="130" t="s">
        <v>216</v>
      </c>
      <c r="PF191" s="172" t="s">
        <v>216</v>
      </c>
      <c r="PG191" s="130" t="s">
        <v>216</v>
      </c>
      <c r="PH191" s="172" t="s">
        <v>216</v>
      </c>
      <c r="PI191" s="130" t="s">
        <v>216</v>
      </c>
      <c r="PJ191" s="172" t="s">
        <v>216</v>
      </c>
      <c r="PK191" s="130" t="s">
        <v>216</v>
      </c>
      <c r="PL191" s="172">
        <v>1</v>
      </c>
      <c r="PM191" s="130">
        <v>-80</v>
      </c>
      <c r="PN191" s="172" t="s">
        <v>216</v>
      </c>
      <c r="PO191" s="130" t="s">
        <v>216</v>
      </c>
      <c r="PP191" s="121">
        <v>3</v>
      </c>
      <c r="PQ191" s="130">
        <v>-94.230769230769226</v>
      </c>
      <c r="PR191" s="185">
        <v>1</v>
      </c>
      <c r="PS191" s="130">
        <v>-50</v>
      </c>
      <c r="PT191" s="172" t="s">
        <v>216</v>
      </c>
      <c r="PU191" s="130" t="s">
        <v>216</v>
      </c>
      <c r="PV191" s="172">
        <v>1</v>
      </c>
      <c r="PW191" s="130" t="s">
        <v>216</v>
      </c>
      <c r="PX191" s="172" t="s">
        <v>216</v>
      </c>
      <c r="PY191" s="130" t="s">
        <v>216</v>
      </c>
      <c r="PZ191" s="172" t="s">
        <v>216</v>
      </c>
      <c r="QA191" s="130" t="s">
        <v>216</v>
      </c>
      <c r="QB191" s="172" t="s">
        <v>216</v>
      </c>
      <c r="QC191" s="130" t="s">
        <v>216</v>
      </c>
      <c r="QD191" s="172" t="s">
        <v>216</v>
      </c>
      <c r="QE191" s="130" t="s">
        <v>216</v>
      </c>
      <c r="QF191" s="172" t="s">
        <v>216</v>
      </c>
      <c r="QG191" s="130" t="s">
        <v>216</v>
      </c>
      <c r="QH191" s="172" t="s">
        <v>216</v>
      </c>
      <c r="QI191" s="130" t="s">
        <v>216</v>
      </c>
      <c r="QJ191" s="172" t="s">
        <v>216</v>
      </c>
      <c r="QK191" s="130" t="s">
        <v>216</v>
      </c>
      <c r="QL191" s="172">
        <v>2</v>
      </c>
      <c r="QM191" s="130">
        <v>100</v>
      </c>
      <c r="QN191" s="172" t="s">
        <v>216</v>
      </c>
      <c r="QO191" s="130" t="s">
        <v>216</v>
      </c>
      <c r="QP191" s="121">
        <v>4</v>
      </c>
      <c r="QQ191" s="130">
        <v>33.333333333333329</v>
      </c>
      <c r="QR191" s="186" t="s">
        <v>764</v>
      </c>
      <c r="QS191" s="130" t="s">
        <v>216</v>
      </c>
      <c r="QT191" s="171">
        <v>1</v>
      </c>
      <c r="QU191" s="130" t="s">
        <v>216</v>
      </c>
      <c r="QV191" s="171">
        <v>1</v>
      </c>
      <c r="QW191" s="130">
        <v>0</v>
      </c>
      <c r="QX191" s="171">
        <v>1</v>
      </c>
      <c r="QY191" s="130" t="s">
        <v>216</v>
      </c>
      <c r="QZ191" s="171" t="s">
        <v>764</v>
      </c>
      <c r="RA191" s="130" t="s">
        <v>216</v>
      </c>
      <c r="RB191" s="171" t="s">
        <v>764</v>
      </c>
      <c r="RC191" s="130" t="s">
        <v>216</v>
      </c>
      <c r="RD191" s="171">
        <v>5</v>
      </c>
      <c r="RE191" s="130" t="s">
        <v>216</v>
      </c>
      <c r="RF191" s="171">
        <v>2</v>
      </c>
      <c r="RG191" s="130" t="s">
        <v>216</v>
      </c>
      <c r="RH191" s="171">
        <v>3</v>
      </c>
      <c r="RI191" s="130" t="s">
        <v>216</v>
      </c>
      <c r="RJ191" s="171">
        <v>2</v>
      </c>
      <c r="RK191" s="130" t="s">
        <v>216</v>
      </c>
      <c r="RL191" s="171">
        <v>1</v>
      </c>
      <c r="RM191" s="130">
        <v>-50</v>
      </c>
      <c r="RN191" s="171" t="s">
        <v>764</v>
      </c>
      <c r="RO191" s="130" t="s">
        <v>216</v>
      </c>
      <c r="RP191" s="121">
        <v>16</v>
      </c>
      <c r="RQ191" s="130">
        <v>300</v>
      </c>
      <c r="RR191" s="171" t="s">
        <v>764</v>
      </c>
      <c r="RS191" s="130" t="s">
        <v>216</v>
      </c>
      <c r="RT191" s="171" t="s">
        <v>764</v>
      </c>
      <c r="RU191" s="130" t="s">
        <v>216</v>
      </c>
      <c r="RV191" s="171">
        <v>3</v>
      </c>
      <c r="RW191" s="130">
        <v>200</v>
      </c>
      <c r="RX191" s="171">
        <v>6</v>
      </c>
      <c r="RY191" s="130">
        <v>500</v>
      </c>
      <c r="RZ191" s="171">
        <v>2</v>
      </c>
      <c r="SA191" s="130" t="s">
        <v>216</v>
      </c>
      <c r="SB191" s="171" t="s">
        <v>764</v>
      </c>
      <c r="SC191" s="130" t="s">
        <v>216</v>
      </c>
      <c r="SD191" s="186">
        <v>3</v>
      </c>
      <c r="SE191" s="130">
        <v>-40</v>
      </c>
      <c r="SF191" s="186">
        <v>7</v>
      </c>
      <c r="SG191" s="130">
        <v>250</v>
      </c>
      <c r="SH191" s="186">
        <v>1</v>
      </c>
      <c r="SI191" s="130">
        <v>-66.666666666666671</v>
      </c>
      <c r="SJ191" s="186">
        <v>5</v>
      </c>
      <c r="SK191" s="130">
        <v>150</v>
      </c>
      <c r="SL191" s="186">
        <v>2</v>
      </c>
      <c r="SM191" s="130">
        <v>100</v>
      </c>
      <c r="SN191" s="186">
        <v>8</v>
      </c>
      <c r="SO191" s="130" t="s">
        <v>216</v>
      </c>
      <c r="SP191" s="121">
        <v>37</v>
      </c>
      <c r="SQ191" s="130">
        <v>131.25</v>
      </c>
      <c r="SR191" s="186">
        <v>4</v>
      </c>
      <c r="SS191" s="130" t="s">
        <v>216</v>
      </c>
      <c r="ST191" s="186">
        <v>1</v>
      </c>
      <c r="SU191" s="130" t="s">
        <v>216</v>
      </c>
      <c r="SV191" s="186">
        <v>6</v>
      </c>
      <c r="SW191" s="130">
        <v>100</v>
      </c>
      <c r="SX191" s="186">
        <v>7</v>
      </c>
      <c r="SY191" s="130">
        <v>16.666666666666675</v>
      </c>
      <c r="SZ191" s="186">
        <v>5</v>
      </c>
      <c r="TA191" s="130">
        <v>150</v>
      </c>
      <c r="TB191" s="186" t="s">
        <v>764</v>
      </c>
      <c r="TC191" s="130" t="s">
        <v>216</v>
      </c>
      <c r="TD191" s="186">
        <v>9</v>
      </c>
      <c r="TE191" s="130">
        <v>200</v>
      </c>
      <c r="TF191" s="186">
        <v>3</v>
      </c>
      <c r="TG191" s="130">
        <v>-57.142857142857139</v>
      </c>
      <c r="TH191" s="186">
        <v>3</v>
      </c>
      <c r="TI191" s="130">
        <v>200</v>
      </c>
      <c r="TJ191" s="186">
        <v>2</v>
      </c>
      <c r="TK191" s="130">
        <v>-60</v>
      </c>
      <c r="TL191" s="186">
        <v>6</v>
      </c>
      <c r="TM191" s="130">
        <v>200</v>
      </c>
      <c r="TN191" s="186" t="s">
        <v>764</v>
      </c>
      <c r="TO191" s="130" t="s">
        <v>216</v>
      </c>
      <c r="TP191" s="121">
        <v>46</v>
      </c>
      <c r="TQ191" s="130">
        <v>24.324324324324319</v>
      </c>
      <c r="TR191" s="186">
        <v>1</v>
      </c>
      <c r="TS191" s="130">
        <v>-75</v>
      </c>
      <c r="TT191" s="186">
        <v>1</v>
      </c>
      <c r="TU191" s="130">
        <v>0</v>
      </c>
      <c r="TV191" s="186">
        <v>1</v>
      </c>
      <c r="TW191" s="130">
        <v>-83.333333333333343</v>
      </c>
      <c r="TX191" s="186">
        <v>18</v>
      </c>
      <c r="TY191" s="130">
        <f t="shared" si="100"/>
        <v>157.14285714285717</v>
      </c>
      <c r="TZ191" s="186">
        <v>6</v>
      </c>
      <c r="UA191" s="130">
        <f t="shared" si="101"/>
        <v>19.999999999999996</v>
      </c>
      <c r="UB191" s="186">
        <v>2</v>
      </c>
      <c r="UC191" s="130" t="str">
        <f t="shared" si="102"/>
        <v>-</v>
      </c>
      <c r="UD191" s="186">
        <v>9</v>
      </c>
      <c r="UE191" s="130">
        <v>0</v>
      </c>
      <c r="UF191" s="186">
        <v>7</v>
      </c>
      <c r="UG191" s="130">
        <v>133.33333333333334</v>
      </c>
      <c r="UH191" s="186">
        <v>6</v>
      </c>
      <c r="UI191" s="130">
        <v>100</v>
      </c>
      <c r="UJ191" s="186">
        <v>7</v>
      </c>
      <c r="UK191" s="130">
        <v>250</v>
      </c>
      <c r="UL191" s="186">
        <v>6</v>
      </c>
      <c r="UM191" s="130">
        <v>0</v>
      </c>
      <c r="UN191" s="186">
        <v>7</v>
      </c>
      <c r="UO191" s="130" t="s">
        <v>216</v>
      </c>
      <c r="UP191" s="121">
        <f t="shared" si="90"/>
        <v>71</v>
      </c>
      <c r="UQ191" s="122">
        <f t="shared" si="91"/>
        <v>54.347826086956516</v>
      </c>
      <c r="UR191" s="186">
        <v>4</v>
      </c>
      <c r="US191" s="130">
        <v>300</v>
      </c>
      <c r="UT191" s="186">
        <v>4</v>
      </c>
      <c r="UU191" s="130">
        <v>300</v>
      </c>
      <c r="UV191" s="186">
        <v>9</v>
      </c>
      <c r="UW191" s="130">
        <f t="shared" si="103"/>
        <v>800</v>
      </c>
      <c r="UX191" s="186"/>
      <c r="UY191" s="130"/>
      <c r="UZ191" s="186"/>
      <c r="VA191" s="130"/>
      <c r="VB191" s="186"/>
      <c r="VC191" s="130"/>
      <c r="VD191" s="186"/>
      <c r="VE191" s="130"/>
      <c r="VF191" s="186"/>
      <c r="VG191" s="130"/>
      <c r="VH191" s="186"/>
      <c r="VI191" s="130"/>
      <c r="VJ191" s="186"/>
      <c r="VK191" s="130"/>
      <c r="VL191" s="186"/>
      <c r="VM191" s="130"/>
      <c r="VN191" s="186"/>
      <c r="VO191" s="130"/>
      <c r="VP191" s="121">
        <f t="shared" si="94"/>
        <v>17</v>
      </c>
      <c r="VQ191" s="122">
        <f t="shared" si="95"/>
        <v>466.66666666666669</v>
      </c>
    </row>
    <row r="192" spans="1:589">
      <c r="A192" s="83"/>
      <c r="B192" s="82"/>
      <c r="C192" s="104" t="s">
        <v>78</v>
      </c>
      <c r="D192" s="90">
        <v>0</v>
      </c>
      <c r="E192" s="20">
        <v>7</v>
      </c>
      <c r="F192" s="20">
        <v>10</v>
      </c>
      <c r="G192" s="20">
        <v>5</v>
      </c>
      <c r="H192" s="20">
        <v>7</v>
      </c>
      <c r="I192" s="20">
        <v>44</v>
      </c>
      <c r="J192" s="20">
        <v>40</v>
      </c>
      <c r="K192" s="20">
        <v>1</v>
      </c>
      <c r="L192" s="20">
        <v>11</v>
      </c>
      <c r="M192" s="20">
        <v>4</v>
      </c>
      <c r="N192" s="20">
        <v>5</v>
      </c>
      <c r="O192" s="20">
        <v>2</v>
      </c>
      <c r="P192" s="20">
        <v>290</v>
      </c>
      <c r="Q192" s="20">
        <v>7</v>
      </c>
      <c r="R192" s="21">
        <v>1</v>
      </c>
      <c r="S192" s="21">
        <v>0</v>
      </c>
      <c r="T192" s="21">
        <v>0</v>
      </c>
      <c r="U192" s="21">
        <v>0</v>
      </c>
      <c r="V192" s="21">
        <v>0</v>
      </c>
      <c r="W192" s="21">
        <v>1</v>
      </c>
      <c r="X192" s="21">
        <v>1</v>
      </c>
      <c r="Y192" s="21">
        <v>1</v>
      </c>
      <c r="Z192" s="21">
        <v>1</v>
      </c>
      <c r="AA192" s="21">
        <v>0</v>
      </c>
      <c r="AB192" s="21">
        <v>1</v>
      </c>
      <c r="AC192" s="21">
        <v>0</v>
      </c>
      <c r="AD192" s="20">
        <v>6</v>
      </c>
      <c r="AE192" s="21">
        <v>1</v>
      </c>
      <c r="AF192" s="21">
        <v>1</v>
      </c>
      <c r="AG192" s="21">
        <v>0</v>
      </c>
      <c r="AH192" s="21">
        <v>0</v>
      </c>
      <c r="AI192" s="21">
        <v>0</v>
      </c>
      <c r="AJ192" s="21">
        <v>0</v>
      </c>
      <c r="AK192" s="21">
        <v>1</v>
      </c>
      <c r="AL192" s="21">
        <v>0</v>
      </c>
      <c r="AM192" s="21">
        <v>0</v>
      </c>
      <c r="AN192" s="21">
        <v>1</v>
      </c>
      <c r="AO192" s="21">
        <v>0</v>
      </c>
      <c r="AP192" s="21">
        <v>0</v>
      </c>
      <c r="AQ192" s="20">
        <v>4</v>
      </c>
      <c r="AR192" s="21">
        <v>1</v>
      </c>
      <c r="AS192" s="21">
        <v>2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0">
        <v>3</v>
      </c>
      <c r="BE192" s="21">
        <v>0</v>
      </c>
      <c r="BF192" s="21">
        <v>0</v>
      </c>
      <c r="BG192" s="21">
        <v>0</v>
      </c>
      <c r="BH192" s="21">
        <v>1</v>
      </c>
      <c r="BI192" s="21">
        <v>0</v>
      </c>
      <c r="BJ192" s="21">
        <v>1</v>
      </c>
      <c r="BK192" s="21">
        <v>3</v>
      </c>
      <c r="BL192" s="21">
        <v>0</v>
      </c>
      <c r="BM192" s="21">
        <v>1</v>
      </c>
      <c r="BN192" s="21">
        <v>0</v>
      </c>
      <c r="BO192" s="21">
        <v>0</v>
      </c>
      <c r="BP192" s="21">
        <v>0</v>
      </c>
      <c r="BQ192" s="20">
        <v>6</v>
      </c>
      <c r="BR192" s="21">
        <v>0</v>
      </c>
      <c r="BS192" s="21">
        <v>1</v>
      </c>
      <c r="BT192" s="21">
        <v>0</v>
      </c>
      <c r="BU192" s="21">
        <v>0</v>
      </c>
      <c r="BV192" s="21">
        <v>2</v>
      </c>
      <c r="BW192" s="21">
        <v>0</v>
      </c>
      <c r="BX192" s="21">
        <v>1</v>
      </c>
      <c r="BY192" s="21">
        <v>1</v>
      </c>
      <c r="BZ192" s="21">
        <v>4</v>
      </c>
      <c r="CA192" s="21">
        <v>2</v>
      </c>
      <c r="CB192" s="21">
        <v>0</v>
      </c>
      <c r="CC192" s="21">
        <v>0</v>
      </c>
      <c r="CD192" s="20">
        <v>11</v>
      </c>
      <c r="CE192" s="21">
        <v>0</v>
      </c>
      <c r="CF192" s="21">
        <v>4</v>
      </c>
      <c r="CG192" s="21">
        <v>0</v>
      </c>
      <c r="CH192" s="21">
        <v>0</v>
      </c>
      <c r="CI192" s="21">
        <v>0</v>
      </c>
      <c r="CJ192" s="21">
        <v>1</v>
      </c>
      <c r="CK192" s="21">
        <v>1</v>
      </c>
      <c r="CL192" s="21">
        <v>1</v>
      </c>
      <c r="CM192" s="21">
        <v>1</v>
      </c>
      <c r="CN192" s="21">
        <v>0</v>
      </c>
      <c r="CO192" s="21">
        <v>0</v>
      </c>
      <c r="CP192" s="21">
        <v>0</v>
      </c>
      <c r="CQ192" s="20">
        <v>8</v>
      </c>
      <c r="CR192" s="21">
        <v>1</v>
      </c>
      <c r="CS192" s="21">
        <v>0</v>
      </c>
      <c r="CT192" s="21">
        <v>0</v>
      </c>
      <c r="CU192" s="21">
        <v>0</v>
      </c>
      <c r="CV192" s="21">
        <v>1</v>
      </c>
      <c r="CW192" s="21">
        <v>0</v>
      </c>
      <c r="CX192" s="21">
        <v>0</v>
      </c>
      <c r="CY192" s="21">
        <v>4</v>
      </c>
      <c r="CZ192" s="21">
        <v>2</v>
      </c>
      <c r="DA192" s="21">
        <v>1</v>
      </c>
      <c r="DB192" s="21">
        <v>0</v>
      </c>
      <c r="DC192" s="21">
        <v>0</v>
      </c>
      <c r="DD192" s="20">
        <v>9</v>
      </c>
      <c r="DE192" s="21">
        <v>1</v>
      </c>
      <c r="DF192" s="21">
        <v>0</v>
      </c>
      <c r="DG192" s="21">
        <v>0</v>
      </c>
      <c r="DH192" s="21">
        <v>0</v>
      </c>
      <c r="DI192" s="21">
        <v>0</v>
      </c>
      <c r="DJ192" s="21">
        <v>1</v>
      </c>
      <c r="DK192" s="21">
        <v>0</v>
      </c>
      <c r="DL192" s="21">
        <v>1</v>
      </c>
      <c r="DM192" s="21">
        <v>0</v>
      </c>
      <c r="DN192" s="21">
        <v>0</v>
      </c>
      <c r="DO192" s="21">
        <v>1</v>
      </c>
      <c r="DP192" s="21">
        <v>0</v>
      </c>
      <c r="DQ192" s="20">
        <v>4</v>
      </c>
      <c r="DR192" s="21">
        <v>0</v>
      </c>
      <c r="DS192" s="21">
        <v>0</v>
      </c>
      <c r="DT192" s="21">
        <v>0</v>
      </c>
      <c r="DU192" s="21">
        <v>0</v>
      </c>
      <c r="DV192" s="21">
        <v>0</v>
      </c>
      <c r="DW192" s="21">
        <v>1</v>
      </c>
      <c r="DX192" s="21">
        <v>4</v>
      </c>
      <c r="DY192" s="21">
        <v>0</v>
      </c>
      <c r="DZ192" s="21">
        <v>0</v>
      </c>
      <c r="EA192" s="21">
        <v>2</v>
      </c>
      <c r="EB192" s="21">
        <v>0</v>
      </c>
      <c r="EC192" s="21">
        <v>0</v>
      </c>
      <c r="ED192" s="13">
        <v>7</v>
      </c>
      <c r="EE192" s="21">
        <v>1</v>
      </c>
      <c r="EF192" s="21">
        <v>5</v>
      </c>
      <c r="EG192" s="21">
        <v>1</v>
      </c>
      <c r="EH192" s="21">
        <v>0</v>
      </c>
      <c r="EI192" s="21">
        <v>0</v>
      </c>
      <c r="EJ192" s="21">
        <v>1</v>
      </c>
      <c r="EK192" s="21">
        <v>0</v>
      </c>
      <c r="EL192" s="21">
        <v>0</v>
      </c>
      <c r="EM192" s="21">
        <v>0</v>
      </c>
      <c r="EN192" s="21">
        <v>0</v>
      </c>
      <c r="EO192" s="21">
        <v>1</v>
      </c>
      <c r="EP192" s="21">
        <v>5</v>
      </c>
      <c r="EQ192" s="20">
        <v>14</v>
      </c>
      <c r="ER192" s="21">
        <v>0</v>
      </c>
      <c r="ES192" s="21">
        <v>0</v>
      </c>
      <c r="ET192" s="21">
        <v>1</v>
      </c>
      <c r="EU192" s="21">
        <v>2</v>
      </c>
      <c r="EV192" s="21">
        <v>1</v>
      </c>
      <c r="EW192" s="21">
        <v>0</v>
      </c>
      <c r="EX192" s="21">
        <v>1</v>
      </c>
      <c r="EY192" s="21">
        <v>1</v>
      </c>
      <c r="EZ192" s="21">
        <v>1</v>
      </c>
      <c r="FA192" s="21">
        <v>1</v>
      </c>
      <c r="FB192" s="21">
        <v>0</v>
      </c>
      <c r="FC192" s="21">
        <v>1</v>
      </c>
      <c r="FD192" s="20">
        <v>9</v>
      </c>
      <c r="FE192" s="21">
        <v>1</v>
      </c>
      <c r="FF192" s="21">
        <v>0</v>
      </c>
      <c r="FG192" s="21">
        <v>1</v>
      </c>
      <c r="FH192" s="21">
        <v>2</v>
      </c>
      <c r="FI192" s="21">
        <v>1</v>
      </c>
      <c r="FJ192" s="21">
        <v>1</v>
      </c>
      <c r="FK192" s="21">
        <v>0</v>
      </c>
      <c r="FL192" s="21">
        <v>0</v>
      </c>
      <c r="FM192" s="21">
        <v>0</v>
      </c>
      <c r="FN192" s="21">
        <v>1</v>
      </c>
      <c r="FO192" s="21">
        <v>1</v>
      </c>
      <c r="FP192" s="21">
        <v>0</v>
      </c>
      <c r="FQ192" s="20">
        <v>8</v>
      </c>
      <c r="FR192" s="21">
        <v>3</v>
      </c>
      <c r="FS192" s="21">
        <v>1</v>
      </c>
      <c r="FT192" s="21">
        <v>0</v>
      </c>
      <c r="FU192" s="21">
        <v>1</v>
      </c>
      <c r="FV192" s="21">
        <v>0</v>
      </c>
      <c r="FW192" s="21">
        <v>1</v>
      </c>
      <c r="FX192" s="21">
        <v>1</v>
      </c>
      <c r="FY192" s="21">
        <v>1</v>
      </c>
      <c r="FZ192" s="21">
        <v>1</v>
      </c>
      <c r="GA192" s="22">
        <v>0</v>
      </c>
      <c r="GB192" s="22">
        <v>3</v>
      </c>
      <c r="GC192" s="21">
        <v>0</v>
      </c>
      <c r="GD192" s="20">
        <v>12</v>
      </c>
      <c r="GE192" s="19">
        <v>1</v>
      </c>
      <c r="GF192" s="18">
        <v>0</v>
      </c>
      <c r="GG192" s="18">
        <v>0</v>
      </c>
      <c r="GH192" s="18">
        <v>0</v>
      </c>
      <c r="GI192" s="18">
        <v>1</v>
      </c>
      <c r="GJ192" s="18">
        <v>0</v>
      </c>
      <c r="GK192" s="18">
        <v>0</v>
      </c>
      <c r="GL192" s="18"/>
      <c r="GM192" s="18">
        <v>2</v>
      </c>
      <c r="GN192" s="17">
        <v>0</v>
      </c>
      <c r="GO192" s="17"/>
      <c r="GP192" s="16">
        <v>1</v>
      </c>
      <c r="GQ192" s="56">
        <v>5</v>
      </c>
      <c r="GR192" s="54">
        <v>0</v>
      </c>
      <c r="GS192" s="24" t="s">
        <v>0</v>
      </c>
      <c r="GT192" s="67">
        <v>0</v>
      </c>
      <c r="GU192" s="15" t="s">
        <v>0</v>
      </c>
      <c r="GV192" s="67">
        <v>0</v>
      </c>
      <c r="GW192" s="15" t="s">
        <v>453</v>
      </c>
      <c r="GX192" s="67">
        <v>1</v>
      </c>
      <c r="GY192" s="15" t="s">
        <v>0</v>
      </c>
      <c r="GZ192" s="67">
        <v>1</v>
      </c>
      <c r="HA192" s="15">
        <v>0</v>
      </c>
      <c r="HB192" s="67">
        <v>1</v>
      </c>
      <c r="HC192" s="15" t="s">
        <v>0</v>
      </c>
      <c r="HD192" s="67">
        <v>1</v>
      </c>
      <c r="HE192" s="15" t="s">
        <v>0</v>
      </c>
      <c r="HF192" s="67">
        <v>0</v>
      </c>
      <c r="HG192" s="15" t="s">
        <v>0</v>
      </c>
      <c r="HH192" s="67">
        <v>1</v>
      </c>
      <c r="HI192" s="15">
        <v>-50</v>
      </c>
      <c r="HJ192" s="67">
        <v>1</v>
      </c>
      <c r="HK192" s="15" t="s">
        <v>0</v>
      </c>
      <c r="HL192" s="67">
        <v>0</v>
      </c>
      <c r="HM192" s="15" t="s">
        <v>0</v>
      </c>
      <c r="HN192" s="67">
        <v>2</v>
      </c>
      <c r="HO192" s="15">
        <v>100</v>
      </c>
      <c r="HP192" s="72">
        <v>8</v>
      </c>
      <c r="HQ192" s="24">
        <v>60.000000000000007</v>
      </c>
      <c r="HR192" s="67">
        <v>1</v>
      </c>
      <c r="HS192" s="15" t="s">
        <v>0</v>
      </c>
      <c r="HT192" s="67">
        <v>0</v>
      </c>
      <c r="HU192" s="15" t="s">
        <v>0</v>
      </c>
      <c r="HV192" s="67">
        <v>0</v>
      </c>
      <c r="HW192" s="15" t="s">
        <v>0</v>
      </c>
      <c r="HX192" s="67">
        <v>0</v>
      </c>
      <c r="HY192" s="15" t="s">
        <v>0</v>
      </c>
      <c r="HZ192" s="67">
        <v>1</v>
      </c>
      <c r="IA192" s="15">
        <v>0</v>
      </c>
      <c r="IB192" s="67">
        <v>0</v>
      </c>
      <c r="IC192" s="15">
        <v>-100</v>
      </c>
      <c r="ID192" s="67">
        <v>0</v>
      </c>
      <c r="IE192" s="15">
        <v>-100</v>
      </c>
      <c r="IF192" s="67">
        <v>1</v>
      </c>
      <c r="IG192" s="15" t="s">
        <v>0</v>
      </c>
      <c r="IH192" s="67">
        <v>1</v>
      </c>
      <c r="II192" s="15">
        <v>0</v>
      </c>
      <c r="IJ192" s="67">
        <v>2</v>
      </c>
      <c r="IK192" s="15">
        <v>100</v>
      </c>
      <c r="IL192" s="67">
        <v>0</v>
      </c>
      <c r="IM192" s="15" t="s">
        <v>0</v>
      </c>
      <c r="IN192" s="67">
        <v>0</v>
      </c>
      <c r="IO192" s="15" t="s">
        <v>0</v>
      </c>
      <c r="IP192" s="98">
        <v>6</v>
      </c>
      <c r="IQ192" s="15">
        <v>-25</v>
      </c>
      <c r="IR192" s="67">
        <v>0</v>
      </c>
      <c r="IS192" s="15">
        <v>-100</v>
      </c>
      <c r="IT192" s="67">
        <v>0</v>
      </c>
      <c r="IU192" s="15" t="s">
        <v>547</v>
      </c>
      <c r="IV192" s="124">
        <v>0</v>
      </c>
      <c r="IW192" s="130" t="s">
        <v>548</v>
      </c>
      <c r="IX192" s="124">
        <v>0</v>
      </c>
      <c r="IY192" s="130" t="s">
        <v>0</v>
      </c>
      <c r="IZ192" s="124">
        <v>0</v>
      </c>
      <c r="JA192" s="130" t="s">
        <v>0</v>
      </c>
      <c r="JB192" s="124">
        <v>0</v>
      </c>
      <c r="JC192" s="130" t="s">
        <v>0</v>
      </c>
      <c r="JD192" s="124">
        <v>3</v>
      </c>
      <c r="JE192" s="130" t="s">
        <v>0</v>
      </c>
      <c r="JF192" s="124">
        <v>9</v>
      </c>
      <c r="JG192" s="130">
        <v>800</v>
      </c>
      <c r="JH192" s="124">
        <v>0</v>
      </c>
      <c r="JI192" s="130">
        <v>-100</v>
      </c>
      <c r="JJ192" s="124">
        <v>0</v>
      </c>
      <c r="JK192" s="130">
        <v>-100</v>
      </c>
      <c r="JL192" s="124">
        <v>0</v>
      </c>
      <c r="JM192" s="130" t="s">
        <v>573</v>
      </c>
      <c r="JN192" s="124">
        <v>1</v>
      </c>
      <c r="JO192" s="130" t="s">
        <v>0</v>
      </c>
      <c r="JP192" s="125">
        <v>13</v>
      </c>
      <c r="JQ192" s="130">
        <v>116.66666666666666</v>
      </c>
      <c r="JR192" s="124">
        <v>1</v>
      </c>
      <c r="JS192" s="130" t="s">
        <v>216</v>
      </c>
      <c r="JT192" s="124">
        <v>1</v>
      </c>
      <c r="JU192" s="130" t="s">
        <v>216</v>
      </c>
      <c r="JV192" s="124">
        <v>0</v>
      </c>
      <c r="JW192" s="167" t="s">
        <v>216</v>
      </c>
      <c r="JX192" s="172">
        <v>0</v>
      </c>
      <c r="JY192" s="167" t="s">
        <v>216</v>
      </c>
      <c r="JZ192" s="172">
        <v>0</v>
      </c>
      <c r="KA192" s="130" t="s">
        <v>590</v>
      </c>
      <c r="KB192" s="172">
        <v>0</v>
      </c>
      <c r="KC192" s="130" t="s">
        <v>593</v>
      </c>
      <c r="KD192" s="172">
        <v>0</v>
      </c>
      <c r="KE192" s="130" t="s">
        <v>595</v>
      </c>
      <c r="KF192" s="172">
        <v>1</v>
      </c>
      <c r="KG192" s="130" t="s">
        <v>418</v>
      </c>
      <c r="KH192" s="172">
        <v>0</v>
      </c>
      <c r="KI192" s="130" t="s">
        <v>599</v>
      </c>
      <c r="KJ192" s="172">
        <v>1</v>
      </c>
      <c r="KK192" s="130" t="s">
        <v>599</v>
      </c>
      <c r="KL192" s="172">
        <v>3</v>
      </c>
      <c r="KM192" s="130" t="s">
        <v>603</v>
      </c>
      <c r="KN192" s="172">
        <v>0</v>
      </c>
      <c r="KO192" s="130" t="s">
        <v>216</v>
      </c>
      <c r="KP192" s="125">
        <v>7</v>
      </c>
      <c r="KQ192" s="130">
        <v>-46.153846153846153</v>
      </c>
      <c r="KR192" s="172">
        <v>1</v>
      </c>
      <c r="KS192" s="130">
        <v>0</v>
      </c>
      <c r="KT192" s="172">
        <v>0</v>
      </c>
      <c r="KU192" s="130">
        <v>-100</v>
      </c>
      <c r="KV192" s="172">
        <v>0</v>
      </c>
      <c r="KW192" s="130" t="s">
        <v>614</v>
      </c>
      <c r="KX192" s="172" t="s">
        <v>616</v>
      </c>
      <c r="KY192" s="130" t="s">
        <v>616</v>
      </c>
      <c r="KZ192" s="172">
        <v>1</v>
      </c>
      <c r="LA192" s="181" t="s">
        <v>618</v>
      </c>
      <c r="LB192" s="185">
        <v>3</v>
      </c>
      <c r="LC192" s="181" t="s">
        <v>621</v>
      </c>
      <c r="LD192" s="185" t="s">
        <v>623</v>
      </c>
      <c r="LE192" s="181" t="s">
        <v>623</v>
      </c>
      <c r="LF192" s="185">
        <v>0</v>
      </c>
      <c r="LG192" s="181">
        <v>-100</v>
      </c>
      <c r="LH192" s="185">
        <v>2</v>
      </c>
      <c r="LI192" s="181" t="s">
        <v>216</v>
      </c>
      <c r="LJ192" s="185">
        <v>1</v>
      </c>
      <c r="LK192" s="181">
        <v>0</v>
      </c>
      <c r="LL192" s="185">
        <v>0</v>
      </c>
      <c r="LM192" s="181">
        <v>-100</v>
      </c>
      <c r="LN192" s="185">
        <v>2</v>
      </c>
      <c r="LO192" s="181" t="s">
        <v>216</v>
      </c>
      <c r="LP192" s="121">
        <v>10</v>
      </c>
      <c r="LQ192" s="130">
        <v>42.857142857142861</v>
      </c>
      <c r="LR192" s="185">
        <v>0</v>
      </c>
      <c r="LS192" s="130">
        <v>-100</v>
      </c>
      <c r="LT192" s="172">
        <v>0</v>
      </c>
      <c r="LU192" s="130" t="s">
        <v>216</v>
      </c>
      <c r="LV192" s="172" t="s">
        <v>216</v>
      </c>
      <c r="LW192" s="130" t="s">
        <v>216</v>
      </c>
      <c r="LX192" s="172">
        <v>0</v>
      </c>
      <c r="LY192" s="130" t="s">
        <v>216</v>
      </c>
      <c r="LZ192" s="172">
        <v>1</v>
      </c>
      <c r="MA192" s="130">
        <v>0</v>
      </c>
      <c r="MB192" s="172" t="s">
        <v>216</v>
      </c>
      <c r="MC192" s="130" t="s">
        <v>216</v>
      </c>
      <c r="MD192" s="172">
        <v>0</v>
      </c>
      <c r="ME192" s="130" t="s">
        <v>216</v>
      </c>
      <c r="MF192" s="172">
        <v>1</v>
      </c>
      <c r="MG192" s="130" t="s">
        <v>216</v>
      </c>
      <c r="MH192" s="172">
        <v>1</v>
      </c>
      <c r="MI192" s="130">
        <v>-50</v>
      </c>
      <c r="MJ192" s="172">
        <v>1</v>
      </c>
      <c r="MK192" s="130">
        <v>0</v>
      </c>
      <c r="ML192" s="172">
        <v>0</v>
      </c>
      <c r="MM192" s="130" t="s">
        <v>216</v>
      </c>
      <c r="MN192" s="172" t="s">
        <v>216</v>
      </c>
      <c r="MO192" s="130" t="s">
        <v>216</v>
      </c>
      <c r="MP192" s="121">
        <v>4</v>
      </c>
      <c r="MQ192" s="130">
        <v>-60</v>
      </c>
      <c r="MR192" s="185" t="s">
        <v>216</v>
      </c>
      <c r="MS192" s="130" t="s">
        <v>216</v>
      </c>
      <c r="MT192" s="185">
        <v>1</v>
      </c>
      <c r="MU192" s="130" t="s">
        <v>216</v>
      </c>
      <c r="MV192" s="172" t="s">
        <v>216</v>
      </c>
      <c r="MW192" s="130" t="s">
        <v>216</v>
      </c>
      <c r="MX192" s="172">
        <v>0</v>
      </c>
      <c r="MY192" s="130" t="s">
        <v>216</v>
      </c>
      <c r="MZ192" s="172">
        <v>1</v>
      </c>
      <c r="NA192" s="130">
        <v>0</v>
      </c>
      <c r="NB192" s="172" t="s">
        <v>216</v>
      </c>
      <c r="NC192" s="130" t="s">
        <v>216</v>
      </c>
      <c r="ND192" s="172">
        <v>2</v>
      </c>
      <c r="NE192" s="130" t="s">
        <v>216</v>
      </c>
      <c r="NF192" s="172" t="s">
        <v>216</v>
      </c>
      <c r="NG192" s="130" t="s">
        <v>216</v>
      </c>
      <c r="NH192" s="172">
        <v>1</v>
      </c>
      <c r="NI192" s="130">
        <v>0</v>
      </c>
      <c r="NJ192" s="172">
        <v>1</v>
      </c>
      <c r="NK192" s="130">
        <v>0</v>
      </c>
      <c r="NL192" s="172" t="s">
        <v>216</v>
      </c>
      <c r="NM192" s="130" t="s">
        <v>216</v>
      </c>
      <c r="NN192" s="171">
        <v>0</v>
      </c>
      <c r="NO192" s="130" t="s">
        <v>216</v>
      </c>
      <c r="NP192" s="121">
        <v>6</v>
      </c>
      <c r="NQ192" s="130">
        <v>50</v>
      </c>
      <c r="NR192" s="185">
        <v>0</v>
      </c>
      <c r="NS192" s="130" t="s">
        <v>216</v>
      </c>
      <c r="NT192" s="185" t="s">
        <v>216</v>
      </c>
      <c r="NU192" s="130" t="s">
        <v>216</v>
      </c>
      <c r="NV192" s="172">
        <v>0</v>
      </c>
      <c r="NW192" s="130" t="s">
        <v>216</v>
      </c>
      <c r="NX192" s="172">
        <v>0</v>
      </c>
      <c r="NY192" s="130" t="s">
        <v>216</v>
      </c>
      <c r="NZ192" s="172" t="s">
        <v>216</v>
      </c>
      <c r="OA192" s="130" t="s">
        <v>216</v>
      </c>
      <c r="OB192" s="172">
        <v>0</v>
      </c>
      <c r="OC192" s="130" t="s">
        <v>216</v>
      </c>
      <c r="OD192" s="172" t="s">
        <v>216</v>
      </c>
      <c r="OE192" s="130" t="s">
        <v>216</v>
      </c>
      <c r="OF192" s="172">
        <v>0</v>
      </c>
      <c r="OG192" s="130" t="s">
        <v>216</v>
      </c>
      <c r="OH192" s="172" t="s">
        <v>216</v>
      </c>
      <c r="OI192" s="130" t="s">
        <v>216</v>
      </c>
      <c r="OJ192" s="172">
        <v>0</v>
      </c>
      <c r="OK192" s="130">
        <v>-100</v>
      </c>
      <c r="OL192" s="172">
        <v>0</v>
      </c>
      <c r="OM192" s="130" t="s">
        <v>216</v>
      </c>
      <c r="ON192" s="171" t="s">
        <v>216</v>
      </c>
      <c r="OO192" s="130" t="s">
        <v>216</v>
      </c>
      <c r="OP192" s="121">
        <v>0</v>
      </c>
      <c r="OQ192" s="130">
        <v>-100</v>
      </c>
      <c r="OR192" s="185">
        <v>0</v>
      </c>
      <c r="OS192" s="130" t="s">
        <v>216</v>
      </c>
      <c r="OT192" s="172" t="s">
        <v>216</v>
      </c>
      <c r="OU192" s="130" t="s">
        <v>216</v>
      </c>
      <c r="OV192" s="172" t="s">
        <v>216</v>
      </c>
      <c r="OW192" s="130" t="s">
        <v>216</v>
      </c>
      <c r="OX192" s="172" t="s">
        <v>216</v>
      </c>
      <c r="OY192" s="130" t="s">
        <v>216</v>
      </c>
      <c r="OZ192" s="172" t="s">
        <v>216</v>
      </c>
      <c r="PA192" s="130" t="s">
        <v>216</v>
      </c>
      <c r="PB192" s="172" t="s">
        <v>216</v>
      </c>
      <c r="PC192" s="130" t="s">
        <v>216</v>
      </c>
      <c r="PD192" s="172" t="s">
        <v>216</v>
      </c>
      <c r="PE192" s="130" t="s">
        <v>216</v>
      </c>
      <c r="PF192" s="172">
        <v>0</v>
      </c>
      <c r="PG192" s="130" t="s">
        <v>216</v>
      </c>
      <c r="PH192" s="172">
        <v>0</v>
      </c>
      <c r="PI192" s="130" t="s">
        <v>216</v>
      </c>
      <c r="PJ192" s="172" t="s">
        <v>216</v>
      </c>
      <c r="PK192" s="130" t="s">
        <v>216</v>
      </c>
      <c r="PL192" s="172" t="s">
        <v>216</v>
      </c>
      <c r="PM192" s="130" t="s">
        <v>216</v>
      </c>
      <c r="PN192" s="172" t="s">
        <v>216</v>
      </c>
      <c r="PO192" s="130" t="s">
        <v>216</v>
      </c>
      <c r="PP192" s="121">
        <v>0</v>
      </c>
      <c r="PQ192" s="130" t="s">
        <v>216</v>
      </c>
      <c r="PR192" s="185">
        <v>0</v>
      </c>
      <c r="PS192" s="130" t="s">
        <v>216</v>
      </c>
      <c r="PT192" s="172">
        <v>0</v>
      </c>
      <c r="PU192" s="130" t="s">
        <v>216</v>
      </c>
      <c r="PV192" s="172" t="s">
        <v>216</v>
      </c>
      <c r="PW192" s="130" t="s">
        <v>216</v>
      </c>
      <c r="PX192" s="172" t="s">
        <v>216</v>
      </c>
      <c r="PY192" s="130" t="s">
        <v>216</v>
      </c>
      <c r="PZ192" s="172" t="s">
        <v>216</v>
      </c>
      <c r="QA192" s="130" t="s">
        <v>216</v>
      </c>
      <c r="QB192" s="172" t="s">
        <v>216</v>
      </c>
      <c r="QC192" s="130" t="s">
        <v>216</v>
      </c>
      <c r="QD192" s="172" t="s">
        <v>216</v>
      </c>
      <c r="QE192" s="130" t="s">
        <v>216</v>
      </c>
      <c r="QF192" s="172">
        <v>0</v>
      </c>
      <c r="QG192" s="130" t="s">
        <v>216</v>
      </c>
      <c r="QH192" s="172" t="s">
        <v>216</v>
      </c>
      <c r="QI192" s="130" t="s">
        <v>216</v>
      </c>
      <c r="QJ192" s="172">
        <v>0</v>
      </c>
      <c r="QK192" s="130" t="s">
        <v>216</v>
      </c>
      <c r="QL192" s="172">
        <v>0</v>
      </c>
      <c r="QM192" s="130" t="s">
        <v>216</v>
      </c>
      <c r="QN192" s="172" t="s">
        <v>216</v>
      </c>
      <c r="QO192" s="130" t="s">
        <v>216</v>
      </c>
      <c r="QP192" s="121">
        <v>0</v>
      </c>
      <c r="QQ192" s="130" t="s">
        <v>216</v>
      </c>
      <c r="QR192" s="186" t="s">
        <v>764</v>
      </c>
      <c r="QS192" s="130" t="s">
        <v>216</v>
      </c>
      <c r="QT192" s="171" t="s">
        <v>764</v>
      </c>
      <c r="QU192" s="130" t="s">
        <v>216</v>
      </c>
      <c r="QV192" s="171" t="s">
        <v>764</v>
      </c>
      <c r="QW192" s="130" t="s">
        <v>216</v>
      </c>
      <c r="QX192" s="171">
        <v>1</v>
      </c>
      <c r="QY192" s="130" t="s">
        <v>216</v>
      </c>
      <c r="QZ192" s="171" t="s">
        <v>764</v>
      </c>
      <c r="RA192" s="130" t="s">
        <v>216</v>
      </c>
      <c r="RB192" s="171" t="s">
        <v>764</v>
      </c>
      <c r="RC192" s="130" t="s">
        <v>216</v>
      </c>
      <c r="RD192" s="171" t="s">
        <v>764</v>
      </c>
      <c r="RE192" s="130" t="s">
        <v>216</v>
      </c>
      <c r="RF192" s="171">
        <v>1</v>
      </c>
      <c r="RG192" s="130" t="s">
        <v>216</v>
      </c>
      <c r="RH192" s="171" t="s">
        <v>764</v>
      </c>
      <c r="RI192" s="130" t="s">
        <v>216</v>
      </c>
      <c r="RJ192" s="171">
        <v>2</v>
      </c>
      <c r="RK192" s="130" t="s">
        <v>216</v>
      </c>
      <c r="RL192" s="171">
        <v>1</v>
      </c>
      <c r="RM192" s="130" t="s">
        <v>216</v>
      </c>
      <c r="RN192" s="171" t="s">
        <v>764</v>
      </c>
      <c r="RO192" s="130" t="s">
        <v>216</v>
      </c>
      <c r="RP192" s="121">
        <v>5</v>
      </c>
      <c r="RQ192" s="130" t="s">
        <v>216</v>
      </c>
      <c r="RR192" s="171" t="s">
        <v>764</v>
      </c>
      <c r="RS192" s="130" t="s">
        <v>216</v>
      </c>
      <c r="RT192" s="171" t="s">
        <v>764</v>
      </c>
      <c r="RU192" s="130" t="s">
        <v>216</v>
      </c>
      <c r="RV192" s="171" t="s">
        <v>764</v>
      </c>
      <c r="RW192" s="130" t="s">
        <v>216</v>
      </c>
      <c r="RX192" s="171">
        <v>1</v>
      </c>
      <c r="RY192" s="130">
        <v>0</v>
      </c>
      <c r="RZ192" s="171" t="s">
        <v>764</v>
      </c>
      <c r="SA192" s="130" t="s">
        <v>216</v>
      </c>
      <c r="SB192" s="171" t="s">
        <v>764</v>
      </c>
      <c r="SC192" s="130" t="s">
        <v>216</v>
      </c>
      <c r="SD192" s="186" t="s">
        <v>764</v>
      </c>
      <c r="SE192" s="130" t="s">
        <v>216</v>
      </c>
      <c r="SF192" s="186" t="s">
        <v>764</v>
      </c>
      <c r="SG192" s="130" t="s">
        <v>216</v>
      </c>
      <c r="SH192" s="186" t="s">
        <v>764</v>
      </c>
      <c r="SI192" s="130" t="s">
        <v>216</v>
      </c>
      <c r="SJ192" s="186">
        <v>1</v>
      </c>
      <c r="SK192" s="130">
        <v>-50</v>
      </c>
      <c r="SL192" s="186" t="s">
        <v>764</v>
      </c>
      <c r="SM192" s="130" t="s">
        <v>216</v>
      </c>
      <c r="SN192" s="186" t="s">
        <v>764</v>
      </c>
      <c r="SO192" s="130" t="s">
        <v>216</v>
      </c>
      <c r="SP192" s="121">
        <v>2</v>
      </c>
      <c r="SQ192" s="130">
        <v>-60</v>
      </c>
      <c r="SR192" s="186" t="s">
        <v>764</v>
      </c>
      <c r="SS192" s="130" t="s">
        <v>216</v>
      </c>
      <c r="ST192" s="186" t="s">
        <v>764</v>
      </c>
      <c r="SU192" s="130" t="s">
        <v>216</v>
      </c>
      <c r="SV192" s="186" t="s">
        <v>764</v>
      </c>
      <c r="SW192" s="130" t="s">
        <v>216</v>
      </c>
      <c r="SX192" s="186" t="s">
        <v>764</v>
      </c>
      <c r="SY192" s="130" t="s">
        <v>216</v>
      </c>
      <c r="SZ192" s="186" t="s">
        <v>764</v>
      </c>
      <c r="TA192" s="130" t="s">
        <v>216</v>
      </c>
      <c r="TB192" s="186" t="s">
        <v>764</v>
      </c>
      <c r="TC192" s="130" t="s">
        <v>216</v>
      </c>
      <c r="TD192" s="186" t="s">
        <v>764</v>
      </c>
      <c r="TE192" s="130" t="s">
        <v>216</v>
      </c>
      <c r="TF192" s="186" t="s">
        <v>764</v>
      </c>
      <c r="TG192" s="130" t="s">
        <v>216</v>
      </c>
      <c r="TH192" s="186" t="s">
        <v>764</v>
      </c>
      <c r="TI192" s="130" t="s">
        <v>216</v>
      </c>
      <c r="TJ192" s="186" t="s">
        <v>764</v>
      </c>
      <c r="TK192" s="130" t="s">
        <v>216</v>
      </c>
      <c r="TL192" s="186" t="s">
        <v>764</v>
      </c>
      <c r="TM192" s="130" t="s">
        <v>216</v>
      </c>
      <c r="TN192" s="186" t="s">
        <v>764</v>
      </c>
      <c r="TO192" s="130" t="s">
        <v>216</v>
      </c>
      <c r="TP192" s="121">
        <v>0</v>
      </c>
      <c r="TQ192" s="130">
        <v>-100</v>
      </c>
      <c r="TR192" s="186" t="s">
        <v>764</v>
      </c>
      <c r="TS192" s="130" t="s">
        <v>216</v>
      </c>
      <c r="TT192" s="186" t="s">
        <v>764</v>
      </c>
      <c r="TU192" s="130" t="s">
        <v>216</v>
      </c>
      <c r="TV192" s="186" t="s">
        <v>764</v>
      </c>
      <c r="TW192" s="130" t="s">
        <v>216</v>
      </c>
      <c r="TX192" s="186" t="s">
        <v>764</v>
      </c>
      <c r="TY192" s="130" t="str">
        <f t="shared" si="100"/>
        <v>-</v>
      </c>
      <c r="TZ192" s="186" t="s">
        <v>764</v>
      </c>
      <c r="UA192" s="130" t="str">
        <f t="shared" si="101"/>
        <v>-</v>
      </c>
      <c r="UB192" s="186" t="s">
        <v>764</v>
      </c>
      <c r="UC192" s="130" t="str">
        <f t="shared" si="102"/>
        <v>-</v>
      </c>
      <c r="UD192" s="186" t="s">
        <v>764</v>
      </c>
      <c r="UE192" s="130" t="s">
        <v>216</v>
      </c>
      <c r="UF192" s="186" t="s">
        <v>764</v>
      </c>
      <c r="UG192" s="130" t="s">
        <v>216</v>
      </c>
      <c r="UH192" s="186" t="s">
        <v>764</v>
      </c>
      <c r="UI192" s="130" t="s">
        <v>216</v>
      </c>
      <c r="UJ192" s="186" t="s">
        <v>764</v>
      </c>
      <c r="UK192" s="130" t="s">
        <v>216</v>
      </c>
      <c r="UL192" s="186" t="s">
        <v>764</v>
      </c>
      <c r="UM192" s="130" t="s">
        <v>216</v>
      </c>
      <c r="UN192" s="186" t="s">
        <v>764</v>
      </c>
      <c r="UO192" s="130" t="s">
        <v>216</v>
      </c>
      <c r="UP192" s="121">
        <f t="shared" si="90"/>
        <v>0</v>
      </c>
      <c r="UQ192" s="122" t="str">
        <f t="shared" si="91"/>
        <v>-</v>
      </c>
      <c r="UR192" s="186" t="s">
        <v>764</v>
      </c>
      <c r="US192" s="130" t="s">
        <v>216</v>
      </c>
      <c r="UT192" s="186" t="s">
        <v>764</v>
      </c>
      <c r="UU192" s="130" t="s">
        <v>216</v>
      </c>
      <c r="UV192" s="186" t="s">
        <v>764</v>
      </c>
      <c r="UW192" s="130" t="str">
        <f t="shared" si="103"/>
        <v>-</v>
      </c>
      <c r="UX192" s="186"/>
      <c r="UY192" s="130"/>
      <c r="UZ192" s="186"/>
      <c r="VA192" s="130"/>
      <c r="VB192" s="186"/>
      <c r="VC192" s="130"/>
      <c r="VD192" s="186"/>
      <c r="VE192" s="130"/>
      <c r="VF192" s="186"/>
      <c r="VG192" s="130"/>
      <c r="VH192" s="186"/>
      <c r="VI192" s="130"/>
      <c r="VJ192" s="186"/>
      <c r="VK192" s="130"/>
      <c r="VL192" s="186"/>
      <c r="VM192" s="130"/>
      <c r="VN192" s="186"/>
      <c r="VO192" s="130"/>
      <c r="VP192" s="121">
        <f t="shared" si="94"/>
        <v>0</v>
      </c>
      <c r="VQ192" s="122" t="str">
        <f t="shared" si="95"/>
        <v>-</v>
      </c>
    </row>
    <row r="193" spans="1:589">
      <c r="A193" s="83"/>
      <c r="B193" s="82"/>
      <c r="C193" s="104" t="s">
        <v>77</v>
      </c>
      <c r="D193" s="90">
        <v>0</v>
      </c>
      <c r="E193" s="20">
        <v>3</v>
      </c>
      <c r="F193" s="20">
        <v>2</v>
      </c>
      <c r="G193" s="20">
        <v>0</v>
      </c>
      <c r="H193" s="20">
        <v>11</v>
      </c>
      <c r="I193" s="20">
        <v>3</v>
      </c>
      <c r="J193" s="20">
        <v>0</v>
      </c>
      <c r="K193" s="20">
        <v>3</v>
      </c>
      <c r="L193" s="20">
        <v>8</v>
      </c>
      <c r="M193" s="20">
        <v>2</v>
      </c>
      <c r="N193" s="20">
        <v>12</v>
      </c>
      <c r="O193" s="20">
        <v>5</v>
      </c>
      <c r="P193" s="20">
        <v>0</v>
      </c>
      <c r="Q193" s="20">
        <v>10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7</v>
      </c>
      <c r="Y193" s="21">
        <v>0</v>
      </c>
      <c r="Z193" s="21">
        <v>1</v>
      </c>
      <c r="AA193" s="21">
        <v>1</v>
      </c>
      <c r="AB193" s="21">
        <v>0</v>
      </c>
      <c r="AC193" s="21">
        <v>0</v>
      </c>
      <c r="AD193" s="20">
        <v>9</v>
      </c>
      <c r="AE193" s="21">
        <v>0</v>
      </c>
      <c r="AF193" s="21">
        <v>0</v>
      </c>
      <c r="AG193" s="21">
        <v>0</v>
      </c>
      <c r="AH193" s="21">
        <v>1</v>
      </c>
      <c r="AI193" s="21">
        <v>1</v>
      </c>
      <c r="AJ193" s="21">
        <v>0</v>
      </c>
      <c r="AK193" s="21">
        <v>0</v>
      </c>
      <c r="AL193" s="21">
        <v>0</v>
      </c>
      <c r="AM193" s="21">
        <v>0</v>
      </c>
      <c r="AN193" s="21">
        <v>0</v>
      </c>
      <c r="AO193" s="21">
        <v>3</v>
      </c>
      <c r="AP193" s="21">
        <v>0</v>
      </c>
      <c r="AQ193" s="20">
        <v>5</v>
      </c>
      <c r="AR193" s="21">
        <v>1</v>
      </c>
      <c r="AS193" s="21">
        <v>2</v>
      </c>
      <c r="AT193" s="21">
        <v>1</v>
      </c>
      <c r="AU193" s="21">
        <v>1</v>
      </c>
      <c r="AV193" s="21" t="s">
        <v>76</v>
      </c>
      <c r="AW193" s="21">
        <v>0</v>
      </c>
      <c r="AX193" s="21">
        <v>0</v>
      </c>
      <c r="AY193" s="21">
        <v>0</v>
      </c>
      <c r="AZ193" s="21">
        <v>4</v>
      </c>
      <c r="BA193" s="21">
        <v>0</v>
      </c>
      <c r="BB193" s="21">
        <v>0</v>
      </c>
      <c r="BC193" s="21">
        <v>0</v>
      </c>
      <c r="BD193" s="20">
        <v>9</v>
      </c>
      <c r="BE193" s="21">
        <v>1</v>
      </c>
      <c r="BF193" s="21">
        <v>1</v>
      </c>
      <c r="BG193" s="21">
        <v>0</v>
      </c>
      <c r="BH193" s="21">
        <v>1</v>
      </c>
      <c r="BI193" s="21">
        <v>0</v>
      </c>
      <c r="BJ193" s="21">
        <v>2</v>
      </c>
      <c r="BK193" s="21">
        <v>0</v>
      </c>
      <c r="BL193" s="21">
        <v>5</v>
      </c>
      <c r="BM193" s="21">
        <v>3</v>
      </c>
      <c r="BN193" s="21">
        <v>0</v>
      </c>
      <c r="BO193" s="21">
        <v>0</v>
      </c>
      <c r="BP193" s="21">
        <v>0</v>
      </c>
      <c r="BQ193" s="20">
        <v>13</v>
      </c>
      <c r="BR193" s="21">
        <v>2</v>
      </c>
      <c r="BS193" s="21">
        <v>1</v>
      </c>
      <c r="BT193" s="21">
        <v>0</v>
      </c>
      <c r="BU193" s="21">
        <v>0</v>
      </c>
      <c r="BV193" s="21">
        <v>3</v>
      </c>
      <c r="BW193" s="21">
        <v>1</v>
      </c>
      <c r="BX193" s="21">
        <v>1</v>
      </c>
      <c r="BY193" s="21">
        <v>0</v>
      </c>
      <c r="BZ193" s="21">
        <v>0</v>
      </c>
      <c r="CA193" s="21">
        <v>0</v>
      </c>
      <c r="CB193" s="21">
        <v>1</v>
      </c>
      <c r="CC193" s="21">
        <v>0</v>
      </c>
      <c r="CD193" s="20">
        <v>9</v>
      </c>
      <c r="CE193" s="21">
        <v>1</v>
      </c>
      <c r="CF193" s="21">
        <v>0</v>
      </c>
      <c r="CG193" s="21">
        <v>0</v>
      </c>
      <c r="CH193" s="21">
        <v>0</v>
      </c>
      <c r="CI193" s="21">
        <v>3</v>
      </c>
      <c r="CJ193" s="21">
        <v>0</v>
      </c>
      <c r="CK193" s="21">
        <v>0</v>
      </c>
      <c r="CL193" s="21">
        <v>1</v>
      </c>
      <c r="CM193" s="21">
        <v>0</v>
      </c>
      <c r="CN193" s="21">
        <v>1</v>
      </c>
      <c r="CO193" s="21">
        <v>2</v>
      </c>
      <c r="CP193" s="21">
        <v>1</v>
      </c>
      <c r="CQ193" s="20">
        <v>9</v>
      </c>
      <c r="CR193" s="21">
        <v>1</v>
      </c>
      <c r="CS193" s="21">
        <v>0</v>
      </c>
      <c r="CT193" s="21">
        <v>1</v>
      </c>
      <c r="CU193" s="21">
        <v>1</v>
      </c>
      <c r="CV193" s="21">
        <v>0</v>
      </c>
      <c r="CW193" s="21">
        <v>2</v>
      </c>
      <c r="CX193" s="21">
        <v>0</v>
      </c>
      <c r="CY193" s="21">
        <v>0</v>
      </c>
      <c r="CZ193" s="21">
        <v>1</v>
      </c>
      <c r="DA193" s="21">
        <v>0</v>
      </c>
      <c r="DB193" s="21">
        <v>0</v>
      </c>
      <c r="DC193" s="21">
        <v>0</v>
      </c>
      <c r="DD193" s="20">
        <v>6</v>
      </c>
      <c r="DE193" s="21">
        <v>1</v>
      </c>
      <c r="DF193" s="21">
        <v>1</v>
      </c>
      <c r="DG193" s="21">
        <v>0</v>
      </c>
      <c r="DH193" s="21">
        <v>1</v>
      </c>
      <c r="DI193" s="21">
        <v>0</v>
      </c>
      <c r="DJ193" s="21">
        <v>1</v>
      </c>
      <c r="DK193" s="21">
        <v>0</v>
      </c>
      <c r="DL193" s="21">
        <v>0</v>
      </c>
      <c r="DM193" s="21">
        <v>0</v>
      </c>
      <c r="DN193" s="21">
        <v>2</v>
      </c>
      <c r="DO193" s="21">
        <v>0</v>
      </c>
      <c r="DP193" s="21">
        <v>0</v>
      </c>
      <c r="DQ193" s="20">
        <v>6</v>
      </c>
      <c r="DR193" s="21">
        <v>0</v>
      </c>
      <c r="DS193" s="21">
        <v>0</v>
      </c>
      <c r="DT193" s="21">
        <v>1</v>
      </c>
      <c r="DU193" s="21">
        <v>0</v>
      </c>
      <c r="DV193" s="21">
        <v>2</v>
      </c>
      <c r="DW193" s="21">
        <v>0</v>
      </c>
      <c r="DX193" s="21">
        <v>0</v>
      </c>
      <c r="DY193" s="21">
        <v>0</v>
      </c>
      <c r="DZ193" s="21">
        <v>0</v>
      </c>
      <c r="EA193" s="21">
        <v>0</v>
      </c>
      <c r="EB193" s="21">
        <v>0</v>
      </c>
      <c r="EC193" s="21">
        <v>0</v>
      </c>
      <c r="ED193" s="13">
        <v>3</v>
      </c>
      <c r="EE193" s="21">
        <v>11</v>
      </c>
      <c r="EF193" s="21">
        <v>1</v>
      </c>
      <c r="EG193" s="21">
        <v>3</v>
      </c>
      <c r="EH193" s="21">
        <v>3</v>
      </c>
      <c r="EI193" s="21">
        <v>0</v>
      </c>
      <c r="EJ193" s="21">
        <v>4</v>
      </c>
      <c r="EK193" s="21">
        <v>1</v>
      </c>
      <c r="EL193" s="21">
        <v>1</v>
      </c>
      <c r="EM193" s="21">
        <v>0</v>
      </c>
      <c r="EN193" s="21">
        <v>2</v>
      </c>
      <c r="EO193" s="21">
        <v>1</v>
      </c>
      <c r="EP193" s="21">
        <v>2</v>
      </c>
      <c r="EQ193" s="20">
        <v>29</v>
      </c>
      <c r="ER193" s="21">
        <v>0</v>
      </c>
      <c r="ES193" s="21">
        <v>0</v>
      </c>
      <c r="ET193" s="21">
        <v>1</v>
      </c>
      <c r="EU193" s="21">
        <v>1</v>
      </c>
      <c r="EV193" s="21">
        <v>2</v>
      </c>
      <c r="EW193" s="21">
        <v>3</v>
      </c>
      <c r="EX193" s="21">
        <v>1</v>
      </c>
      <c r="EY193" s="21">
        <v>0</v>
      </c>
      <c r="EZ193" s="21">
        <v>1</v>
      </c>
      <c r="FA193" s="21">
        <v>2</v>
      </c>
      <c r="FB193" s="21">
        <v>2</v>
      </c>
      <c r="FC193" s="21">
        <v>0</v>
      </c>
      <c r="FD193" s="20">
        <v>13</v>
      </c>
      <c r="FE193" s="21">
        <v>4</v>
      </c>
      <c r="FF193" s="21">
        <v>2</v>
      </c>
      <c r="FG193" s="21">
        <v>2</v>
      </c>
      <c r="FH193" s="21">
        <v>4</v>
      </c>
      <c r="FI193" s="21">
        <v>0</v>
      </c>
      <c r="FJ193" s="21">
        <v>1</v>
      </c>
      <c r="FK193" s="21">
        <v>2</v>
      </c>
      <c r="FL193" s="21">
        <v>3</v>
      </c>
      <c r="FM193" s="21">
        <v>1</v>
      </c>
      <c r="FN193" s="21">
        <v>1</v>
      </c>
      <c r="FO193" s="21">
        <v>3</v>
      </c>
      <c r="FP193" s="21">
        <v>0</v>
      </c>
      <c r="FQ193" s="20">
        <v>23</v>
      </c>
      <c r="FR193" s="21">
        <v>4</v>
      </c>
      <c r="FS193" s="21">
        <v>5</v>
      </c>
      <c r="FT193" s="21">
        <v>5</v>
      </c>
      <c r="FU193" s="21">
        <v>3</v>
      </c>
      <c r="FV193" s="21">
        <v>3</v>
      </c>
      <c r="FW193" s="21">
        <v>1</v>
      </c>
      <c r="FX193" s="21">
        <v>3</v>
      </c>
      <c r="FY193" s="21">
        <v>0</v>
      </c>
      <c r="FZ193" s="21">
        <v>0</v>
      </c>
      <c r="GA193" s="22">
        <v>0</v>
      </c>
      <c r="GB193" s="22">
        <v>1</v>
      </c>
      <c r="GC193" s="21">
        <v>1</v>
      </c>
      <c r="GD193" s="20">
        <v>26</v>
      </c>
      <c r="GE193" s="19">
        <v>0</v>
      </c>
      <c r="GF193" s="18">
        <v>1</v>
      </c>
      <c r="GG193" s="18">
        <v>1</v>
      </c>
      <c r="GH193" s="18">
        <v>2</v>
      </c>
      <c r="GI193" s="18">
        <v>3</v>
      </c>
      <c r="GJ193" s="18">
        <v>0</v>
      </c>
      <c r="GK193" s="18">
        <v>1</v>
      </c>
      <c r="GL193" s="18">
        <v>6</v>
      </c>
      <c r="GM193" s="18">
        <v>1</v>
      </c>
      <c r="GN193" s="17">
        <v>1</v>
      </c>
      <c r="GO193" s="17">
        <v>1</v>
      </c>
      <c r="GP193" s="16" t="s">
        <v>0</v>
      </c>
      <c r="GQ193" s="56">
        <v>17</v>
      </c>
      <c r="GR193" s="54">
        <v>0</v>
      </c>
      <c r="GS193" s="24" t="s">
        <v>0</v>
      </c>
      <c r="GT193" s="67">
        <v>2</v>
      </c>
      <c r="GU193" s="15">
        <v>100</v>
      </c>
      <c r="GV193" s="67">
        <v>1</v>
      </c>
      <c r="GW193" s="15">
        <v>0</v>
      </c>
      <c r="GX193" s="67">
        <v>10</v>
      </c>
      <c r="GY193" s="15">
        <v>400</v>
      </c>
      <c r="GZ193" s="67">
        <v>4</v>
      </c>
      <c r="HA193" s="15">
        <v>33.333333333333329</v>
      </c>
      <c r="HB193" s="67">
        <v>2</v>
      </c>
      <c r="HC193" s="15" t="s">
        <v>0</v>
      </c>
      <c r="HD193" s="67">
        <v>8</v>
      </c>
      <c r="HE193" s="15">
        <v>700</v>
      </c>
      <c r="HF193" s="67">
        <v>2</v>
      </c>
      <c r="HG193" s="15">
        <v>-66.666666666666671</v>
      </c>
      <c r="HH193" s="67">
        <v>5</v>
      </c>
      <c r="HI193" s="15">
        <v>400</v>
      </c>
      <c r="HJ193" s="67">
        <v>2</v>
      </c>
      <c r="HK193" s="15">
        <v>100</v>
      </c>
      <c r="HL193" s="67">
        <v>0</v>
      </c>
      <c r="HM193" s="15">
        <v>-100</v>
      </c>
      <c r="HN193" s="67">
        <v>0</v>
      </c>
      <c r="HO193" s="15" t="s">
        <v>0</v>
      </c>
      <c r="HP193" s="72">
        <v>36</v>
      </c>
      <c r="HQ193" s="24">
        <v>111.76470588235294</v>
      </c>
      <c r="HR193" s="67">
        <v>1</v>
      </c>
      <c r="HS193" s="15" t="s">
        <v>0</v>
      </c>
      <c r="HT193" s="67">
        <v>3</v>
      </c>
      <c r="HU193" s="15">
        <v>50</v>
      </c>
      <c r="HV193" s="67">
        <v>3</v>
      </c>
      <c r="HW193" s="15">
        <v>200</v>
      </c>
      <c r="HX193" s="67">
        <v>1</v>
      </c>
      <c r="HY193" s="15">
        <v>-90</v>
      </c>
      <c r="HZ193" s="67">
        <v>5</v>
      </c>
      <c r="IA193" s="15">
        <v>25</v>
      </c>
      <c r="IB193" s="67">
        <v>1</v>
      </c>
      <c r="IC193" s="15">
        <v>-50</v>
      </c>
      <c r="ID193" s="67">
        <v>1</v>
      </c>
      <c r="IE193" s="15">
        <v>-87.5</v>
      </c>
      <c r="IF193" s="67">
        <v>2</v>
      </c>
      <c r="IG193" s="15">
        <v>0</v>
      </c>
      <c r="IH193" s="67">
        <v>0</v>
      </c>
      <c r="II193" s="15">
        <v>-100</v>
      </c>
      <c r="IJ193" s="67">
        <v>0</v>
      </c>
      <c r="IK193" s="15">
        <v>-100</v>
      </c>
      <c r="IL193" s="67">
        <v>1</v>
      </c>
      <c r="IM193" s="15" t="s">
        <v>0</v>
      </c>
      <c r="IN193" s="67">
        <v>0</v>
      </c>
      <c r="IO193" s="15" t="s">
        <v>0</v>
      </c>
      <c r="IP193" s="98">
        <v>18</v>
      </c>
      <c r="IQ193" s="15">
        <v>-50</v>
      </c>
      <c r="IR193" s="67">
        <v>0</v>
      </c>
      <c r="IS193" s="15">
        <v>-100</v>
      </c>
      <c r="IT193" s="67">
        <v>1</v>
      </c>
      <c r="IU193" s="15">
        <v>-66.666666666666671</v>
      </c>
      <c r="IV193" s="124">
        <v>0</v>
      </c>
      <c r="IW193" s="130">
        <v>-100</v>
      </c>
      <c r="IX193" s="124">
        <v>0</v>
      </c>
      <c r="IY193" s="130">
        <v>-100</v>
      </c>
      <c r="IZ193" s="124">
        <v>4</v>
      </c>
      <c r="JA193" s="130">
        <v>-19.999999999999996</v>
      </c>
      <c r="JB193" s="124">
        <v>2</v>
      </c>
      <c r="JC193" s="130">
        <v>100</v>
      </c>
      <c r="JD193" s="124">
        <v>1</v>
      </c>
      <c r="JE193" s="130">
        <v>0</v>
      </c>
      <c r="JF193" s="124">
        <v>0</v>
      </c>
      <c r="JG193" s="130">
        <v>-100</v>
      </c>
      <c r="JH193" s="124">
        <v>4</v>
      </c>
      <c r="JI193" s="130" t="s">
        <v>566</v>
      </c>
      <c r="JJ193" s="124">
        <v>1</v>
      </c>
      <c r="JK193" s="130" t="s">
        <v>570</v>
      </c>
      <c r="JL193" s="124">
        <v>1</v>
      </c>
      <c r="JM193" s="130" t="s">
        <v>418</v>
      </c>
      <c r="JN193" s="124">
        <v>0</v>
      </c>
      <c r="JO193" s="130" t="s">
        <v>0</v>
      </c>
      <c r="JP193" s="125">
        <v>14</v>
      </c>
      <c r="JQ193" s="130">
        <v>-22.222222222222221</v>
      </c>
      <c r="JR193" s="124">
        <v>0</v>
      </c>
      <c r="JS193" s="130" t="s">
        <v>216</v>
      </c>
      <c r="JT193" s="124">
        <v>2</v>
      </c>
      <c r="JU193" s="130">
        <v>100</v>
      </c>
      <c r="JV193" s="124">
        <v>3</v>
      </c>
      <c r="JW193" s="167" t="s">
        <v>216</v>
      </c>
      <c r="JX193" s="172">
        <v>2</v>
      </c>
      <c r="JY193" s="167" t="s">
        <v>216</v>
      </c>
      <c r="JZ193" s="172">
        <v>2</v>
      </c>
      <c r="KA193" s="130">
        <v>-50</v>
      </c>
      <c r="KB193" s="172">
        <v>1</v>
      </c>
      <c r="KC193" s="130">
        <v>-50</v>
      </c>
      <c r="KD193" s="172">
        <v>7</v>
      </c>
      <c r="KE193" s="130">
        <v>600</v>
      </c>
      <c r="KF193" s="172">
        <v>6</v>
      </c>
      <c r="KG193" s="130" t="s">
        <v>597</v>
      </c>
      <c r="KH193" s="172">
        <v>0</v>
      </c>
      <c r="KI193" s="130" t="s">
        <v>599</v>
      </c>
      <c r="KJ193" s="172">
        <v>9</v>
      </c>
      <c r="KK193" s="130" t="s">
        <v>599</v>
      </c>
      <c r="KL193" s="172">
        <v>0</v>
      </c>
      <c r="KM193" s="130">
        <v>-100</v>
      </c>
      <c r="KN193" s="172">
        <v>0</v>
      </c>
      <c r="KO193" s="130" t="s">
        <v>216</v>
      </c>
      <c r="KP193" s="125">
        <v>32</v>
      </c>
      <c r="KQ193" s="130">
        <v>128.57142857142856</v>
      </c>
      <c r="KR193" s="172">
        <v>0</v>
      </c>
      <c r="KS193" s="130" t="s">
        <v>606</v>
      </c>
      <c r="KT193" s="172">
        <v>6</v>
      </c>
      <c r="KU193" s="130" t="s">
        <v>606</v>
      </c>
      <c r="KV193" s="172">
        <v>5</v>
      </c>
      <c r="KW193" s="130">
        <v>66.666666666666671</v>
      </c>
      <c r="KX193" s="172">
        <v>3</v>
      </c>
      <c r="KY193" s="130">
        <v>50</v>
      </c>
      <c r="KZ193" s="172">
        <v>3</v>
      </c>
      <c r="LA193" s="181">
        <v>50</v>
      </c>
      <c r="LB193" s="185">
        <v>4</v>
      </c>
      <c r="LC193" s="181">
        <v>300</v>
      </c>
      <c r="LD193" s="185">
        <v>1</v>
      </c>
      <c r="LE193" s="181">
        <v>-85.714285714285722</v>
      </c>
      <c r="LF193" s="185">
        <v>4</v>
      </c>
      <c r="LG193" s="181">
        <v>-33.333333333333336</v>
      </c>
      <c r="LH193" s="185">
        <v>24</v>
      </c>
      <c r="LI193" s="181" t="s">
        <v>216</v>
      </c>
      <c r="LJ193" s="185">
        <v>1</v>
      </c>
      <c r="LK193" s="181">
        <v>-88.888888888888886</v>
      </c>
      <c r="LL193" s="185">
        <v>1</v>
      </c>
      <c r="LM193" s="181" t="s">
        <v>216</v>
      </c>
      <c r="LN193" s="185">
        <v>2</v>
      </c>
      <c r="LO193" s="181" t="s">
        <v>216</v>
      </c>
      <c r="LP193" s="121">
        <v>54</v>
      </c>
      <c r="LQ193" s="130">
        <v>68.75</v>
      </c>
      <c r="LR193" s="185">
        <v>5</v>
      </c>
      <c r="LS193" s="130" t="s">
        <v>216</v>
      </c>
      <c r="LT193" s="172" t="s">
        <v>216</v>
      </c>
      <c r="LU193" s="130" t="s">
        <v>216</v>
      </c>
      <c r="LV193" s="172" t="s">
        <v>216</v>
      </c>
      <c r="LW193" s="130" t="s">
        <v>216</v>
      </c>
      <c r="LX193" s="172">
        <v>2</v>
      </c>
      <c r="LY193" s="130">
        <v>-33.333333333333336</v>
      </c>
      <c r="LZ193" s="172">
        <v>1</v>
      </c>
      <c r="MA193" s="130">
        <v>-66.666666666666671</v>
      </c>
      <c r="MB193" s="172">
        <v>4</v>
      </c>
      <c r="MC193" s="130">
        <v>0</v>
      </c>
      <c r="MD193" s="172">
        <v>2</v>
      </c>
      <c r="ME193" s="130">
        <v>100</v>
      </c>
      <c r="MF193" s="172">
        <v>1</v>
      </c>
      <c r="MG193" s="130">
        <v>-75</v>
      </c>
      <c r="MH193" s="172">
        <v>3</v>
      </c>
      <c r="MI193" s="130">
        <v>-87.5</v>
      </c>
      <c r="MJ193" s="172">
        <v>2</v>
      </c>
      <c r="MK193" s="130">
        <v>100</v>
      </c>
      <c r="ML193" s="172">
        <v>2</v>
      </c>
      <c r="MM193" s="130">
        <v>100</v>
      </c>
      <c r="MN193" s="172">
        <v>3</v>
      </c>
      <c r="MO193" s="130">
        <v>50</v>
      </c>
      <c r="MP193" s="121">
        <v>25</v>
      </c>
      <c r="MQ193" s="130">
        <v>-53.703703703703695</v>
      </c>
      <c r="MR193" s="185">
        <v>1</v>
      </c>
      <c r="MS193" s="130">
        <v>-80</v>
      </c>
      <c r="MT193" s="185">
        <v>18</v>
      </c>
      <c r="MU193" s="130" t="s">
        <v>216</v>
      </c>
      <c r="MV193" s="172">
        <v>8</v>
      </c>
      <c r="MW193" s="130" t="s">
        <v>216</v>
      </c>
      <c r="MX193" s="172">
        <v>2</v>
      </c>
      <c r="MY193" s="130">
        <v>0</v>
      </c>
      <c r="MZ193" s="172">
        <v>1</v>
      </c>
      <c r="NA193" s="130">
        <v>0</v>
      </c>
      <c r="NB193" s="172">
        <v>4</v>
      </c>
      <c r="NC193" s="130">
        <v>0</v>
      </c>
      <c r="ND193" s="172">
        <v>9</v>
      </c>
      <c r="NE193" s="130">
        <v>350</v>
      </c>
      <c r="NF193" s="172">
        <v>5</v>
      </c>
      <c r="NG193" s="130">
        <v>400</v>
      </c>
      <c r="NH193" s="172">
        <v>4</v>
      </c>
      <c r="NI193" s="130">
        <v>33.333333333333329</v>
      </c>
      <c r="NJ193" s="172">
        <v>7</v>
      </c>
      <c r="NK193" s="130">
        <v>250</v>
      </c>
      <c r="NL193" s="172">
        <v>5</v>
      </c>
      <c r="NM193" s="130">
        <v>150</v>
      </c>
      <c r="NN193" s="171">
        <v>3</v>
      </c>
      <c r="NO193" s="130">
        <v>0</v>
      </c>
      <c r="NP193" s="121">
        <v>67</v>
      </c>
      <c r="NQ193" s="130">
        <v>168.00000000000003</v>
      </c>
      <c r="NR193" s="185">
        <v>1</v>
      </c>
      <c r="NS193" s="130">
        <v>0</v>
      </c>
      <c r="NT193" s="185">
        <v>1</v>
      </c>
      <c r="NU193" s="130">
        <v>-94.444444444444443</v>
      </c>
      <c r="NV193" s="172">
        <v>2</v>
      </c>
      <c r="NW193" s="130">
        <v>-75</v>
      </c>
      <c r="NX193" s="172">
        <v>7</v>
      </c>
      <c r="NY193" s="130">
        <v>250</v>
      </c>
      <c r="NZ193" s="172">
        <v>5</v>
      </c>
      <c r="OA193" s="130">
        <v>400</v>
      </c>
      <c r="OB193" s="172">
        <v>3</v>
      </c>
      <c r="OC193" s="130">
        <v>-25</v>
      </c>
      <c r="OD193" s="172">
        <v>6</v>
      </c>
      <c r="OE193" s="130">
        <v>-33.333333333333336</v>
      </c>
      <c r="OF193" s="172">
        <v>11</v>
      </c>
      <c r="OG193" s="130">
        <v>120.00000000000001</v>
      </c>
      <c r="OH193" s="172">
        <v>6</v>
      </c>
      <c r="OI193" s="130">
        <v>50</v>
      </c>
      <c r="OJ193" s="172">
        <v>1</v>
      </c>
      <c r="OK193" s="130">
        <v>-85.714285714285722</v>
      </c>
      <c r="OL193" s="172">
        <v>3</v>
      </c>
      <c r="OM193" s="130">
        <v>-40</v>
      </c>
      <c r="ON193" s="171">
        <v>3</v>
      </c>
      <c r="OO193" s="130">
        <v>0</v>
      </c>
      <c r="OP193" s="121">
        <v>49</v>
      </c>
      <c r="OQ193" s="130">
        <v>-26.865671641791046</v>
      </c>
      <c r="OR193" s="185">
        <v>2</v>
      </c>
      <c r="OS193" s="130">
        <v>100</v>
      </c>
      <c r="OT193" s="172">
        <v>10</v>
      </c>
      <c r="OU193" s="130">
        <v>900</v>
      </c>
      <c r="OV193" s="172" t="s">
        <v>216</v>
      </c>
      <c r="OW193" s="130" t="s">
        <v>216</v>
      </c>
      <c r="OX193" s="172" t="s">
        <v>216</v>
      </c>
      <c r="OY193" s="130" t="s">
        <v>216</v>
      </c>
      <c r="OZ193" s="172" t="s">
        <v>216</v>
      </c>
      <c r="PA193" s="130" t="s">
        <v>216</v>
      </c>
      <c r="PB193" s="172" t="s">
        <v>216</v>
      </c>
      <c r="PC193" s="130" t="s">
        <v>216</v>
      </c>
      <c r="PD193" s="172" t="s">
        <v>216</v>
      </c>
      <c r="PE193" s="130" t="s">
        <v>216</v>
      </c>
      <c r="PF193" s="172" t="s">
        <v>216</v>
      </c>
      <c r="PG193" s="130" t="s">
        <v>216</v>
      </c>
      <c r="PH193" s="172" t="s">
        <v>216</v>
      </c>
      <c r="PI193" s="130" t="s">
        <v>216</v>
      </c>
      <c r="PJ193" s="172" t="s">
        <v>216</v>
      </c>
      <c r="PK193" s="130" t="s">
        <v>216</v>
      </c>
      <c r="PL193" s="172" t="s">
        <v>216</v>
      </c>
      <c r="PM193" s="130" t="s">
        <v>216</v>
      </c>
      <c r="PN193" s="172" t="s">
        <v>216</v>
      </c>
      <c r="PO193" s="130" t="s">
        <v>216</v>
      </c>
      <c r="PP193" s="121">
        <v>12</v>
      </c>
      <c r="PQ193" s="130">
        <v>-75.510204081632651</v>
      </c>
      <c r="PR193" s="185" t="s">
        <v>216</v>
      </c>
      <c r="PS193" s="130" t="s">
        <v>216</v>
      </c>
      <c r="PT193" s="172" t="s">
        <v>216</v>
      </c>
      <c r="PU193" s="130" t="s">
        <v>216</v>
      </c>
      <c r="PV193" s="172" t="s">
        <v>216</v>
      </c>
      <c r="PW193" s="130" t="s">
        <v>216</v>
      </c>
      <c r="PX193" s="172" t="s">
        <v>216</v>
      </c>
      <c r="PY193" s="130" t="s">
        <v>216</v>
      </c>
      <c r="PZ193" s="172" t="s">
        <v>216</v>
      </c>
      <c r="QA193" s="130" t="s">
        <v>216</v>
      </c>
      <c r="QB193" s="172" t="s">
        <v>216</v>
      </c>
      <c r="QC193" s="130" t="s">
        <v>216</v>
      </c>
      <c r="QD193" s="172" t="s">
        <v>216</v>
      </c>
      <c r="QE193" s="130" t="s">
        <v>216</v>
      </c>
      <c r="QF193" s="172">
        <v>1</v>
      </c>
      <c r="QG193" s="130" t="s">
        <v>216</v>
      </c>
      <c r="QH193" s="172">
        <v>2</v>
      </c>
      <c r="QI193" s="130" t="s">
        <v>216</v>
      </c>
      <c r="QJ193" s="172" t="s">
        <v>216</v>
      </c>
      <c r="QK193" s="130" t="s">
        <v>216</v>
      </c>
      <c r="QL193" s="172" t="s">
        <v>216</v>
      </c>
      <c r="QM193" s="130" t="s">
        <v>216</v>
      </c>
      <c r="QN193" s="172" t="s">
        <v>216</v>
      </c>
      <c r="QO193" s="130" t="s">
        <v>216</v>
      </c>
      <c r="QP193" s="121">
        <v>3</v>
      </c>
      <c r="QQ193" s="130">
        <v>-75</v>
      </c>
      <c r="QR193" s="186" t="s">
        <v>764</v>
      </c>
      <c r="QS193" s="130" t="s">
        <v>216</v>
      </c>
      <c r="QT193" s="171" t="s">
        <v>764</v>
      </c>
      <c r="QU193" s="130" t="s">
        <v>216</v>
      </c>
      <c r="QV193" s="171">
        <v>1</v>
      </c>
      <c r="QW193" s="130" t="s">
        <v>216</v>
      </c>
      <c r="QX193" s="171">
        <v>1</v>
      </c>
      <c r="QY193" s="130" t="s">
        <v>216</v>
      </c>
      <c r="QZ193" s="171" t="s">
        <v>764</v>
      </c>
      <c r="RA193" s="130" t="s">
        <v>216</v>
      </c>
      <c r="RB193" s="171">
        <v>1</v>
      </c>
      <c r="RC193" s="130" t="s">
        <v>216</v>
      </c>
      <c r="RD193" s="171" t="s">
        <v>764</v>
      </c>
      <c r="RE193" s="130" t="s">
        <v>216</v>
      </c>
      <c r="RF193" s="171">
        <v>6</v>
      </c>
      <c r="RG193" s="130">
        <v>500</v>
      </c>
      <c r="RH193" s="171">
        <v>2</v>
      </c>
      <c r="RI193" s="130">
        <v>0</v>
      </c>
      <c r="RJ193" s="171">
        <v>5</v>
      </c>
      <c r="RK193" s="130" t="s">
        <v>216</v>
      </c>
      <c r="RL193" s="171">
        <v>1</v>
      </c>
      <c r="RM193" s="130" t="s">
        <v>216</v>
      </c>
      <c r="RN193" s="171">
        <v>1</v>
      </c>
      <c r="RO193" s="130" t="s">
        <v>216</v>
      </c>
      <c r="RP193" s="121">
        <v>18</v>
      </c>
      <c r="RQ193" s="130">
        <v>500</v>
      </c>
      <c r="RR193" s="171" t="s">
        <v>764</v>
      </c>
      <c r="RS193" s="130" t="s">
        <v>216</v>
      </c>
      <c r="RT193" s="171">
        <v>3</v>
      </c>
      <c r="RU193" s="130" t="s">
        <v>216</v>
      </c>
      <c r="RV193" s="171">
        <v>4</v>
      </c>
      <c r="RW193" s="130">
        <v>300</v>
      </c>
      <c r="RX193" s="171">
        <v>12</v>
      </c>
      <c r="RY193" s="130">
        <v>1100</v>
      </c>
      <c r="RZ193" s="171">
        <v>5</v>
      </c>
      <c r="SA193" s="130" t="s">
        <v>216</v>
      </c>
      <c r="SB193" s="171" t="s">
        <v>764</v>
      </c>
      <c r="SC193" s="130" t="s">
        <v>216</v>
      </c>
      <c r="SD193" s="186">
        <v>3</v>
      </c>
      <c r="SE193" s="130" t="s">
        <v>216</v>
      </c>
      <c r="SF193" s="186">
        <v>9</v>
      </c>
      <c r="SG193" s="130">
        <v>50</v>
      </c>
      <c r="SH193" s="186">
        <v>7</v>
      </c>
      <c r="SI193" s="130">
        <v>250</v>
      </c>
      <c r="SJ193" s="186">
        <v>3</v>
      </c>
      <c r="SK193" s="130">
        <v>-40</v>
      </c>
      <c r="SL193" s="186" t="s">
        <v>764</v>
      </c>
      <c r="SM193" s="130" t="s">
        <v>216</v>
      </c>
      <c r="SN193" s="186" t="s">
        <v>764</v>
      </c>
      <c r="SO193" s="130" t="s">
        <v>216</v>
      </c>
      <c r="SP193" s="121">
        <v>46</v>
      </c>
      <c r="SQ193" s="130">
        <v>155.55555555555554</v>
      </c>
      <c r="SR193" s="186">
        <v>8</v>
      </c>
      <c r="SS193" s="130" t="s">
        <v>216</v>
      </c>
      <c r="ST193" s="186">
        <v>5</v>
      </c>
      <c r="SU193" s="130">
        <v>66.666666666666671</v>
      </c>
      <c r="SV193" s="186">
        <v>7</v>
      </c>
      <c r="SW193" s="130">
        <v>75</v>
      </c>
      <c r="SX193" s="186">
        <v>4</v>
      </c>
      <c r="SY193" s="130">
        <v>-66.666666666666671</v>
      </c>
      <c r="SZ193" s="186">
        <v>1</v>
      </c>
      <c r="TA193" s="130">
        <v>-80</v>
      </c>
      <c r="TB193" s="186">
        <v>17</v>
      </c>
      <c r="TC193" s="130" t="s">
        <v>216</v>
      </c>
      <c r="TD193" s="186">
        <v>8</v>
      </c>
      <c r="TE193" s="130">
        <v>166.66666666666666</v>
      </c>
      <c r="TF193" s="186">
        <v>5</v>
      </c>
      <c r="TG193" s="130">
        <v>-44.444444444444443</v>
      </c>
      <c r="TH193" s="186">
        <v>4</v>
      </c>
      <c r="TI193" s="130">
        <v>-42.857142857142861</v>
      </c>
      <c r="TJ193" s="186">
        <v>4</v>
      </c>
      <c r="TK193" s="130">
        <v>33.333333333333329</v>
      </c>
      <c r="TL193" s="186">
        <v>13</v>
      </c>
      <c r="TM193" s="130" t="s">
        <v>216</v>
      </c>
      <c r="TN193" s="186" t="s">
        <v>764</v>
      </c>
      <c r="TO193" s="130" t="s">
        <v>216</v>
      </c>
      <c r="TP193" s="121">
        <v>76</v>
      </c>
      <c r="TQ193" s="130">
        <v>65.217391304347828</v>
      </c>
      <c r="TR193" s="186">
        <v>2</v>
      </c>
      <c r="TS193" s="130">
        <v>-75</v>
      </c>
      <c r="TT193" s="186">
        <v>1</v>
      </c>
      <c r="TU193" s="130">
        <v>-80</v>
      </c>
      <c r="TV193" s="186">
        <v>9</v>
      </c>
      <c r="TW193" s="130">
        <v>28.57142857142858</v>
      </c>
      <c r="TX193" s="186">
        <v>11</v>
      </c>
      <c r="TY193" s="130">
        <f t="shared" si="100"/>
        <v>175</v>
      </c>
      <c r="TZ193" s="186">
        <v>27</v>
      </c>
      <c r="UA193" s="130">
        <f t="shared" si="101"/>
        <v>2600</v>
      </c>
      <c r="UB193" s="186">
        <v>2</v>
      </c>
      <c r="UC193" s="130">
        <f t="shared" si="102"/>
        <v>-88.235294117647058</v>
      </c>
      <c r="UD193" s="186">
        <v>10</v>
      </c>
      <c r="UE193" s="130">
        <v>25</v>
      </c>
      <c r="UF193" s="186">
        <v>13</v>
      </c>
      <c r="UG193" s="130">
        <v>160</v>
      </c>
      <c r="UH193" s="186">
        <v>8</v>
      </c>
      <c r="UI193" s="130">
        <v>100</v>
      </c>
      <c r="UJ193" s="186">
        <v>16</v>
      </c>
      <c r="UK193" s="130">
        <v>300</v>
      </c>
      <c r="UL193" s="186">
        <v>10</v>
      </c>
      <c r="UM193" s="130">
        <v>-23.076923076923073</v>
      </c>
      <c r="UN193" s="186">
        <v>18</v>
      </c>
      <c r="UO193" s="130" t="s">
        <v>216</v>
      </c>
      <c r="UP193" s="121">
        <f t="shared" si="90"/>
        <v>127</v>
      </c>
      <c r="UQ193" s="122">
        <f t="shared" si="91"/>
        <v>67.10526315789474</v>
      </c>
      <c r="UR193" s="186">
        <v>5</v>
      </c>
      <c r="US193" s="130">
        <v>150</v>
      </c>
      <c r="UT193" s="186">
        <v>7</v>
      </c>
      <c r="UU193" s="130">
        <v>600</v>
      </c>
      <c r="UV193" s="186">
        <v>11</v>
      </c>
      <c r="UW193" s="130">
        <f t="shared" si="103"/>
        <v>22.222222222222232</v>
      </c>
      <c r="UX193" s="186"/>
      <c r="UY193" s="130"/>
      <c r="UZ193" s="186"/>
      <c r="VA193" s="130"/>
      <c r="VB193" s="186"/>
      <c r="VC193" s="130"/>
      <c r="VD193" s="186"/>
      <c r="VE193" s="130"/>
      <c r="VF193" s="186"/>
      <c r="VG193" s="130"/>
      <c r="VH193" s="186"/>
      <c r="VI193" s="130"/>
      <c r="VJ193" s="186"/>
      <c r="VK193" s="130"/>
      <c r="VL193" s="186"/>
      <c r="VM193" s="130"/>
      <c r="VN193" s="186"/>
      <c r="VO193" s="130"/>
      <c r="VP193" s="121">
        <f t="shared" si="94"/>
        <v>23</v>
      </c>
      <c r="VQ193" s="122">
        <f t="shared" si="95"/>
        <v>91.666666666666671</v>
      </c>
    </row>
    <row r="194" spans="1:589">
      <c r="A194" s="83"/>
      <c r="B194" s="82"/>
      <c r="C194" s="104" t="s">
        <v>75</v>
      </c>
      <c r="D194" s="90">
        <v>0</v>
      </c>
      <c r="E194" s="20">
        <v>0</v>
      </c>
      <c r="F194" s="20">
        <v>0</v>
      </c>
      <c r="G194" s="20">
        <v>1</v>
      </c>
      <c r="H194" s="20">
        <v>3</v>
      </c>
      <c r="I194" s="20">
        <v>0</v>
      </c>
      <c r="J194" s="20">
        <v>0</v>
      </c>
      <c r="K194" s="20">
        <v>1</v>
      </c>
      <c r="L194" s="20">
        <v>0</v>
      </c>
      <c r="M194" s="20">
        <v>1</v>
      </c>
      <c r="N194" s="20">
        <v>7</v>
      </c>
      <c r="O194" s="20">
        <v>0</v>
      </c>
      <c r="P194" s="20">
        <v>0</v>
      </c>
      <c r="Q194" s="20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0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0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1</v>
      </c>
      <c r="AZ194" s="21">
        <v>0</v>
      </c>
      <c r="BA194" s="21">
        <v>0</v>
      </c>
      <c r="BB194" s="21">
        <v>0</v>
      </c>
      <c r="BC194" s="21">
        <v>0</v>
      </c>
      <c r="BD194" s="20">
        <v>1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0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0">
        <v>0</v>
      </c>
      <c r="CE194" s="21">
        <v>0</v>
      </c>
      <c r="CF194" s="21">
        <v>0</v>
      </c>
      <c r="CG194" s="21">
        <v>0</v>
      </c>
      <c r="CH194" s="21">
        <v>0</v>
      </c>
      <c r="CI194" s="21">
        <v>0</v>
      </c>
      <c r="CJ194" s="21">
        <v>0</v>
      </c>
      <c r="CK194" s="21">
        <v>0</v>
      </c>
      <c r="CL194" s="21">
        <v>0</v>
      </c>
      <c r="CM194" s="21">
        <v>0</v>
      </c>
      <c r="CN194" s="21">
        <v>0</v>
      </c>
      <c r="CO194" s="21">
        <v>0</v>
      </c>
      <c r="CP194" s="21">
        <v>0</v>
      </c>
      <c r="CQ194" s="20">
        <v>0</v>
      </c>
      <c r="CR194" s="21">
        <v>0</v>
      </c>
      <c r="CS194" s="21">
        <v>0</v>
      </c>
      <c r="CT194" s="21">
        <v>0</v>
      </c>
      <c r="CU194" s="21">
        <v>0</v>
      </c>
      <c r="CV194" s="21">
        <v>0</v>
      </c>
      <c r="CW194" s="21">
        <v>0</v>
      </c>
      <c r="CX194" s="21">
        <v>0</v>
      </c>
      <c r="CY194" s="21">
        <v>0</v>
      </c>
      <c r="CZ194" s="21">
        <v>0</v>
      </c>
      <c r="DA194" s="21">
        <v>0</v>
      </c>
      <c r="DB194" s="21">
        <v>0</v>
      </c>
      <c r="DC194" s="21">
        <v>0</v>
      </c>
      <c r="DD194" s="20">
        <v>0</v>
      </c>
      <c r="DE194" s="21">
        <v>0</v>
      </c>
      <c r="DF194" s="21">
        <v>0</v>
      </c>
      <c r="DG194" s="21">
        <v>0</v>
      </c>
      <c r="DH194" s="21">
        <v>0</v>
      </c>
      <c r="DI194" s="21">
        <v>0</v>
      </c>
      <c r="DJ194" s="21">
        <v>0</v>
      </c>
      <c r="DK194" s="21">
        <v>0</v>
      </c>
      <c r="DL194" s="21">
        <v>0</v>
      </c>
      <c r="DM194" s="21">
        <v>0</v>
      </c>
      <c r="DN194" s="21">
        <v>0</v>
      </c>
      <c r="DO194" s="21">
        <v>0</v>
      </c>
      <c r="DP194" s="21">
        <v>0</v>
      </c>
      <c r="DQ194" s="20">
        <v>0</v>
      </c>
      <c r="DR194" s="21">
        <v>0</v>
      </c>
      <c r="DS194" s="21">
        <v>0</v>
      </c>
      <c r="DT194" s="21">
        <v>0</v>
      </c>
      <c r="DU194" s="21">
        <v>0</v>
      </c>
      <c r="DV194" s="21">
        <v>0</v>
      </c>
      <c r="DW194" s="21">
        <v>0</v>
      </c>
      <c r="DX194" s="21">
        <v>0</v>
      </c>
      <c r="DY194" s="21">
        <v>0</v>
      </c>
      <c r="DZ194" s="21">
        <v>0</v>
      </c>
      <c r="EA194" s="21">
        <v>0</v>
      </c>
      <c r="EB194" s="21">
        <v>0</v>
      </c>
      <c r="EC194" s="21">
        <v>0</v>
      </c>
      <c r="ED194" s="13" t="s">
        <v>0</v>
      </c>
      <c r="EE194" s="21">
        <v>0</v>
      </c>
      <c r="EF194" s="21">
        <v>0</v>
      </c>
      <c r="EG194" s="21">
        <v>0</v>
      </c>
      <c r="EH194" s="21">
        <v>0</v>
      </c>
      <c r="EI194" s="21">
        <v>0</v>
      </c>
      <c r="EJ194" s="21">
        <v>0</v>
      </c>
      <c r="EK194" s="21">
        <v>0</v>
      </c>
      <c r="EL194" s="21">
        <v>0</v>
      </c>
      <c r="EM194" s="21">
        <v>0</v>
      </c>
      <c r="EN194" s="21">
        <v>0</v>
      </c>
      <c r="EO194" s="21">
        <v>0</v>
      </c>
      <c r="EP194" s="21">
        <v>0</v>
      </c>
      <c r="EQ194" s="20">
        <v>0</v>
      </c>
      <c r="ER194" s="21">
        <v>0</v>
      </c>
      <c r="ES194" s="21">
        <v>0</v>
      </c>
      <c r="ET194" s="21">
        <v>0</v>
      </c>
      <c r="EU194" s="21">
        <v>0</v>
      </c>
      <c r="EV194" s="21">
        <v>0</v>
      </c>
      <c r="EW194" s="21">
        <v>0</v>
      </c>
      <c r="EX194" s="21">
        <v>0</v>
      </c>
      <c r="EY194" s="21">
        <v>0</v>
      </c>
      <c r="EZ194" s="21">
        <v>0</v>
      </c>
      <c r="FA194" s="21">
        <v>0</v>
      </c>
      <c r="FB194" s="21">
        <v>0</v>
      </c>
      <c r="FC194" s="21">
        <v>0</v>
      </c>
      <c r="FD194" s="20">
        <v>0</v>
      </c>
      <c r="FE194" s="21">
        <v>0</v>
      </c>
      <c r="FF194" s="21">
        <v>0</v>
      </c>
      <c r="FG194" s="21">
        <v>0</v>
      </c>
      <c r="FH194" s="21">
        <v>0</v>
      </c>
      <c r="FI194" s="21">
        <v>0</v>
      </c>
      <c r="FJ194" s="21">
        <v>0</v>
      </c>
      <c r="FK194" s="21">
        <v>0</v>
      </c>
      <c r="FL194" s="21">
        <v>0</v>
      </c>
      <c r="FM194" s="21">
        <v>0</v>
      </c>
      <c r="FN194" s="21">
        <v>0</v>
      </c>
      <c r="FO194" s="21">
        <v>0</v>
      </c>
      <c r="FP194" s="21">
        <v>0</v>
      </c>
      <c r="FQ194" s="20">
        <v>0</v>
      </c>
      <c r="FR194" s="21">
        <v>0</v>
      </c>
      <c r="FS194" s="21">
        <v>0</v>
      </c>
      <c r="FT194" s="21">
        <v>0</v>
      </c>
      <c r="FU194" s="21">
        <v>0</v>
      </c>
      <c r="FV194" s="21">
        <v>0</v>
      </c>
      <c r="FW194" s="21">
        <v>0</v>
      </c>
      <c r="FX194" s="21">
        <v>0</v>
      </c>
      <c r="FY194" s="21">
        <v>0</v>
      </c>
      <c r="FZ194" s="21">
        <v>0</v>
      </c>
      <c r="GA194" s="22">
        <v>0</v>
      </c>
      <c r="GB194" s="22">
        <v>0</v>
      </c>
      <c r="GC194" s="21">
        <v>0</v>
      </c>
      <c r="GD194" s="20">
        <v>0</v>
      </c>
      <c r="GE194" s="18">
        <v>0</v>
      </c>
      <c r="GF194" s="18">
        <v>0</v>
      </c>
      <c r="GG194" s="18">
        <v>0</v>
      </c>
      <c r="GH194" s="18">
        <v>0</v>
      </c>
      <c r="GI194" s="18">
        <v>0</v>
      </c>
      <c r="GJ194" s="18">
        <v>0</v>
      </c>
      <c r="GK194" s="18">
        <v>0</v>
      </c>
      <c r="GL194" s="18">
        <v>0</v>
      </c>
      <c r="GM194" s="18">
        <v>0</v>
      </c>
      <c r="GN194" s="18">
        <v>0</v>
      </c>
      <c r="GO194" s="17">
        <v>0</v>
      </c>
      <c r="GP194" s="18">
        <v>0</v>
      </c>
      <c r="GQ194" s="56">
        <v>0</v>
      </c>
      <c r="GR194" s="54">
        <v>0</v>
      </c>
      <c r="GS194" s="24" t="s">
        <v>0</v>
      </c>
      <c r="GT194" s="67">
        <v>0</v>
      </c>
      <c r="GU194" s="15" t="s">
        <v>0</v>
      </c>
      <c r="GV194" s="67">
        <v>0</v>
      </c>
      <c r="GW194" s="15" t="s">
        <v>453</v>
      </c>
      <c r="GX194" s="67">
        <v>0</v>
      </c>
      <c r="GY194" s="15" t="s">
        <v>0</v>
      </c>
      <c r="GZ194" s="67">
        <v>0</v>
      </c>
      <c r="HA194" s="15" t="s">
        <v>0</v>
      </c>
      <c r="HB194" s="67">
        <v>0</v>
      </c>
      <c r="HC194" s="15" t="s">
        <v>0</v>
      </c>
      <c r="HD194" s="67">
        <v>0</v>
      </c>
      <c r="HE194" s="15" t="s">
        <v>0</v>
      </c>
      <c r="HF194" s="67">
        <v>0</v>
      </c>
      <c r="HG194" s="15" t="s">
        <v>0</v>
      </c>
      <c r="HH194" s="67">
        <v>0</v>
      </c>
      <c r="HI194" s="15" t="s">
        <v>0</v>
      </c>
      <c r="HJ194" s="67">
        <v>0</v>
      </c>
      <c r="HK194" s="15" t="s">
        <v>453</v>
      </c>
      <c r="HL194" s="67">
        <v>0</v>
      </c>
      <c r="HM194" s="15" t="s">
        <v>0</v>
      </c>
      <c r="HN194" s="67">
        <v>0</v>
      </c>
      <c r="HO194" s="15" t="s">
        <v>0</v>
      </c>
      <c r="HP194" s="72">
        <v>0</v>
      </c>
      <c r="HQ194" s="64" t="s">
        <v>0</v>
      </c>
      <c r="HR194" s="67">
        <v>0</v>
      </c>
      <c r="HS194" s="15" t="s">
        <v>0</v>
      </c>
      <c r="HT194" s="67">
        <v>0</v>
      </c>
      <c r="HU194" s="15" t="s">
        <v>0</v>
      </c>
      <c r="HV194" s="67">
        <v>0</v>
      </c>
      <c r="HW194" s="15" t="s">
        <v>0</v>
      </c>
      <c r="HX194" s="67">
        <v>0</v>
      </c>
      <c r="HY194" s="15" t="s">
        <v>0</v>
      </c>
      <c r="HZ194" s="67">
        <v>0</v>
      </c>
      <c r="IA194" s="15" t="s">
        <v>0</v>
      </c>
      <c r="IB194" s="67">
        <v>0</v>
      </c>
      <c r="IC194" s="15" t="s">
        <v>0</v>
      </c>
      <c r="ID194" s="67">
        <v>0</v>
      </c>
      <c r="IE194" s="15" t="s">
        <v>0</v>
      </c>
      <c r="IF194" s="67">
        <v>0</v>
      </c>
      <c r="IG194" s="15" t="s">
        <v>0</v>
      </c>
      <c r="IH194" s="67">
        <v>0</v>
      </c>
      <c r="II194" s="15"/>
      <c r="IJ194" s="67">
        <v>0</v>
      </c>
      <c r="IK194" s="15"/>
      <c r="IL194" s="67">
        <v>0</v>
      </c>
      <c r="IM194" s="15" t="s">
        <v>0</v>
      </c>
      <c r="IN194" s="67">
        <v>0</v>
      </c>
      <c r="IO194" s="15" t="s">
        <v>0</v>
      </c>
      <c r="IP194" s="98">
        <v>0</v>
      </c>
      <c r="IQ194" s="15" t="s">
        <v>0</v>
      </c>
      <c r="IR194" s="67">
        <v>0</v>
      </c>
      <c r="IS194" s="15" t="s">
        <v>0</v>
      </c>
      <c r="IT194" s="67">
        <v>0</v>
      </c>
      <c r="IU194" s="15" t="s">
        <v>0</v>
      </c>
      <c r="IV194" s="124">
        <v>0</v>
      </c>
      <c r="IW194" s="130" t="s">
        <v>548</v>
      </c>
      <c r="IX194" s="124">
        <v>0</v>
      </c>
      <c r="IY194" s="130" t="s">
        <v>0</v>
      </c>
      <c r="IZ194" s="124">
        <v>0</v>
      </c>
      <c r="JA194" s="130" t="s">
        <v>0</v>
      </c>
      <c r="JB194" s="124">
        <v>0</v>
      </c>
      <c r="JC194" s="130" t="s">
        <v>0</v>
      </c>
      <c r="JD194" s="124">
        <v>0</v>
      </c>
      <c r="JE194" s="130" t="s">
        <v>0</v>
      </c>
      <c r="JF194" s="124">
        <v>0</v>
      </c>
      <c r="JG194" s="130" t="s">
        <v>564</v>
      </c>
      <c r="JH194" s="124">
        <v>0</v>
      </c>
      <c r="JI194" s="130" t="s">
        <v>566</v>
      </c>
      <c r="JJ194" s="124">
        <v>0</v>
      </c>
      <c r="JK194" s="130" t="s">
        <v>570</v>
      </c>
      <c r="JL194" s="124">
        <v>0</v>
      </c>
      <c r="JM194" s="130" t="s">
        <v>418</v>
      </c>
      <c r="JN194" s="124">
        <v>0</v>
      </c>
      <c r="JO194" s="130" t="s">
        <v>0</v>
      </c>
      <c r="JP194" s="125">
        <v>0</v>
      </c>
      <c r="JQ194" s="130" t="s">
        <v>577</v>
      </c>
      <c r="JR194" s="124">
        <v>0</v>
      </c>
      <c r="JS194" s="130" t="s">
        <v>216</v>
      </c>
      <c r="JT194" s="124">
        <v>0</v>
      </c>
      <c r="JU194" s="130" t="s">
        <v>216</v>
      </c>
      <c r="JV194" s="124">
        <v>0</v>
      </c>
      <c r="JW194" s="167" t="s">
        <v>216</v>
      </c>
      <c r="JX194" s="172">
        <v>0</v>
      </c>
      <c r="JY194" s="167" t="s">
        <v>216</v>
      </c>
      <c r="JZ194" s="172">
        <v>0</v>
      </c>
      <c r="KA194" s="130" t="s">
        <v>590</v>
      </c>
      <c r="KB194" s="172">
        <v>0</v>
      </c>
      <c r="KC194" s="130" t="s">
        <v>593</v>
      </c>
      <c r="KD194" s="172">
        <v>0</v>
      </c>
      <c r="KE194" s="130" t="s">
        <v>595</v>
      </c>
      <c r="KF194" s="172">
        <v>0</v>
      </c>
      <c r="KG194" s="130" t="s">
        <v>418</v>
      </c>
      <c r="KH194" s="172">
        <v>0</v>
      </c>
      <c r="KI194" s="130" t="s">
        <v>599</v>
      </c>
      <c r="KJ194" s="172">
        <v>0</v>
      </c>
      <c r="KK194" s="130" t="s">
        <v>599</v>
      </c>
      <c r="KL194" s="172">
        <v>0</v>
      </c>
      <c r="KM194" s="130" t="s">
        <v>603</v>
      </c>
      <c r="KN194" s="172">
        <v>0</v>
      </c>
      <c r="KO194" s="130" t="s">
        <v>216</v>
      </c>
      <c r="KP194" s="125">
        <v>0</v>
      </c>
      <c r="KQ194" s="130" t="s">
        <v>606</v>
      </c>
      <c r="KR194" s="172">
        <v>0</v>
      </c>
      <c r="KS194" s="130" t="s">
        <v>606</v>
      </c>
      <c r="KT194" s="172">
        <v>0</v>
      </c>
      <c r="KU194" s="130" t="s">
        <v>606</v>
      </c>
      <c r="KV194" s="172" t="s">
        <v>614</v>
      </c>
      <c r="KW194" s="130" t="s">
        <v>614</v>
      </c>
      <c r="KX194" s="172" t="s">
        <v>616</v>
      </c>
      <c r="KY194" s="130" t="s">
        <v>616</v>
      </c>
      <c r="KZ194" s="172" t="s">
        <v>618</v>
      </c>
      <c r="LA194" s="181" t="s">
        <v>618</v>
      </c>
      <c r="LB194" s="185" t="s">
        <v>621</v>
      </c>
      <c r="LC194" s="181" t="s">
        <v>621</v>
      </c>
      <c r="LD194" s="185" t="s">
        <v>623</v>
      </c>
      <c r="LE194" s="181" t="s">
        <v>623</v>
      </c>
      <c r="LF194" s="185" t="s">
        <v>0</v>
      </c>
      <c r="LG194" s="181" t="s">
        <v>0</v>
      </c>
      <c r="LH194" s="185" t="s">
        <v>216</v>
      </c>
      <c r="LI194" s="181" t="s">
        <v>216</v>
      </c>
      <c r="LJ194" s="185" t="s">
        <v>216</v>
      </c>
      <c r="LK194" s="181" t="s">
        <v>216</v>
      </c>
      <c r="LL194" s="185" t="s">
        <v>216</v>
      </c>
      <c r="LM194" s="181" t="s">
        <v>216</v>
      </c>
      <c r="LN194" s="185" t="s">
        <v>216</v>
      </c>
      <c r="LO194" s="181" t="s">
        <v>216</v>
      </c>
      <c r="LP194" s="121">
        <v>0</v>
      </c>
      <c r="LQ194" s="130" t="s">
        <v>216</v>
      </c>
      <c r="LR194" s="185" t="s">
        <v>216</v>
      </c>
      <c r="LS194" s="130" t="s">
        <v>216</v>
      </c>
      <c r="LT194" s="172" t="s">
        <v>216</v>
      </c>
      <c r="LU194" s="130" t="s">
        <v>216</v>
      </c>
      <c r="LV194" s="172" t="s">
        <v>216</v>
      </c>
      <c r="LW194" s="130" t="s">
        <v>216</v>
      </c>
      <c r="LX194" s="172" t="s">
        <v>216</v>
      </c>
      <c r="LY194" s="130" t="s">
        <v>216</v>
      </c>
      <c r="LZ194" s="172" t="s">
        <v>216</v>
      </c>
      <c r="MA194" s="130" t="s">
        <v>216</v>
      </c>
      <c r="MB194" s="172" t="s">
        <v>216</v>
      </c>
      <c r="MC194" s="130" t="s">
        <v>216</v>
      </c>
      <c r="MD194" s="172" t="s">
        <v>216</v>
      </c>
      <c r="ME194" s="130" t="s">
        <v>216</v>
      </c>
      <c r="MF194" s="172" t="s">
        <v>216</v>
      </c>
      <c r="MG194" s="130" t="s">
        <v>216</v>
      </c>
      <c r="MH194" s="172" t="s">
        <v>216</v>
      </c>
      <c r="MI194" s="130" t="s">
        <v>216</v>
      </c>
      <c r="MJ194" s="172" t="s">
        <v>216</v>
      </c>
      <c r="MK194" s="130" t="s">
        <v>216</v>
      </c>
      <c r="ML194" s="172" t="s">
        <v>216</v>
      </c>
      <c r="MM194" s="130" t="s">
        <v>216</v>
      </c>
      <c r="MN194" s="172" t="s">
        <v>216</v>
      </c>
      <c r="MO194" s="130" t="s">
        <v>216</v>
      </c>
      <c r="MP194" s="121">
        <v>0</v>
      </c>
      <c r="MQ194" s="130" t="s">
        <v>216</v>
      </c>
      <c r="MR194" s="185" t="s">
        <v>216</v>
      </c>
      <c r="MS194" s="130" t="s">
        <v>216</v>
      </c>
      <c r="MT194" s="185" t="s">
        <v>216</v>
      </c>
      <c r="MU194" s="130" t="s">
        <v>216</v>
      </c>
      <c r="MV194" s="172" t="s">
        <v>216</v>
      </c>
      <c r="MW194" s="130" t="s">
        <v>216</v>
      </c>
      <c r="MX194" s="172" t="s">
        <v>216</v>
      </c>
      <c r="MY194" s="130" t="s">
        <v>216</v>
      </c>
      <c r="MZ194" s="172" t="s">
        <v>216</v>
      </c>
      <c r="NA194" s="130" t="s">
        <v>216</v>
      </c>
      <c r="NB194" s="172" t="s">
        <v>216</v>
      </c>
      <c r="NC194" s="130" t="s">
        <v>216</v>
      </c>
      <c r="ND194" s="172" t="s">
        <v>216</v>
      </c>
      <c r="NE194" s="130" t="s">
        <v>216</v>
      </c>
      <c r="NF194" s="172" t="s">
        <v>216</v>
      </c>
      <c r="NG194" s="130" t="s">
        <v>216</v>
      </c>
      <c r="NH194" s="172" t="s">
        <v>216</v>
      </c>
      <c r="NI194" s="130" t="s">
        <v>216</v>
      </c>
      <c r="NJ194" s="172" t="s">
        <v>216</v>
      </c>
      <c r="NK194" s="130" t="s">
        <v>216</v>
      </c>
      <c r="NL194" s="172" t="s">
        <v>216</v>
      </c>
      <c r="NM194" s="130" t="s">
        <v>216</v>
      </c>
      <c r="NN194" s="171" t="s">
        <v>216</v>
      </c>
      <c r="NO194" s="130" t="s">
        <v>216</v>
      </c>
      <c r="NP194" s="121">
        <v>0</v>
      </c>
      <c r="NQ194" s="130" t="s">
        <v>216</v>
      </c>
      <c r="NR194" s="185" t="s">
        <v>216</v>
      </c>
      <c r="NS194" s="130" t="s">
        <v>216</v>
      </c>
      <c r="NT194" s="185" t="s">
        <v>216</v>
      </c>
      <c r="NU194" s="130" t="s">
        <v>216</v>
      </c>
      <c r="NV194" s="172" t="s">
        <v>216</v>
      </c>
      <c r="NW194" s="130" t="s">
        <v>216</v>
      </c>
      <c r="NX194" s="172" t="s">
        <v>216</v>
      </c>
      <c r="NY194" s="130" t="s">
        <v>216</v>
      </c>
      <c r="NZ194" s="172" t="s">
        <v>216</v>
      </c>
      <c r="OA194" s="130" t="s">
        <v>216</v>
      </c>
      <c r="OB194" s="172" t="s">
        <v>216</v>
      </c>
      <c r="OC194" s="130" t="s">
        <v>216</v>
      </c>
      <c r="OD194" s="172" t="s">
        <v>216</v>
      </c>
      <c r="OE194" s="130" t="s">
        <v>216</v>
      </c>
      <c r="OF194" s="172" t="s">
        <v>216</v>
      </c>
      <c r="OG194" s="130" t="s">
        <v>216</v>
      </c>
      <c r="OH194" s="172" t="s">
        <v>216</v>
      </c>
      <c r="OI194" s="130" t="s">
        <v>216</v>
      </c>
      <c r="OJ194" s="172" t="s">
        <v>216</v>
      </c>
      <c r="OK194" s="130" t="s">
        <v>216</v>
      </c>
      <c r="OL194" s="172" t="s">
        <v>216</v>
      </c>
      <c r="OM194" s="130" t="s">
        <v>216</v>
      </c>
      <c r="ON194" s="171" t="s">
        <v>216</v>
      </c>
      <c r="OO194" s="130" t="s">
        <v>216</v>
      </c>
      <c r="OP194" s="121">
        <v>0</v>
      </c>
      <c r="OQ194" s="130" t="s">
        <v>216</v>
      </c>
      <c r="OR194" s="185" t="s">
        <v>216</v>
      </c>
      <c r="OS194" s="130" t="s">
        <v>216</v>
      </c>
      <c r="OT194" s="172" t="s">
        <v>216</v>
      </c>
      <c r="OU194" s="130" t="s">
        <v>216</v>
      </c>
      <c r="OV194" s="172" t="s">
        <v>216</v>
      </c>
      <c r="OW194" s="130" t="s">
        <v>216</v>
      </c>
      <c r="OX194" s="172" t="s">
        <v>216</v>
      </c>
      <c r="OY194" s="130" t="s">
        <v>216</v>
      </c>
      <c r="OZ194" s="172" t="s">
        <v>216</v>
      </c>
      <c r="PA194" s="130" t="s">
        <v>216</v>
      </c>
      <c r="PB194" s="172" t="s">
        <v>216</v>
      </c>
      <c r="PC194" s="130" t="s">
        <v>216</v>
      </c>
      <c r="PD194" s="172" t="s">
        <v>216</v>
      </c>
      <c r="PE194" s="130" t="s">
        <v>216</v>
      </c>
      <c r="PF194" s="172" t="s">
        <v>216</v>
      </c>
      <c r="PG194" s="130" t="s">
        <v>216</v>
      </c>
      <c r="PH194" s="172" t="s">
        <v>216</v>
      </c>
      <c r="PI194" s="130" t="s">
        <v>216</v>
      </c>
      <c r="PJ194" s="172" t="s">
        <v>216</v>
      </c>
      <c r="PK194" s="130" t="s">
        <v>216</v>
      </c>
      <c r="PL194" s="172" t="s">
        <v>216</v>
      </c>
      <c r="PM194" s="130" t="s">
        <v>216</v>
      </c>
      <c r="PN194" s="172" t="s">
        <v>216</v>
      </c>
      <c r="PO194" s="130" t="s">
        <v>216</v>
      </c>
      <c r="PP194" s="121">
        <v>0</v>
      </c>
      <c r="PQ194" s="130" t="s">
        <v>216</v>
      </c>
      <c r="PR194" s="185" t="s">
        <v>216</v>
      </c>
      <c r="PS194" s="130" t="s">
        <v>216</v>
      </c>
      <c r="PT194" s="172" t="s">
        <v>216</v>
      </c>
      <c r="PU194" s="130" t="s">
        <v>216</v>
      </c>
      <c r="PV194" s="172" t="s">
        <v>216</v>
      </c>
      <c r="PW194" s="130" t="s">
        <v>216</v>
      </c>
      <c r="PX194" s="172" t="s">
        <v>216</v>
      </c>
      <c r="PY194" s="130" t="s">
        <v>216</v>
      </c>
      <c r="PZ194" s="172" t="s">
        <v>216</v>
      </c>
      <c r="QA194" s="130" t="s">
        <v>216</v>
      </c>
      <c r="QB194" s="172" t="s">
        <v>216</v>
      </c>
      <c r="QC194" s="130" t="s">
        <v>216</v>
      </c>
      <c r="QD194" s="172" t="s">
        <v>216</v>
      </c>
      <c r="QE194" s="130" t="s">
        <v>216</v>
      </c>
      <c r="QF194" s="172" t="s">
        <v>216</v>
      </c>
      <c r="QG194" s="130" t="s">
        <v>216</v>
      </c>
      <c r="QH194" s="172" t="s">
        <v>216</v>
      </c>
      <c r="QI194" s="130" t="s">
        <v>216</v>
      </c>
      <c r="QJ194" s="172" t="s">
        <v>216</v>
      </c>
      <c r="QK194" s="130" t="s">
        <v>216</v>
      </c>
      <c r="QL194" s="172" t="s">
        <v>216</v>
      </c>
      <c r="QM194" s="130" t="s">
        <v>216</v>
      </c>
      <c r="QN194" s="172" t="s">
        <v>216</v>
      </c>
      <c r="QO194" s="130" t="s">
        <v>216</v>
      </c>
      <c r="QP194" s="121">
        <v>0</v>
      </c>
      <c r="QQ194" s="130" t="s">
        <v>216</v>
      </c>
      <c r="QR194" s="186" t="s">
        <v>764</v>
      </c>
      <c r="QS194" s="130" t="s">
        <v>216</v>
      </c>
      <c r="QT194" s="171" t="s">
        <v>764</v>
      </c>
      <c r="QU194" s="130" t="s">
        <v>216</v>
      </c>
      <c r="QV194" s="171" t="s">
        <v>764</v>
      </c>
      <c r="QW194" s="130" t="s">
        <v>216</v>
      </c>
      <c r="QX194" s="171" t="s">
        <v>764</v>
      </c>
      <c r="QY194" s="130" t="s">
        <v>216</v>
      </c>
      <c r="QZ194" s="171" t="s">
        <v>764</v>
      </c>
      <c r="RA194" s="130" t="s">
        <v>216</v>
      </c>
      <c r="RB194" s="171" t="s">
        <v>764</v>
      </c>
      <c r="RC194" s="130" t="s">
        <v>216</v>
      </c>
      <c r="RD194" s="171" t="s">
        <v>764</v>
      </c>
      <c r="RE194" s="130" t="s">
        <v>216</v>
      </c>
      <c r="RF194" s="171" t="s">
        <v>764</v>
      </c>
      <c r="RG194" s="130" t="s">
        <v>216</v>
      </c>
      <c r="RH194" s="171" t="s">
        <v>764</v>
      </c>
      <c r="RI194" s="130" t="s">
        <v>216</v>
      </c>
      <c r="RJ194" s="171" t="s">
        <v>764</v>
      </c>
      <c r="RK194" s="130" t="s">
        <v>216</v>
      </c>
      <c r="RL194" s="171" t="s">
        <v>764</v>
      </c>
      <c r="RM194" s="130" t="s">
        <v>216</v>
      </c>
      <c r="RN194" s="171" t="s">
        <v>764</v>
      </c>
      <c r="RO194" s="130" t="s">
        <v>216</v>
      </c>
      <c r="RP194" s="121">
        <v>0</v>
      </c>
      <c r="RQ194" s="130" t="s">
        <v>216</v>
      </c>
      <c r="RR194" s="171" t="s">
        <v>764</v>
      </c>
      <c r="RS194" s="130" t="s">
        <v>216</v>
      </c>
      <c r="RT194" s="171" t="s">
        <v>764</v>
      </c>
      <c r="RU194" s="130" t="s">
        <v>216</v>
      </c>
      <c r="RV194" s="171" t="s">
        <v>764</v>
      </c>
      <c r="RW194" s="130" t="s">
        <v>216</v>
      </c>
      <c r="RX194" s="171" t="s">
        <v>764</v>
      </c>
      <c r="RY194" s="130" t="s">
        <v>216</v>
      </c>
      <c r="RZ194" s="171" t="s">
        <v>764</v>
      </c>
      <c r="SA194" s="130" t="s">
        <v>216</v>
      </c>
      <c r="SB194" s="171" t="s">
        <v>764</v>
      </c>
      <c r="SC194" s="130" t="s">
        <v>216</v>
      </c>
      <c r="SD194" s="186" t="s">
        <v>764</v>
      </c>
      <c r="SE194" s="130" t="s">
        <v>216</v>
      </c>
      <c r="SF194" s="186" t="s">
        <v>764</v>
      </c>
      <c r="SG194" s="130" t="s">
        <v>216</v>
      </c>
      <c r="SH194" s="186" t="s">
        <v>764</v>
      </c>
      <c r="SI194" s="130" t="s">
        <v>216</v>
      </c>
      <c r="SJ194" s="186" t="s">
        <v>764</v>
      </c>
      <c r="SK194" s="130" t="s">
        <v>216</v>
      </c>
      <c r="SL194" s="186" t="s">
        <v>764</v>
      </c>
      <c r="SM194" s="130" t="s">
        <v>216</v>
      </c>
      <c r="SN194" s="186" t="s">
        <v>764</v>
      </c>
      <c r="SO194" s="130" t="s">
        <v>216</v>
      </c>
      <c r="SP194" s="121">
        <v>0</v>
      </c>
      <c r="SQ194" s="130" t="s">
        <v>216</v>
      </c>
      <c r="SR194" s="186" t="s">
        <v>764</v>
      </c>
      <c r="SS194" s="130" t="s">
        <v>216</v>
      </c>
      <c r="ST194" s="186" t="s">
        <v>764</v>
      </c>
      <c r="SU194" s="130" t="s">
        <v>216</v>
      </c>
      <c r="SV194" s="186" t="s">
        <v>764</v>
      </c>
      <c r="SW194" s="130" t="s">
        <v>216</v>
      </c>
      <c r="SX194" s="186" t="s">
        <v>764</v>
      </c>
      <c r="SY194" s="130" t="s">
        <v>216</v>
      </c>
      <c r="SZ194" s="186" t="s">
        <v>764</v>
      </c>
      <c r="TA194" s="130" t="s">
        <v>216</v>
      </c>
      <c r="TB194" s="186" t="s">
        <v>764</v>
      </c>
      <c r="TC194" s="130" t="s">
        <v>216</v>
      </c>
      <c r="TD194" s="186" t="s">
        <v>764</v>
      </c>
      <c r="TE194" s="130" t="s">
        <v>216</v>
      </c>
      <c r="TF194" s="186" t="s">
        <v>764</v>
      </c>
      <c r="TG194" s="130" t="s">
        <v>216</v>
      </c>
      <c r="TH194" s="186" t="s">
        <v>764</v>
      </c>
      <c r="TI194" s="130" t="s">
        <v>216</v>
      </c>
      <c r="TJ194" s="186" t="s">
        <v>764</v>
      </c>
      <c r="TK194" s="130" t="s">
        <v>216</v>
      </c>
      <c r="TL194" s="186" t="s">
        <v>764</v>
      </c>
      <c r="TM194" s="130" t="s">
        <v>216</v>
      </c>
      <c r="TN194" s="186" t="s">
        <v>764</v>
      </c>
      <c r="TO194" s="130" t="s">
        <v>216</v>
      </c>
      <c r="TP194" s="121">
        <v>0</v>
      </c>
      <c r="TQ194" s="130" t="s">
        <v>216</v>
      </c>
      <c r="TR194" s="186" t="s">
        <v>764</v>
      </c>
      <c r="TS194" s="130" t="s">
        <v>216</v>
      </c>
      <c r="TT194" s="186" t="s">
        <v>764</v>
      </c>
      <c r="TU194" s="130" t="s">
        <v>216</v>
      </c>
      <c r="TV194" s="186" t="s">
        <v>764</v>
      </c>
      <c r="TW194" s="130" t="s">
        <v>216</v>
      </c>
      <c r="TX194" s="186" t="s">
        <v>764</v>
      </c>
      <c r="TY194" s="130" t="str">
        <f t="shared" si="100"/>
        <v>-</v>
      </c>
      <c r="TZ194" s="186" t="s">
        <v>764</v>
      </c>
      <c r="UA194" s="130" t="str">
        <f t="shared" si="101"/>
        <v>-</v>
      </c>
      <c r="UB194" s="186" t="s">
        <v>764</v>
      </c>
      <c r="UC194" s="130" t="str">
        <f t="shared" si="102"/>
        <v>-</v>
      </c>
      <c r="UD194" s="186" t="s">
        <v>764</v>
      </c>
      <c r="UE194" s="130" t="s">
        <v>216</v>
      </c>
      <c r="UF194" s="186" t="s">
        <v>764</v>
      </c>
      <c r="UG194" s="130" t="s">
        <v>216</v>
      </c>
      <c r="UH194" s="186" t="s">
        <v>764</v>
      </c>
      <c r="UI194" s="130" t="s">
        <v>216</v>
      </c>
      <c r="UJ194" s="186" t="s">
        <v>764</v>
      </c>
      <c r="UK194" s="130" t="s">
        <v>216</v>
      </c>
      <c r="UL194" s="186" t="s">
        <v>764</v>
      </c>
      <c r="UM194" s="130" t="s">
        <v>216</v>
      </c>
      <c r="UN194" s="186" t="s">
        <v>764</v>
      </c>
      <c r="UO194" s="130" t="s">
        <v>216</v>
      </c>
      <c r="UP194" s="121">
        <f t="shared" si="90"/>
        <v>0</v>
      </c>
      <c r="UQ194" s="122" t="str">
        <f t="shared" si="91"/>
        <v>-</v>
      </c>
      <c r="UR194" s="186" t="s">
        <v>764</v>
      </c>
      <c r="US194" s="130" t="s">
        <v>216</v>
      </c>
      <c r="UT194" s="186" t="s">
        <v>764</v>
      </c>
      <c r="UU194" s="130" t="s">
        <v>216</v>
      </c>
      <c r="UV194" s="186" t="s">
        <v>764</v>
      </c>
      <c r="UW194" s="130" t="str">
        <f t="shared" si="103"/>
        <v>-</v>
      </c>
      <c r="UX194" s="186"/>
      <c r="UY194" s="130"/>
      <c r="UZ194" s="186"/>
      <c r="VA194" s="130"/>
      <c r="VB194" s="186"/>
      <c r="VC194" s="130"/>
      <c r="VD194" s="186"/>
      <c r="VE194" s="130"/>
      <c r="VF194" s="186"/>
      <c r="VG194" s="130"/>
      <c r="VH194" s="186"/>
      <c r="VI194" s="130"/>
      <c r="VJ194" s="186"/>
      <c r="VK194" s="130"/>
      <c r="VL194" s="186"/>
      <c r="VM194" s="130"/>
      <c r="VN194" s="186"/>
      <c r="VO194" s="130"/>
      <c r="VP194" s="121">
        <f t="shared" si="94"/>
        <v>0</v>
      </c>
      <c r="VQ194" s="122" t="str">
        <f t="shared" si="95"/>
        <v>-</v>
      </c>
    </row>
    <row r="195" spans="1:589">
      <c r="A195" s="83"/>
      <c r="B195" s="82"/>
      <c r="C195" s="104" t="s">
        <v>74</v>
      </c>
      <c r="D195" s="90">
        <v>0</v>
      </c>
      <c r="E195" s="20">
        <v>21</v>
      </c>
      <c r="F195" s="20">
        <v>16</v>
      </c>
      <c r="G195" s="20">
        <v>11</v>
      </c>
      <c r="H195" s="20">
        <v>26</v>
      </c>
      <c r="I195" s="20">
        <v>23</v>
      </c>
      <c r="J195" s="20">
        <v>38</v>
      </c>
      <c r="K195" s="20">
        <v>24</v>
      </c>
      <c r="L195" s="20">
        <v>99</v>
      </c>
      <c r="M195" s="20">
        <v>33</v>
      </c>
      <c r="N195" s="20">
        <v>35</v>
      </c>
      <c r="O195" s="20">
        <v>70</v>
      </c>
      <c r="P195" s="20">
        <v>71</v>
      </c>
      <c r="Q195" s="20">
        <v>57</v>
      </c>
      <c r="R195" s="21">
        <v>2</v>
      </c>
      <c r="S195" s="21">
        <v>5</v>
      </c>
      <c r="T195" s="21">
        <v>6</v>
      </c>
      <c r="U195" s="21">
        <v>6</v>
      </c>
      <c r="V195" s="21">
        <v>7</v>
      </c>
      <c r="W195" s="21">
        <v>2</v>
      </c>
      <c r="X195" s="21">
        <v>10</v>
      </c>
      <c r="Y195" s="21">
        <v>6</v>
      </c>
      <c r="Z195" s="21">
        <v>5</v>
      </c>
      <c r="AA195" s="21">
        <v>10</v>
      </c>
      <c r="AB195" s="21">
        <v>4</v>
      </c>
      <c r="AC195" s="21">
        <v>2</v>
      </c>
      <c r="AD195" s="20">
        <v>65</v>
      </c>
      <c r="AE195" s="21">
        <v>4</v>
      </c>
      <c r="AF195" s="21">
        <v>9</v>
      </c>
      <c r="AG195" s="21">
        <v>3</v>
      </c>
      <c r="AH195" s="21">
        <v>10</v>
      </c>
      <c r="AI195" s="21">
        <v>13</v>
      </c>
      <c r="AJ195" s="21">
        <v>1</v>
      </c>
      <c r="AK195" s="21">
        <v>4</v>
      </c>
      <c r="AL195" s="21">
        <v>7</v>
      </c>
      <c r="AM195" s="21">
        <v>4</v>
      </c>
      <c r="AN195" s="21">
        <v>9</v>
      </c>
      <c r="AO195" s="21">
        <v>13</v>
      </c>
      <c r="AP195" s="21">
        <v>10</v>
      </c>
      <c r="AQ195" s="20">
        <v>87</v>
      </c>
      <c r="AR195" s="21">
        <v>8</v>
      </c>
      <c r="AS195" s="21">
        <v>16</v>
      </c>
      <c r="AT195" s="21">
        <v>8</v>
      </c>
      <c r="AU195" s="21">
        <v>10</v>
      </c>
      <c r="AV195" s="21">
        <v>12</v>
      </c>
      <c r="AW195" s="21">
        <v>15</v>
      </c>
      <c r="AX195" s="21">
        <v>13</v>
      </c>
      <c r="AY195" s="21">
        <v>8</v>
      </c>
      <c r="AZ195" s="21">
        <v>15</v>
      </c>
      <c r="BA195" s="21">
        <v>16</v>
      </c>
      <c r="BB195" s="21">
        <v>19</v>
      </c>
      <c r="BC195" s="21">
        <v>8</v>
      </c>
      <c r="BD195" s="20">
        <v>148</v>
      </c>
      <c r="BE195" s="21">
        <v>16</v>
      </c>
      <c r="BF195" s="21">
        <v>8</v>
      </c>
      <c r="BG195" s="21">
        <v>14</v>
      </c>
      <c r="BH195" s="21">
        <v>10</v>
      </c>
      <c r="BI195" s="21">
        <v>22</v>
      </c>
      <c r="BJ195" s="21">
        <v>15</v>
      </c>
      <c r="BK195" s="21">
        <v>20</v>
      </c>
      <c r="BL195" s="21">
        <v>17</v>
      </c>
      <c r="BM195" s="21">
        <v>18</v>
      </c>
      <c r="BN195" s="21">
        <v>19</v>
      </c>
      <c r="BO195" s="21">
        <v>16</v>
      </c>
      <c r="BP195" s="21">
        <v>10</v>
      </c>
      <c r="BQ195" s="20">
        <v>185</v>
      </c>
      <c r="BR195" s="21">
        <v>19</v>
      </c>
      <c r="BS195" s="21">
        <v>11</v>
      </c>
      <c r="BT195" s="21">
        <v>14</v>
      </c>
      <c r="BU195" s="21">
        <v>17</v>
      </c>
      <c r="BV195" s="21">
        <v>18</v>
      </c>
      <c r="BW195" s="21">
        <v>4</v>
      </c>
      <c r="BX195" s="21">
        <v>19</v>
      </c>
      <c r="BY195" s="21">
        <v>11</v>
      </c>
      <c r="BZ195" s="21">
        <v>21</v>
      </c>
      <c r="CA195" s="21">
        <v>29</v>
      </c>
      <c r="CB195" s="21">
        <v>20</v>
      </c>
      <c r="CC195" s="21">
        <v>7</v>
      </c>
      <c r="CD195" s="20">
        <v>190</v>
      </c>
      <c r="CE195" s="21">
        <v>14</v>
      </c>
      <c r="CF195" s="21">
        <v>11</v>
      </c>
      <c r="CG195" s="21">
        <v>19</v>
      </c>
      <c r="CH195" s="21">
        <v>5</v>
      </c>
      <c r="CI195" s="21">
        <v>9</v>
      </c>
      <c r="CJ195" s="21">
        <v>5</v>
      </c>
      <c r="CK195" s="21">
        <v>11</v>
      </c>
      <c r="CL195" s="21">
        <v>15</v>
      </c>
      <c r="CM195" s="21">
        <v>10</v>
      </c>
      <c r="CN195" s="21">
        <v>12</v>
      </c>
      <c r="CO195" s="21">
        <v>9</v>
      </c>
      <c r="CP195" s="21">
        <v>5</v>
      </c>
      <c r="CQ195" s="20">
        <v>125</v>
      </c>
      <c r="CR195" s="21">
        <v>4</v>
      </c>
      <c r="CS195" s="21">
        <v>11</v>
      </c>
      <c r="CT195" s="21">
        <v>13</v>
      </c>
      <c r="CU195" s="21">
        <v>14</v>
      </c>
      <c r="CV195" s="21">
        <v>13</v>
      </c>
      <c r="CW195" s="21">
        <v>6</v>
      </c>
      <c r="CX195" s="21">
        <v>8</v>
      </c>
      <c r="CY195" s="21">
        <v>4</v>
      </c>
      <c r="CZ195" s="21">
        <v>23</v>
      </c>
      <c r="DA195" s="21">
        <v>11</v>
      </c>
      <c r="DB195" s="21">
        <v>8</v>
      </c>
      <c r="DC195" s="21">
        <v>3</v>
      </c>
      <c r="DD195" s="20">
        <v>118</v>
      </c>
      <c r="DE195" s="21">
        <v>1</v>
      </c>
      <c r="DF195" s="21">
        <v>9</v>
      </c>
      <c r="DG195" s="21">
        <v>4</v>
      </c>
      <c r="DH195" s="21">
        <v>9</v>
      </c>
      <c r="DI195" s="21">
        <v>18</v>
      </c>
      <c r="DJ195" s="21">
        <v>7</v>
      </c>
      <c r="DK195" s="21">
        <v>4</v>
      </c>
      <c r="DL195" s="21">
        <v>11</v>
      </c>
      <c r="DM195" s="21">
        <v>11</v>
      </c>
      <c r="DN195" s="21">
        <v>11</v>
      </c>
      <c r="DO195" s="21">
        <v>6</v>
      </c>
      <c r="DP195" s="21">
        <v>10</v>
      </c>
      <c r="DQ195" s="20">
        <v>101</v>
      </c>
      <c r="DR195" s="21">
        <v>5</v>
      </c>
      <c r="DS195" s="21">
        <v>4</v>
      </c>
      <c r="DT195" s="21">
        <v>6</v>
      </c>
      <c r="DU195" s="21">
        <v>9</v>
      </c>
      <c r="DV195" s="21">
        <v>9</v>
      </c>
      <c r="DW195" s="21">
        <v>8</v>
      </c>
      <c r="DX195" s="21">
        <v>6</v>
      </c>
      <c r="DY195" s="21">
        <v>10</v>
      </c>
      <c r="DZ195" s="21">
        <v>15</v>
      </c>
      <c r="EA195" s="21">
        <v>7</v>
      </c>
      <c r="EB195" s="21">
        <v>40</v>
      </c>
      <c r="EC195" s="21">
        <v>2</v>
      </c>
      <c r="ED195" s="13">
        <v>121</v>
      </c>
      <c r="EE195" s="21">
        <v>8</v>
      </c>
      <c r="EF195" s="21">
        <v>7</v>
      </c>
      <c r="EG195" s="21">
        <v>5</v>
      </c>
      <c r="EH195" s="21">
        <v>12</v>
      </c>
      <c r="EI195" s="21">
        <v>8</v>
      </c>
      <c r="EJ195" s="21">
        <v>12</v>
      </c>
      <c r="EK195" s="21">
        <v>15</v>
      </c>
      <c r="EL195" s="21">
        <v>6</v>
      </c>
      <c r="EM195" s="21">
        <v>1</v>
      </c>
      <c r="EN195" s="21">
        <v>6</v>
      </c>
      <c r="EO195" s="21">
        <v>6</v>
      </c>
      <c r="EP195" s="21">
        <v>2</v>
      </c>
      <c r="EQ195" s="20">
        <v>88</v>
      </c>
      <c r="ER195" s="21">
        <v>3</v>
      </c>
      <c r="ES195" s="21">
        <v>3</v>
      </c>
      <c r="ET195" s="21">
        <v>7</v>
      </c>
      <c r="EU195" s="21">
        <v>11</v>
      </c>
      <c r="EV195" s="21">
        <v>6</v>
      </c>
      <c r="EW195" s="21">
        <v>11</v>
      </c>
      <c r="EX195" s="21">
        <v>5</v>
      </c>
      <c r="EY195" s="21">
        <v>3</v>
      </c>
      <c r="EZ195" s="21">
        <v>3</v>
      </c>
      <c r="FA195" s="21">
        <v>5</v>
      </c>
      <c r="FB195" s="21">
        <v>5</v>
      </c>
      <c r="FC195" s="21">
        <v>2</v>
      </c>
      <c r="FD195" s="20">
        <v>64</v>
      </c>
      <c r="FE195" s="21">
        <v>8</v>
      </c>
      <c r="FF195" s="21">
        <v>4</v>
      </c>
      <c r="FG195" s="21">
        <v>2</v>
      </c>
      <c r="FH195" s="21">
        <v>3</v>
      </c>
      <c r="FI195" s="21">
        <v>7</v>
      </c>
      <c r="FJ195" s="21">
        <v>9</v>
      </c>
      <c r="FK195" s="21">
        <v>5</v>
      </c>
      <c r="FL195" s="21">
        <v>4</v>
      </c>
      <c r="FM195" s="21">
        <v>12</v>
      </c>
      <c r="FN195" s="21">
        <v>2</v>
      </c>
      <c r="FO195" s="21">
        <v>10</v>
      </c>
      <c r="FP195" s="21">
        <v>7</v>
      </c>
      <c r="FQ195" s="20">
        <v>73</v>
      </c>
      <c r="FR195" s="21">
        <v>2</v>
      </c>
      <c r="FS195" s="21">
        <v>4</v>
      </c>
      <c r="FT195" s="21">
        <v>9</v>
      </c>
      <c r="FU195" s="21">
        <v>4</v>
      </c>
      <c r="FV195" s="21">
        <v>5</v>
      </c>
      <c r="FW195" s="21">
        <v>1</v>
      </c>
      <c r="FX195" s="21">
        <v>4</v>
      </c>
      <c r="FY195" s="21">
        <v>7</v>
      </c>
      <c r="FZ195" s="21">
        <v>6</v>
      </c>
      <c r="GA195" s="22">
        <v>7</v>
      </c>
      <c r="GB195" s="22">
        <v>1</v>
      </c>
      <c r="GC195" s="21">
        <v>2</v>
      </c>
      <c r="GD195" s="20">
        <v>52</v>
      </c>
      <c r="GE195" s="19">
        <v>3</v>
      </c>
      <c r="GF195" s="18">
        <v>1</v>
      </c>
      <c r="GG195" s="18">
        <v>2</v>
      </c>
      <c r="GH195" s="18">
        <v>9</v>
      </c>
      <c r="GI195" s="18">
        <v>5</v>
      </c>
      <c r="GJ195" s="18">
        <v>7</v>
      </c>
      <c r="GK195" s="18">
        <v>4</v>
      </c>
      <c r="GL195" s="18">
        <v>12</v>
      </c>
      <c r="GM195" s="18">
        <v>5</v>
      </c>
      <c r="GN195" s="17">
        <v>14</v>
      </c>
      <c r="GO195" s="17">
        <v>14</v>
      </c>
      <c r="GP195" s="16">
        <v>1</v>
      </c>
      <c r="GQ195" s="56">
        <v>77</v>
      </c>
      <c r="GR195" s="54">
        <v>3</v>
      </c>
      <c r="GS195" s="24">
        <v>0</v>
      </c>
      <c r="GT195" s="67">
        <v>4</v>
      </c>
      <c r="GU195" s="15">
        <v>300</v>
      </c>
      <c r="GV195" s="67">
        <v>4</v>
      </c>
      <c r="GW195" s="15">
        <v>100</v>
      </c>
      <c r="GX195" s="67">
        <v>5</v>
      </c>
      <c r="GY195" s="15">
        <v>-44.444444444444443</v>
      </c>
      <c r="GZ195" s="67">
        <v>6</v>
      </c>
      <c r="HA195" s="15">
        <v>19.999999999999996</v>
      </c>
      <c r="HB195" s="67">
        <v>12</v>
      </c>
      <c r="HC195" s="15">
        <v>71.428571428571416</v>
      </c>
      <c r="HD195" s="67">
        <v>6</v>
      </c>
      <c r="HE195" s="15">
        <v>50</v>
      </c>
      <c r="HF195" s="67">
        <v>3</v>
      </c>
      <c r="HG195" s="15">
        <v>-75</v>
      </c>
      <c r="HH195" s="67">
        <v>14</v>
      </c>
      <c r="HI195" s="15">
        <v>179.99999999999997</v>
      </c>
      <c r="HJ195" s="67">
        <v>7</v>
      </c>
      <c r="HK195" s="15">
        <v>-50</v>
      </c>
      <c r="HL195" s="67">
        <v>11</v>
      </c>
      <c r="HM195" s="15">
        <v>-21.428571428571431</v>
      </c>
      <c r="HN195" s="67">
        <v>3</v>
      </c>
      <c r="HO195" s="15">
        <v>200</v>
      </c>
      <c r="HP195" s="72">
        <v>78</v>
      </c>
      <c r="HQ195" s="24">
        <v>1.298701298701288</v>
      </c>
      <c r="HR195" s="67">
        <v>4</v>
      </c>
      <c r="HS195" s="15">
        <v>33.333333333333329</v>
      </c>
      <c r="HT195" s="67">
        <v>3</v>
      </c>
      <c r="HU195" s="15">
        <v>-25</v>
      </c>
      <c r="HV195" s="67">
        <v>2</v>
      </c>
      <c r="HW195" s="15">
        <v>-50</v>
      </c>
      <c r="HX195" s="67">
        <v>8</v>
      </c>
      <c r="HY195" s="15">
        <v>60.000000000000007</v>
      </c>
      <c r="HZ195" s="67">
        <v>2</v>
      </c>
      <c r="IA195" s="15">
        <v>-66.666666666666671</v>
      </c>
      <c r="IB195" s="67">
        <v>4</v>
      </c>
      <c r="IC195" s="15">
        <v>-66.666666666666671</v>
      </c>
      <c r="ID195" s="67">
        <v>6</v>
      </c>
      <c r="IE195" s="15">
        <v>0</v>
      </c>
      <c r="IF195" s="67">
        <v>12</v>
      </c>
      <c r="IG195" s="15">
        <v>300</v>
      </c>
      <c r="IH195" s="67">
        <v>5</v>
      </c>
      <c r="II195" s="15">
        <v>-64.285714285714278</v>
      </c>
      <c r="IJ195" s="67">
        <v>12</v>
      </c>
      <c r="IK195" s="15">
        <v>71.428571428571416</v>
      </c>
      <c r="IL195" s="67">
        <v>1</v>
      </c>
      <c r="IM195" s="15">
        <v>-90.909090909090907</v>
      </c>
      <c r="IN195" s="67">
        <v>0</v>
      </c>
      <c r="IO195" s="15">
        <v>-100</v>
      </c>
      <c r="IP195" s="98">
        <v>59</v>
      </c>
      <c r="IQ195" s="15">
        <v>-24.358974358974361</v>
      </c>
      <c r="IR195" s="67">
        <v>2</v>
      </c>
      <c r="IS195" s="15">
        <v>-50</v>
      </c>
      <c r="IT195" s="67">
        <v>6</v>
      </c>
      <c r="IU195" s="15">
        <v>100</v>
      </c>
      <c r="IV195" s="124">
        <v>3</v>
      </c>
      <c r="IW195" s="130">
        <v>50</v>
      </c>
      <c r="IX195" s="124">
        <v>4</v>
      </c>
      <c r="IY195" s="130">
        <v>-50</v>
      </c>
      <c r="IZ195" s="124">
        <v>14</v>
      </c>
      <c r="JA195" s="130">
        <v>600</v>
      </c>
      <c r="JB195" s="124">
        <v>4</v>
      </c>
      <c r="JC195" s="130">
        <v>0</v>
      </c>
      <c r="JD195" s="124">
        <v>12</v>
      </c>
      <c r="JE195" s="130">
        <v>100</v>
      </c>
      <c r="JF195" s="124">
        <v>12</v>
      </c>
      <c r="JG195" s="130">
        <v>0</v>
      </c>
      <c r="JH195" s="124">
        <v>5</v>
      </c>
      <c r="JI195" s="130">
        <v>0</v>
      </c>
      <c r="JJ195" s="124">
        <v>10</v>
      </c>
      <c r="JK195" s="130">
        <v>-16.666666666666664</v>
      </c>
      <c r="JL195" s="124">
        <v>5</v>
      </c>
      <c r="JM195" s="130">
        <v>400</v>
      </c>
      <c r="JN195" s="124">
        <v>5</v>
      </c>
      <c r="JO195" s="130" t="s">
        <v>577</v>
      </c>
      <c r="JP195" s="125">
        <v>82</v>
      </c>
      <c r="JQ195" s="130">
        <v>38.983050847457633</v>
      </c>
      <c r="JR195" s="124">
        <v>2</v>
      </c>
      <c r="JS195" s="130" t="s">
        <v>216</v>
      </c>
      <c r="JT195" s="124">
        <v>1</v>
      </c>
      <c r="JU195" s="130">
        <v>-83.333333333333343</v>
      </c>
      <c r="JV195" s="124">
        <v>10</v>
      </c>
      <c r="JW195" s="167">
        <v>233.33333333333334</v>
      </c>
      <c r="JX195" s="172">
        <v>16</v>
      </c>
      <c r="JY195" s="167">
        <v>300</v>
      </c>
      <c r="JZ195" s="172">
        <v>4</v>
      </c>
      <c r="KA195" s="130">
        <v>-71.428571428571431</v>
      </c>
      <c r="KB195" s="172">
        <v>4</v>
      </c>
      <c r="KC195" s="130">
        <v>0</v>
      </c>
      <c r="KD195" s="172">
        <v>16</v>
      </c>
      <c r="KE195" s="130">
        <v>33.333333333333329</v>
      </c>
      <c r="KF195" s="172">
        <v>8</v>
      </c>
      <c r="KG195" s="130">
        <v>-33.333333333333336</v>
      </c>
      <c r="KH195" s="172">
        <v>6</v>
      </c>
      <c r="KI195" s="130">
        <v>19.999999999999996</v>
      </c>
      <c r="KJ195" s="172">
        <v>11</v>
      </c>
      <c r="KK195" s="130">
        <v>10.000000000000009</v>
      </c>
      <c r="KL195" s="172">
        <v>14</v>
      </c>
      <c r="KM195" s="130">
        <v>179.99999999999997</v>
      </c>
      <c r="KN195" s="172">
        <v>1</v>
      </c>
      <c r="KO195" s="130">
        <v>-80</v>
      </c>
      <c r="KP195" s="125">
        <v>93</v>
      </c>
      <c r="KQ195" s="130">
        <v>13.414634146341452</v>
      </c>
      <c r="KR195" s="172">
        <v>0</v>
      </c>
      <c r="KS195" s="130">
        <v>-100</v>
      </c>
      <c r="KT195" s="172">
        <v>4</v>
      </c>
      <c r="KU195" s="130">
        <v>300</v>
      </c>
      <c r="KV195" s="172">
        <v>4</v>
      </c>
      <c r="KW195" s="130">
        <v>-60</v>
      </c>
      <c r="KX195" s="172">
        <v>4</v>
      </c>
      <c r="KY195" s="130">
        <v>-75</v>
      </c>
      <c r="KZ195" s="172">
        <v>17</v>
      </c>
      <c r="LA195" s="181">
        <v>325</v>
      </c>
      <c r="LB195" s="185">
        <v>8</v>
      </c>
      <c r="LC195" s="181">
        <v>100</v>
      </c>
      <c r="LD195" s="185">
        <v>8</v>
      </c>
      <c r="LE195" s="181">
        <v>-50</v>
      </c>
      <c r="LF195" s="185">
        <v>7</v>
      </c>
      <c r="LG195" s="181">
        <v>-12.5</v>
      </c>
      <c r="LH195" s="185">
        <v>2</v>
      </c>
      <c r="LI195" s="181">
        <v>-66.666666666666671</v>
      </c>
      <c r="LJ195" s="185">
        <v>6</v>
      </c>
      <c r="LK195" s="181">
        <v>-45.45454545454546</v>
      </c>
      <c r="LL195" s="185">
        <v>1</v>
      </c>
      <c r="LM195" s="181">
        <v>-92.857142857142861</v>
      </c>
      <c r="LN195" s="185">
        <v>4</v>
      </c>
      <c r="LO195" s="181">
        <v>300</v>
      </c>
      <c r="LP195" s="121">
        <v>65</v>
      </c>
      <c r="LQ195" s="130">
        <v>-30.107526881720425</v>
      </c>
      <c r="LR195" s="185">
        <v>3</v>
      </c>
      <c r="LS195" s="130" t="s">
        <v>216</v>
      </c>
      <c r="LT195" s="172">
        <v>8</v>
      </c>
      <c r="LU195" s="130">
        <v>100</v>
      </c>
      <c r="LV195" s="172">
        <v>5</v>
      </c>
      <c r="LW195" s="130">
        <v>25</v>
      </c>
      <c r="LX195" s="172">
        <v>9</v>
      </c>
      <c r="LY195" s="130">
        <v>125</v>
      </c>
      <c r="LZ195" s="172">
        <v>9</v>
      </c>
      <c r="MA195" s="130">
        <v>-47.058823529411761</v>
      </c>
      <c r="MB195" s="172">
        <v>19</v>
      </c>
      <c r="MC195" s="130">
        <v>137.5</v>
      </c>
      <c r="MD195" s="172">
        <v>10</v>
      </c>
      <c r="ME195" s="130">
        <v>25</v>
      </c>
      <c r="MF195" s="172">
        <v>9</v>
      </c>
      <c r="MG195" s="130">
        <v>28.57142857142858</v>
      </c>
      <c r="MH195" s="172">
        <v>17</v>
      </c>
      <c r="MI195" s="130">
        <v>750</v>
      </c>
      <c r="MJ195" s="172">
        <v>7</v>
      </c>
      <c r="MK195" s="130">
        <v>16.666666666666675</v>
      </c>
      <c r="ML195" s="172">
        <v>10</v>
      </c>
      <c r="MM195" s="130">
        <v>900</v>
      </c>
      <c r="MN195" s="172">
        <v>2</v>
      </c>
      <c r="MO195" s="130">
        <v>-50</v>
      </c>
      <c r="MP195" s="121">
        <v>108</v>
      </c>
      <c r="MQ195" s="130">
        <v>66.15384615384616</v>
      </c>
      <c r="MR195" s="185">
        <v>10</v>
      </c>
      <c r="MS195" s="130">
        <v>233.33333333333334</v>
      </c>
      <c r="MT195" s="185">
        <v>25</v>
      </c>
      <c r="MU195" s="130">
        <v>212.5</v>
      </c>
      <c r="MV195" s="172">
        <v>8</v>
      </c>
      <c r="MW195" s="130">
        <v>60.000000000000007</v>
      </c>
      <c r="MX195" s="172">
        <v>6</v>
      </c>
      <c r="MY195" s="130">
        <v>-33.333333333333336</v>
      </c>
      <c r="MZ195" s="172">
        <v>16</v>
      </c>
      <c r="NA195" s="130">
        <v>77.777777777777771</v>
      </c>
      <c r="NB195" s="172">
        <v>6</v>
      </c>
      <c r="NC195" s="130">
        <v>-68.421052631578945</v>
      </c>
      <c r="ND195" s="172">
        <v>7</v>
      </c>
      <c r="NE195" s="130">
        <v>-30.000000000000004</v>
      </c>
      <c r="NF195" s="172">
        <v>22</v>
      </c>
      <c r="NG195" s="130">
        <v>144.44444444444446</v>
      </c>
      <c r="NH195" s="172">
        <v>13</v>
      </c>
      <c r="NI195" s="130">
        <v>-23.529411764705888</v>
      </c>
      <c r="NJ195" s="172">
        <v>5</v>
      </c>
      <c r="NK195" s="130">
        <v>-28.571428571428569</v>
      </c>
      <c r="NL195" s="172">
        <v>9</v>
      </c>
      <c r="NM195" s="130">
        <v>-9.9999999999999982</v>
      </c>
      <c r="NN195" s="171">
        <v>5</v>
      </c>
      <c r="NO195" s="130">
        <v>150</v>
      </c>
      <c r="NP195" s="121">
        <v>132</v>
      </c>
      <c r="NQ195" s="130">
        <v>22.222222222222232</v>
      </c>
      <c r="NR195" s="185">
        <v>6</v>
      </c>
      <c r="NS195" s="130">
        <v>-40</v>
      </c>
      <c r="NT195" s="185">
        <v>16</v>
      </c>
      <c r="NU195" s="130">
        <v>-36</v>
      </c>
      <c r="NV195" s="172">
        <v>8</v>
      </c>
      <c r="NW195" s="130">
        <v>0</v>
      </c>
      <c r="NX195" s="172">
        <v>12</v>
      </c>
      <c r="NY195" s="130">
        <v>100</v>
      </c>
      <c r="NZ195" s="172">
        <v>7</v>
      </c>
      <c r="OA195" s="130">
        <v>-56.25</v>
      </c>
      <c r="OB195" s="172">
        <v>4</v>
      </c>
      <c r="OC195" s="130">
        <v>-33.333333333333336</v>
      </c>
      <c r="OD195" s="172">
        <v>23</v>
      </c>
      <c r="OE195" s="130">
        <v>228.57142857142856</v>
      </c>
      <c r="OF195" s="172">
        <v>31</v>
      </c>
      <c r="OG195" s="130">
        <v>40.909090909090921</v>
      </c>
      <c r="OH195" s="172">
        <v>15</v>
      </c>
      <c r="OI195" s="130">
        <v>15.384615384615374</v>
      </c>
      <c r="OJ195" s="172">
        <v>6</v>
      </c>
      <c r="OK195" s="130">
        <v>19.999999999999996</v>
      </c>
      <c r="OL195" s="172">
        <v>4</v>
      </c>
      <c r="OM195" s="130">
        <v>-55.555555555555557</v>
      </c>
      <c r="ON195" s="171">
        <v>6</v>
      </c>
      <c r="OO195" s="130">
        <v>19.999999999999996</v>
      </c>
      <c r="OP195" s="121">
        <v>138</v>
      </c>
      <c r="OQ195" s="130">
        <v>4.5454545454545414</v>
      </c>
      <c r="OR195" s="185">
        <v>22</v>
      </c>
      <c r="OS195" s="130">
        <v>266.66666666666663</v>
      </c>
      <c r="OT195" s="172">
        <v>29</v>
      </c>
      <c r="OU195" s="130">
        <v>81.25</v>
      </c>
      <c r="OV195" s="172">
        <v>2</v>
      </c>
      <c r="OW195" s="130">
        <v>-75</v>
      </c>
      <c r="OX195" s="172">
        <v>1</v>
      </c>
      <c r="OY195" s="130">
        <v>-91.666666666666657</v>
      </c>
      <c r="OZ195" s="172" t="s">
        <v>216</v>
      </c>
      <c r="PA195" s="130" t="s">
        <v>216</v>
      </c>
      <c r="PB195" s="172" t="s">
        <v>216</v>
      </c>
      <c r="PC195" s="130" t="s">
        <v>216</v>
      </c>
      <c r="PD195" s="172" t="s">
        <v>216</v>
      </c>
      <c r="PE195" s="130" t="s">
        <v>216</v>
      </c>
      <c r="PF195" s="172">
        <v>2</v>
      </c>
      <c r="PG195" s="130">
        <v>-93.548387096774206</v>
      </c>
      <c r="PH195" s="172" t="s">
        <v>216</v>
      </c>
      <c r="PI195" s="130" t="s">
        <v>216</v>
      </c>
      <c r="PJ195" s="172" t="s">
        <v>216</v>
      </c>
      <c r="PK195" s="130" t="s">
        <v>216</v>
      </c>
      <c r="PL195" s="172">
        <v>1</v>
      </c>
      <c r="PM195" s="130">
        <v>-75</v>
      </c>
      <c r="PN195" s="172" t="s">
        <v>216</v>
      </c>
      <c r="PO195" s="130" t="s">
        <v>216</v>
      </c>
      <c r="PP195" s="121">
        <v>57</v>
      </c>
      <c r="PQ195" s="130">
        <v>-58.695652173913039</v>
      </c>
      <c r="PR195" s="185" t="s">
        <v>216</v>
      </c>
      <c r="PS195" s="130" t="s">
        <v>216</v>
      </c>
      <c r="PT195" s="172">
        <v>2</v>
      </c>
      <c r="PU195" s="130">
        <v>-93.103448275862064</v>
      </c>
      <c r="PV195" s="172">
        <v>1</v>
      </c>
      <c r="PW195" s="130">
        <v>-50</v>
      </c>
      <c r="PX195" s="172" t="s">
        <v>216</v>
      </c>
      <c r="PY195" s="130" t="s">
        <v>216</v>
      </c>
      <c r="PZ195" s="172" t="s">
        <v>216</v>
      </c>
      <c r="QA195" s="130" t="s">
        <v>216</v>
      </c>
      <c r="QB195" s="172" t="s">
        <v>216</v>
      </c>
      <c r="QC195" s="130" t="s">
        <v>216</v>
      </c>
      <c r="QD195" s="172">
        <v>1</v>
      </c>
      <c r="QE195" s="130" t="s">
        <v>216</v>
      </c>
      <c r="QF195" s="172">
        <v>3</v>
      </c>
      <c r="QG195" s="130">
        <v>50</v>
      </c>
      <c r="QH195" s="172">
        <v>0</v>
      </c>
      <c r="QI195" s="130" t="s">
        <v>216</v>
      </c>
      <c r="QJ195" s="172">
        <v>1</v>
      </c>
      <c r="QK195" s="130" t="s">
        <v>216</v>
      </c>
      <c r="QL195" s="172">
        <v>1</v>
      </c>
      <c r="QM195" s="130">
        <v>0</v>
      </c>
      <c r="QN195" s="172">
        <v>1</v>
      </c>
      <c r="QO195" s="130" t="s">
        <v>216</v>
      </c>
      <c r="QP195" s="121">
        <v>10</v>
      </c>
      <c r="QQ195" s="130">
        <v>-82.456140350877192</v>
      </c>
      <c r="QR195" s="186">
        <v>2</v>
      </c>
      <c r="QS195" s="130" t="s">
        <v>216</v>
      </c>
      <c r="QT195" s="171">
        <v>1</v>
      </c>
      <c r="QU195" s="130">
        <v>-50</v>
      </c>
      <c r="QV195" s="171">
        <v>1</v>
      </c>
      <c r="QW195" s="130">
        <v>0</v>
      </c>
      <c r="QX195" s="171">
        <v>2</v>
      </c>
      <c r="QY195" s="130" t="s">
        <v>216</v>
      </c>
      <c r="QZ195" s="171">
        <v>5</v>
      </c>
      <c r="RA195" s="130" t="s">
        <v>216</v>
      </c>
      <c r="RB195" s="171">
        <v>5</v>
      </c>
      <c r="RC195" s="130" t="s">
        <v>216</v>
      </c>
      <c r="RD195" s="171">
        <v>4</v>
      </c>
      <c r="RE195" s="130">
        <v>300</v>
      </c>
      <c r="RF195" s="171">
        <v>9</v>
      </c>
      <c r="RG195" s="130">
        <v>200</v>
      </c>
      <c r="RH195" s="171">
        <v>8</v>
      </c>
      <c r="RI195" s="130" t="s">
        <v>216</v>
      </c>
      <c r="RJ195" s="171">
        <v>8</v>
      </c>
      <c r="RK195" s="130">
        <v>700</v>
      </c>
      <c r="RL195" s="171">
        <v>3</v>
      </c>
      <c r="RM195" s="130">
        <v>200</v>
      </c>
      <c r="RN195" s="171">
        <v>1</v>
      </c>
      <c r="RO195" s="130">
        <v>0</v>
      </c>
      <c r="RP195" s="121">
        <v>49</v>
      </c>
      <c r="RQ195" s="130">
        <v>390.00000000000006</v>
      </c>
      <c r="RR195" s="171">
        <v>1</v>
      </c>
      <c r="RS195" s="130">
        <v>-50</v>
      </c>
      <c r="RT195" s="171">
        <v>3</v>
      </c>
      <c r="RU195" s="130">
        <v>200</v>
      </c>
      <c r="RV195" s="171">
        <v>2</v>
      </c>
      <c r="RW195" s="130">
        <v>100</v>
      </c>
      <c r="RX195" s="171">
        <v>7</v>
      </c>
      <c r="RY195" s="130">
        <v>250</v>
      </c>
      <c r="RZ195" s="171">
        <v>9</v>
      </c>
      <c r="SA195" s="130">
        <v>80</v>
      </c>
      <c r="SB195" s="171">
        <v>6</v>
      </c>
      <c r="SC195" s="130">
        <v>19.999999999999996</v>
      </c>
      <c r="SD195" s="186">
        <v>22</v>
      </c>
      <c r="SE195" s="130">
        <v>450</v>
      </c>
      <c r="SF195" s="186">
        <v>8</v>
      </c>
      <c r="SG195" s="130">
        <v>-11.111111111111116</v>
      </c>
      <c r="SH195" s="186">
        <v>8</v>
      </c>
      <c r="SI195" s="130">
        <v>0</v>
      </c>
      <c r="SJ195" s="186">
        <v>8</v>
      </c>
      <c r="SK195" s="130">
        <v>0</v>
      </c>
      <c r="SL195" s="186">
        <v>2</v>
      </c>
      <c r="SM195" s="130">
        <v>-33.333333333333336</v>
      </c>
      <c r="SN195" s="186">
        <v>6</v>
      </c>
      <c r="SO195" s="130">
        <v>500</v>
      </c>
      <c r="SP195" s="121">
        <v>82</v>
      </c>
      <c r="SQ195" s="130">
        <v>67.34693877551021</v>
      </c>
      <c r="SR195" s="186">
        <v>2</v>
      </c>
      <c r="SS195" s="130">
        <v>100</v>
      </c>
      <c r="ST195" s="186">
        <v>6</v>
      </c>
      <c r="SU195" s="130">
        <v>100</v>
      </c>
      <c r="SV195" s="186">
        <v>6</v>
      </c>
      <c r="SW195" s="130">
        <v>200</v>
      </c>
      <c r="SX195" s="186">
        <v>9</v>
      </c>
      <c r="SY195" s="130">
        <v>28.57142857142858</v>
      </c>
      <c r="SZ195" s="186">
        <v>9</v>
      </c>
      <c r="TA195" s="130">
        <v>0</v>
      </c>
      <c r="TB195" s="186">
        <v>5</v>
      </c>
      <c r="TC195" s="130">
        <v>-16.666666666666664</v>
      </c>
      <c r="TD195" s="186">
        <v>28</v>
      </c>
      <c r="TE195" s="130">
        <v>27.27272727272727</v>
      </c>
      <c r="TF195" s="186">
        <v>17</v>
      </c>
      <c r="TG195" s="130">
        <v>112.5</v>
      </c>
      <c r="TH195" s="186">
        <v>20</v>
      </c>
      <c r="TI195" s="130">
        <v>150</v>
      </c>
      <c r="TJ195" s="186">
        <v>15</v>
      </c>
      <c r="TK195" s="130">
        <v>87.5</v>
      </c>
      <c r="TL195" s="186">
        <v>16</v>
      </c>
      <c r="TM195" s="130">
        <v>700</v>
      </c>
      <c r="TN195" s="186">
        <v>4</v>
      </c>
      <c r="TO195" s="130">
        <v>-33.333333333333336</v>
      </c>
      <c r="TP195" s="121">
        <v>137</v>
      </c>
      <c r="TQ195" s="130">
        <v>67.073170731707307</v>
      </c>
      <c r="TR195" s="186">
        <v>24</v>
      </c>
      <c r="TS195" s="130">
        <v>1100</v>
      </c>
      <c r="TT195" s="186">
        <v>5</v>
      </c>
      <c r="TU195" s="130">
        <v>-16.666666666666664</v>
      </c>
      <c r="TV195" s="186">
        <v>6</v>
      </c>
      <c r="TW195" s="130">
        <v>0</v>
      </c>
      <c r="TX195" s="186">
        <v>21</v>
      </c>
      <c r="TY195" s="130">
        <f t="shared" si="100"/>
        <v>133.33333333333334</v>
      </c>
      <c r="TZ195" s="186">
        <v>13</v>
      </c>
      <c r="UA195" s="130">
        <f t="shared" si="101"/>
        <v>44.444444444444443</v>
      </c>
      <c r="UB195" s="186">
        <v>8</v>
      </c>
      <c r="UC195" s="130">
        <f t="shared" si="102"/>
        <v>60.000000000000007</v>
      </c>
      <c r="UD195" s="186">
        <v>20</v>
      </c>
      <c r="UE195" s="130">
        <v>-28.571428571428569</v>
      </c>
      <c r="UF195" s="186">
        <v>20</v>
      </c>
      <c r="UG195" s="130">
        <v>17.647058823529417</v>
      </c>
      <c r="UH195" s="186">
        <v>12</v>
      </c>
      <c r="UI195" s="130">
        <v>-40</v>
      </c>
      <c r="UJ195" s="186">
        <v>14</v>
      </c>
      <c r="UK195" s="130">
        <v>-6.6666666666666652</v>
      </c>
      <c r="UL195" s="186">
        <v>5</v>
      </c>
      <c r="UM195" s="130">
        <v>-68.75</v>
      </c>
      <c r="UN195" s="186">
        <v>4</v>
      </c>
      <c r="UO195" s="130">
        <v>0</v>
      </c>
      <c r="UP195" s="121">
        <f t="shared" si="90"/>
        <v>152</v>
      </c>
      <c r="UQ195" s="122">
        <f t="shared" si="91"/>
        <v>10.948905109489049</v>
      </c>
      <c r="UR195" s="186">
        <v>2</v>
      </c>
      <c r="US195" s="130">
        <v>-91.666666666666657</v>
      </c>
      <c r="UT195" s="186">
        <v>3</v>
      </c>
      <c r="UU195" s="130">
        <v>-40</v>
      </c>
      <c r="UV195" s="186">
        <v>4</v>
      </c>
      <c r="UW195" s="130">
        <f t="shared" si="103"/>
        <v>-33.333333333333336</v>
      </c>
      <c r="UX195" s="186"/>
      <c r="UY195" s="130"/>
      <c r="UZ195" s="186"/>
      <c r="VA195" s="130"/>
      <c r="VB195" s="186"/>
      <c r="VC195" s="130"/>
      <c r="VD195" s="186"/>
      <c r="VE195" s="130"/>
      <c r="VF195" s="186"/>
      <c r="VG195" s="130"/>
      <c r="VH195" s="186"/>
      <c r="VI195" s="130"/>
      <c r="VJ195" s="186"/>
      <c r="VK195" s="130"/>
      <c r="VL195" s="186"/>
      <c r="VM195" s="130"/>
      <c r="VN195" s="186"/>
      <c r="VO195" s="130"/>
      <c r="VP195" s="121">
        <f t="shared" si="94"/>
        <v>9</v>
      </c>
      <c r="VQ195" s="122">
        <f t="shared" si="95"/>
        <v>-74.285714285714292</v>
      </c>
    </row>
    <row r="196" spans="1:589">
      <c r="A196" s="83"/>
      <c r="B196" s="188"/>
      <c r="C196" s="104" t="s">
        <v>647</v>
      </c>
      <c r="D196" s="90">
        <v>0</v>
      </c>
      <c r="E196" s="20">
        <v>1671</v>
      </c>
      <c r="F196" s="20">
        <v>1670</v>
      </c>
      <c r="G196" s="20">
        <v>1942</v>
      </c>
      <c r="H196" s="20">
        <v>8237</v>
      </c>
      <c r="I196" s="20">
        <v>9147</v>
      </c>
      <c r="J196" s="20">
        <v>8770</v>
      </c>
      <c r="K196" s="20">
        <v>11150</v>
      </c>
      <c r="L196" s="20">
        <v>10053</v>
      </c>
      <c r="M196" s="20">
        <v>12489</v>
      </c>
      <c r="N196" s="20">
        <v>13726</v>
      </c>
      <c r="O196" s="20">
        <v>14591</v>
      </c>
      <c r="P196" s="20">
        <v>14142</v>
      </c>
      <c r="Q196" s="20">
        <v>12255</v>
      </c>
      <c r="R196" s="21">
        <v>733</v>
      </c>
      <c r="S196" s="21">
        <v>660</v>
      </c>
      <c r="T196" s="21">
        <v>916</v>
      </c>
      <c r="U196" s="21">
        <v>677</v>
      </c>
      <c r="V196" s="21">
        <v>609</v>
      </c>
      <c r="W196" s="21">
        <v>604</v>
      </c>
      <c r="X196" s="21">
        <v>657</v>
      </c>
      <c r="Y196" s="21">
        <v>768</v>
      </c>
      <c r="Z196" s="21">
        <v>725</v>
      </c>
      <c r="AA196" s="21">
        <v>728</v>
      </c>
      <c r="AB196" s="21">
        <v>798</v>
      </c>
      <c r="AC196" s="21">
        <v>855</v>
      </c>
      <c r="AD196" s="20">
        <v>8730</v>
      </c>
      <c r="AE196" s="21">
        <v>860</v>
      </c>
      <c r="AF196" s="21">
        <v>680</v>
      </c>
      <c r="AG196" s="21">
        <v>908</v>
      </c>
      <c r="AH196" s="21">
        <v>805</v>
      </c>
      <c r="AI196" s="21">
        <v>930</v>
      </c>
      <c r="AJ196" s="21">
        <v>823</v>
      </c>
      <c r="AK196" s="21">
        <v>1048</v>
      </c>
      <c r="AL196" s="21">
        <v>970</v>
      </c>
      <c r="AM196" s="21">
        <v>926</v>
      </c>
      <c r="AN196" s="21">
        <v>1034</v>
      </c>
      <c r="AO196" s="21">
        <v>929</v>
      </c>
      <c r="AP196" s="21">
        <v>965</v>
      </c>
      <c r="AQ196" s="20">
        <v>10878</v>
      </c>
      <c r="AR196" s="21">
        <v>971</v>
      </c>
      <c r="AS196" s="21">
        <v>988</v>
      </c>
      <c r="AT196" s="21">
        <v>924</v>
      </c>
      <c r="AU196" s="21">
        <v>577</v>
      </c>
      <c r="AV196" s="21">
        <v>719</v>
      </c>
      <c r="AW196" s="21">
        <v>851</v>
      </c>
      <c r="AX196" s="21">
        <v>997</v>
      </c>
      <c r="AY196" s="21">
        <v>764</v>
      </c>
      <c r="AZ196" s="21">
        <v>756</v>
      </c>
      <c r="BA196" s="21">
        <v>887</v>
      </c>
      <c r="BB196" s="21">
        <v>706</v>
      </c>
      <c r="BC196" s="21">
        <v>759</v>
      </c>
      <c r="BD196" s="20">
        <v>9899</v>
      </c>
      <c r="BE196" s="21">
        <v>785</v>
      </c>
      <c r="BF196" s="21">
        <v>518</v>
      </c>
      <c r="BG196" s="21">
        <v>820</v>
      </c>
      <c r="BH196" s="21">
        <v>678</v>
      </c>
      <c r="BI196" s="21">
        <v>898</v>
      </c>
      <c r="BJ196" s="21">
        <v>631</v>
      </c>
      <c r="BK196" s="21">
        <v>886</v>
      </c>
      <c r="BL196" s="21">
        <v>722</v>
      </c>
      <c r="BM196" s="21">
        <v>871</v>
      </c>
      <c r="BN196" s="21">
        <v>926</v>
      </c>
      <c r="BO196" s="21">
        <v>776</v>
      </c>
      <c r="BP196" s="21">
        <v>527</v>
      </c>
      <c r="BQ196" s="20">
        <v>9038</v>
      </c>
      <c r="BR196" s="21">
        <v>768</v>
      </c>
      <c r="BS196" s="21">
        <v>573</v>
      </c>
      <c r="BT196" s="21">
        <v>788</v>
      </c>
      <c r="BU196" s="21">
        <v>797</v>
      </c>
      <c r="BV196" s="21">
        <v>862</v>
      </c>
      <c r="BW196" s="21">
        <v>774</v>
      </c>
      <c r="BX196" s="21">
        <v>783</v>
      </c>
      <c r="BY196" s="21">
        <v>836</v>
      </c>
      <c r="BZ196" s="21">
        <v>913</v>
      </c>
      <c r="CA196" s="21">
        <v>641</v>
      </c>
      <c r="CB196" s="21">
        <v>628</v>
      </c>
      <c r="CC196" s="21">
        <v>705</v>
      </c>
      <c r="CD196" s="20">
        <v>9068</v>
      </c>
      <c r="CE196" s="21">
        <v>833</v>
      </c>
      <c r="CF196" s="21">
        <v>676</v>
      </c>
      <c r="CG196" s="21">
        <v>761</v>
      </c>
      <c r="CH196" s="21">
        <v>841</v>
      </c>
      <c r="CI196" s="21">
        <v>847</v>
      </c>
      <c r="CJ196" s="21">
        <v>733</v>
      </c>
      <c r="CK196" s="21">
        <v>905</v>
      </c>
      <c r="CL196" s="21">
        <v>779</v>
      </c>
      <c r="CM196" s="21">
        <v>709</v>
      </c>
      <c r="CN196" s="21">
        <v>730</v>
      </c>
      <c r="CO196" s="21">
        <v>711</v>
      </c>
      <c r="CP196" s="21">
        <v>732</v>
      </c>
      <c r="CQ196" s="20">
        <v>9257</v>
      </c>
      <c r="CR196" s="21">
        <v>798</v>
      </c>
      <c r="CS196" s="21">
        <v>726</v>
      </c>
      <c r="CT196" s="21">
        <v>714</v>
      </c>
      <c r="CU196" s="21">
        <v>836</v>
      </c>
      <c r="CV196" s="21">
        <v>743</v>
      </c>
      <c r="CW196" s="21">
        <v>847</v>
      </c>
      <c r="CX196" s="21">
        <v>838</v>
      </c>
      <c r="CY196" s="21">
        <v>754</v>
      </c>
      <c r="CZ196" s="21">
        <v>647</v>
      </c>
      <c r="DA196" s="21">
        <v>720</v>
      </c>
      <c r="DB196" s="21">
        <v>633</v>
      </c>
      <c r="DC196" s="21">
        <v>758</v>
      </c>
      <c r="DD196" s="20">
        <v>9014</v>
      </c>
      <c r="DE196" s="21">
        <v>705</v>
      </c>
      <c r="DF196" s="21">
        <v>605</v>
      </c>
      <c r="DG196" s="21">
        <v>614</v>
      </c>
      <c r="DH196" s="21">
        <v>601</v>
      </c>
      <c r="DI196" s="21">
        <v>824</v>
      </c>
      <c r="DJ196" s="21">
        <v>738</v>
      </c>
      <c r="DK196" s="21">
        <v>593</v>
      </c>
      <c r="DL196" s="21">
        <v>690</v>
      </c>
      <c r="DM196" s="21">
        <v>636</v>
      </c>
      <c r="DN196" s="21">
        <v>633</v>
      </c>
      <c r="DO196" s="21">
        <v>459</v>
      </c>
      <c r="DP196" s="21">
        <v>735</v>
      </c>
      <c r="DQ196" s="20">
        <v>7833</v>
      </c>
      <c r="DR196" s="21">
        <v>575</v>
      </c>
      <c r="DS196" s="21">
        <v>475</v>
      </c>
      <c r="DT196" s="21">
        <v>712</v>
      </c>
      <c r="DU196" s="21">
        <v>885</v>
      </c>
      <c r="DV196" s="21">
        <v>673</v>
      </c>
      <c r="DW196" s="21">
        <v>613</v>
      </c>
      <c r="DX196" s="21">
        <v>626</v>
      </c>
      <c r="DY196" s="21">
        <v>722</v>
      </c>
      <c r="DZ196" s="21">
        <v>654</v>
      </c>
      <c r="EA196" s="21">
        <v>659</v>
      </c>
      <c r="EB196" s="21">
        <v>663</v>
      </c>
      <c r="EC196" s="21">
        <v>489</v>
      </c>
      <c r="ED196" s="13">
        <v>7746</v>
      </c>
      <c r="EE196" s="21">
        <v>510</v>
      </c>
      <c r="EF196" s="21">
        <v>594</v>
      </c>
      <c r="EG196" s="21">
        <v>610</v>
      </c>
      <c r="EH196" s="21">
        <v>528</v>
      </c>
      <c r="EI196" s="21">
        <v>629</v>
      </c>
      <c r="EJ196" s="21">
        <v>612</v>
      </c>
      <c r="EK196" s="21">
        <v>647</v>
      </c>
      <c r="EL196" s="21">
        <v>669</v>
      </c>
      <c r="EM196" s="21">
        <v>542</v>
      </c>
      <c r="EN196" s="21">
        <v>626</v>
      </c>
      <c r="EO196" s="21">
        <v>534</v>
      </c>
      <c r="EP196" s="21">
        <v>448</v>
      </c>
      <c r="EQ196" s="20">
        <v>6949</v>
      </c>
      <c r="ER196" s="21">
        <v>599</v>
      </c>
      <c r="ES196" s="21">
        <v>513</v>
      </c>
      <c r="ET196" s="21">
        <v>482</v>
      </c>
      <c r="EU196" s="21">
        <v>551</v>
      </c>
      <c r="EV196" s="21">
        <v>603</v>
      </c>
      <c r="EW196" s="21">
        <v>542</v>
      </c>
      <c r="EX196" s="21">
        <v>685</v>
      </c>
      <c r="EY196" s="21">
        <v>659</v>
      </c>
      <c r="EZ196" s="21">
        <v>630</v>
      </c>
      <c r="FA196" s="21">
        <v>715</v>
      </c>
      <c r="FB196" s="21">
        <v>640</v>
      </c>
      <c r="FC196" s="21">
        <v>461</v>
      </c>
      <c r="FD196" s="20">
        <v>7080</v>
      </c>
      <c r="FE196" s="21">
        <v>581</v>
      </c>
      <c r="FF196" s="21">
        <v>632</v>
      </c>
      <c r="FG196" s="21">
        <v>660</v>
      </c>
      <c r="FH196" s="21">
        <v>643</v>
      </c>
      <c r="FI196" s="21">
        <v>609</v>
      </c>
      <c r="FJ196" s="21">
        <v>682</v>
      </c>
      <c r="FK196" s="21">
        <v>699</v>
      </c>
      <c r="FL196" s="21">
        <v>682</v>
      </c>
      <c r="FM196" s="21">
        <v>658</v>
      </c>
      <c r="FN196" s="21">
        <v>798</v>
      </c>
      <c r="FO196" s="21">
        <v>708</v>
      </c>
      <c r="FP196" s="21">
        <v>533</v>
      </c>
      <c r="FQ196" s="20">
        <v>7885</v>
      </c>
      <c r="FR196" s="21">
        <v>605</v>
      </c>
      <c r="FS196" s="21">
        <v>444</v>
      </c>
      <c r="FT196" s="21">
        <v>714</v>
      </c>
      <c r="FU196" s="21">
        <v>620</v>
      </c>
      <c r="FV196" s="21">
        <v>672</v>
      </c>
      <c r="FW196" s="21">
        <v>706</v>
      </c>
      <c r="FX196" s="21">
        <v>763</v>
      </c>
      <c r="FY196" s="21">
        <v>683</v>
      </c>
      <c r="FZ196" s="21">
        <v>711</v>
      </c>
      <c r="GA196" s="22">
        <v>780</v>
      </c>
      <c r="GB196" s="22">
        <v>709</v>
      </c>
      <c r="GC196" s="21">
        <v>568</v>
      </c>
      <c r="GD196" s="20">
        <v>7975</v>
      </c>
      <c r="GE196" s="19">
        <v>704</v>
      </c>
      <c r="GF196" s="18">
        <v>615</v>
      </c>
      <c r="GG196" s="18">
        <v>711</v>
      </c>
      <c r="GH196" s="18">
        <v>561</v>
      </c>
      <c r="GI196" s="18">
        <v>755</v>
      </c>
      <c r="GJ196" s="18">
        <v>701</v>
      </c>
      <c r="GK196" s="18">
        <v>736</v>
      </c>
      <c r="GL196" s="18">
        <v>879</v>
      </c>
      <c r="GM196" s="18">
        <v>875</v>
      </c>
      <c r="GN196" s="17">
        <v>823</v>
      </c>
      <c r="GO196" s="17">
        <v>708</v>
      </c>
      <c r="GP196" s="16">
        <v>734</v>
      </c>
      <c r="GQ196" s="56">
        <v>8802</v>
      </c>
      <c r="GR196" s="54">
        <v>750</v>
      </c>
      <c r="GS196" s="24">
        <v>6.5340909090909172</v>
      </c>
      <c r="GT196" s="67">
        <v>708</v>
      </c>
      <c r="GU196" s="15">
        <v>15.121951219512187</v>
      </c>
      <c r="GV196" s="67">
        <v>587</v>
      </c>
      <c r="GW196" s="15">
        <v>-17.440225035161749</v>
      </c>
      <c r="GX196" s="67">
        <v>733</v>
      </c>
      <c r="GY196" s="15">
        <v>30.659536541889487</v>
      </c>
      <c r="GZ196" s="67">
        <v>693</v>
      </c>
      <c r="HA196" s="15">
        <v>-8.2119205298013203</v>
      </c>
      <c r="HB196" s="67">
        <v>764</v>
      </c>
      <c r="HC196" s="15">
        <v>8.9871611982881525</v>
      </c>
      <c r="HD196" s="67">
        <v>775</v>
      </c>
      <c r="HE196" s="15">
        <v>5.2989130434782705</v>
      </c>
      <c r="HF196" s="67">
        <v>623</v>
      </c>
      <c r="HG196" s="15">
        <v>-29.124004550625713</v>
      </c>
      <c r="HH196" s="67">
        <v>649</v>
      </c>
      <c r="HI196" s="15">
        <v>-25.828571428571433</v>
      </c>
      <c r="HJ196" s="67">
        <v>828</v>
      </c>
      <c r="HK196" s="15">
        <v>0.60753341433779084</v>
      </c>
      <c r="HL196" s="67">
        <v>707</v>
      </c>
      <c r="HM196" s="15">
        <v>-0.14124293785310327</v>
      </c>
      <c r="HN196" s="67">
        <v>783</v>
      </c>
      <c r="HO196" s="15">
        <v>6.675749318801083</v>
      </c>
      <c r="HP196" s="72">
        <v>8600</v>
      </c>
      <c r="HQ196" s="24">
        <v>-2.294932969779595</v>
      </c>
      <c r="HR196" s="67">
        <v>742</v>
      </c>
      <c r="HS196" s="15">
        <v>-1.0666666666666713</v>
      </c>
      <c r="HT196" s="67">
        <v>601</v>
      </c>
      <c r="HU196" s="15">
        <v>-15.112994350282483</v>
      </c>
      <c r="HV196" s="67">
        <v>765</v>
      </c>
      <c r="HW196" s="15">
        <v>30.323679727427599</v>
      </c>
      <c r="HX196" s="67">
        <v>722</v>
      </c>
      <c r="HY196" s="15">
        <v>-1.5006821282401051</v>
      </c>
      <c r="HZ196" s="67">
        <v>622</v>
      </c>
      <c r="IA196" s="15">
        <v>-10.245310245310247</v>
      </c>
      <c r="IB196" s="67">
        <v>774</v>
      </c>
      <c r="IC196" s="15">
        <v>1.308900523560208</v>
      </c>
      <c r="ID196" s="67">
        <v>823</v>
      </c>
      <c r="IE196" s="15">
        <v>6.1935483870967811</v>
      </c>
      <c r="IF196" s="67">
        <v>752</v>
      </c>
      <c r="IG196" s="15">
        <v>20.706260032102719</v>
      </c>
      <c r="IH196" s="67">
        <v>719</v>
      </c>
      <c r="II196" s="15">
        <v>10.785824345146388</v>
      </c>
      <c r="IJ196" s="67">
        <v>777</v>
      </c>
      <c r="IK196" s="15">
        <v>-6.1594202898550776</v>
      </c>
      <c r="IL196" s="67">
        <v>651</v>
      </c>
      <c r="IM196" s="15">
        <v>-7.9207920792079172</v>
      </c>
      <c r="IN196" s="67">
        <v>637</v>
      </c>
      <c r="IO196" s="15">
        <v>-18.646232439335886</v>
      </c>
      <c r="IP196" s="98">
        <v>8585</v>
      </c>
      <c r="IQ196" s="15">
        <v>-0.17441860465116088</v>
      </c>
      <c r="IR196" s="67">
        <v>691</v>
      </c>
      <c r="IS196" s="15">
        <v>-6.8733153638814048</v>
      </c>
      <c r="IT196" s="67">
        <v>611</v>
      </c>
      <c r="IU196" s="15">
        <v>1.6638935108153063</v>
      </c>
      <c r="IV196" s="124">
        <v>704</v>
      </c>
      <c r="IW196" s="130">
        <v>-7.9738562091503322</v>
      </c>
      <c r="IX196" s="124">
        <v>708</v>
      </c>
      <c r="IY196" s="130">
        <v>-1.939058171745156</v>
      </c>
      <c r="IZ196" s="124">
        <v>745</v>
      </c>
      <c r="JA196" s="130">
        <v>19.774919614147901</v>
      </c>
      <c r="JB196" s="124">
        <v>753</v>
      </c>
      <c r="JC196" s="130">
        <v>-2.7131782945736482</v>
      </c>
      <c r="JD196" s="124">
        <v>630</v>
      </c>
      <c r="JE196" s="130">
        <v>-23.450789793438641</v>
      </c>
      <c r="JF196" s="124">
        <v>700</v>
      </c>
      <c r="JG196" s="130">
        <v>-6.9148936170212778</v>
      </c>
      <c r="JH196" s="124">
        <v>678</v>
      </c>
      <c r="JI196" s="130">
        <v>-5.702364394993042</v>
      </c>
      <c r="JJ196" s="124">
        <v>753</v>
      </c>
      <c r="JK196" s="130">
        <v>-3.0888030888030937</v>
      </c>
      <c r="JL196" s="124">
        <v>679</v>
      </c>
      <c r="JM196" s="130">
        <v>4.3010752688172005</v>
      </c>
      <c r="JN196" s="124">
        <v>629</v>
      </c>
      <c r="JO196" s="130">
        <v>-1.2558869701726816</v>
      </c>
      <c r="JP196" s="125">
        <v>8281</v>
      </c>
      <c r="JQ196" s="130">
        <v>-3.5410599883517802</v>
      </c>
      <c r="JR196" s="124">
        <v>598</v>
      </c>
      <c r="JS196" s="130">
        <v>-13.458755426917513</v>
      </c>
      <c r="JT196" s="124">
        <v>593</v>
      </c>
      <c r="JU196" s="130">
        <v>-2.9459901800327315</v>
      </c>
      <c r="JV196" s="124">
        <v>887</v>
      </c>
      <c r="JW196" s="167">
        <v>25.994318181818187</v>
      </c>
      <c r="JX196" s="172">
        <v>868</v>
      </c>
      <c r="JY196" s="167">
        <v>22.598870056497166</v>
      </c>
      <c r="JZ196" s="172">
        <v>864</v>
      </c>
      <c r="KA196" s="130">
        <v>15.973154362416109</v>
      </c>
      <c r="KB196" s="172">
        <v>840</v>
      </c>
      <c r="KC196" s="130">
        <v>11.553784860557759</v>
      </c>
      <c r="KD196" s="172">
        <v>692</v>
      </c>
      <c r="KE196" s="130">
        <v>9.8412698412698507</v>
      </c>
      <c r="KF196" s="172">
        <v>769</v>
      </c>
      <c r="KG196" s="130">
        <v>9.8571428571428541</v>
      </c>
      <c r="KH196" s="172">
        <v>963</v>
      </c>
      <c r="KI196" s="130">
        <v>42.035398230088504</v>
      </c>
      <c r="KJ196" s="172">
        <v>1097</v>
      </c>
      <c r="KK196" s="130">
        <v>45.683930942895088</v>
      </c>
      <c r="KL196" s="172">
        <v>788</v>
      </c>
      <c r="KM196" s="130">
        <v>16.053019145802661</v>
      </c>
      <c r="KN196" s="172">
        <v>670</v>
      </c>
      <c r="KO196" s="130">
        <v>6.5182829888712268</v>
      </c>
      <c r="KP196" s="125">
        <v>9629</v>
      </c>
      <c r="KQ196" s="130">
        <v>16.278227267238265</v>
      </c>
      <c r="KR196" s="172">
        <v>712</v>
      </c>
      <c r="KS196" s="130">
        <v>19.063545150501682</v>
      </c>
      <c r="KT196" s="172">
        <v>758</v>
      </c>
      <c r="KU196" s="130">
        <v>27.824620573355819</v>
      </c>
      <c r="KV196" s="172">
        <v>884</v>
      </c>
      <c r="KW196" s="130">
        <v>-0.33821871476887866</v>
      </c>
      <c r="KX196" s="172">
        <v>894</v>
      </c>
      <c r="KY196" s="130">
        <v>2.9953917050691281</v>
      </c>
      <c r="KZ196" s="172">
        <v>1110</v>
      </c>
      <c r="LA196" s="181">
        <v>28.472222222222232</v>
      </c>
      <c r="LB196" s="185">
        <v>966</v>
      </c>
      <c r="LC196" s="181">
        <v>14.999999999999991</v>
      </c>
      <c r="LD196" s="185">
        <v>910</v>
      </c>
      <c r="LE196" s="181">
        <v>31.502890173410414</v>
      </c>
      <c r="LF196" s="185">
        <v>959</v>
      </c>
      <c r="LG196" s="181">
        <v>24.707412223667102</v>
      </c>
      <c r="LH196" s="185">
        <v>861</v>
      </c>
      <c r="LI196" s="181">
        <v>-10.59190031152648</v>
      </c>
      <c r="LJ196" s="185">
        <v>1146</v>
      </c>
      <c r="LK196" s="181">
        <v>4.4667274384685429</v>
      </c>
      <c r="LL196" s="185">
        <v>948</v>
      </c>
      <c r="LM196" s="181">
        <v>20.304568527918775</v>
      </c>
      <c r="LN196" s="185">
        <v>766</v>
      </c>
      <c r="LO196" s="181">
        <v>14.328358208955216</v>
      </c>
      <c r="LP196" s="121">
        <v>10914</v>
      </c>
      <c r="LQ196" s="130">
        <v>13.345103333679509</v>
      </c>
      <c r="LR196" s="185">
        <v>897</v>
      </c>
      <c r="LS196" s="130">
        <v>25.983146067415742</v>
      </c>
      <c r="LT196" s="172">
        <v>883</v>
      </c>
      <c r="LU196" s="130">
        <v>16.490765171503963</v>
      </c>
      <c r="LV196" s="172">
        <v>923</v>
      </c>
      <c r="LW196" s="130">
        <v>4.4117647058823595</v>
      </c>
      <c r="LX196" s="172">
        <v>790</v>
      </c>
      <c r="LY196" s="130">
        <v>-11.633109619686799</v>
      </c>
      <c r="LZ196" s="172">
        <v>693</v>
      </c>
      <c r="MA196" s="130">
        <v>-37.567567567567572</v>
      </c>
      <c r="MB196" s="172">
        <v>713</v>
      </c>
      <c r="MC196" s="130">
        <v>-26.190476190476186</v>
      </c>
      <c r="MD196" s="172">
        <v>703</v>
      </c>
      <c r="ME196" s="130">
        <v>-22.747252747252745</v>
      </c>
      <c r="MF196" s="172">
        <v>675</v>
      </c>
      <c r="MG196" s="130">
        <v>-29.614181438998955</v>
      </c>
      <c r="MH196" s="172">
        <v>825</v>
      </c>
      <c r="MI196" s="130">
        <v>-4.1811846689895464</v>
      </c>
      <c r="MJ196" s="172">
        <v>892</v>
      </c>
      <c r="MK196" s="130">
        <v>-22.164048865619545</v>
      </c>
      <c r="ML196" s="172">
        <v>701</v>
      </c>
      <c r="MM196" s="130">
        <v>-26.054852320675103</v>
      </c>
      <c r="MN196" s="172">
        <v>807</v>
      </c>
      <c r="MO196" s="130">
        <v>5.3524804177545793</v>
      </c>
      <c r="MP196" s="121">
        <v>9502</v>
      </c>
      <c r="MQ196" s="130">
        <v>-12.937511453179408</v>
      </c>
      <c r="MR196" s="185">
        <v>712</v>
      </c>
      <c r="MS196" s="130">
        <v>-20.624303232998887</v>
      </c>
      <c r="MT196" s="185">
        <v>752</v>
      </c>
      <c r="MU196" s="130">
        <v>-14.835787089467722</v>
      </c>
      <c r="MV196" s="172">
        <v>899</v>
      </c>
      <c r="MW196" s="130">
        <v>-2.6002166847237218</v>
      </c>
      <c r="MX196" s="172">
        <v>857</v>
      </c>
      <c r="MY196" s="130">
        <v>8.4810126582278489</v>
      </c>
      <c r="MZ196" s="172">
        <v>770</v>
      </c>
      <c r="NA196" s="130">
        <v>11.111111111111116</v>
      </c>
      <c r="NB196" s="172">
        <v>790</v>
      </c>
      <c r="NC196" s="130">
        <v>10.79943899018232</v>
      </c>
      <c r="ND196" s="172">
        <v>702</v>
      </c>
      <c r="NE196" s="130">
        <v>-0.14224751066855834</v>
      </c>
      <c r="NF196" s="172">
        <v>686</v>
      </c>
      <c r="NG196" s="130">
        <v>1.6296296296296253</v>
      </c>
      <c r="NH196" s="172">
        <v>793</v>
      </c>
      <c r="NI196" s="130">
        <v>-3.8787878787878816</v>
      </c>
      <c r="NJ196" s="172">
        <v>902</v>
      </c>
      <c r="NK196" s="130">
        <v>1.1210762331838486</v>
      </c>
      <c r="NL196" s="172">
        <v>774</v>
      </c>
      <c r="NM196" s="130">
        <v>10.413694721825962</v>
      </c>
      <c r="NN196" s="171">
        <v>653</v>
      </c>
      <c r="NO196" s="130">
        <v>-19.083023543990084</v>
      </c>
      <c r="NP196" s="121">
        <v>9290</v>
      </c>
      <c r="NQ196" s="130">
        <v>-2.2311092401599675</v>
      </c>
      <c r="NR196" s="185">
        <v>775</v>
      </c>
      <c r="NS196" s="130">
        <v>8.8483146067415817</v>
      </c>
      <c r="NT196" s="185">
        <v>607</v>
      </c>
      <c r="NU196" s="130">
        <v>-19.281914893617024</v>
      </c>
      <c r="NV196" s="172">
        <v>803</v>
      </c>
      <c r="NW196" s="130">
        <v>-10.678531701890993</v>
      </c>
      <c r="NX196" s="172">
        <v>798</v>
      </c>
      <c r="NY196" s="130">
        <v>-6.8844807467911329</v>
      </c>
      <c r="NZ196" s="172">
        <v>749</v>
      </c>
      <c r="OA196" s="130">
        <v>-2.7272727272727226</v>
      </c>
      <c r="OB196" s="172">
        <v>765</v>
      </c>
      <c r="OC196" s="130">
        <v>-3.1645569620253111</v>
      </c>
      <c r="OD196" s="172">
        <v>799</v>
      </c>
      <c r="OE196" s="130">
        <v>13.817663817663828</v>
      </c>
      <c r="OF196" s="172">
        <v>778</v>
      </c>
      <c r="OG196" s="130">
        <v>13.411078717201175</v>
      </c>
      <c r="OH196" s="172">
        <v>1023</v>
      </c>
      <c r="OI196" s="130">
        <v>29.003783102143753</v>
      </c>
      <c r="OJ196" s="172">
        <v>1014</v>
      </c>
      <c r="OK196" s="130">
        <v>12.416851441241693</v>
      </c>
      <c r="OL196" s="172">
        <v>891</v>
      </c>
      <c r="OM196" s="130">
        <v>15.116279069767447</v>
      </c>
      <c r="ON196" s="171">
        <v>754</v>
      </c>
      <c r="OO196" s="130">
        <v>15.46707503828484</v>
      </c>
      <c r="OP196" s="121">
        <v>9756</v>
      </c>
      <c r="OQ196" s="130">
        <v>5.0161463939720097</v>
      </c>
      <c r="OR196" s="185">
        <v>623</v>
      </c>
      <c r="OS196" s="130">
        <v>-19.612903225806456</v>
      </c>
      <c r="OT196" s="172">
        <v>663</v>
      </c>
      <c r="OU196" s="130">
        <v>9.2257001647446444</v>
      </c>
      <c r="OV196" s="172">
        <v>199</v>
      </c>
      <c r="OW196" s="130">
        <v>-75.217932752179323</v>
      </c>
      <c r="OX196" s="172">
        <v>76</v>
      </c>
      <c r="OY196" s="130">
        <v>-90.476190476190482</v>
      </c>
      <c r="OZ196" s="172">
        <v>165</v>
      </c>
      <c r="PA196" s="130">
        <v>-77.970627503337781</v>
      </c>
      <c r="PB196" s="172">
        <v>207</v>
      </c>
      <c r="PC196" s="130">
        <v>-72.941176470588246</v>
      </c>
      <c r="PD196" s="172">
        <v>151</v>
      </c>
      <c r="PE196" s="130">
        <v>-81.101376720901129</v>
      </c>
      <c r="PF196" s="172">
        <v>264</v>
      </c>
      <c r="PG196" s="130">
        <v>-66.066838046272494</v>
      </c>
      <c r="PH196" s="172">
        <v>188</v>
      </c>
      <c r="PI196" s="130">
        <v>-81.622678396871933</v>
      </c>
      <c r="PJ196" s="172">
        <v>197</v>
      </c>
      <c r="PK196" s="130">
        <v>-80.57199211045365</v>
      </c>
      <c r="PL196" s="172">
        <v>136</v>
      </c>
      <c r="PM196" s="130">
        <v>-84.736251402918072</v>
      </c>
      <c r="PN196" s="172">
        <v>169</v>
      </c>
      <c r="PO196" s="130">
        <v>-77.58620689655173</v>
      </c>
      <c r="PP196" s="121">
        <v>3038</v>
      </c>
      <c r="PQ196" s="130">
        <v>-68.860188601886023</v>
      </c>
      <c r="PR196" s="185">
        <v>206</v>
      </c>
      <c r="PS196" s="130">
        <v>-66.93418940609952</v>
      </c>
      <c r="PT196" s="172">
        <v>190</v>
      </c>
      <c r="PU196" s="130">
        <v>-71.342383107088992</v>
      </c>
      <c r="PV196" s="172">
        <v>301</v>
      </c>
      <c r="PW196" s="130">
        <v>51.256281407035175</v>
      </c>
      <c r="PX196" s="172">
        <v>235</v>
      </c>
      <c r="PY196" s="130">
        <v>209.21052631578948</v>
      </c>
      <c r="PZ196" s="172">
        <v>244</v>
      </c>
      <c r="QA196" s="130">
        <v>47.878787878787875</v>
      </c>
      <c r="QB196" s="172">
        <v>234</v>
      </c>
      <c r="QC196" s="130">
        <v>13.043478260869556</v>
      </c>
      <c r="QD196" s="172">
        <v>233</v>
      </c>
      <c r="QE196" s="130">
        <v>54.304635761589417</v>
      </c>
      <c r="QF196" s="172">
        <v>274</v>
      </c>
      <c r="QG196" s="130">
        <v>3.7878787878787845</v>
      </c>
      <c r="QH196" s="172">
        <v>293</v>
      </c>
      <c r="QI196" s="130">
        <v>55.851063829787236</v>
      </c>
      <c r="QJ196" s="172">
        <v>400</v>
      </c>
      <c r="QK196" s="130">
        <v>103.04568527918781</v>
      </c>
      <c r="QL196" s="172">
        <v>277</v>
      </c>
      <c r="QM196" s="130">
        <v>103.67647058823528</v>
      </c>
      <c r="QN196" s="172">
        <v>430</v>
      </c>
      <c r="QO196" s="130">
        <v>154.43786982248523</v>
      </c>
      <c r="QP196" s="121">
        <v>3317</v>
      </c>
      <c r="QQ196" s="130">
        <v>9.1836734693877542</v>
      </c>
      <c r="QR196" s="186">
        <v>386</v>
      </c>
      <c r="QS196" s="130">
        <v>87.378640776699029</v>
      </c>
      <c r="QT196" s="171">
        <v>303</v>
      </c>
      <c r="QU196" s="130">
        <v>59.473684210526322</v>
      </c>
      <c r="QV196" s="171">
        <v>417</v>
      </c>
      <c r="QW196" s="130">
        <v>38.538205980066451</v>
      </c>
      <c r="QX196" s="171">
        <v>289</v>
      </c>
      <c r="QY196" s="130">
        <v>22.97872340425533</v>
      </c>
      <c r="QZ196" s="171">
        <v>420</v>
      </c>
      <c r="RA196" s="130">
        <v>72.131147540983591</v>
      </c>
      <c r="RB196" s="171">
        <v>405</v>
      </c>
      <c r="RC196" s="130">
        <v>73.07692307692308</v>
      </c>
      <c r="RD196" s="171">
        <v>599</v>
      </c>
      <c r="RE196" s="130">
        <v>157.08154506437771</v>
      </c>
      <c r="RF196" s="171">
        <v>589</v>
      </c>
      <c r="RG196" s="130">
        <v>114.96350364963503</v>
      </c>
      <c r="RH196" s="171">
        <v>450</v>
      </c>
      <c r="RI196" s="130">
        <v>53.583617747440272</v>
      </c>
      <c r="RJ196" s="171">
        <v>584</v>
      </c>
      <c r="RK196" s="130">
        <v>46</v>
      </c>
      <c r="RL196" s="171">
        <v>562</v>
      </c>
      <c r="RM196" s="130">
        <v>102.88808664259928</v>
      </c>
      <c r="RN196" s="171">
        <v>582</v>
      </c>
      <c r="RO196" s="130">
        <v>35.348837209302332</v>
      </c>
      <c r="RP196" s="121">
        <v>5586</v>
      </c>
      <c r="RQ196" s="130">
        <v>68.405185408501666</v>
      </c>
      <c r="RR196" s="171">
        <v>485</v>
      </c>
      <c r="RS196" s="130">
        <v>25.647668393782386</v>
      </c>
      <c r="RT196" s="171">
        <v>445</v>
      </c>
      <c r="RU196" s="130">
        <v>46.864686468646852</v>
      </c>
      <c r="RV196" s="171">
        <v>670</v>
      </c>
      <c r="RW196" s="130">
        <v>60.671462829736214</v>
      </c>
      <c r="RX196" s="171">
        <v>921</v>
      </c>
      <c r="RY196" s="130">
        <v>218.68512110726647</v>
      </c>
      <c r="RZ196" s="171">
        <v>574</v>
      </c>
      <c r="SA196" s="130">
        <v>36.666666666666671</v>
      </c>
      <c r="SB196" s="171">
        <v>556</v>
      </c>
      <c r="SC196" s="130">
        <v>37.283950617283956</v>
      </c>
      <c r="SD196" s="186">
        <v>632</v>
      </c>
      <c r="SE196" s="130">
        <v>5.5091819699499167</v>
      </c>
      <c r="SF196" s="186">
        <v>815</v>
      </c>
      <c r="SG196" s="130">
        <v>38.370118845500855</v>
      </c>
      <c r="SH196" s="186">
        <v>524</v>
      </c>
      <c r="SI196" s="130">
        <v>16.444444444444439</v>
      </c>
      <c r="SJ196" s="186">
        <v>974</v>
      </c>
      <c r="SK196" s="130">
        <v>66.780821917808211</v>
      </c>
      <c r="SL196" s="186">
        <v>775</v>
      </c>
      <c r="SM196" s="130">
        <v>37.900355871886113</v>
      </c>
      <c r="SN196" s="186">
        <v>468</v>
      </c>
      <c r="SO196" s="130">
        <v>-19.587628865979379</v>
      </c>
      <c r="SP196" s="121">
        <v>7839</v>
      </c>
      <c r="SQ196" s="130">
        <v>40.33297529538131</v>
      </c>
      <c r="SR196" s="186">
        <v>584</v>
      </c>
      <c r="SS196" s="130">
        <v>20.412371134020614</v>
      </c>
      <c r="ST196" s="186">
        <v>590</v>
      </c>
      <c r="SU196" s="130">
        <v>32.584269662921336</v>
      </c>
      <c r="SV196" s="186">
        <v>1096</v>
      </c>
      <c r="SW196" s="130">
        <v>63.582089552238806</v>
      </c>
      <c r="SX196" s="186">
        <v>1254</v>
      </c>
      <c r="SY196" s="130">
        <v>36.156351791530938</v>
      </c>
      <c r="SZ196" s="186">
        <v>1071</v>
      </c>
      <c r="TA196" s="130">
        <v>86.585365853658544</v>
      </c>
      <c r="TB196" s="186">
        <v>768</v>
      </c>
      <c r="TC196" s="130">
        <v>38.129496402877706</v>
      </c>
      <c r="TD196" s="186">
        <v>869</v>
      </c>
      <c r="TE196" s="130">
        <v>37.5</v>
      </c>
      <c r="TF196" s="186">
        <v>1056</v>
      </c>
      <c r="TG196" s="130">
        <v>29.570552147239269</v>
      </c>
      <c r="TH196" s="186">
        <v>931</v>
      </c>
      <c r="TI196" s="130">
        <v>77.671755725190849</v>
      </c>
      <c r="TJ196" s="186">
        <v>965</v>
      </c>
      <c r="TK196" s="130">
        <v>-0.92402464065708401</v>
      </c>
      <c r="TL196" s="186">
        <v>1023</v>
      </c>
      <c r="TM196" s="130">
        <v>32.000000000000007</v>
      </c>
      <c r="TN196" s="186">
        <v>614</v>
      </c>
      <c r="TO196" s="130">
        <v>31.196581196581196</v>
      </c>
      <c r="TP196" s="121">
        <v>10821</v>
      </c>
      <c r="TQ196" s="130">
        <v>38.040566398775354</v>
      </c>
      <c r="TR196" s="186">
        <v>572</v>
      </c>
      <c r="TS196" s="130">
        <v>-2.0547945205479423</v>
      </c>
      <c r="TT196" s="186">
        <v>615</v>
      </c>
      <c r="TU196" s="130">
        <v>4.2372881355932313</v>
      </c>
      <c r="TV196" s="186">
        <v>1200</v>
      </c>
      <c r="TW196" s="130">
        <v>9.4890510948905096</v>
      </c>
      <c r="TX196" s="186">
        <v>1469</v>
      </c>
      <c r="TY196" s="130">
        <f>IFERROR((TX196/SX196-1)*100,"-")</f>
        <v>17.145135566188195</v>
      </c>
      <c r="TZ196" s="186">
        <v>1068</v>
      </c>
      <c r="UA196" s="130">
        <f>IFERROR((TZ196/SZ196-1)*100,"-")</f>
        <v>-0.28011204481792618</v>
      </c>
      <c r="UB196" s="186">
        <v>939</v>
      </c>
      <c r="UC196" s="130">
        <f>IFERROR((UB196/TB196-1)*100,"-")</f>
        <v>22.265625</v>
      </c>
      <c r="UD196" s="186">
        <v>929</v>
      </c>
      <c r="UE196" s="130">
        <v>6.9044879171461515</v>
      </c>
      <c r="UF196" s="186">
        <v>1394</v>
      </c>
      <c r="UG196" s="130">
        <v>32.007575757575758</v>
      </c>
      <c r="UH196" s="186">
        <v>1174</v>
      </c>
      <c r="UI196" s="130">
        <v>26.100966702470462</v>
      </c>
      <c r="UJ196" s="186">
        <v>1143</v>
      </c>
      <c r="UK196" s="130">
        <v>18.445595854922271</v>
      </c>
      <c r="UL196" s="186">
        <v>1211</v>
      </c>
      <c r="UM196" s="130">
        <v>18.37732160312806</v>
      </c>
      <c r="UN196" s="186">
        <v>826</v>
      </c>
      <c r="UO196" s="130">
        <v>34.527687296416929</v>
      </c>
      <c r="UP196" s="121">
        <f t="shared" si="90"/>
        <v>12540</v>
      </c>
      <c r="UQ196" s="122">
        <f t="shared" si="91"/>
        <v>15.885777654560584</v>
      </c>
      <c r="UR196" s="186">
        <v>727</v>
      </c>
      <c r="US196" s="130">
        <v>27.097902097902104</v>
      </c>
      <c r="UT196" s="186">
        <v>722</v>
      </c>
      <c r="UU196" s="130">
        <v>17.398373983739845</v>
      </c>
      <c r="UV196" s="186">
        <v>1493</v>
      </c>
      <c r="UW196" s="130">
        <f>IFERROR((UV196/TV196-1)*100,"-")</f>
        <v>24.416666666666664</v>
      </c>
      <c r="UX196" s="186"/>
      <c r="UY196" s="130"/>
      <c r="UZ196" s="186"/>
      <c r="VA196" s="130"/>
      <c r="VB196" s="186"/>
      <c r="VC196" s="130"/>
      <c r="VD196" s="186"/>
      <c r="VE196" s="130"/>
      <c r="VF196" s="186"/>
      <c r="VG196" s="130"/>
      <c r="VH196" s="186"/>
      <c r="VI196" s="130"/>
      <c r="VJ196" s="186"/>
      <c r="VK196" s="130"/>
      <c r="VL196" s="186"/>
      <c r="VM196" s="130"/>
      <c r="VN196" s="186"/>
      <c r="VO196" s="130"/>
      <c r="VP196" s="121">
        <f t="shared" si="94"/>
        <v>2942</v>
      </c>
      <c r="VQ196" s="122">
        <f t="shared" si="95"/>
        <v>23.250942605781312</v>
      </c>
    </row>
    <row r="197" spans="1:589" s="26" customFormat="1">
      <c r="A197" s="83"/>
      <c r="B197" s="188"/>
      <c r="C197" s="104" t="s">
        <v>648</v>
      </c>
      <c r="D197" s="90">
        <v>0</v>
      </c>
      <c r="E197" s="20">
        <v>38</v>
      </c>
      <c r="F197" s="20">
        <v>47</v>
      </c>
      <c r="G197" s="20">
        <v>104</v>
      </c>
      <c r="H197" s="20">
        <v>177</v>
      </c>
      <c r="I197" s="20">
        <v>148</v>
      </c>
      <c r="J197" s="20">
        <v>101</v>
      </c>
      <c r="K197" s="20">
        <v>138</v>
      </c>
      <c r="L197" s="20">
        <v>149</v>
      </c>
      <c r="M197" s="20">
        <v>122</v>
      </c>
      <c r="N197" s="20">
        <v>83</v>
      </c>
      <c r="O197" s="20">
        <v>183</v>
      </c>
      <c r="P197" s="20">
        <v>170</v>
      </c>
      <c r="Q197" s="20">
        <v>168</v>
      </c>
      <c r="R197" s="21">
        <v>6</v>
      </c>
      <c r="S197" s="21">
        <v>3</v>
      </c>
      <c r="T197" s="21">
        <v>10</v>
      </c>
      <c r="U197" s="21">
        <v>5</v>
      </c>
      <c r="V197" s="21">
        <v>4</v>
      </c>
      <c r="W197" s="21">
        <v>11</v>
      </c>
      <c r="X197" s="21">
        <v>6</v>
      </c>
      <c r="Y197" s="21">
        <v>16</v>
      </c>
      <c r="Z197" s="21">
        <v>11</v>
      </c>
      <c r="AA197" s="21">
        <v>21</v>
      </c>
      <c r="AB197" s="21">
        <v>7</v>
      </c>
      <c r="AC197" s="21">
        <v>3</v>
      </c>
      <c r="AD197" s="20">
        <v>103</v>
      </c>
      <c r="AE197" s="21">
        <v>7</v>
      </c>
      <c r="AF197" s="21">
        <v>7</v>
      </c>
      <c r="AG197" s="21">
        <v>10</v>
      </c>
      <c r="AH197" s="21">
        <v>13</v>
      </c>
      <c r="AI197" s="21">
        <v>19</v>
      </c>
      <c r="AJ197" s="21">
        <v>7</v>
      </c>
      <c r="AK197" s="21">
        <v>7</v>
      </c>
      <c r="AL197" s="21">
        <v>15</v>
      </c>
      <c r="AM197" s="21">
        <v>5</v>
      </c>
      <c r="AN197" s="21">
        <v>14</v>
      </c>
      <c r="AO197" s="21">
        <v>12</v>
      </c>
      <c r="AP197" s="21">
        <v>5</v>
      </c>
      <c r="AQ197" s="20">
        <v>121</v>
      </c>
      <c r="AR197" s="21">
        <v>12</v>
      </c>
      <c r="AS197" s="21">
        <v>16</v>
      </c>
      <c r="AT197" s="21">
        <v>13</v>
      </c>
      <c r="AU197" s="21">
        <v>13</v>
      </c>
      <c r="AV197" s="21">
        <v>17</v>
      </c>
      <c r="AW197" s="21">
        <v>11</v>
      </c>
      <c r="AX197" s="21">
        <v>42</v>
      </c>
      <c r="AY197" s="21">
        <v>10</v>
      </c>
      <c r="AZ197" s="21">
        <v>9</v>
      </c>
      <c r="BA197" s="21">
        <v>24</v>
      </c>
      <c r="BB197" s="21">
        <v>17</v>
      </c>
      <c r="BC197" s="21">
        <v>6</v>
      </c>
      <c r="BD197" s="20">
        <v>190</v>
      </c>
      <c r="BE197" s="21">
        <v>4</v>
      </c>
      <c r="BF197" s="21">
        <v>6</v>
      </c>
      <c r="BG197" s="21">
        <v>11</v>
      </c>
      <c r="BH197" s="21">
        <v>11</v>
      </c>
      <c r="BI197" s="21">
        <v>22</v>
      </c>
      <c r="BJ197" s="21">
        <v>11</v>
      </c>
      <c r="BK197" s="21">
        <v>4</v>
      </c>
      <c r="BL197" s="21">
        <v>10</v>
      </c>
      <c r="BM197" s="21">
        <v>9</v>
      </c>
      <c r="BN197" s="21">
        <v>25</v>
      </c>
      <c r="BO197" s="21">
        <v>11</v>
      </c>
      <c r="BP197" s="21">
        <v>14</v>
      </c>
      <c r="BQ197" s="20">
        <v>138</v>
      </c>
      <c r="BR197" s="21">
        <v>12</v>
      </c>
      <c r="BS197" s="21">
        <v>6</v>
      </c>
      <c r="BT197" s="21">
        <v>6</v>
      </c>
      <c r="BU197" s="21">
        <v>8</v>
      </c>
      <c r="BV197" s="21">
        <v>19</v>
      </c>
      <c r="BW197" s="21">
        <v>42</v>
      </c>
      <c r="BX197" s="21">
        <v>14</v>
      </c>
      <c r="BY197" s="21">
        <v>12</v>
      </c>
      <c r="BZ197" s="21">
        <v>23</v>
      </c>
      <c r="CA197" s="21">
        <v>20</v>
      </c>
      <c r="CB197" s="21">
        <v>15</v>
      </c>
      <c r="CC197" s="21">
        <v>8</v>
      </c>
      <c r="CD197" s="20">
        <v>185</v>
      </c>
      <c r="CE197" s="21">
        <v>19</v>
      </c>
      <c r="CF197" s="21">
        <v>7</v>
      </c>
      <c r="CG197" s="21">
        <v>7</v>
      </c>
      <c r="CH197" s="21">
        <v>10</v>
      </c>
      <c r="CI197" s="21">
        <v>6</v>
      </c>
      <c r="CJ197" s="21">
        <v>24</v>
      </c>
      <c r="CK197" s="21">
        <v>7</v>
      </c>
      <c r="CL197" s="21">
        <v>25</v>
      </c>
      <c r="CM197" s="21">
        <v>13</v>
      </c>
      <c r="CN197" s="21">
        <v>18</v>
      </c>
      <c r="CO197" s="21">
        <v>20</v>
      </c>
      <c r="CP197" s="21">
        <v>5</v>
      </c>
      <c r="CQ197" s="20">
        <v>161</v>
      </c>
      <c r="CR197" s="21">
        <v>7</v>
      </c>
      <c r="CS197" s="21">
        <v>10</v>
      </c>
      <c r="CT197" s="21">
        <v>17</v>
      </c>
      <c r="CU197" s="21">
        <v>9</v>
      </c>
      <c r="CV197" s="21">
        <v>15</v>
      </c>
      <c r="CW197" s="21">
        <v>4</v>
      </c>
      <c r="CX197" s="21">
        <v>21</v>
      </c>
      <c r="CY197" s="21">
        <v>8</v>
      </c>
      <c r="CZ197" s="21">
        <v>10</v>
      </c>
      <c r="DA197" s="21">
        <v>8</v>
      </c>
      <c r="DB197" s="21">
        <v>7</v>
      </c>
      <c r="DC197" s="21">
        <v>5</v>
      </c>
      <c r="DD197" s="20">
        <v>121</v>
      </c>
      <c r="DE197" s="21">
        <v>3</v>
      </c>
      <c r="DF197" s="21">
        <v>14</v>
      </c>
      <c r="DG197" s="21">
        <v>8</v>
      </c>
      <c r="DH197" s="21">
        <v>9</v>
      </c>
      <c r="DI197" s="21">
        <v>9</v>
      </c>
      <c r="DJ197" s="21">
        <v>7</v>
      </c>
      <c r="DK197" s="21">
        <v>22</v>
      </c>
      <c r="DL197" s="21">
        <v>13</v>
      </c>
      <c r="DM197" s="21">
        <v>17</v>
      </c>
      <c r="DN197" s="21">
        <v>21</v>
      </c>
      <c r="DO197" s="21">
        <v>24</v>
      </c>
      <c r="DP197" s="21">
        <v>22</v>
      </c>
      <c r="DQ197" s="20">
        <v>169</v>
      </c>
      <c r="DR197" s="21">
        <v>10</v>
      </c>
      <c r="DS197" s="21">
        <v>9</v>
      </c>
      <c r="DT197" s="21">
        <v>21</v>
      </c>
      <c r="DU197" s="21">
        <v>9</v>
      </c>
      <c r="DV197" s="21">
        <v>14</v>
      </c>
      <c r="DW197" s="21">
        <v>16</v>
      </c>
      <c r="DX197" s="21">
        <v>17</v>
      </c>
      <c r="DY197" s="21">
        <v>13</v>
      </c>
      <c r="DZ197" s="21">
        <v>28</v>
      </c>
      <c r="EA197" s="21">
        <v>25</v>
      </c>
      <c r="EB197" s="21">
        <v>14</v>
      </c>
      <c r="EC197" s="21">
        <v>9</v>
      </c>
      <c r="ED197" s="13">
        <v>185</v>
      </c>
      <c r="EE197" s="21">
        <v>13</v>
      </c>
      <c r="EF197" s="21">
        <v>10</v>
      </c>
      <c r="EG197" s="21">
        <v>24</v>
      </c>
      <c r="EH197" s="21">
        <v>16</v>
      </c>
      <c r="EI197" s="21">
        <v>13</v>
      </c>
      <c r="EJ197" s="21">
        <v>22</v>
      </c>
      <c r="EK197" s="21">
        <v>16</v>
      </c>
      <c r="EL197" s="21">
        <v>13</v>
      </c>
      <c r="EM197" s="21">
        <v>13</v>
      </c>
      <c r="EN197" s="21">
        <v>34</v>
      </c>
      <c r="EO197" s="21">
        <v>10</v>
      </c>
      <c r="EP197" s="21">
        <v>6</v>
      </c>
      <c r="EQ197" s="20">
        <v>190</v>
      </c>
      <c r="ER197" s="21">
        <v>20</v>
      </c>
      <c r="ES197" s="21">
        <v>6</v>
      </c>
      <c r="ET197" s="21">
        <v>13</v>
      </c>
      <c r="EU197" s="21">
        <v>16</v>
      </c>
      <c r="EV197" s="21">
        <v>31</v>
      </c>
      <c r="EW197" s="21">
        <v>30</v>
      </c>
      <c r="EX197" s="21">
        <v>27</v>
      </c>
      <c r="EY197" s="21">
        <v>17</v>
      </c>
      <c r="EZ197" s="21">
        <v>14</v>
      </c>
      <c r="FA197" s="21">
        <v>22</v>
      </c>
      <c r="FB197" s="21">
        <v>32</v>
      </c>
      <c r="FC197" s="21">
        <v>13</v>
      </c>
      <c r="FD197" s="20">
        <v>241</v>
      </c>
      <c r="FE197" s="21">
        <v>29</v>
      </c>
      <c r="FF197" s="21">
        <v>83</v>
      </c>
      <c r="FG197" s="21">
        <v>16</v>
      </c>
      <c r="FH197" s="21">
        <v>16</v>
      </c>
      <c r="FI197" s="21">
        <v>28</v>
      </c>
      <c r="FJ197" s="21">
        <v>25</v>
      </c>
      <c r="FK197" s="21">
        <v>21</v>
      </c>
      <c r="FL197" s="21">
        <v>33</v>
      </c>
      <c r="FM197" s="21">
        <v>22</v>
      </c>
      <c r="FN197" s="21">
        <v>37</v>
      </c>
      <c r="FO197" s="21">
        <v>30</v>
      </c>
      <c r="FP197" s="21">
        <v>19</v>
      </c>
      <c r="FQ197" s="20">
        <v>359</v>
      </c>
      <c r="FR197" s="21">
        <v>22</v>
      </c>
      <c r="FS197" s="21">
        <v>21</v>
      </c>
      <c r="FT197" s="21">
        <v>28</v>
      </c>
      <c r="FU197" s="21">
        <v>29</v>
      </c>
      <c r="FV197" s="21">
        <v>25</v>
      </c>
      <c r="FW197" s="21">
        <v>31</v>
      </c>
      <c r="FX197" s="21">
        <v>44</v>
      </c>
      <c r="FY197" s="21">
        <v>34</v>
      </c>
      <c r="FZ197" s="21">
        <v>74</v>
      </c>
      <c r="GA197" s="22">
        <v>62</v>
      </c>
      <c r="GB197" s="22">
        <v>39</v>
      </c>
      <c r="GC197" s="21">
        <v>29</v>
      </c>
      <c r="GD197" s="20">
        <v>438</v>
      </c>
      <c r="GE197" s="19">
        <v>34</v>
      </c>
      <c r="GF197" s="18">
        <v>36</v>
      </c>
      <c r="GG197" s="18">
        <v>44</v>
      </c>
      <c r="GH197" s="18">
        <v>49</v>
      </c>
      <c r="GI197" s="18">
        <v>32</v>
      </c>
      <c r="GJ197" s="18">
        <v>37</v>
      </c>
      <c r="GK197" s="18">
        <v>39</v>
      </c>
      <c r="GL197" s="18">
        <v>43</v>
      </c>
      <c r="GM197" s="18">
        <v>40</v>
      </c>
      <c r="GN197" s="17">
        <v>49</v>
      </c>
      <c r="GO197" s="17">
        <v>37</v>
      </c>
      <c r="GP197" s="16">
        <v>32</v>
      </c>
      <c r="GQ197" s="56">
        <v>472</v>
      </c>
      <c r="GR197" s="54">
        <v>36</v>
      </c>
      <c r="GS197" s="24">
        <v>5.8823529411764719</v>
      </c>
      <c r="GT197" s="67">
        <v>34</v>
      </c>
      <c r="GU197" s="15">
        <v>-5.555555555555558</v>
      </c>
      <c r="GV197" s="67">
        <v>39</v>
      </c>
      <c r="GW197" s="15">
        <v>-11.363636363636365</v>
      </c>
      <c r="GX197" s="67">
        <v>33</v>
      </c>
      <c r="GY197" s="15">
        <v>-32.653061224489797</v>
      </c>
      <c r="GZ197" s="67">
        <v>54</v>
      </c>
      <c r="HA197" s="15">
        <v>68.75</v>
      </c>
      <c r="HB197" s="67">
        <v>42</v>
      </c>
      <c r="HC197" s="15">
        <v>13.513513513513509</v>
      </c>
      <c r="HD197" s="67">
        <v>39</v>
      </c>
      <c r="HE197" s="15">
        <v>0</v>
      </c>
      <c r="HF197" s="67">
        <v>38</v>
      </c>
      <c r="HG197" s="15">
        <v>-11.627906976744185</v>
      </c>
      <c r="HH197" s="67">
        <v>56</v>
      </c>
      <c r="HI197" s="15">
        <v>39.999999999999993</v>
      </c>
      <c r="HJ197" s="67">
        <v>67</v>
      </c>
      <c r="HK197" s="15">
        <v>36.734693877551017</v>
      </c>
      <c r="HL197" s="67">
        <v>66</v>
      </c>
      <c r="HM197" s="15">
        <v>78.378378378378372</v>
      </c>
      <c r="HN197" s="67">
        <v>27</v>
      </c>
      <c r="HO197" s="15">
        <v>-15.625</v>
      </c>
      <c r="HP197" s="72">
        <v>531</v>
      </c>
      <c r="HQ197" s="24">
        <v>12.5</v>
      </c>
      <c r="HR197" s="67">
        <v>83</v>
      </c>
      <c r="HS197" s="15">
        <v>130.55555555555554</v>
      </c>
      <c r="HT197" s="67">
        <v>38</v>
      </c>
      <c r="HU197" s="15">
        <v>11.764705882352944</v>
      </c>
      <c r="HV197" s="67">
        <v>61</v>
      </c>
      <c r="HW197" s="15">
        <v>56.410256410256409</v>
      </c>
      <c r="HX197" s="67">
        <v>41</v>
      </c>
      <c r="HY197" s="15">
        <v>24.242424242424242</v>
      </c>
      <c r="HZ197" s="67">
        <v>43</v>
      </c>
      <c r="IA197" s="15">
        <v>-20.370370370370374</v>
      </c>
      <c r="IB197" s="67">
        <v>69</v>
      </c>
      <c r="IC197" s="15">
        <v>64.285714285714278</v>
      </c>
      <c r="ID197" s="67">
        <v>55</v>
      </c>
      <c r="IE197" s="15">
        <v>41.025641025641036</v>
      </c>
      <c r="IF197" s="67">
        <v>41</v>
      </c>
      <c r="IG197" s="15">
        <v>7.8947368421052655</v>
      </c>
      <c r="IH197" s="67">
        <v>44</v>
      </c>
      <c r="II197" s="15">
        <v>-21.428571428571431</v>
      </c>
      <c r="IJ197" s="67">
        <v>57</v>
      </c>
      <c r="IK197" s="15">
        <v>-14.925373134328357</v>
      </c>
      <c r="IL197" s="67">
        <v>52</v>
      </c>
      <c r="IM197" s="15">
        <v>-21.212121212121215</v>
      </c>
      <c r="IN197" s="67">
        <v>34</v>
      </c>
      <c r="IO197" s="15">
        <v>25.925925925925931</v>
      </c>
      <c r="IP197" s="98">
        <v>618</v>
      </c>
      <c r="IQ197" s="15">
        <v>16.384180790960446</v>
      </c>
      <c r="IR197" s="67">
        <v>40</v>
      </c>
      <c r="IS197" s="15">
        <v>-51.807228915662648</v>
      </c>
      <c r="IT197" s="67">
        <v>41</v>
      </c>
      <c r="IU197" s="15">
        <v>7.8947368421052655</v>
      </c>
      <c r="IV197" s="124">
        <v>41</v>
      </c>
      <c r="IW197" s="130">
        <v>-32.786885245901644</v>
      </c>
      <c r="IX197" s="124">
        <v>40</v>
      </c>
      <c r="IY197" s="130">
        <v>-2.4390243902439046</v>
      </c>
      <c r="IZ197" s="124">
        <v>49</v>
      </c>
      <c r="JA197" s="130">
        <v>13.953488372093027</v>
      </c>
      <c r="JB197" s="124">
        <v>34</v>
      </c>
      <c r="JC197" s="130">
        <v>-50.724637681159422</v>
      </c>
      <c r="JD197" s="124">
        <v>49</v>
      </c>
      <c r="JE197" s="130">
        <v>-10.909090909090914</v>
      </c>
      <c r="JF197" s="124">
        <v>51</v>
      </c>
      <c r="JG197" s="130">
        <v>24.390243902439025</v>
      </c>
      <c r="JH197" s="124">
        <v>39</v>
      </c>
      <c r="JI197" s="130">
        <v>-11.363636363636365</v>
      </c>
      <c r="JJ197" s="124">
        <v>73</v>
      </c>
      <c r="JK197" s="130">
        <v>28.07017543859649</v>
      </c>
      <c r="JL197" s="124">
        <v>40</v>
      </c>
      <c r="JM197" s="130">
        <v>-23.076923076923073</v>
      </c>
      <c r="JN197" s="124">
        <v>45</v>
      </c>
      <c r="JO197" s="130">
        <v>32.352941176470587</v>
      </c>
      <c r="JP197" s="125">
        <v>542</v>
      </c>
      <c r="JQ197" s="130">
        <v>-12.297734627831714</v>
      </c>
      <c r="JR197" s="124">
        <v>36</v>
      </c>
      <c r="JS197" s="130">
        <v>-9.9999999999999982</v>
      </c>
      <c r="JT197" s="124">
        <v>38</v>
      </c>
      <c r="JU197" s="130">
        <v>-7.3170731707317032</v>
      </c>
      <c r="JV197" s="124">
        <v>38</v>
      </c>
      <c r="JW197" s="167">
        <v>-7.3170731707317032</v>
      </c>
      <c r="JX197" s="172">
        <v>68</v>
      </c>
      <c r="JY197" s="167">
        <v>70</v>
      </c>
      <c r="JZ197" s="172">
        <v>44</v>
      </c>
      <c r="KA197" s="130">
        <v>-10.204081632653061</v>
      </c>
      <c r="KB197" s="172">
        <v>51</v>
      </c>
      <c r="KC197" s="130">
        <v>50</v>
      </c>
      <c r="KD197" s="172">
        <v>67</v>
      </c>
      <c r="KE197" s="130">
        <v>36.734693877551017</v>
      </c>
      <c r="KF197" s="172">
        <v>53</v>
      </c>
      <c r="KG197" s="130">
        <v>3.9215686274509887</v>
      </c>
      <c r="KH197" s="172">
        <v>61</v>
      </c>
      <c r="KI197" s="130">
        <v>56.410256410256409</v>
      </c>
      <c r="KJ197" s="172">
        <v>53</v>
      </c>
      <c r="KK197" s="130">
        <v>-27.397260273972602</v>
      </c>
      <c r="KL197" s="172">
        <v>54</v>
      </c>
      <c r="KM197" s="130">
        <v>35.000000000000007</v>
      </c>
      <c r="KN197" s="172">
        <v>58</v>
      </c>
      <c r="KO197" s="130">
        <v>28.888888888888896</v>
      </c>
      <c r="KP197" s="125">
        <v>621</v>
      </c>
      <c r="KQ197" s="130">
        <v>14.575645756457556</v>
      </c>
      <c r="KR197" s="172">
        <v>60</v>
      </c>
      <c r="KS197" s="130">
        <v>66.666666666666671</v>
      </c>
      <c r="KT197" s="172">
        <v>47</v>
      </c>
      <c r="KU197" s="130">
        <v>23.684210526315795</v>
      </c>
      <c r="KV197" s="172">
        <v>59</v>
      </c>
      <c r="KW197" s="130">
        <v>55.263157894736835</v>
      </c>
      <c r="KX197" s="172">
        <v>61</v>
      </c>
      <c r="KY197" s="130">
        <v>-10.294117647058821</v>
      </c>
      <c r="KZ197" s="172">
        <v>57</v>
      </c>
      <c r="LA197" s="181">
        <v>29.54545454545454</v>
      </c>
      <c r="LB197" s="185">
        <v>73</v>
      </c>
      <c r="LC197" s="181">
        <v>43.137254901960787</v>
      </c>
      <c r="LD197" s="185">
        <v>60</v>
      </c>
      <c r="LE197" s="181">
        <v>-10.447761194029848</v>
      </c>
      <c r="LF197" s="185">
        <v>62</v>
      </c>
      <c r="LG197" s="181">
        <v>16.981132075471695</v>
      </c>
      <c r="LH197" s="185">
        <v>69</v>
      </c>
      <c r="LI197" s="181">
        <v>13.114754098360649</v>
      </c>
      <c r="LJ197" s="185">
        <v>96</v>
      </c>
      <c r="LK197" s="181">
        <v>81.132075471698116</v>
      </c>
      <c r="LL197" s="185">
        <v>69</v>
      </c>
      <c r="LM197" s="181">
        <v>27.777777777777768</v>
      </c>
      <c r="LN197" s="185">
        <v>79</v>
      </c>
      <c r="LO197" s="181">
        <v>36.206896551724135</v>
      </c>
      <c r="LP197" s="121">
        <v>792</v>
      </c>
      <c r="LQ197" s="130">
        <v>27.536231884057962</v>
      </c>
      <c r="LR197" s="185">
        <v>68</v>
      </c>
      <c r="LS197" s="130">
        <v>13.33333333333333</v>
      </c>
      <c r="LT197" s="172">
        <v>67</v>
      </c>
      <c r="LU197" s="130">
        <v>42.553191489361694</v>
      </c>
      <c r="LV197" s="172">
        <v>82</v>
      </c>
      <c r="LW197" s="130">
        <v>38.983050847457633</v>
      </c>
      <c r="LX197" s="172">
        <v>74</v>
      </c>
      <c r="LY197" s="130">
        <v>21.311475409836067</v>
      </c>
      <c r="LZ197" s="172">
        <v>70</v>
      </c>
      <c r="MA197" s="130">
        <v>22.807017543859654</v>
      </c>
      <c r="MB197" s="172">
        <v>83</v>
      </c>
      <c r="MC197" s="130">
        <v>13.698630136986312</v>
      </c>
      <c r="MD197" s="172">
        <v>70</v>
      </c>
      <c r="ME197" s="130">
        <v>16.666666666666675</v>
      </c>
      <c r="MF197" s="172">
        <v>66</v>
      </c>
      <c r="MG197" s="130">
        <v>6.4516129032258007</v>
      </c>
      <c r="MH197" s="172">
        <v>72</v>
      </c>
      <c r="MI197" s="130">
        <v>4.3478260869565188</v>
      </c>
      <c r="MJ197" s="172">
        <v>67</v>
      </c>
      <c r="MK197" s="130">
        <v>-30.208333333333336</v>
      </c>
      <c r="ML197" s="172">
        <v>76</v>
      </c>
      <c r="MM197" s="130">
        <v>10.144927536231885</v>
      </c>
      <c r="MN197" s="172">
        <v>63</v>
      </c>
      <c r="MO197" s="130">
        <v>-20.253164556962023</v>
      </c>
      <c r="MP197" s="121">
        <v>858</v>
      </c>
      <c r="MQ197" s="130">
        <v>8.333333333333325</v>
      </c>
      <c r="MR197" s="185">
        <v>76</v>
      </c>
      <c r="MS197" s="130">
        <v>11.764705882352944</v>
      </c>
      <c r="MT197" s="185">
        <v>60</v>
      </c>
      <c r="MU197" s="130">
        <v>-10.447761194029848</v>
      </c>
      <c r="MV197" s="172">
        <v>68</v>
      </c>
      <c r="MW197" s="130">
        <v>-17.073170731707322</v>
      </c>
      <c r="MX197" s="172">
        <v>102</v>
      </c>
      <c r="MY197" s="130">
        <v>37.837837837837832</v>
      </c>
      <c r="MZ197" s="172">
        <v>78</v>
      </c>
      <c r="NA197" s="130">
        <v>11.428571428571432</v>
      </c>
      <c r="NB197" s="172">
        <v>57</v>
      </c>
      <c r="NC197" s="130">
        <v>-31.325301204819279</v>
      </c>
      <c r="ND197" s="172">
        <v>69</v>
      </c>
      <c r="NE197" s="130">
        <v>-1.4285714285714235</v>
      </c>
      <c r="NF197" s="172">
        <v>102</v>
      </c>
      <c r="NG197" s="130">
        <v>54.54545454545454</v>
      </c>
      <c r="NH197" s="172">
        <v>83</v>
      </c>
      <c r="NI197" s="130">
        <v>15.277777777777768</v>
      </c>
      <c r="NJ197" s="172">
        <v>76</v>
      </c>
      <c r="NK197" s="130">
        <v>13.432835820895516</v>
      </c>
      <c r="NL197" s="172">
        <v>73</v>
      </c>
      <c r="NM197" s="130">
        <v>-3.9473684210526327</v>
      </c>
      <c r="NN197" s="171">
        <v>45</v>
      </c>
      <c r="NO197" s="130">
        <v>-28.571428571428569</v>
      </c>
      <c r="NP197" s="121">
        <v>889</v>
      </c>
      <c r="NQ197" s="130">
        <v>3.6130536130536184</v>
      </c>
      <c r="NR197" s="185">
        <v>46</v>
      </c>
      <c r="NS197" s="130">
        <v>-39.473684210526315</v>
      </c>
      <c r="NT197" s="185">
        <v>50</v>
      </c>
      <c r="NU197" s="130">
        <v>-16.666666666666664</v>
      </c>
      <c r="NV197" s="172">
        <v>76</v>
      </c>
      <c r="NW197" s="130">
        <v>11.764705882352944</v>
      </c>
      <c r="NX197" s="172">
        <v>106</v>
      </c>
      <c r="NY197" s="130">
        <v>3.9215686274509887</v>
      </c>
      <c r="NZ197" s="172">
        <v>95</v>
      </c>
      <c r="OA197" s="130">
        <v>21.794871794871785</v>
      </c>
      <c r="OB197" s="172">
        <v>76</v>
      </c>
      <c r="OC197" s="130">
        <v>33.333333333333329</v>
      </c>
      <c r="OD197" s="172">
        <v>90</v>
      </c>
      <c r="OE197" s="130">
        <v>30.434782608695656</v>
      </c>
      <c r="OF197" s="172">
        <v>92</v>
      </c>
      <c r="OG197" s="130">
        <v>-9.8039215686274499</v>
      </c>
      <c r="OH197" s="172">
        <v>99</v>
      </c>
      <c r="OI197" s="130">
        <v>19.277108433734934</v>
      </c>
      <c r="OJ197" s="172">
        <v>113</v>
      </c>
      <c r="OK197" s="130">
        <v>48.684210526315795</v>
      </c>
      <c r="OL197" s="172">
        <v>70</v>
      </c>
      <c r="OM197" s="130">
        <v>-4.1095890410958962</v>
      </c>
      <c r="ON197" s="171">
        <v>77</v>
      </c>
      <c r="OO197" s="130">
        <v>71.1111111111111</v>
      </c>
      <c r="OP197" s="121">
        <v>990</v>
      </c>
      <c r="OQ197" s="130">
        <v>11.361079865016865</v>
      </c>
      <c r="OR197" s="185">
        <v>53</v>
      </c>
      <c r="OS197" s="130">
        <v>15.217391304347828</v>
      </c>
      <c r="OT197" s="172">
        <v>46</v>
      </c>
      <c r="OU197" s="130">
        <v>-7.9999999999999964</v>
      </c>
      <c r="OV197" s="172">
        <v>15</v>
      </c>
      <c r="OW197" s="130">
        <v>-80.263157894736835</v>
      </c>
      <c r="OX197" s="172">
        <v>3</v>
      </c>
      <c r="OY197" s="130">
        <v>-97.169811320754718</v>
      </c>
      <c r="OZ197" s="172">
        <v>5</v>
      </c>
      <c r="PA197" s="130">
        <v>-94.736842105263165</v>
      </c>
      <c r="PB197" s="172">
        <v>5</v>
      </c>
      <c r="PC197" s="130">
        <v>-93.421052631578945</v>
      </c>
      <c r="PD197" s="172">
        <v>11</v>
      </c>
      <c r="PE197" s="130">
        <v>-87.777777777777771</v>
      </c>
      <c r="PF197" s="172">
        <v>6</v>
      </c>
      <c r="PG197" s="130">
        <v>-93.478260869565219</v>
      </c>
      <c r="PH197" s="172">
        <v>6</v>
      </c>
      <c r="PI197" s="130">
        <v>-93.939393939393938</v>
      </c>
      <c r="PJ197" s="172">
        <v>4</v>
      </c>
      <c r="PK197" s="130">
        <v>-96.460176991150433</v>
      </c>
      <c r="PL197" s="172">
        <v>7</v>
      </c>
      <c r="PM197" s="130">
        <v>-90</v>
      </c>
      <c r="PN197" s="172">
        <v>9</v>
      </c>
      <c r="PO197" s="130">
        <v>-88.311688311688314</v>
      </c>
      <c r="PP197" s="121">
        <v>170</v>
      </c>
      <c r="PQ197" s="130">
        <v>-82.828282828282823</v>
      </c>
      <c r="PR197" s="185">
        <v>6</v>
      </c>
      <c r="PS197" s="130">
        <v>-88.679245283018872</v>
      </c>
      <c r="PT197" s="172">
        <v>6</v>
      </c>
      <c r="PU197" s="130">
        <v>-86.956521739130437</v>
      </c>
      <c r="PV197" s="172">
        <v>2</v>
      </c>
      <c r="PW197" s="130">
        <v>-86.666666666666671</v>
      </c>
      <c r="PX197" s="172">
        <v>6</v>
      </c>
      <c r="PY197" s="130">
        <v>100</v>
      </c>
      <c r="PZ197" s="172">
        <v>6</v>
      </c>
      <c r="QA197" s="130">
        <v>19.999999999999996</v>
      </c>
      <c r="QB197" s="172">
        <v>14</v>
      </c>
      <c r="QC197" s="130">
        <v>179.99999999999997</v>
      </c>
      <c r="QD197" s="172">
        <v>4</v>
      </c>
      <c r="QE197" s="130">
        <v>-63.636363636363633</v>
      </c>
      <c r="QF197" s="172">
        <v>14</v>
      </c>
      <c r="QG197" s="130">
        <v>133.33333333333334</v>
      </c>
      <c r="QH197" s="172">
        <v>13</v>
      </c>
      <c r="QI197" s="130">
        <v>116.66666666666666</v>
      </c>
      <c r="QJ197" s="172">
        <v>20</v>
      </c>
      <c r="QK197" s="130">
        <v>400</v>
      </c>
      <c r="QL197" s="172">
        <v>13</v>
      </c>
      <c r="QM197" s="130">
        <v>85.714285714285722</v>
      </c>
      <c r="QN197" s="172">
        <v>14</v>
      </c>
      <c r="QO197" s="130">
        <v>55.555555555555557</v>
      </c>
      <c r="QP197" s="121">
        <v>118</v>
      </c>
      <c r="QQ197" s="130">
        <v>-30.588235294117649</v>
      </c>
      <c r="QR197" s="186">
        <v>13</v>
      </c>
      <c r="QS197" s="130">
        <v>116.66666666666666</v>
      </c>
      <c r="QT197" s="171">
        <v>10</v>
      </c>
      <c r="QU197" s="130">
        <v>66.666666666666671</v>
      </c>
      <c r="QV197" s="171">
        <v>19</v>
      </c>
      <c r="QW197" s="130">
        <v>850</v>
      </c>
      <c r="QX197" s="171">
        <v>20</v>
      </c>
      <c r="QY197" s="130">
        <v>233.33333333333334</v>
      </c>
      <c r="QZ197" s="171">
        <v>18</v>
      </c>
      <c r="RA197" s="130">
        <v>200</v>
      </c>
      <c r="RB197" s="171">
        <v>31</v>
      </c>
      <c r="RC197" s="130">
        <v>121.42857142857144</v>
      </c>
      <c r="RD197" s="171">
        <v>32</v>
      </c>
      <c r="RE197" s="130">
        <v>700</v>
      </c>
      <c r="RF197" s="171">
        <v>43</v>
      </c>
      <c r="RG197" s="130">
        <v>207.14285714285717</v>
      </c>
      <c r="RH197" s="171">
        <v>26</v>
      </c>
      <c r="RI197" s="130">
        <v>100</v>
      </c>
      <c r="RJ197" s="171">
        <v>47</v>
      </c>
      <c r="RK197" s="130">
        <v>135</v>
      </c>
      <c r="RL197" s="171">
        <v>41</v>
      </c>
      <c r="RM197" s="130">
        <v>215.38461538461539</v>
      </c>
      <c r="RN197" s="171">
        <v>21</v>
      </c>
      <c r="RO197" s="130">
        <v>50</v>
      </c>
      <c r="RP197" s="121">
        <v>321</v>
      </c>
      <c r="RQ197" s="130">
        <v>172.03389830508473</v>
      </c>
      <c r="RR197" s="171">
        <v>17</v>
      </c>
      <c r="RS197" s="130">
        <v>30.76923076923077</v>
      </c>
      <c r="RT197" s="171">
        <v>25</v>
      </c>
      <c r="RU197" s="130">
        <v>150</v>
      </c>
      <c r="RV197" s="171">
        <v>42</v>
      </c>
      <c r="RW197" s="130">
        <v>121.05263157894738</v>
      </c>
      <c r="RX197" s="171">
        <v>104</v>
      </c>
      <c r="RY197" s="130">
        <v>420</v>
      </c>
      <c r="RZ197" s="171">
        <v>51</v>
      </c>
      <c r="SA197" s="130">
        <v>183.33333333333334</v>
      </c>
      <c r="SB197" s="171">
        <v>62</v>
      </c>
      <c r="SC197" s="130">
        <v>100</v>
      </c>
      <c r="SD197" s="186">
        <v>94</v>
      </c>
      <c r="SE197" s="130">
        <v>193.75</v>
      </c>
      <c r="SF197" s="186">
        <v>141</v>
      </c>
      <c r="SG197" s="130">
        <v>227.90697674418604</v>
      </c>
      <c r="SH197" s="186">
        <v>63</v>
      </c>
      <c r="SI197" s="130">
        <v>142.30769230769229</v>
      </c>
      <c r="SJ197" s="186">
        <v>84</v>
      </c>
      <c r="SK197" s="130">
        <v>78.723404255319139</v>
      </c>
      <c r="SL197" s="186">
        <v>57</v>
      </c>
      <c r="SM197" s="130">
        <v>39.024390243902431</v>
      </c>
      <c r="SN197" s="186">
        <v>42</v>
      </c>
      <c r="SO197" s="130">
        <v>100</v>
      </c>
      <c r="SP197" s="121">
        <v>782</v>
      </c>
      <c r="SQ197" s="130">
        <v>143.61370716510905</v>
      </c>
      <c r="SR197" s="186">
        <v>61</v>
      </c>
      <c r="SS197" s="130">
        <v>258.8235294117647</v>
      </c>
      <c r="ST197" s="186">
        <v>41</v>
      </c>
      <c r="SU197" s="130">
        <v>63.999999999999993</v>
      </c>
      <c r="SV197" s="186">
        <v>122</v>
      </c>
      <c r="SW197" s="130">
        <v>190.47619047619045</v>
      </c>
      <c r="SX197" s="186">
        <v>149</v>
      </c>
      <c r="SY197" s="130">
        <v>43.269230769230774</v>
      </c>
      <c r="SZ197" s="186">
        <v>87</v>
      </c>
      <c r="TA197" s="130">
        <v>70.588235294117638</v>
      </c>
      <c r="TB197" s="186">
        <v>82</v>
      </c>
      <c r="TC197" s="130">
        <v>32.258064516129025</v>
      </c>
      <c r="TD197" s="186">
        <v>81</v>
      </c>
      <c r="TE197" s="130">
        <v>-13.829787234042556</v>
      </c>
      <c r="TF197" s="186">
        <v>149</v>
      </c>
      <c r="TG197" s="130">
        <v>5.6737588652482351</v>
      </c>
      <c r="TH197" s="186">
        <v>127</v>
      </c>
      <c r="TI197" s="130">
        <v>101.58730158730158</v>
      </c>
      <c r="TJ197" s="186">
        <v>129</v>
      </c>
      <c r="TK197" s="130">
        <v>53.571428571428584</v>
      </c>
      <c r="TL197" s="186">
        <v>96</v>
      </c>
      <c r="TM197" s="130">
        <v>68.421052631578931</v>
      </c>
      <c r="TN197" s="186">
        <v>57</v>
      </c>
      <c r="TO197" s="130">
        <v>35.714285714285722</v>
      </c>
      <c r="TP197" s="121">
        <v>1181</v>
      </c>
      <c r="TQ197" s="130">
        <v>51.023017902813294</v>
      </c>
      <c r="TR197" s="186">
        <v>50</v>
      </c>
      <c r="TS197" s="130">
        <v>-18.032786885245898</v>
      </c>
      <c r="TT197" s="186">
        <v>40</v>
      </c>
      <c r="TU197" s="130">
        <v>-2.4390243902439046</v>
      </c>
      <c r="TV197" s="186">
        <v>148</v>
      </c>
      <c r="TW197" s="130">
        <v>21.311475409836067</v>
      </c>
      <c r="TX197" s="186">
        <v>225</v>
      </c>
      <c r="TY197" s="130">
        <f>IFERROR((TX197/SX197-1)*100,"-")</f>
        <v>51.006711409395969</v>
      </c>
      <c r="TZ197" s="186">
        <v>116</v>
      </c>
      <c r="UA197" s="130">
        <f>IFERROR((TZ197/SZ197-1)*100,"-")</f>
        <v>33.333333333333329</v>
      </c>
      <c r="UB197" s="186">
        <v>114</v>
      </c>
      <c r="UC197" s="130">
        <f>IFERROR((UB197/TB197-1)*100,"-")</f>
        <v>39.024390243902431</v>
      </c>
      <c r="UD197" s="186">
        <v>109</v>
      </c>
      <c r="UE197" s="130">
        <v>34.567901234567898</v>
      </c>
      <c r="UF197" s="186">
        <v>189</v>
      </c>
      <c r="UG197" s="130">
        <v>26.845637583892625</v>
      </c>
      <c r="UH197" s="186">
        <v>149</v>
      </c>
      <c r="UI197" s="130">
        <v>17.322834645669282</v>
      </c>
      <c r="UJ197" s="186">
        <v>162</v>
      </c>
      <c r="UK197" s="130">
        <v>25.581395348837212</v>
      </c>
      <c r="UL197" s="186">
        <v>121</v>
      </c>
      <c r="UM197" s="130">
        <v>26.041666666666675</v>
      </c>
      <c r="UN197" s="186">
        <v>80</v>
      </c>
      <c r="UO197" s="130">
        <v>40.350877192982452</v>
      </c>
      <c r="UP197" s="121">
        <f t="shared" si="90"/>
        <v>1503</v>
      </c>
      <c r="UQ197" s="122">
        <f t="shared" si="91"/>
        <v>27.265029635901783</v>
      </c>
      <c r="UR197" s="186">
        <v>47</v>
      </c>
      <c r="US197" s="130">
        <v>-6.0000000000000053</v>
      </c>
      <c r="UT197" s="186">
        <v>57</v>
      </c>
      <c r="UU197" s="130">
        <v>42.500000000000007</v>
      </c>
      <c r="UV197" s="186">
        <v>174</v>
      </c>
      <c r="UW197" s="130">
        <f>IFERROR((UV197/TV197-1)*100,"-")</f>
        <v>17.567567567567565</v>
      </c>
      <c r="UX197" s="186"/>
      <c r="UY197" s="130"/>
      <c r="UZ197" s="186"/>
      <c r="VA197" s="130"/>
      <c r="VB197" s="186"/>
      <c r="VC197" s="130"/>
      <c r="VD197" s="186"/>
      <c r="VE197" s="130"/>
      <c r="VF197" s="186"/>
      <c r="VG197" s="130"/>
      <c r="VH197" s="186"/>
      <c r="VI197" s="130"/>
      <c r="VJ197" s="186"/>
      <c r="VK197" s="130"/>
      <c r="VL197" s="186"/>
      <c r="VM197" s="130"/>
      <c r="VN197" s="186"/>
      <c r="VO197" s="130"/>
      <c r="VP197" s="121">
        <f t="shared" si="94"/>
        <v>278</v>
      </c>
      <c r="VQ197" s="122">
        <f t="shared" si="95"/>
        <v>16.806722689075638</v>
      </c>
    </row>
    <row r="198" spans="1:589">
      <c r="A198" s="83"/>
      <c r="B198" s="82"/>
      <c r="C198" s="104" t="s">
        <v>73</v>
      </c>
      <c r="D198" s="90">
        <v>0</v>
      </c>
      <c r="E198" s="20">
        <v>23</v>
      </c>
      <c r="F198" s="20">
        <v>15</v>
      </c>
      <c r="G198" s="20">
        <v>16</v>
      </c>
      <c r="H198" s="20">
        <v>34</v>
      </c>
      <c r="I198" s="20">
        <v>6</v>
      </c>
      <c r="J198" s="20">
        <v>80</v>
      </c>
      <c r="K198" s="20">
        <v>13</v>
      </c>
      <c r="L198" s="20">
        <v>47</v>
      </c>
      <c r="M198" s="20">
        <v>61</v>
      </c>
      <c r="N198" s="20">
        <v>31</v>
      </c>
      <c r="O198" s="20">
        <v>70</v>
      </c>
      <c r="P198" s="20">
        <v>89</v>
      </c>
      <c r="Q198" s="20">
        <v>71</v>
      </c>
      <c r="R198" s="21">
        <v>5</v>
      </c>
      <c r="S198" s="21">
        <v>4</v>
      </c>
      <c r="T198" s="21">
        <v>8</v>
      </c>
      <c r="U198" s="21">
        <v>2</v>
      </c>
      <c r="V198" s="21">
        <v>7</v>
      </c>
      <c r="W198" s="21">
        <v>1</v>
      </c>
      <c r="X198" s="21">
        <v>4</v>
      </c>
      <c r="Y198" s="21">
        <v>6</v>
      </c>
      <c r="Z198" s="21">
        <v>1</v>
      </c>
      <c r="AA198" s="21">
        <v>8</v>
      </c>
      <c r="AB198" s="21">
        <v>15</v>
      </c>
      <c r="AC198" s="21">
        <v>4</v>
      </c>
      <c r="AD198" s="20">
        <v>65</v>
      </c>
      <c r="AE198" s="21">
        <v>9</v>
      </c>
      <c r="AF198" s="21">
        <v>6</v>
      </c>
      <c r="AG198" s="21">
        <v>8</v>
      </c>
      <c r="AH198" s="21">
        <v>11</v>
      </c>
      <c r="AI198" s="21">
        <v>15</v>
      </c>
      <c r="AJ198" s="21">
        <v>13</v>
      </c>
      <c r="AK198" s="21">
        <v>9</v>
      </c>
      <c r="AL198" s="21">
        <v>13</v>
      </c>
      <c r="AM198" s="21">
        <v>3</v>
      </c>
      <c r="AN198" s="21">
        <v>10</v>
      </c>
      <c r="AO198" s="21">
        <v>7</v>
      </c>
      <c r="AP198" s="21">
        <v>10</v>
      </c>
      <c r="AQ198" s="20">
        <v>114</v>
      </c>
      <c r="AR198" s="21">
        <v>6</v>
      </c>
      <c r="AS198" s="21">
        <v>14</v>
      </c>
      <c r="AT198" s="21">
        <v>16</v>
      </c>
      <c r="AU198" s="21">
        <v>9</v>
      </c>
      <c r="AV198" s="21">
        <v>13</v>
      </c>
      <c r="AW198" s="21">
        <v>7</v>
      </c>
      <c r="AX198" s="21">
        <v>6</v>
      </c>
      <c r="AY198" s="21">
        <v>7</v>
      </c>
      <c r="AZ198" s="21">
        <v>10</v>
      </c>
      <c r="BA198" s="21">
        <v>17</v>
      </c>
      <c r="BB198" s="21">
        <v>13</v>
      </c>
      <c r="BC198" s="21">
        <v>9</v>
      </c>
      <c r="BD198" s="20">
        <v>127</v>
      </c>
      <c r="BE198" s="21">
        <v>13</v>
      </c>
      <c r="BF198" s="21">
        <v>7</v>
      </c>
      <c r="BG198" s="21">
        <v>5</v>
      </c>
      <c r="BH198" s="21">
        <v>12</v>
      </c>
      <c r="BI198" s="21">
        <v>9</v>
      </c>
      <c r="BJ198" s="21">
        <v>5</v>
      </c>
      <c r="BK198" s="21">
        <v>14</v>
      </c>
      <c r="BL198" s="21">
        <v>8</v>
      </c>
      <c r="BM198" s="21">
        <v>14</v>
      </c>
      <c r="BN198" s="21">
        <v>15</v>
      </c>
      <c r="BO198" s="21">
        <v>9</v>
      </c>
      <c r="BP198" s="21">
        <v>8</v>
      </c>
      <c r="BQ198" s="20">
        <v>119</v>
      </c>
      <c r="BR198" s="21">
        <v>12</v>
      </c>
      <c r="BS198" s="21">
        <v>9</v>
      </c>
      <c r="BT198" s="21">
        <v>7</v>
      </c>
      <c r="BU198" s="21">
        <v>20</v>
      </c>
      <c r="BV198" s="21">
        <v>21</v>
      </c>
      <c r="BW198" s="21">
        <v>11</v>
      </c>
      <c r="BX198" s="21">
        <v>8</v>
      </c>
      <c r="BY198" s="21">
        <v>7</v>
      </c>
      <c r="BZ198" s="21">
        <v>11</v>
      </c>
      <c r="CA198" s="21">
        <v>16</v>
      </c>
      <c r="CB198" s="21">
        <v>12</v>
      </c>
      <c r="CC198" s="21">
        <v>12</v>
      </c>
      <c r="CD198" s="20">
        <v>146</v>
      </c>
      <c r="CE198" s="21">
        <v>10</v>
      </c>
      <c r="CF198" s="21">
        <v>23</v>
      </c>
      <c r="CG198" s="21">
        <v>5</v>
      </c>
      <c r="CH198" s="21">
        <v>21</v>
      </c>
      <c r="CI198" s="21">
        <v>9</v>
      </c>
      <c r="CJ198" s="21">
        <v>10</v>
      </c>
      <c r="CK198" s="21">
        <v>17</v>
      </c>
      <c r="CL198" s="21">
        <v>12</v>
      </c>
      <c r="CM198" s="21">
        <v>5</v>
      </c>
      <c r="CN198" s="21">
        <v>10</v>
      </c>
      <c r="CO198" s="21">
        <v>12</v>
      </c>
      <c r="CP198" s="21">
        <v>11</v>
      </c>
      <c r="CQ198" s="20">
        <v>145</v>
      </c>
      <c r="CR198" s="21">
        <v>7</v>
      </c>
      <c r="CS198" s="21">
        <v>3</v>
      </c>
      <c r="CT198" s="21">
        <v>10</v>
      </c>
      <c r="CU198" s="21">
        <v>11</v>
      </c>
      <c r="CV198" s="21">
        <v>5</v>
      </c>
      <c r="CW198" s="21">
        <v>3</v>
      </c>
      <c r="CX198" s="21">
        <v>8</v>
      </c>
      <c r="CY198" s="21">
        <v>7</v>
      </c>
      <c r="CZ198" s="21">
        <v>11</v>
      </c>
      <c r="DA198" s="21">
        <v>10</v>
      </c>
      <c r="DB198" s="21">
        <v>11</v>
      </c>
      <c r="DC198" s="21">
        <v>14</v>
      </c>
      <c r="DD198" s="20">
        <v>100</v>
      </c>
      <c r="DE198" s="21">
        <v>3</v>
      </c>
      <c r="DF198" s="21">
        <v>13</v>
      </c>
      <c r="DG198" s="21">
        <v>2</v>
      </c>
      <c r="DH198" s="21">
        <v>14</v>
      </c>
      <c r="DI198" s="21">
        <v>12</v>
      </c>
      <c r="DJ198" s="21">
        <v>7</v>
      </c>
      <c r="DK198" s="21">
        <v>8</v>
      </c>
      <c r="DL198" s="21">
        <v>5</v>
      </c>
      <c r="DM198" s="21">
        <v>2</v>
      </c>
      <c r="DN198" s="21">
        <v>4</v>
      </c>
      <c r="DO198" s="21">
        <v>15</v>
      </c>
      <c r="DP198" s="21">
        <v>13</v>
      </c>
      <c r="DQ198" s="20">
        <v>98</v>
      </c>
      <c r="DR198" s="21">
        <v>12</v>
      </c>
      <c r="DS198" s="21">
        <v>6</v>
      </c>
      <c r="DT198" s="21">
        <v>3</v>
      </c>
      <c r="DU198" s="21">
        <v>11</v>
      </c>
      <c r="DV198" s="21">
        <v>1</v>
      </c>
      <c r="DW198" s="21">
        <v>6</v>
      </c>
      <c r="DX198" s="21">
        <v>9</v>
      </c>
      <c r="DY198" s="21">
        <v>8</v>
      </c>
      <c r="DZ198" s="21">
        <v>3</v>
      </c>
      <c r="EA198" s="21">
        <v>4</v>
      </c>
      <c r="EB198" s="21">
        <v>6</v>
      </c>
      <c r="EC198" s="21">
        <v>7</v>
      </c>
      <c r="ED198" s="13">
        <v>76</v>
      </c>
      <c r="EE198" s="21">
        <v>0</v>
      </c>
      <c r="EF198" s="21">
        <v>3</v>
      </c>
      <c r="EG198" s="21">
        <v>4</v>
      </c>
      <c r="EH198" s="21">
        <v>7</v>
      </c>
      <c r="EI198" s="21">
        <v>3</v>
      </c>
      <c r="EJ198" s="21">
        <v>4</v>
      </c>
      <c r="EK198" s="21">
        <v>0</v>
      </c>
      <c r="EL198" s="21">
        <v>8</v>
      </c>
      <c r="EM198" s="21">
        <v>6</v>
      </c>
      <c r="EN198" s="21">
        <v>4</v>
      </c>
      <c r="EO198" s="21">
        <v>7</v>
      </c>
      <c r="EP198" s="21">
        <v>6</v>
      </c>
      <c r="EQ198" s="20">
        <v>52</v>
      </c>
      <c r="ER198" s="21">
        <v>1</v>
      </c>
      <c r="ES198" s="21">
        <v>4</v>
      </c>
      <c r="ET198" s="21">
        <v>6</v>
      </c>
      <c r="EU198" s="21">
        <v>5</v>
      </c>
      <c r="EV198" s="21">
        <v>2</v>
      </c>
      <c r="EW198" s="21">
        <v>7</v>
      </c>
      <c r="EX198" s="21">
        <v>11</v>
      </c>
      <c r="EY198" s="21">
        <v>16</v>
      </c>
      <c r="EZ198" s="21">
        <v>1</v>
      </c>
      <c r="FA198" s="21">
        <v>10</v>
      </c>
      <c r="FB198" s="21">
        <v>8</v>
      </c>
      <c r="FC198" s="21">
        <v>1</v>
      </c>
      <c r="FD198" s="20">
        <v>72</v>
      </c>
      <c r="FE198" s="21">
        <v>4</v>
      </c>
      <c r="FF198" s="21">
        <v>2</v>
      </c>
      <c r="FG198" s="21">
        <v>2</v>
      </c>
      <c r="FH198" s="21">
        <v>2</v>
      </c>
      <c r="FI198" s="21">
        <v>8</v>
      </c>
      <c r="FJ198" s="21">
        <v>6</v>
      </c>
      <c r="FK198" s="21">
        <v>3</v>
      </c>
      <c r="FL198" s="21">
        <v>10</v>
      </c>
      <c r="FM198" s="21">
        <v>24</v>
      </c>
      <c r="FN198" s="21">
        <v>7</v>
      </c>
      <c r="FO198" s="21">
        <v>11</v>
      </c>
      <c r="FP198" s="21">
        <v>8</v>
      </c>
      <c r="FQ198" s="20">
        <v>87</v>
      </c>
      <c r="FR198" s="21">
        <v>4</v>
      </c>
      <c r="FS198" s="21">
        <v>2</v>
      </c>
      <c r="FT198" s="21">
        <v>4</v>
      </c>
      <c r="FU198" s="21">
        <v>6</v>
      </c>
      <c r="FV198" s="21">
        <v>7</v>
      </c>
      <c r="FW198" s="21">
        <v>2</v>
      </c>
      <c r="FX198" s="21">
        <v>7</v>
      </c>
      <c r="FY198" s="21">
        <v>2</v>
      </c>
      <c r="FZ198" s="21">
        <v>5</v>
      </c>
      <c r="GA198" s="22">
        <v>3</v>
      </c>
      <c r="GB198" s="22">
        <v>2</v>
      </c>
      <c r="GC198" s="21">
        <v>1</v>
      </c>
      <c r="GD198" s="20">
        <v>45</v>
      </c>
      <c r="GE198" s="19">
        <v>4</v>
      </c>
      <c r="GF198" s="18">
        <v>6</v>
      </c>
      <c r="GG198" s="18">
        <v>14</v>
      </c>
      <c r="GH198" s="18">
        <v>7</v>
      </c>
      <c r="GI198" s="18">
        <v>11</v>
      </c>
      <c r="GJ198" s="18">
        <v>8</v>
      </c>
      <c r="GK198" s="18">
        <v>7</v>
      </c>
      <c r="GL198" s="18">
        <v>10</v>
      </c>
      <c r="GM198" s="18">
        <v>8</v>
      </c>
      <c r="GN198" s="17">
        <v>16</v>
      </c>
      <c r="GO198" s="17">
        <v>9</v>
      </c>
      <c r="GP198" s="16">
        <v>10</v>
      </c>
      <c r="GQ198" s="56">
        <v>110</v>
      </c>
      <c r="GR198" s="54">
        <v>4</v>
      </c>
      <c r="GS198" s="24">
        <v>0</v>
      </c>
      <c r="GT198" s="67">
        <v>3</v>
      </c>
      <c r="GU198" s="15">
        <v>-50</v>
      </c>
      <c r="GV198" s="67">
        <v>6</v>
      </c>
      <c r="GW198" s="15">
        <v>-57.142857142857139</v>
      </c>
      <c r="GX198" s="67">
        <v>7</v>
      </c>
      <c r="GY198" s="15">
        <v>0</v>
      </c>
      <c r="GZ198" s="67">
        <v>28</v>
      </c>
      <c r="HA198" s="15">
        <v>154.54545454545453</v>
      </c>
      <c r="HB198" s="67">
        <v>19</v>
      </c>
      <c r="HC198" s="15">
        <v>137.5</v>
      </c>
      <c r="HD198" s="67">
        <v>10</v>
      </c>
      <c r="HE198" s="15">
        <v>42.857142857142861</v>
      </c>
      <c r="HF198" s="67">
        <v>7</v>
      </c>
      <c r="HG198" s="15">
        <v>-30.000000000000004</v>
      </c>
      <c r="HH198" s="67">
        <v>8</v>
      </c>
      <c r="HI198" s="15">
        <v>0</v>
      </c>
      <c r="HJ198" s="67">
        <v>8</v>
      </c>
      <c r="HK198" s="15">
        <v>-50</v>
      </c>
      <c r="HL198" s="67">
        <v>5</v>
      </c>
      <c r="HM198" s="15">
        <v>-44.444444444444443</v>
      </c>
      <c r="HN198" s="67">
        <v>4</v>
      </c>
      <c r="HO198" s="15">
        <v>-60</v>
      </c>
      <c r="HP198" s="72">
        <v>109</v>
      </c>
      <c r="HQ198" s="24">
        <v>-0.90909090909090384</v>
      </c>
      <c r="HR198" s="67">
        <v>3</v>
      </c>
      <c r="HS198" s="15">
        <v>-25</v>
      </c>
      <c r="HT198" s="67">
        <v>4</v>
      </c>
      <c r="HU198" s="15">
        <v>33.333333333333329</v>
      </c>
      <c r="HV198" s="67">
        <v>6</v>
      </c>
      <c r="HW198" s="15">
        <v>0</v>
      </c>
      <c r="HX198" s="67">
        <v>7</v>
      </c>
      <c r="HY198" s="15">
        <v>0</v>
      </c>
      <c r="HZ198" s="67">
        <v>7</v>
      </c>
      <c r="IA198" s="15">
        <v>-75</v>
      </c>
      <c r="IB198" s="67">
        <v>12</v>
      </c>
      <c r="IC198" s="15">
        <v>-36.842105263157897</v>
      </c>
      <c r="ID198" s="67">
        <v>14</v>
      </c>
      <c r="IE198" s="15">
        <v>39.999999999999993</v>
      </c>
      <c r="IF198" s="67">
        <v>14</v>
      </c>
      <c r="IG198" s="15">
        <v>100</v>
      </c>
      <c r="IH198" s="67">
        <v>3</v>
      </c>
      <c r="II198" s="15">
        <v>-62.5</v>
      </c>
      <c r="IJ198" s="67">
        <v>21</v>
      </c>
      <c r="IK198" s="15">
        <v>162.5</v>
      </c>
      <c r="IL198" s="67">
        <v>8</v>
      </c>
      <c r="IM198" s="15">
        <v>60.000000000000007</v>
      </c>
      <c r="IN198" s="67">
        <v>4</v>
      </c>
      <c r="IO198" s="15">
        <v>0</v>
      </c>
      <c r="IP198" s="98">
        <v>103</v>
      </c>
      <c r="IQ198" s="15">
        <v>-5.5045871559633035</v>
      </c>
      <c r="IR198" s="67">
        <v>5</v>
      </c>
      <c r="IS198" s="15">
        <v>66.666666666666671</v>
      </c>
      <c r="IT198" s="67">
        <v>8</v>
      </c>
      <c r="IU198" s="15">
        <v>100</v>
      </c>
      <c r="IV198" s="124">
        <v>8</v>
      </c>
      <c r="IW198" s="130">
        <v>33.333333333333329</v>
      </c>
      <c r="IX198" s="124">
        <v>13</v>
      </c>
      <c r="IY198" s="130">
        <v>85.714285714285722</v>
      </c>
      <c r="IZ198" s="124">
        <v>2</v>
      </c>
      <c r="JA198" s="130">
        <v>-71.428571428571431</v>
      </c>
      <c r="JB198" s="124">
        <v>9</v>
      </c>
      <c r="JC198" s="130">
        <v>-25</v>
      </c>
      <c r="JD198" s="124">
        <v>13</v>
      </c>
      <c r="JE198" s="130">
        <v>-7.1428571428571397</v>
      </c>
      <c r="JF198" s="124">
        <v>4</v>
      </c>
      <c r="JG198" s="130">
        <v>-71.428571428571431</v>
      </c>
      <c r="JH198" s="124">
        <v>4</v>
      </c>
      <c r="JI198" s="130">
        <v>33.333333333333329</v>
      </c>
      <c r="JJ198" s="124">
        <v>15</v>
      </c>
      <c r="JK198" s="130">
        <v>-28.571428571428569</v>
      </c>
      <c r="JL198" s="124">
        <v>2</v>
      </c>
      <c r="JM198" s="130">
        <v>-75</v>
      </c>
      <c r="JN198" s="124">
        <v>6</v>
      </c>
      <c r="JO198" s="130">
        <v>50</v>
      </c>
      <c r="JP198" s="125">
        <v>89</v>
      </c>
      <c r="JQ198" s="130">
        <v>-13.592233009708742</v>
      </c>
      <c r="JR198" s="124">
        <v>0</v>
      </c>
      <c r="JS198" s="130">
        <v>-100</v>
      </c>
      <c r="JT198" s="124">
        <v>2</v>
      </c>
      <c r="JU198" s="130">
        <v>-75</v>
      </c>
      <c r="JV198" s="124">
        <v>1</v>
      </c>
      <c r="JW198" s="167">
        <v>-87.5</v>
      </c>
      <c r="JX198" s="172">
        <v>3</v>
      </c>
      <c r="JY198" s="167">
        <v>-76.92307692307692</v>
      </c>
      <c r="JZ198" s="172">
        <v>9</v>
      </c>
      <c r="KA198" s="130">
        <v>350</v>
      </c>
      <c r="KB198" s="172">
        <v>2</v>
      </c>
      <c r="KC198" s="130">
        <v>-77.777777777777786</v>
      </c>
      <c r="KD198" s="172">
        <v>6</v>
      </c>
      <c r="KE198" s="130">
        <v>-53.846153846153847</v>
      </c>
      <c r="KF198" s="172">
        <v>5</v>
      </c>
      <c r="KG198" s="130">
        <v>25</v>
      </c>
      <c r="KH198" s="172">
        <v>42</v>
      </c>
      <c r="KI198" s="130">
        <v>950</v>
      </c>
      <c r="KJ198" s="172">
        <v>4</v>
      </c>
      <c r="KK198" s="130">
        <v>-73.333333333333343</v>
      </c>
      <c r="KL198" s="172">
        <v>4</v>
      </c>
      <c r="KM198" s="130">
        <v>100</v>
      </c>
      <c r="KN198" s="172">
        <v>11</v>
      </c>
      <c r="KO198" s="130">
        <v>83.333333333333329</v>
      </c>
      <c r="KP198" s="125">
        <v>89</v>
      </c>
      <c r="KQ198" s="130">
        <v>0</v>
      </c>
      <c r="KR198" s="172">
        <v>3</v>
      </c>
      <c r="KS198" s="130" t="s">
        <v>606</v>
      </c>
      <c r="KT198" s="172">
        <v>14</v>
      </c>
      <c r="KU198" s="130" t="s">
        <v>606</v>
      </c>
      <c r="KV198" s="172">
        <v>6</v>
      </c>
      <c r="KW198" s="130">
        <v>500</v>
      </c>
      <c r="KX198" s="172">
        <v>10</v>
      </c>
      <c r="KY198" s="130">
        <v>233.33333333333334</v>
      </c>
      <c r="KZ198" s="172">
        <v>9</v>
      </c>
      <c r="LA198" s="181">
        <v>0</v>
      </c>
      <c r="LB198" s="185">
        <v>12</v>
      </c>
      <c r="LC198" s="181">
        <v>500</v>
      </c>
      <c r="LD198" s="185">
        <v>8</v>
      </c>
      <c r="LE198" s="181">
        <v>33.333333333333329</v>
      </c>
      <c r="LF198" s="185">
        <v>13</v>
      </c>
      <c r="LG198" s="181">
        <v>160</v>
      </c>
      <c r="LH198" s="185">
        <v>12</v>
      </c>
      <c r="LI198" s="181">
        <v>-71.428571428571431</v>
      </c>
      <c r="LJ198" s="185">
        <v>27</v>
      </c>
      <c r="LK198" s="181">
        <v>575</v>
      </c>
      <c r="LL198" s="185">
        <v>10</v>
      </c>
      <c r="LM198" s="181">
        <v>150</v>
      </c>
      <c r="LN198" s="185">
        <v>8</v>
      </c>
      <c r="LO198" s="181">
        <v>-27.27272727272727</v>
      </c>
      <c r="LP198" s="121">
        <v>132</v>
      </c>
      <c r="LQ198" s="130">
        <v>48.314606741573044</v>
      </c>
      <c r="LR198" s="185">
        <v>8</v>
      </c>
      <c r="LS198" s="130">
        <v>166.66666666666666</v>
      </c>
      <c r="LT198" s="172">
        <v>23</v>
      </c>
      <c r="LU198" s="130">
        <v>64.285714285714278</v>
      </c>
      <c r="LV198" s="172">
        <v>11</v>
      </c>
      <c r="LW198" s="130">
        <v>83.333333333333329</v>
      </c>
      <c r="LX198" s="172">
        <v>16</v>
      </c>
      <c r="LY198" s="130">
        <v>60.000000000000007</v>
      </c>
      <c r="LZ198" s="172">
        <v>86</v>
      </c>
      <c r="MA198" s="130">
        <v>855.55555555555554</v>
      </c>
      <c r="MB198" s="172">
        <v>22</v>
      </c>
      <c r="MC198" s="130">
        <v>83.333333333333329</v>
      </c>
      <c r="MD198" s="172">
        <v>9</v>
      </c>
      <c r="ME198" s="130">
        <v>12.5</v>
      </c>
      <c r="MF198" s="172">
        <v>19</v>
      </c>
      <c r="MG198" s="130">
        <v>46.153846153846146</v>
      </c>
      <c r="MH198" s="172">
        <v>21</v>
      </c>
      <c r="MI198" s="130">
        <v>75</v>
      </c>
      <c r="MJ198" s="172">
        <v>15</v>
      </c>
      <c r="MK198" s="130">
        <v>-44.444444444444443</v>
      </c>
      <c r="ML198" s="172">
        <v>26</v>
      </c>
      <c r="MM198" s="130">
        <v>160</v>
      </c>
      <c r="MN198" s="172">
        <v>9</v>
      </c>
      <c r="MO198" s="130">
        <v>12.5</v>
      </c>
      <c r="MP198" s="121">
        <v>265</v>
      </c>
      <c r="MQ198" s="130">
        <v>100.75757575757578</v>
      </c>
      <c r="MR198" s="185">
        <v>12</v>
      </c>
      <c r="MS198" s="130">
        <v>50</v>
      </c>
      <c r="MT198" s="185">
        <v>13</v>
      </c>
      <c r="MU198" s="130">
        <v>-43.478260869565219</v>
      </c>
      <c r="MV198" s="172">
        <v>27</v>
      </c>
      <c r="MW198" s="130">
        <v>145.45454545454547</v>
      </c>
      <c r="MX198" s="172">
        <v>14</v>
      </c>
      <c r="MY198" s="130">
        <v>-12.5</v>
      </c>
      <c r="MZ198" s="172">
        <v>25</v>
      </c>
      <c r="NA198" s="130">
        <v>-70.930232558139522</v>
      </c>
      <c r="NB198" s="172">
        <v>18</v>
      </c>
      <c r="NC198" s="130">
        <v>-18.181818181818176</v>
      </c>
      <c r="ND198" s="172">
        <v>17</v>
      </c>
      <c r="NE198" s="130">
        <v>88.888888888888886</v>
      </c>
      <c r="NF198" s="172">
        <v>18</v>
      </c>
      <c r="NG198" s="130">
        <v>-5.2631578947368478</v>
      </c>
      <c r="NH198" s="172">
        <v>16</v>
      </c>
      <c r="NI198" s="130">
        <v>-23.809523809523814</v>
      </c>
      <c r="NJ198" s="172">
        <v>23</v>
      </c>
      <c r="NK198" s="130">
        <v>53.333333333333343</v>
      </c>
      <c r="NL198" s="172">
        <v>10</v>
      </c>
      <c r="NM198" s="130">
        <v>-61.53846153846154</v>
      </c>
      <c r="NN198" s="171">
        <v>12</v>
      </c>
      <c r="NO198" s="130">
        <v>33.333333333333329</v>
      </c>
      <c r="NP198" s="121">
        <v>205</v>
      </c>
      <c r="NQ198" s="130">
        <v>-22.641509433962259</v>
      </c>
      <c r="NR198" s="185">
        <v>16</v>
      </c>
      <c r="NS198" s="130">
        <v>33.333333333333329</v>
      </c>
      <c r="NT198" s="185">
        <v>30</v>
      </c>
      <c r="NU198" s="130">
        <v>130.76923076923075</v>
      </c>
      <c r="NV198" s="172">
        <v>21</v>
      </c>
      <c r="NW198" s="130">
        <v>-22.222222222222221</v>
      </c>
      <c r="NX198" s="172">
        <v>12</v>
      </c>
      <c r="NY198" s="130">
        <v>-14.28571428571429</v>
      </c>
      <c r="NZ198" s="172">
        <v>11</v>
      </c>
      <c r="OA198" s="130">
        <v>-56.000000000000007</v>
      </c>
      <c r="OB198" s="172">
        <v>12</v>
      </c>
      <c r="OC198" s="130">
        <v>-33.333333333333336</v>
      </c>
      <c r="OD198" s="172">
        <v>34</v>
      </c>
      <c r="OE198" s="130">
        <v>100</v>
      </c>
      <c r="OF198" s="172">
        <v>18</v>
      </c>
      <c r="OG198" s="130">
        <v>0</v>
      </c>
      <c r="OH198" s="172">
        <v>18</v>
      </c>
      <c r="OI198" s="130">
        <v>12.5</v>
      </c>
      <c r="OJ198" s="172">
        <v>18</v>
      </c>
      <c r="OK198" s="130">
        <v>-21.739130434782606</v>
      </c>
      <c r="OL198" s="172">
        <v>16</v>
      </c>
      <c r="OM198" s="130">
        <v>60.000000000000007</v>
      </c>
      <c r="ON198" s="171">
        <v>29</v>
      </c>
      <c r="OO198" s="130">
        <v>141.66666666666666</v>
      </c>
      <c r="OP198" s="121">
        <v>235</v>
      </c>
      <c r="OQ198" s="130">
        <v>14.634146341463406</v>
      </c>
      <c r="OR198" s="185">
        <v>18</v>
      </c>
      <c r="OS198" s="130">
        <v>12.5</v>
      </c>
      <c r="OT198" s="172">
        <v>12</v>
      </c>
      <c r="OU198" s="130">
        <v>-60</v>
      </c>
      <c r="OV198" s="172">
        <v>3</v>
      </c>
      <c r="OW198" s="130">
        <v>-85.714285714285722</v>
      </c>
      <c r="OX198" s="172" t="s">
        <v>216</v>
      </c>
      <c r="OY198" s="130" t="s">
        <v>216</v>
      </c>
      <c r="OZ198" s="172" t="s">
        <v>216</v>
      </c>
      <c r="PA198" s="130" t="s">
        <v>216</v>
      </c>
      <c r="PB198" s="172" t="s">
        <v>216</v>
      </c>
      <c r="PC198" s="130" t="s">
        <v>216</v>
      </c>
      <c r="PD198" s="172">
        <v>1</v>
      </c>
      <c r="PE198" s="130">
        <v>-97.058823529411768</v>
      </c>
      <c r="PF198" s="172">
        <v>2</v>
      </c>
      <c r="PG198" s="130">
        <v>-88.888888888888886</v>
      </c>
      <c r="PH198" s="172" t="s">
        <v>216</v>
      </c>
      <c r="PI198" s="130" t="s">
        <v>216</v>
      </c>
      <c r="PJ198" s="172">
        <v>1</v>
      </c>
      <c r="PK198" s="130">
        <v>-94.444444444444443</v>
      </c>
      <c r="PL198" s="172">
        <v>0</v>
      </c>
      <c r="PM198" s="130">
        <v>-100</v>
      </c>
      <c r="PN198" s="172">
        <v>2</v>
      </c>
      <c r="PO198" s="130">
        <v>-93.103448275862064</v>
      </c>
      <c r="PP198" s="121">
        <v>39</v>
      </c>
      <c r="PQ198" s="130">
        <v>-83.40425531914893</v>
      </c>
      <c r="PR198" s="185">
        <v>3</v>
      </c>
      <c r="PS198" s="130">
        <v>-83.333333333333343</v>
      </c>
      <c r="PT198" s="172">
        <v>3</v>
      </c>
      <c r="PU198" s="130">
        <v>-75</v>
      </c>
      <c r="PV198" s="172" t="s">
        <v>216</v>
      </c>
      <c r="PW198" s="130" t="s">
        <v>216</v>
      </c>
      <c r="PX198" s="172">
        <v>0</v>
      </c>
      <c r="PY198" s="130" t="s">
        <v>216</v>
      </c>
      <c r="PZ198" s="172" t="s">
        <v>216</v>
      </c>
      <c r="QA198" s="130" t="s">
        <v>216</v>
      </c>
      <c r="QB198" s="172" t="s">
        <v>216</v>
      </c>
      <c r="QC198" s="130" t="s">
        <v>216</v>
      </c>
      <c r="QD198" s="172">
        <v>2</v>
      </c>
      <c r="QE198" s="130">
        <v>100</v>
      </c>
      <c r="QF198" s="172">
        <v>9</v>
      </c>
      <c r="QG198" s="130">
        <v>350</v>
      </c>
      <c r="QH198" s="172">
        <v>1</v>
      </c>
      <c r="QI198" s="130" t="s">
        <v>216</v>
      </c>
      <c r="QJ198" s="172">
        <v>1</v>
      </c>
      <c r="QK198" s="130">
        <v>0</v>
      </c>
      <c r="QL198" s="172">
        <v>2</v>
      </c>
      <c r="QM198" s="130" t="s">
        <v>216</v>
      </c>
      <c r="QN198" s="172">
        <v>2</v>
      </c>
      <c r="QO198" s="130">
        <v>0</v>
      </c>
      <c r="QP198" s="121">
        <v>23</v>
      </c>
      <c r="QQ198" s="130">
        <v>-41.025641025641022</v>
      </c>
      <c r="QR198" s="186">
        <v>7</v>
      </c>
      <c r="QS198" s="130">
        <v>133.33333333333334</v>
      </c>
      <c r="QT198" s="171">
        <v>3</v>
      </c>
      <c r="QU198" s="130">
        <v>0</v>
      </c>
      <c r="QV198" s="171">
        <v>2</v>
      </c>
      <c r="QW198" s="130" t="s">
        <v>216</v>
      </c>
      <c r="QX198" s="171">
        <v>1</v>
      </c>
      <c r="QY198" s="130" t="s">
        <v>216</v>
      </c>
      <c r="QZ198" s="171">
        <v>4</v>
      </c>
      <c r="RA198" s="130" t="s">
        <v>216</v>
      </c>
      <c r="RB198" s="171">
        <v>4</v>
      </c>
      <c r="RC198" s="130" t="s">
        <v>216</v>
      </c>
      <c r="RD198" s="171">
        <v>10</v>
      </c>
      <c r="RE198" s="130">
        <v>400</v>
      </c>
      <c r="RF198" s="171">
        <v>6</v>
      </c>
      <c r="RG198" s="130">
        <v>-33.333333333333336</v>
      </c>
      <c r="RH198" s="171">
        <v>5</v>
      </c>
      <c r="RI198" s="130">
        <v>400</v>
      </c>
      <c r="RJ198" s="171">
        <v>5</v>
      </c>
      <c r="RK198" s="130">
        <v>400</v>
      </c>
      <c r="RL198" s="171">
        <v>9</v>
      </c>
      <c r="RM198" s="130">
        <v>350</v>
      </c>
      <c r="RN198" s="171">
        <v>4</v>
      </c>
      <c r="RO198" s="130">
        <v>100</v>
      </c>
      <c r="RP198" s="121">
        <v>60</v>
      </c>
      <c r="RQ198" s="130">
        <v>160.86956521739131</v>
      </c>
      <c r="RR198" s="171">
        <v>4</v>
      </c>
      <c r="RS198" s="130">
        <v>-42.857142857142861</v>
      </c>
      <c r="RT198" s="171">
        <v>12</v>
      </c>
      <c r="RU198" s="130">
        <v>300</v>
      </c>
      <c r="RV198" s="171">
        <v>16</v>
      </c>
      <c r="RW198" s="130">
        <v>700</v>
      </c>
      <c r="RX198" s="171">
        <v>6</v>
      </c>
      <c r="RY198" s="130">
        <v>500</v>
      </c>
      <c r="RZ198" s="171">
        <v>10</v>
      </c>
      <c r="SA198" s="130">
        <v>150</v>
      </c>
      <c r="SB198" s="171">
        <v>9</v>
      </c>
      <c r="SC198" s="130">
        <v>125</v>
      </c>
      <c r="SD198" s="186">
        <v>21</v>
      </c>
      <c r="SE198" s="130">
        <v>110.00000000000001</v>
      </c>
      <c r="SF198" s="186">
        <v>12</v>
      </c>
      <c r="SG198" s="130">
        <v>100</v>
      </c>
      <c r="SH198" s="186">
        <v>18</v>
      </c>
      <c r="SI198" s="130">
        <v>260</v>
      </c>
      <c r="SJ198" s="186">
        <v>9</v>
      </c>
      <c r="SK198" s="130">
        <v>80</v>
      </c>
      <c r="SL198" s="186">
        <v>10</v>
      </c>
      <c r="SM198" s="130">
        <v>11.111111111111116</v>
      </c>
      <c r="SN198" s="186">
        <v>5</v>
      </c>
      <c r="SO198" s="130">
        <v>25</v>
      </c>
      <c r="SP198" s="121">
        <v>132</v>
      </c>
      <c r="SQ198" s="130">
        <v>120.00000000000001</v>
      </c>
      <c r="SR198" s="186">
        <v>11</v>
      </c>
      <c r="SS198" s="130">
        <v>175</v>
      </c>
      <c r="ST198" s="186">
        <v>15</v>
      </c>
      <c r="SU198" s="130">
        <v>25</v>
      </c>
      <c r="SV198" s="186">
        <v>5</v>
      </c>
      <c r="SW198" s="130">
        <v>-68.75</v>
      </c>
      <c r="SX198" s="186">
        <v>5</v>
      </c>
      <c r="SY198" s="130">
        <v>-16.666666666666664</v>
      </c>
      <c r="SZ198" s="186">
        <v>14</v>
      </c>
      <c r="TA198" s="130">
        <v>39.999999999999993</v>
      </c>
      <c r="TB198" s="186">
        <v>8</v>
      </c>
      <c r="TC198" s="130">
        <v>-11.111111111111116</v>
      </c>
      <c r="TD198" s="186">
        <v>26</v>
      </c>
      <c r="TE198" s="130">
        <v>23.809523809523814</v>
      </c>
      <c r="TF198" s="186">
        <v>16</v>
      </c>
      <c r="TG198" s="130">
        <v>33.333333333333329</v>
      </c>
      <c r="TH198" s="186">
        <v>12</v>
      </c>
      <c r="TI198" s="130">
        <v>-33.333333333333336</v>
      </c>
      <c r="TJ198" s="186">
        <v>8</v>
      </c>
      <c r="TK198" s="130">
        <v>-11.111111111111116</v>
      </c>
      <c r="TL198" s="186">
        <v>13</v>
      </c>
      <c r="TM198" s="130">
        <v>30.000000000000004</v>
      </c>
      <c r="TN198" s="186">
        <v>9</v>
      </c>
      <c r="TO198" s="130">
        <v>80</v>
      </c>
      <c r="TP198" s="121">
        <v>142</v>
      </c>
      <c r="TQ198" s="130">
        <v>7.575757575757569</v>
      </c>
      <c r="TR198" s="186">
        <v>10</v>
      </c>
      <c r="TS198" s="130">
        <v>-9.0909090909090935</v>
      </c>
      <c r="TT198" s="186">
        <v>5</v>
      </c>
      <c r="TU198" s="130">
        <v>-66.666666666666671</v>
      </c>
      <c r="TV198" s="186">
        <v>5</v>
      </c>
      <c r="TW198" s="130">
        <v>0</v>
      </c>
      <c r="TX198" s="186">
        <v>19</v>
      </c>
      <c r="TY198" s="130">
        <f t="shared" ref="TY198:TY264" si="104">IFERROR((TX198/SX198-1)*100,"-")</f>
        <v>280</v>
      </c>
      <c r="TZ198" s="186">
        <v>5</v>
      </c>
      <c r="UA198" s="130">
        <f t="shared" ref="UA198:UA264" si="105">IFERROR((TZ198/SZ198-1)*100,"-")</f>
        <v>-64.285714285714278</v>
      </c>
      <c r="UB198" s="186">
        <v>23</v>
      </c>
      <c r="UC198" s="130">
        <f t="shared" ref="UC198:UC264" si="106">IFERROR((UB198/TB198-1)*100,"-")</f>
        <v>187.5</v>
      </c>
      <c r="UD198" s="186">
        <v>18</v>
      </c>
      <c r="UE198" s="130">
        <v>-30.76923076923077</v>
      </c>
      <c r="UF198" s="186">
        <v>31</v>
      </c>
      <c r="UG198" s="130">
        <v>93.75</v>
      </c>
      <c r="UH198" s="186">
        <v>9</v>
      </c>
      <c r="UI198" s="130">
        <v>-25</v>
      </c>
      <c r="UJ198" s="186">
        <v>12</v>
      </c>
      <c r="UK198" s="130">
        <v>50</v>
      </c>
      <c r="UL198" s="186">
        <v>5</v>
      </c>
      <c r="UM198" s="130">
        <v>-61.53846153846154</v>
      </c>
      <c r="UN198" s="186">
        <v>6</v>
      </c>
      <c r="UO198" s="130">
        <v>-33.333333333333336</v>
      </c>
      <c r="UP198" s="121">
        <f t="shared" si="90"/>
        <v>148</v>
      </c>
      <c r="UQ198" s="122">
        <f t="shared" si="91"/>
        <v>4.2253521126760507</v>
      </c>
      <c r="UR198" s="186">
        <v>6</v>
      </c>
      <c r="US198" s="130">
        <v>-40</v>
      </c>
      <c r="UT198" s="186">
        <v>12</v>
      </c>
      <c r="UU198" s="130">
        <v>140</v>
      </c>
      <c r="UV198" s="186">
        <v>8</v>
      </c>
      <c r="UW198" s="130">
        <f t="shared" ref="UW198:UW264" si="107">IFERROR((UV198/TV198-1)*100,"-")</f>
        <v>60.000000000000007</v>
      </c>
      <c r="UX198" s="186"/>
      <c r="UY198" s="130"/>
      <c r="UZ198" s="186"/>
      <c r="VA198" s="130"/>
      <c r="VB198" s="186"/>
      <c r="VC198" s="130"/>
      <c r="VD198" s="186"/>
      <c r="VE198" s="130"/>
      <c r="VF198" s="186"/>
      <c r="VG198" s="130"/>
      <c r="VH198" s="186"/>
      <c r="VI198" s="130"/>
      <c r="VJ198" s="186"/>
      <c r="VK198" s="130"/>
      <c r="VL198" s="186"/>
      <c r="VM198" s="130"/>
      <c r="VN198" s="186"/>
      <c r="VO198" s="130"/>
      <c r="VP198" s="121">
        <f t="shared" si="94"/>
        <v>26</v>
      </c>
      <c r="VQ198" s="122">
        <f t="shared" si="95"/>
        <v>30.000000000000004</v>
      </c>
    </row>
    <row r="199" spans="1:589">
      <c r="A199" s="83"/>
      <c r="B199" s="82"/>
      <c r="C199" s="104" t="s">
        <v>72</v>
      </c>
      <c r="D199" s="90">
        <v>0</v>
      </c>
      <c r="E199" s="20">
        <v>57</v>
      </c>
      <c r="F199" s="20">
        <v>48</v>
      </c>
      <c r="G199" s="20">
        <v>46</v>
      </c>
      <c r="H199" s="20">
        <v>109</v>
      </c>
      <c r="I199" s="20">
        <v>43</v>
      </c>
      <c r="J199" s="20">
        <v>19</v>
      </c>
      <c r="K199" s="20">
        <v>48</v>
      </c>
      <c r="L199" s="20">
        <v>132</v>
      </c>
      <c r="M199" s="20">
        <v>22</v>
      </c>
      <c r="N199" s="20">
        <v>50</v>
      </c>
      <c r="O199" s="20">
        <v>58</v>
      </c>
      <c r="P199" s="20">
        <v>123</v>
      </c>
      <c r="Q199" s="20">
        <v>96</v>
      </c>
      <c r="R199" s="21">
        <v>4</v>
      </c>
      <c r="S199" s="21">
        <v>2</v>
      </c>
      <c r="T199" s="21">
        <v>4</v>
      </c>
      <c r="U199" s="21">
        <v>4</v>
      </c>
      <c r="V199" s="21">
        <v>7</v>
      </c>
      <c r="W199" s="21">
        <v>14</v>
      </c>
      <c r="X199" s="21">
        <v>5</v>
      </c>
      <c r="Y199" s="21">
        <v>10</v>
      </c>
      <c r="Z199" s="21">
        <v>4</v>
      </c>
      <c r="AA199" s="21">
        <v>7</v>
      </c>
      <c r="AB199" s="21">
        <v>5</v>
      </c>
      <c r="AC199" s="21">
        <v>5</v>
      </c>
      <c r="AD199" s="20">
        <v>71</v>
      </c>
      <c r="AE199" s="21">
        <v>3</v>
      </c>
      <c r="AF199" s="21">
        <v>6</v>
      </c>
      <c r="AG199" s="21">
        <v>8</v>
      </c>
      <c r="AH199" s="21">
        <v>13</v>
      </c>
      <c r="AI199" s="21">
        <v>12</v>
      </c>
      <c r="AJ199" s="21">
        <v>4</v>
      </c>
      <c r="AK199" s="21">
        <v>18</v>
      </c>
      <c r="AL199" s="21">
        <v>15</v>
      </c>
      <c r="AM199" s="21">
        <v>7</v>
      </c>
      <c r="AN199" s="21">
        <v>14</v>
      </c>
      <c r="AO199" s="21">
        <v>12</v>
      </c>
      <c r="AP199" s="21">
        <v>7</v>
      </c>
      <c r="AQ199" s="20">
        <v>119</v>
      </c>
      <c r="AR199" s="21">
        <v>6</v>
      </c>
      <c r="AS199" s="21">
        <v>13</v>
      </c>
      <c r="AT199" s="21">
        <v>8</v>
      </c>
      <c r="AU199" s="21">
        <v>7</v>
      </c>
      <c r="AV199" s="21">
        <v>11</v>
      </c>
      <c r="AW199" s="21">
        <v>9</v>
      </c>
      <c r="AX199" s="21">
        <v>9</v>
      </c>
      <c r="AY199" s="21">
        <v>3</v>
      </c>
      <c r="AZ199" s="21">
        <v>10</v>
      </c>
      <c r="BA199" s="21">
        <v>9</v>
      </c>
      <c r="BB199" s="21">
        <v>23</v>
      </c>
      <c r="BC199" s="21">
        <v>7</v>
      </c>
      <c r="BD199" s="20">
        <v>115</v>
      </c>
      <c r="BE199" s="21">
        <v>2</v>
      </c>
      <c r="BF199" s="21">
        <v>6</v>
      </c>
      <c r="BG199" s="21">
        <v>12</v>
      </c>
      <c r="BH199" s="21">
        <v>5</v>
      </c>
      <c r="BI199" s="21">
        <v>8</v>
      </c>
      <c r="BJ199" s="21">
        <v>13</v>
      </c>
      <c r="BK199" s="21">
        <v>6</v>
      </c>
      <c r="BL199" s="21">
        <v>18</v>
      </c>
      <c r="BM199" s="21">
        <v>30</v>
      </c>
      <c r="BN199" s="21">
        <v>19</v>
      </c>
      <c r="BO199" s="21">
        <v>2</v>
      </c>
      <c r="BP199" s="21">
        <v>4</v>
      </c>
      <c r="BQ199" s="20">
        <v>125</v>
      </c>
      <c r="BR199" s="21">
        <v>5</v>
      </c>
      <c r="BS199" s="21">
        <v>9</v>
      </c>
      <c r="BT199" s="21">
        <v>13</v>
      </c>
      <c r="BU199" s="21">
        <v>7</v>
      </c>
      <c r="BV199" s="21">
        <v>26</v>
      </c>
      <c r="BW199" s="21">
        <v>27</v>
      </c>
      <c r="BX199" s="21">
        <v>3</v>
      </c>
      <c r="BY199" s="21">
        <v>10</v>
      </c>
      <c r="BZ199" s="21">
        <v>10</v>
      </c>
      <c r="CA199" s="21">
        <v>6</v>
      </c>
      <c r="CB199" s="21">
        <v>4</v>
      </c>
      <c r="CC199" s="21">
        <v>6</v>
      </c>
      <c r="CD199" s="20">
        <v>126</v>
      </c>
      <c r="CE199" s="21">
        <v>8</v>
      </c>
      <c r="CF199" s="21">
        <v>1</v>
      </c>
      <c r="CG199" s="21">
        <v>3</v>
      </c>
      <c r="CH199" s="21">
        <v>1</v>
      </c>
      <c r="CI199" s="21">
        <v>8</v>
      </c>
      <c r="CJ199" s="21">
        <v>6</v>
      </c>
      <c r="CK199" s="21">
        <v>11</v>
      </c>
      <c r="CL199" s="21">
        <v>23</v>
      </c>
      <c r="CM199" s="21">
        <v>8</v>
      </c>
      <c r="CN199" s="21">
        <v>18</v>
      </c>
      <c r="CO199" s="21">
        <v>5</v>
      </c>
      <c r="CP199" s="21">
        <v>3</v>
      </c>
      <c r="CQ199" s="20">
        <v>95</v>
      </c>
      <c r="CR199" s="21">
        <v>3</v>
      </c>
      <c r="CS199" s="21">
        <v>9</v>
      </c>
      <c r="CT199" s="21">
        <v>10</v>
      </c>
      <c r="CU199" s="21">
        <v>3</v>
      </c>
      <c r="CV199" s="21">
        <v>10</v>
      </c>
      <c r="CW199" s="21">
        <v>7</v>
      </c>
      <c r="CX199" s="21">
        <v>8</v>
      </c>
      <c r="CY199" s="21">
        <v>3</v>
      </c>
      <c r="CZ199" s="21">
        <v>23</v>
      </c>
      <c r="DA199" s="21">
        <v>11</v>
      </c>
      <c r="DB199" s="21">
        <v>4</v>
      </c>
      <c r="DC199" s="21">
        <v>2</v>
      </c>
      <c r="DD199" s="20">
        <v>93</v>
      </c>
      <c r="DE199" s="21">
        <v>3</v>
      </c>
      <c r="DF199" s="21">
        <v>7</v>
      </c>
      <c r="DG199" s="21">
        <v>4</v>
      </c>
      <c r="DH199" s="21">
        <v>10</v>
      </c>
      <c r="DI199" s="21">
        <v>3</v>
      </c>
      <c r="DJ199" s="21">
        <v>23</v>
      </c>
      <c r="DK199" s="21">
        <v>10</v>
      </c>
      <c r="DL199" s="21">
        <v>18</v>
      </c>
      <c r="DM199" s="21">
        <v>3</v>
      </c>
      <c r="DN199" s="21">
        <v>18</v>
      </c>
      <c r="DO199" s="21">
        <v>11</v>
      </c>
      <c r="DP199" s="21">
        <v>7</v>
      </c>
      <c r="DQ199" s="20">
        <v>117</v>
      </c>
      <c r="DR199" s="21">
        <v>5</v>
      </c>
      <c r="DS199" s="21">
        <v>4</v>
      </c>
      <c r="DT199" s="21">
        <v>11</v>
      </c>
      <c r="DU199" s="21">
        <v>16</v>
      </c>
      <c r="DV199" s="21">
        <v>35</v>
      </c>
      <c r="DW199" s="21">
        <v>14</v>
      </c>
      <c r="DX199" s="21">
        <v>5</v>
      </c>
      <c r="DY199" s="21">
        <v>25</v>
      </c>
      <c r="DZ199" s="21">
        <v>33</v>
      </c>
      <c r="EA199" s="21">
        <v>13</v>
      </c>
      <c r="EB199" s="21">
        <v>15</v>
      </c>
      <c r="EC199" s="21">
        <v>1</v>
      </c>
      <c r="ED199" s="13">
        <v>177</v>
      </c>
      <c r="EE199" s="21">
        <v>7</v>
      </c>
      <c r="EF199" s="21">
        <v>15</v>
      </c>
      <c r="EG199" s="21">
        <v>11</v>
      </c>
      <c r="EH199" s="21">
        <v>8</v>
      </c>
      <c r="EI199" s="21">
        <v>5</v>
      </c>
      <c r="EJ199" s="21">
        <v>15</v>
      </c>
      <c r="EK199" s="21">
        <v>26</v>
      </c>
      <c r="EL199" s="21">
        <v>6</v>
      </c>
      <c r="EM199" s="21">
        <v>8</v>
      </c>
      <c r="EN199" s="21">
        <v>30</v>
      </c>
      <c r="EO199" s="21">
        <v>9</v>
      </c>
      <c r="EP199" s="21">
        <v>8</v>
      </c>
      <c r="EQ199" s="20">
        <v>148</v>
      </c>
      <c r="ER199" s="21">
        <v>6</v>
      </c>
      <c r="ES199" s="21">
        <v>17</v>
      </c>
      <c r="ET199" s="21">
        <v>7</v>
      </c>
      <c r="EU199" s="21">
        <v>22</v>
      </c>
      <c r="EV199" s="21">
        <v>48</v>
      </c>
      <c r="EW199" s="21">
        <v>29</v>
      </c>
      <c r="EX199" s="21">
        <v>37</v>
      </c>
      <c r="EY199" s="21">
        <v>22</v>
      </c>
      <c r="EZ199" s="21">
        <v>11</v>
      </c>
      <c r="FA199" s="21">
        <v>43</v>
      </c>
      <c r="FB199" s="21">
        <v>9</v>
      </c>
      <c r="FC199" s="21">
        <v>2</v>
      </c>
      <c r="FD199" s="20">
        <v>253</v>
      </c>
      <c r="FE199" s="21">
        <v>9</v>
      </c>
      <c r="FF199" s="21">
        <v>14</v>
      </c>
      <c r="FG199" s="21">
        <v>12</v>
      </c>
      <c r="FH199" s="21">
        <v>22</v>
      </c>
      <c r="FI199" s="21">
        <v>15</v>
      </c>
      <c r="FJ199" s="21">
        <v>7</v>
      </c>
      <c r="FK199" s="21">
        <v>9</v>
      </c>
      <c r="FL199" s="21">
        <v>23</v>
      </c>
      <c r="FM199" s="21">
        <v>17</v>
      </c>
      <c r="FN199" s="21">
        <v>22</v>
      </c>
      <c r="FO199" s="21">
        <v>13</v>
      </c>
      <c r="FP199" s="21">
        <v>17</v>
      </c>
      <c r="FQ199" s="20">
        <v>180</v>
      </c>
      <c r="FR199" s="21">
        <v>12</v>
      </c>
      <c r="FS199" s="21">
        <v>8</v>
      </c>
      <c r="FT199" s="21">
        <v>13</v>
      </c>
      <c r="FU199" s="21">
        <v>12</v>
      </c>
      <c r="FV199" s="21">
        <v>36</v>
      </c>
      <c r="FW199" s="21">
        <v>23</v>
      </c>
      <c r="FX199" s="21">
        <v>30</v>
      </c>
      <c r="FY199" s="21">
        <v>17</v>
      </c>
      <c r="FZ199" s="21">
        <v>26</v>
      </c>
      <c r="GA199" s="22">
        <v>13</v>
      </c>
      <c r="GB199" s="22">
        <v>14</v>
      </c>
      <c r="GC199" s="21">
        <v>2</v>
      </c>
      <c r="GD199" s="20">
        <v>206</v>
      </c>
      <c r="GE199" s="19">
        <v>2</v>
      </c>
      <c r="GF199" s="18">
        <v>8</v>
      </c>
      <c r="GG199" s="18">
        <v>4</v>
      </c>
      <c r="GH199" s="18">
        <v>3</v>
      </c>
      <c r="GI199" s="18">
        <v>5</v>
      </c>
      <c r="GJ199" s="18">
        <v>11</v>
      </c>
      <c r="GK199" s="18">
        <v>15</v>
      </c>
      <c r="GL199" s="18">
        <v>29</v>
      </c>
      <c r="GM199" s="18">
        <v>6</v>
      </c>
      <c r="GN199" s="17">
        <v>20</v>
      </c>
      <c r="GO199" s="17">
        <v>30</v>
      </c>
      <c r="GP199" s="16">
        <v>9</v>
      </c>
      <c r="GQ199" s="56">
        <v>142</v>
      </c>
      <c r="GR199" s="54">
        <v>7</v>
      </c>
      <c r="GS199" s="24">
        <v>250</v>
      </c>
      <c r="GT199" s="67">
        <v>4</v>
      </c>
      <c r="GU199" s="15">
        <v>-50</v>
      </c>
      <c r="GV199" s="67">
        <v>9</v>
      </c>
      <c r="GW199" s="15">
        <v>125</v>
      </c>
      <c r="GX199" s="67">
        <v>8</v>
      </c>
      <c r="GY199" s="15">
        <v>166.66666666666666</v>
      </c>
      <c r="GZ199" s="67">
        <v>30</v>
      </c>
      <c r="HA199" s="15">
        <v>500</v>
      </c>
      <c r="HB199" s="67">
        <v>19</v>
      </c>
      <c r="HC199" s="15">
        <v>72.727272727272734</v>
      </c>
      <c r="HD199" s="67">
        <v>27</v>
      </c>
      <c r="HE199" s="15">
        <v>80</v>
      </c>
      <c r="HF199" s="67">
        <v>39</v>
      </c>
      <c r="HG199" s="15">
        <v>34.482758620689658</v>
      </c>
      <c r="HH199" s="67">
        <v>14</v>
      </c>
      <c r="HI199" s="15">
        <v>133.33333333333334</v>
      </c>
      <c r="HJ199" s="67">
        <v>13</v>
      </c>
      <c r="HK199" s="15">
        <v>-35</v>
      </c>
      <c r="HL199" s="67">
        <v>10</v>
      </c>
      <c r="HM199" s="15">
        <v>-66.666666666666671</v>
      </c>
      <c r="HN199" s="67">
        <v>1</v>
      </c>
      <c r="HO199" s="15">
        <v>-88.888888888888886</v>
      </c>
      <c r="HP199" s="72">
        <v>181</v>
      </c>
      <c r="HQ199" s="24">
        <v>27.464788732394375</v>
      </c>
      <c r="HR199" s="67">
        <v>7</v>
      </c>
      <c r="HS199" s="15">
        <v>0</v>
      </c>
      <c r="HT199" s="67">
        <v>12</v>
      </c>
      <c r="HU199" s="15">
        <v>200</v>
      </c>
      <c r="HV199" s="67">
        <v>11</v>
      </c>
      <c r="HW199" s="15">
        <v>22.222222222222232</v>
      </c>
      <c r="HX199" s="67">
        <v>8</v>
      </c>
      <c r="HY199" s="15">
        <v>0</v>
      </c>
      <c r="HZ199" s="67">
        <v>16</v>
      </c>
      <c r="IA199" s="15">
        <v>-46.666666666666664</v>
      </c>
      <c r="IB199" s="67">
        <v>7</v>
      </c>
      <c r="IC199" s="15">
        <v>-63.157894736842103</v>
      </c>
      <c r="ID199" s="67">
        <v>18</v>
      </c>
      <c r="IE199" s="15">
        <v>-33.333333333333336</v>
      </c>
      <c r="IF199" s="67">
        <v>30</v>
      </c>
      <c r="IG199" s="15">
        <v>-23.076923076923073</v>
      </c>
      <c r="IH199" s="67">
        <v>5</v>
      </c>
      <c r="II199" s="15">
        <v>-64.285714285714278</v>
      </c>
      <c r="IJ199" s="67">
        <v>45</v>
      </c>
      <c r="IK199" s="15">
        <v>246.15384615384616</v>
      </c>
      <c r="IL199" s="67">
        <v>27</v>
      </c>
      <c r="IM199" s="15">
        <v>170.00000000000003</v>
      </c>
      <c r="IN199" s="67">
        <v>5</v>
      </c>
      <c r="IO199" s="15">
        <v>400</v>
      </c>
      <c r="IP199" s="98">
        <v>191</v>
      </c>
      <c r="IQ199" s="15">
        <v>5.5248618784530468</v>
      </c>
      <c r="IR199" s="67">
        <v>6</v>
      </c>
      <c r="IS199" s="15">
        <v>-14.28571428571429</v>
      </c>
      <c r="IT199" s="67">
        <v>15</v>
      </c>
      <c r="IU199" s="15">
        <v>25</v>
      </c>
      <c r="IV199" s="124">
        <v>9</v>
      </c>
      <c r="IW199" s="130">
        <v>-18.181818181818176</v>
      </c>
      <c r="IX199" s="124">
        <v>6</v>
      </c>
      <c r="IY199" s="130">
        <v>-25</v>
      </c>
      <c r="IZ199" s="124">
        <v>15</v>
      </c>
      <c r="JA199" s="130">
        <v>-6.25</v>
      </c>
      <c r="JB199" s="124">
        <v>29</v>
      </c>
      <c r="JC199" s="130">
        <v>314.28571428571433</v>
      </c>
      <c r="JD199" s="124">
        <v>26</v>
      </c>
      <c r="JE199" s="130">
        <v>44.444444444444443</v>
      </c>
      <c r="JF199" s="124">
        <v>38</v>
      </c>
      <c r="JG199" s="130">
        <v>26.666666666666661</v>
      </c>
      <c r="JH199" s="124">
        <v>32</v>
      </c>
      <c r="JI199" s="130">
        <v>540</v>
      </c>
      <c r="JJ199" s="124">
        <v>88</v>
      </c>
      <c r="JK199" s="130">
        <v>95.555555555555543</v>
      </c>
      <c r="JL199" s="124">
        <v>20</v>
      </c>
      <c r="JM199" s="130">
        <v>-25.925925925925931</v>
      </c>
      <c r="JN199" s="124">
        <v>19</v>
      </c>
      <c r="JO199" s="130">
        <v>280</v>
      </c>
      <c r="JP199" s="125">
        <v>303</v>
      </c>
      <c r="JQ199" s="130">
        <v>58.638743455497377</v>
      </c>
      <c r="JR199" s="124">
        <v>5</v>
      </c>
      <c r="JS199" s="130">
        <v>-16.666666666666664</v>
      </c>
      <c r="JT199" s="124">
        <v>12</v>
      </c>
      <c r="JU199" s="130">
        <v>-19.999999999999996</v>
      </c>
      <c r="JV199" s="124">
        <v>17</v>
      </c>
      <c r="JW199" s="167">
        <v>88.888888888888886</v>
      </c>
      <c r="JX199" s="172">
        <v>28</v>
      </c>
      <c r="JY199" s="167">
        <v>366.66666666666669</v>
      </c>
      <c r="JZ199" s="172">
        <v>29</v>
      </c>
      <c r="KA199" s="130">
        <v>93.333333333333329</v>
      </c>
      <c r="KB199" s="172">
        <v>35</v>
      </c>
      <c r="KC199" s="130">
        <v>20.68965517241379</v>
      </c>
      <c r="KD199" s="172">
        <v>36</v>
      </c>
      <c r="KE199" s="130">
        <v>38.46153846153846</v>
      </c>
      <c r="KF199" s="172">
        <v>30</v>
      </c>
      <c r="KG199" s="130">
        <v>-21.052631578947366</v>
      </c>
      <c r="KH199" s="172">
        <v>21</v>
      </c>
      <c r="KI199" s="130">
        <v>-34.375</v>
      </c>
      <c r="KJ199" s="172">
        <v>37</v>
      </c>
      <c r="KK199" s="130">
        <v>-57.95454545454546</v>
      </c>
      <c r="KL199" s="172">
        <v>33</v>
      </c>
      <c r="KM199" s="130">
        <v>64.999999999999986</v>
      </c>
      <c r="KN199" s="172">
        <v>12</v>
      </c>
      <c r="KO199" s="130">
        <v>-36.842105263157897</v>
      </c>
      <c r="KP199" s="125">
        <v>295</v>
      </c>
      <c r="KQ199" s="130">
        <v>-2.6402640264026389</v>
      </c>
      <c r="KR199" s="172">
        <v>12</v>
      </c>
      <c r="KS199" s="130">
        <v>140</v>
      </c>
      <c r="KT199" s="172">
        <v>23</v>
      </c>
      <c r="KU199" s="130">
        <v>91.666666666666671</v>
      </c>
      <c r="KV199" s="172">
        <v>47</v>
      </c>
      <c r="KW199" s="130">
        <v>176.47058823529412</v>
      </c>
      <c r="KX199" s="172">
        <v>53</v>
      </c>
      <c r="KY199" s="130">
        <v>89.285714285714278</v>
      </c>
      <c r="KZ199" s="172">
        <v>43</v>
      </c>
      <c r="LA199" s="181">
        <v>48.275862068965523</v>
      </c>
      <c r="LB199" s="185">
        <v>45</v>
      </c>
      <c r="LC199" s="181">
        <v>28.57142857142858</v>
      </c>
      <c r="LD199" s="185">
        <v>17</v>
      </c>
      <c r="LE199" s="181">
        <v>-52.777777777777779</v>
      </c>
      <c r="LF199" s="185">
        <v>32</v>
      </c>
      <c r="LG199" s="181">
        <v>6.6666666666666652</v>
      </c>
      <c r="LH199" s="185">
        <v>21</v>
      </c>
      <c r="LI199" s="181">
        <v>0</v>
      </c>
      <c r="LJ199" s="185">
        <v>52</v>
      </c>
      <c r="LK199" s="181">
        <v>40.540540540540547</v>
      </c>
      <c r="LL199" s="185">
        <v>18</v>
      </c>
      <c r="LM199" s="181">
        <v>-45.45454545454546</v>
      </c>
      <c r="LN199" s="185">
        <v>17</v>
      </c>
      <c r="LO199" s="181">
        <v>41.666666666666671</v>
      </c>
      <c r="LP199" s="121">
        <v>380</v>
      </c>
      <c r="LQ199" s="130">
        <v>28.813559322033889</v>
      </c>
      <c r="LR199" s="185">
        <v>22</v>
      </c>
      <c r="LS199" s="130">
        <v>83.333333333333329</v>
      </c>
      <c r="LT199" s="172">
        <v>23</v>
      </c>
      <c r="LU199" s="130">
        <v>0</v>
      </c>
      <c r="LV199" s="172">
        <v>26</v>
      </c>
      <c r="LW199" s="130">
        <v>-44.680851063829785</v>
      </c>
      <c r="LX199" s="172">
        <v>23</v>
      </c>
      <c r="LY199" s="130">
        <v>-56.60377358490566</v>
      </c>
      <c r="LZ199" s="172">
        <v>28</v>
      </c>
      <c r="MA199" s="130">
        <v>-34.883720930232556</v>
      </c>
      <c r="MB199" s="172">
        <v>44</v>
      </c>
      <c r="MC199" s="130">
        <v>-2.2222222222222254</v>
      </c>
      <c r="MD199" s="172">
        <v>66</v>
      </c>
      <c r="ME199" s="130">
        <v>288.23529411764707</v>
      </c>
      <c r="MF199" s="172">
        <v>35</v>
      </c>
      <c r="MG199" s="130">
        <v>9.375</v>
      </c>
      <c r="MH199" s="172">
        <v>60</v>
      </c>
      <c r="MI199" s="130">
        <v>185.71428571428572</v>
      </c>
      <c r="MJ199" s="172">
        <v>29</v>
      </c>
      <c r="MK199" s="130">
        <v>-44.230769230769226</v>
      </c>
      <c r="ML199" s="172">
        <v>34</v>
      </c>
      <c r="MM199" s="130">
        <v>88.888888888888886</v>
      </c>
      <c r="MN199" s="172">
        <v>29</v>
      </c>
      <c r="MO199" s="130">
        <v>70.588235294117638</v>
      </c>
      <c r="MP199" s="121">
        <v>419</v>
      </c>
      <c r="MQ199" s="130">
        <v>10.263157894736841</v>
      </c>
      <c r="MR199" s="185">
        <v>13</v>
      </c>
      <c r="MS199" s="130">
        <v>-40.909090909090907</v>
      </c>
      <c r="MT199" s="185">
        <v>63</v>
      </c>
      <c r="MU199" s="130">
        <v>173.91304347826087</v>
      </c>
      <c r="MV199" s="172">
        <v>17</v>
      </c>
      <c r="MW199" s="130">
        <v>-34.615384615384613</v>
      </c>
      <c r="MX199" s="172">
        <v>19</v>
      </c>
      <c r="MY199" s="130">
        <v>-17.391304347826086</v>
      </c>
      <c r="MZ199" s="172">
        <v>102</v>
      </c>
      <c r="NA199" s="130">
        <v>264.28571428571428</v>
      </c>
      <c r="NB199" s="172">
        <v>20</v>
      </c>
      <c r="NC199" s="130">
        <v>-54.54545454545454</v>
      </c>
      <c r="ND199" s="172">
        <v>86</v>
      </c>
      <c r="NE199" s="130">
        <v>30.303030303030297</v>
      </c>
      <c r="NF199" s="172">
        <v>56</v>
      </c>
      <c r="NG199" s="130">
        <v>60.000000000000007</v>
      </c>
      <c r="NH199" s="172">
        <v>19</v>
      </c>
      <c r="NI199" s="130">
        <v>-68.333333333333329</v>
      </c>
      <c r="NJ199" s="172">
        <v>60</v>
      </c>
      <c r="NK199" s="130">
        <v>106.89655172413795</v>
      </c>
      <c r="NL199" s="172">
        <v>20</v>
      </c>
      <c r="NM199" s="130">
        <v>-41.17647058823529</v>
      </c>
      <c r="NN199" s="171">
        <v>3</v>
      </c>
      <c r="NO199" s="130">
        <v>-89.65517241379311</v>
      </c>
      <c r="NP199" s="121">
        <v>478</v>
      </c>
      <c r="NQ199" s="130">
        <v>14.08114558472553</v>
      </c>
      <c r="NR199" s="185">
        <v>10</v>
      </c>
      <c r="NS199" s="130">
        <v>-23.076923076923073</v>
      </c>
      <c r="NT199" s="185">
        <v>50</v>
      </c>
      <c r="NU199" s="130">
        <v>-20.63492063492064</v>
      </c>
      <c r="NV199" s="172">
        <v>10</v>
      </c>
      <c r="NW199" s="130">
        <v>-41.17647058823529</v>
      </c>
      <c r="NX199" s="172">
        <v>30</v>
      </c>
      <c r="NY199" s="130">
        <v>57.894736842105267</v>
      </c>
      <c r="NZ199" s="172">
        <v>30</v>
      </c>
      <c r="OA199" s="130">
        <v>-70.588235294117638</v>
      </c>
      <c r="OB199" s="172">
        <v>38</v>
      </c>
      <c r="OC199" s="130">
        <v>89.999999999999986</v>
      </c>
      <c r="OD199" s="172">
        <v>75</v>
      </c>
      <c r="OE199" s="130">
        <v>-12.790697674418606</v>
      </c>
      <c r="OF199" s="172">
        <v>66</v>
      </c>
      <c r="OG199" s="130">
        <v>17.857142857142861</v>
      </c>
      <c r="OH199" s="172">
        <v>28</v>
      </c>
      <c r="OI199" s="130">
        <v>47.368421052631568</v>
      </c>
      <c r="OJ199" s="172">
        <v>80</v>
      </c>
      <c r="OK199" s="130">
        <v>33.333333333333329</v>
      </c>
      <c r="OL199" s="172">
        <v>67</v>
      </c>
      <c r="OM199" s="130">
        <v>235</v>
      </c>
      <c r="ON199" s="171">
        <v>18</v>
      </c>
      <c r="OO199" s="130">
        <v>500</v>
      </c>
      <c r="OP199" s="121">
        <v>502</v>
      </c>
      <c r="OQ199" s="130">
        <v>5.0209205020920411</v>
      </c>
      <c r="OR199" s="185">
        <v>53</v>
      </c>
      <c r="OS199" s="130">
        <v>430</v>
      </c>
      <c r="OT199" s="172">
        <v>48</v>
      </c>
      <c r="OU199" s="130">
        <v>-4.0000000000000036</v>
      </c>
      <c r="OV199" s="172">
        <v>9</v>
      </c>
      <c r="OW199" s="130">
        <v>-9.9999999999999982</v>
      </c>
      <c r="OX199" s="172" t="s">
        <v>216</v>
      </c>
      <c r="OY199" s="130" t="s">
        <v>216</v>
      </c>
      <c r="OZ199" s="172" t="s">
        <v>216</v>
      </c>
      <c r="PA199" s="130" t="s">
        <v>216</v>
      </c>
      <c r="PB199" s="172" t="s">
        <v>216</v>
      </c>
      <c r="PC199" s="130" t="s">
        <v>216</v>
      </c>
      <c r="PD199" s="172">
        <v>0</v>
      </c>
      <c r="PE199" s="130">
        <v>-100</v>
      </c>
      <c r="PF199" s="172">
        <v>4</v>
      </c>
      <c r="PG199" s="130">
        <v>-93.939393939393938</v>
      </c>
      <c r="PH199" s="172">
        <v>0</v>
      </c>
      <c r="PI199" s="130">
        <v>-100</v>
      </c>
      <c r="PJ199" s="172">
        <v>1</v>
      </c>
      <c r="PK199" s="130">
        <v>-98.75</v>
      </c>
      <c r="PL199" s="172" t="s">
        <v>216</v>
      </c>
      <c r="PM199" s="130" t="s">
        <v>216</v>
      </c>
      <c r="PN199" s="172">
        <v>2</v>
      </c>
      <c r="PO199" s="130">
        <v>-88.888888888888886</v>
      </c>
      <c r="PP199" s="121">
        <v>117</v>
      </c>
      <c r="PQ199" s="130">
        <v>-76.69322709163346</v>
      </c>
      <c r="PR199" s="185">
        <v>3</v>
      </c>
      <c r="PS199" s="130">
        <v>-94.339622641509436</v>
      </c>
      <c r="PT199" s="172">
        <v>4</v>
      </c>
      <c r="PU199" s="130">
        <v>-91.666666666666657</v>
      </c>
      <c r="PV199" s="172">
        <v>1</v>
      </c>
      <c r="PW199" s="130">
        <v>-88.888888888888886</v>
      </c>
      <c r="PX199" s="172">
        <v>2</v>
      </c>
      <c r="PY199" s="130" t="s">
        <v>216</v>
      </c>
      <c r="PZ199" s="172">
        <v>1</v>
      </c>
      <c r="QA199" s="130" t="s">
        <v>216</v>
      </c>
      <c r="QB199" s="172" t="s">
        <v>216</v>
      </c>
      <c r="QC199" s="130" t="s">
        <v>216</v>
      </c>
      <c r="QD199" s="172">
        <v>1</v>
      </c>
      <c r="QE199" s="130" t="s">
        <v>216</v>
      </c>
      <c r="QF199" s="172">
        <v>5</v>
      </c>
      <c r="QG199" s="130">
        <v>25</v>
      </c>
      <c r="QH199" s="172">
        <v>6</v>
      </c>
      <c r="QI199" s="130" t="s">
        <v>216</v>
      </c>
      <c r="QJ199" s="172">
        <v>5</v>
      </c>
      <c r="QK199" s="130">
        <v>400</v>
      </c>
      <c r="QL199" s="172">
        <v>21</v>
      </c>
      <c r="QM199" s="130" t="s">
        <v>216</v>
      </c>
      <c r="QN199" s="172">
        <v>3</v>
      </c>
      <c r="QO199" s="130">
        <v>50</v>
      </c>
      <c r="QP199" s="121">
        <v>52</v>
      </c>
      <c r="QQ199" s="130">
        <v>-55.555555555555557</v>
      </c>
      <c r="QR199" s="186">
        <v>12</v>
      </c>
      <c r="QS199" s="130">
        <v>300</v>
      </c>
      <c r="QT199" s="171">
        <v>12</v>
      </c>
      <c r="QU199" s="130">
        <v>200</v>
      </c>
      <c r="QV199" s="171">
        <v>10</v>
      </c>
      <c r="QW199" s="130">
        <v>900</v>
      </c>
      <c r="QX199" s="171">
        <v>3</v>
      </c>
      <c r="QY199" s="130">
        <v>50</v>
      </c>
      <c r="QZ199" s="171">
        <v>8</v>
      </c>
      <c r="RA199" s="130">
        <v>700</v>
      </c>
      <c r="RB199" s="171">
        <v>34</v>
      </c>
      <c r="RC199" s="130" t="s">
        <v>216</v>
      </c>
      <c r="RD199" s="171">
        <v>27</v>
      </c>
      <c r="RE199" s="130">
        <v>2600</v>
      </c>
      <c r="RF199" s="171">
        <v>40</v>
      </c>
      <c r="RG199" s="130">
        <v>700</v>
      </c>
      <c r="RH199" s="171">
        <v>17</v>
      </c>
      <c r="RI199" s="130">
        <v>183.33333333333334</v>
      </c>
      <c r="RJ199" s="171">
        <v>20</v>
      </c>
      <c r="RK199" s="130">
        <v>300</v>
      </c>
      <c r="RL199" s="171">
        <v>47</v>
      </c>
      <c r="RM199" s="130">
        <v>123.80952380952381</v>
      </c>
      <c r="RN199" s="171">
        <v>12</v>
      </c>
      <c r="RO199" s="130">
        <v>300</v>
      </c>
      <c r="RP199" s="121">
        <v>242</v>
      </c>
      <c r="RQ199" s="130">
        <v>365.38461538461542</v>
      </c>
      <c r="RR199" s="171">
        <v>10</v>
      </c>
      <c r="RS199" s="130">
        <v>-16.666666666666664</v>
      </c>
      <c r="RT199" s="171">
        <v>26</v>
      </c>
      <c r="RU199" s="130">
        <v>116.66666666666666</v>
      </c>
      <c r="RV199" s="171">
        <v>20</v>
      </c>
      <c r="RW199" s="130">
        <v>100</v>
      </c>
      <c r="RX199" s="171">
        <v>19</v>
      </c>
      <c r="RY199" s="130">
        <v>533.33333333333326</v>
      </c>
      <c r="RZ199" s="171">
        <v>87</v>
      </c>
      <c r="SA199" s="130">
        <v>987.5</v>
      </c>
      <c r="SB199" s="171">
        <v>41</v>
      </c>
      <c r="SC199" s="130">
        <v>20.588235294117641</v>
      </c>
      <c r="SD199" s="186">
        <v>88</v>
      </c>
      <c r="SE199" s="130">
        <v>225.9259259259259</v>
      </c>
      <c r="SF199" s="186">
        <v>72</v>
      </c>
      <c r="SG199" s="130">
        <v>80</v>
      </c>
      <c r="SH199" s="186">
        <v>54</v>
      </c>
      <c r="SI199" s="130">
        <v>217.64705882352939</v>
      </c>
      <c r="SJ199" s="186">
        <v>33</v>
      </c>
      <c r="SK199" s="130">
        <v>64.999999999999986</v>
      </c>
      <c r="SL199" s="186">
        <v>25</v>
      </c>
      <c r="SM199" s="130">
        <v>-46.808510638297875</v>
      </c>
      <c r="SN199" s="186">
        <v>12</v>
      </c>
      <c r="SO199" s="130">
        <v>0</v>
      </c>
      <c r="SP199" s="121">
        <v>487</v>
      </c>
      <c r="SQ199" s="130">
        <v>101.2396694214876</v>
      </c>
      <c r="SR199" s="186">
        <v>18</v>
      </c>
      <c r="SS199" s="130">
        <v>80</v>
      </c>
      <c r="ST199" s="186">
        <v>27</v>
      </c>
      <c r="SU199" s="130">
        <v>3.8461538461538547</v>
      </c>
      <c r="SV199" s="186">
        <v>22</v>
      </c>
      <c r="SW199" s="130">
        <v>10.000000000000009</v>
      </c>
      <c r="SX199" s="186">
        <v>18</v>
      </c>
      <c r="SY199" s="130">
        <v>-5.2631578947368478</v>
      </c>
      <c r="SZ199" s="186">
        <v>69</v>
      </c>
      <c r="TA199" s="130">
        <v>-20.68965517241379</v>
      </c>
      <c r="TB199" s="186">
        <v>73</v>
      </c>
      <c r="TC199" s="130">
        <v>78.048780487804876</v>
      </c>
      <c r="TD199" s="186">
        <v>81</v>
      </c>
      <c r="TE199" s="130">
        <v>-7.9545454545454586</v>
      </c>
      <c r="TF199" s="186">
        <v>43</v>
      </c>
      <c r="TG199" s="130">
        <v>-40.277777777777779</v>
      </c>
      <c r="TH199" s="186">
        <v>115</v>
      </c>
      <c r="TI199" s="130">
        <v>112.96296296296298</v>
      </c>
      <c r="TJ199" s="186">
        <v>87</v>
      </c>
      <c r="TK199" s="130">
        <v>163.63636363636363</v>
      </c>
      <c r="TL199" s="186">
        <v>64</v>
      </c>
      <c r="TM199" s="130">
        <v>156</v>
      </c>
      <c r="TN199" s="186">
        <v>25</v>
      </c>
      <c r="TO199" s="130">
        <v>108.33333333333334</v>
      </c>
      <c r="TP199" s="121">
        <v>642</v>
      </c>
      <c r="TQ199" s="130">
        <v>31.827515400410689</v>
      </c>
      <c r="TR199" s="186">
        <v>23</v>
      </c>
      <c r="TS199" s="130">
        <v>27.777777777777768</v>
      </c>
      <c r="TT199" s="186">
        <v>56</v>
      </c>
      <c r="TU199" s="130">
        <v>107.40740740740739</v>
      </c>
      <c r="TV199" s="186">
        <v>15</v>
      </c>
      <c r="TW199" s="130">
        <v>-31.818181818181824</v>
      </c>
      <c r="TX199" s="186">
        <v>72</v>
      </c>
      <c r="TY199" s="130">
        <f t="shared" si="104"/>
        <v>300</v>
      </c>
      <c r="TZ199" s="186">
        <v>48</v>
      </c>
      <c r="UA199" s="130">
        <f t="shared" si="105"/>
        <v>-30.434782608695656</v>
      </c>
      <c r="UB199" s="186">
        <v>38</v>
      </c>
      <c r="UC199" s="130">
        <f t="shared" si="106"/>
        <v>-47.945205479452056</v>
      </c>
      <c r="UD199" s="186">
        <v>77</v>
      </c>
      <c r="UE199" s="130">
        <v>-4.9382716049382713</v>
      </c>
      <c r="UF199" s="186">
        <v>105</v>
      </c>
      <c r="UG199" s="130">
        <v>144.18604651162789</v>
      </c>
      <c r="UH199" s="186">
        <v>65</v>
      </c>
      <c r="UI199" s="130">
        <v>-43.478260869565219</v>
      </c>
      <c r="UJ199" s="186">
        <v>43</v>
      </c>
      <c r="UK199" s="130">
        <v>-50.574712643678168</v>
      </c>
      <c r="UL199" s="186">
        <v>29</v>
      </c>
      <c r="UM199" s="130">
        <v>-54.6875</v>
      </c>
      <c r="UN199" s="186">
        <v>12</v>
      </c>
      <c r="UO199" s="130">
        <v>-52</v>
      </c>
      <c r="UP199" s="121">
        <f t="shared" si="90"/>
        <v>583</v>
      </c>
      <c r="UQ199" s="122">
        <f t="shared" si="91"/>
        <v>-9.1900311526479701</v>
      </c>
      <c r="UR199" s="186">
        <v>15</v>
      </c>
      <c r="US199" s="130">
        <v>-34.782608695652172</v>
      </c>
      <c r="UT199" s="186">
        <v>53</v>
      </c>
      <c r="UU199" s="130">
        <v>-5.3571428571428603</v>
      </c>
      <c r="UV199" s="186">
        <v>23</v>
      </c>
      <c r="UW199" s="130">
        <f t="shared" si="107"/>
        <v>53.333333333333343</v>
      </c>
      <c r="UX199" s="186"/>
      <c r="UY199" s="130"/>
      <c r="UZ199" s="186"/>
      <c r="VA199" s="130"/>
      <c r="VB199" s="186"/>
      <c r="VC199" s="130"/>
      <c r="VD199" s="186"/>
      <c r="VE199" s="130"/>
      <c r="VF199" s="186"/>
      <c r="VG199" s="130"/>
      <c r="VH199" s="186"/>
      <c r="VI199" s="130"/>
      <c r="VJ199" s="186"/>
      <c r="VK199" s="130"/>
      <c r="VL199" s="186"/>
      <c r="VM199" s="130"/>
      <c r="VN199" s="186"/>
      <c r="VO199" s="130"/>
      <c r="VP199" s="121">
        <f t="shared" si="94"/>
        <v>91</v>
      </c>
      <c r="VQ199" s="122">
        <f t="shared" si="95"/>
        <v>-3.1914893617021267</v>
      </c>
    </row>
    <row r="200" spans="1:589" s="52" customFormat="1">
      <c r="A200" s="83"/>
      <c r="B200" s="82"/>
      <c r="C200" s="104" t="s">
        <v>71</v>
      </c>
      <c r="D200" s="90">
        <v>0</v>
      </c>
      <c r="E200" s="20">
        <v>19</v>
      </c>
      <c r="F200" s="20">
        <v>15</v>
      </c>
      <c r="G200" s="20">
        <v>15</v>
      </c>
      <c r="H200" s="20">
        <v>49</v>
      </c>
      <c r="I200" s="20">
        <v>23</v>
      </c>
      <c r="J200" s="20">
        <v>15</v>
      </c>
      <c r="K200" s="20">
        <v>23</v>
      </c>
      <c r="L200" s="20">
        <v>30</v>
      </c>
      <c r="M200" s="20">
        <v>21</v>
      </c>
      <c r="N200" s="20">
        <v>108</v>
      </c>
      <c r="O200" s="20">
        <v>56</v>
      </c>
      <c r="P200" s="20">
        <v>304</v>
      </c>
      <c r="Q200" s="20">
        <v>81</v>
      </c>
      <c r="R200" s="21">
        <v>0</v>
      </c>
      <c r="S200" s="21">
        <v>5</v>
      </c>
      <c r="T200" s="21">
        <v>7</v>
      </c>
      <c r="U200" s="21">
        <v>3</v>
      </c>
      <c r="V200" s="21">
        <v>3</v>
      </c>
      <c r="W200" s="21">
        <v>5</v>
      </c>
      <c r="X200" s="21">
        <v>6</v>
      </c>
      <c r="Y200" s="21">
        <v>5</v>
      </c>
      <c r="Z200" s="21">
        <v>5</v>
      </c>
      <c r="AA200" s="21">
        <v>16</v>
      </c>
      <c r="AB200" s="21">
        <v>6</v>
      </c>
      <c r="AC200" s="21">
        <v>8</v>
      </c>
      <c r="AD200" s="20">
        <v>69</v>
      </c>
      <c r="AE200" s="21">
        <v>10</v>
      </c>
      <c r="AF200" s="21">
        <v>9</v>
      </c>
      <c r="AG200" s="21">
        <v>7</v>
      </c>
      <c r="AH200" s="21">
        <v>14</v>
      </c>
      <c r="AI200" s="21">
        <v>9</v>
      </c>
      <c r="AJ200" s="21">
        <v>5</v>
      </c>
      <c r="AK200" s="21">
        <v>7</v>
      </c>
      <c r="AL200" s="21">
        <v>1</v>
      </c>
      <c r="AM200" s="21">
        <v>8</v>
      </c>
      <c r="AN200" s="21">
        <v>14</v>
      </c>
      <c r="AO200" s="21">
        <v>16</v>
      </c>
      <c r="AP200" s="21">
        <v>7</v>
      </c>
      <c r="AQ200" s="20">
        <v>107</v>
      </c>
      <c r="AR200" s="21">
        <v>5</v>
      </c>
      <c r="AS200" s="21">
        <v>7</v>
      </c>
      <c r="AT200" s="21">
        <v>5</v>
      </c>
      <c r="AU200" s="21">
        <v>18</v>
      </c>
      <c r="AV200" s="21">
        <v>26</v>
      </c>
      <c r="AW200" s="21">
        <v>6</v>
      </c>
      <c r="AX200" s="21">
        <v>6</v>
      </c>
      <c r="AY200" s="21">
        <v>11</v>
      </c>
      <c r="AZ200" s="21">
        <v>8</v>
      </c>
      <c r="BA200" s="21">
        <v>6</v>
      </c>
      <c r="BB200" s="21">
        <v>4</v>
      </c>
      <c r="BC200" s="21">
        <v>6</v>
      </c>
      <c r="BD200" s="20">
        <v>108</v>
      </c>
      <c r="BE200" s="21">
        <v>3</v>
      </c>
      <c r="BF200" s="21">
        <v>6</v>
      </c>
      <c r="BG200" s="21">
        <v>6</v>
      </c>
      <c r="BH200" s="21">
        <v>9</v>
      </c>
      <c r="BI200" s="21">
        <v>5</v>
      </c>
      <c r="BJ200" s="21">
        <v>16</v>
      </c>
      <c r="BK200" s="21">
        <v>3</v>
      </c>
      <c r="BL200" s="21">
        <v>7</v>
      </c>
      <c r="BM200" s="21">
        <v>6</v>
      </c>
      <c r="BN200" s="21">
        <v>12</v>
      </c>
      <c r="BO200" s="21">
        <v>6</v>
      </c>
      <c r="BP200" s="21">
        <v>8</v>
      </c>
      <c r="BQ200" s="20">
        <v>87</v>
      </c>
      <c r="BR200" s="21">
        <v>3</v>
      </c>
      <c r="BS200" s="21">
        <v>4</v>
      </c>
      <c r="BT200" s="21">
        <v>8</v>
      </c>
      <c r="BU200" s="21">
        <v>13</v>
      </c>
      <c r="BV200" s="21">
        <v>18</v>
      </c>
      <c r="BW200" s="21">
        <v>3</v>
      </c>
      <c r="BX200" s="21">
        <v>5</v>
      </c>
      <c r="BY200" s="21">
        <v>1</v>
      </c>
      <c r="BZ200" s="21">
        <v>4</v>
      </c>
      <c r="CA200" s="21">
        <v>5</v>
      </c>
      <c r="CB200" s="21">
        <v>9</v>
      </c>
      <c r="CC200" s="21">
        <v>2</v>
      </c>
      <c r="CD200" s="20">
        <v>75</v>
      </c>
      <c r="CE200" s="21">
        <v>3</v>
      </c>
      <c r="CF200" s="21">
        <v>5</v>
      </c>
      <c r="CG200" s="21">
        <v>4</v>
      </c>
      <c r="CH200" s="21">
        <v>3</v>
      </c>
      <c r="CI200" s="21">
        <v>7</v>
      </c>
      <c r="CJ200" s="21">
        <v>3</v>
      </c>
      <c r="CK200" s="21">
        <v>2</v>
      </c>
      <c r="CL200" s="21">
        <v>2</v>
      </c>
      <c r="CM200" s="21">
        <v>7</v>
      </c>
      <c r="CN200" s="21">
        <v>12</v>
      </c>
      <c r="CO200" s="21">
        <v>5</v>
      </c>
      <c r="CP200" s="21">
        <v>4</v>
      </c>
      <c r="CQ200" s="20">
        <v>57</v>
      </c>
      <c r="CR200" s="21">
        <v>3</v>
      </c>
      <c r="CS200" s="21">
        <v>4</v>
      </c>
      <c r="CT200" s="21">
        <v>4</v>
      </c>
      <c r="CU200" s="21">
        <v>7</v>
      </c>
      <c r="CV200" s="21">
        <v>3</v>
      </c>
      <c r="CW200" s="21">
        <v>4</v>
      </c>
      <c r="CX200" s="21">
        <v>9</v>
      </c>
      <c r="CY200" s="21">
        <v>3</v>
      </c>
      <c r="CZ200" s="21">
        <v>23</v>
      </c>
      <c r="DA200" s="21">
        <v>8</v>
      </c>
      <c r="DB200" s="21">
        <v>3</v>
      </c>
      <c r="DC200" s="21">
        <v>5</v>
      </c>
      <c r="DD200" s="20">
        <v>76</v>
      </c>
      <c r="DE200" s="21">
        <v>3</v>
      </c>
      <c r="DF200" s="21">
        <v>5</v>
      </c>
      <c r="DG200" s="21">
        <v>4</v>
      </c>
      <c r="DH200" s="21">
        <v>5</v>
      </c>
      <c r="DI200" s="21">
        <v>2</v>
      </c>
      <c r="DJ200" s="21">
        <v>1</v>
      </c>
      <c r="DK200" s="21">
        <v>5</v>
      </c>
      <c r="DL200" s="21">
        <v>4</v>
      </c>
      <c r="DM200" s="21">
        <v>1</v>
      </c>
      <c r="DN200" s="21">
        <v>2</v>
      </c>
      <c r="DO200" s="21">
        <v>6</v>
      </c>
      <c r="DP200" s="21">
        <v>7</v>
      </c>
      <c r="DQ200" s="20">
        <v>45</v>
      </c>
      <c r="DR200" s="21">
        <v>3</v>
      </c>
      <c r="DS200" s="21">
        <v>4</v>
      </c>
      <c r="DT200" s="21">
        <v>5</v>
      </c>
      <c r="DU200" s="21">
        <v>6</v>
      </c>
      <c r="DV200" s="21">
        <v>8</v>
      </c>
      <c r="DW200" s="21">
        <v>2</v>
      </c>
      <c r="DX200" s="21">
        <v>7</v>
      </c>
      <c r="DY200" s="21">
        <v>2</v>
      </c>
      <c r="DZ200" s="21">
        <v>8</v>
      </c>
      <c r="EA200" s="21">
        <v>3</v>
      </c>
      <c r="EB200" s="21">
        <v>7</v>
      </c>
      <c r="EC200" s="21">
        <v>3</v>
      </c>
      <c r="ED200" s="13">
        <v>58</v>
      </c>
      <c r="EE200" s="21">
        <v>1</v>
      </c>
      <c r="EF200" s="21">
        <v>3</v>
      </c>
      <c r="EG200" s="21">
        <v>7</v>
      </c>
      <c r="EH200" s="21">
        <v>11</v>
      </c>
      <c r="EI200" s="21">
        <v>2</v>
      </c>
      <c r="EJ200" s="21">
        <v>3</v>
      </c>
      <c r="EK200" s="21">
        <v>7</v>
      </c>
      <c r="EL200" s="21">
        <v>4</v>
      </c>
      <c r="EM200" s="21">
        <v>5</v>
      </c>
      <c r="EN200" s="21">
        <v>15</v>
      </c>
      <c r="EO200" s="21">
        <v>3</v>
      </c>
      <c r="EP200" s="21">
        <v>3</v>
      </c>
      <c r="EQ200" s="20">
        <v>64</v>
      </c>
      <c r="ER200" s="21">
        <v>4</v>
      </c>
      <c r="ES200" s="21">
        <v>3</v>
      </c>
      <c r="ET200" s="21">
        <v>6</v>
      </c>
      <c r="EU200" s="21">
        <v>4</v>
      </c>
      <c r="EV200" s="21">
        <v>4</v>
      </c>
      <c r="EW200" s="21">
        <v>6</v>
      </c>
      <c r="EX200" s="21">
        <v>3</v>
      </c>
      <c r="EY200" s="21">
        <v>2</v>
      </c>
      <c r="EZ200" s="21">
        <v>5</v>
      </c>
      <c r="FA200" s="21">
        <v>14</v>
      </c>
      <c r="FB200" s="21">
        <v>5</v>
      </c>
      <c r="FC200" s="21">
        <v>4</v>
      </c>
      <c r="FD200" s="20">
        <v>60</v>
      </c>
      <c r="FE200" s="21">
        <v>2</v>
      </c>
      <c r="FF200" s="21">
        <v>5</v>
      </c>
      <c r="FG200" s="21">
        <v>3</v>
      </c>
      <c r="FH200" s="21">
        <v>7</v>
      </c>
      <c r="FI200" s="21">
        <v>8</v>
      </c>
      <c r="FJ200" s="21">
        <v>3</v>
      </c>
      <c r="FK200" s="21">
        <v>21</v>
      </c>
      <c r="FL200" s="21">
        <v>3</v>
      </c>
      <c r="FM200" s="21">
        <v>5</v>
      </c>
      <c r="FN200" s="21">
        <v>11</v>
      </c>
      <c r="FO200" s="21">
        <v>5</v>
      </c>
      <c r="FP200" s="21">
        <v>2</v>
      </c>
      <c r="FQ200" s="20">
        <v>75</v>
      </c>
      <c r="FR200" s="21">
        <v>3</v>
      </c>
      <c r="FS200" s="21">
        <v>0</v>
      </c>
      <c r="FT200" s="21">
        <v>2</v>
      </c>
      <c r="FU200" s="21">
        <v>3</v>
      </c>
      <c r="FV200" s="21">
        <v>11</v>
      </c>
      <c r="FW200" s="21">
        <v>5</v>
      </c>
      <c r="FX200" s="21">
        <v>3</v>
      </c>
      <c r="FY200" s="21">
        <v>3</v>
      </c>
      <c r="FZ200" s="21">
        <v>10</v>
      </c>
      <c r="GA200" s="22">
        <v>9</v>
      </c>
      <c r="GB200" s="22">
        <v>2</v>
      </c>
      <c r="GC200" s="21">
        <v>2</v>
      </c>
      <c r="GD200" s="20">
        <v>53</v>
      </c>
      <c r="GE200" s="19">
        <v>0</v>
      </c>
      <c r="GF200" s="18">
        <v>0</v>
      </c>
      <c r="GG200" s="18">
        <v>2</v>
      </c>
      <c r="GH200" s="18">
        <v>19</v>
      </c>
      <c r="GI200" s="18">
        <v>3</v>
      </c>
      <c r="GJ200" s="18">
        <v>4</v>
      </c>
      <c r="GK200" s="18">
        <v>11</v>
      </c>
      <c r="GL200" s="18">
        <v>9</v>
      </c>
      <c r="GM200" s="18">
        <v>8</v>
      </c>
      <c r="GN200" s="17">
        <v>9</v>
      </c>
      <c r="GO200" s="17">
        <v>23</v>
      </c>
      <c r="GP200" s="16">
        <v>8</v>
      </c>
      <c r="GQ200" s="56">
        <v>96</v>
      </c>
      <c r="GR200" s="54">
        <v>2</v>
      </c>
      <c r="GS200" s="24" t="s">
        <v>0</v>
      </c>
      <c r="GT200" s="67">
        <v>3</v>
      </c>
      <c r="GU200" s="15" t="s">
        <v>0</v>
      </c>
      <c r="GV200" s="67">
        <v>7</v>
      </c>
      <c r="GW200" s="15">
        <v>250</v>
      </c>
      <c r="GX200" s="67">
        <v>2</v>
      </c>
      <c r="GY200" s="15">
        <v>-89.473684210526315</v>
      </c>
      <c r="GZ200" s="67">
        <v>9</v>
      </c>
      <c r="HA200" s="15">
        <v>200</v>
      </c>
      <c r="HB200" s="67">
        <v>12</v>
      </c>
      <c r="HC200" s="15">
        <v>200</v>
      </c>
      <c r="HD200" s="67">
        <v>8</v>
      </c>
      <c r="HE200" s="15">
        <v>-27.27272727272727</v>
      </c>
      <c r="HF200" s="67">
        <v>3</v>
      </c>
      <c r="HG200" s="15">
        <v>-66.666666666666671</v>
      </c>
      <c r="HH200" s="67">
        <v>13</v>
      </c>
      <c r="HI200" s="15">
        <v>62.5</v>
      </c>
      <c r="HJ200" s="67">
        <v>5</v>
      </c>
      <c r="HK200" s="15">
        <v>-44.444444444444443</v>
      </c>
      <c r="HL200" s="67">
        <v>10</v>
      </c>
      <c r="HM200" s="15">
        <v>-56.521739130434788</v>
      </c>
      <c r="HN200" s="67">
        <v>8</v>
      </c>
      <c r="HO200" s="15">
        <v>0</v>
      </c>
      <c r="HP200" s="72">
        <v>82</v>
      </c>
      <c r="HQ200" s="24">
        <v>-14.583333333333337</v>
      </c>
      <c r="HR200" s="67">
        <v>5</v>
      </c>
      <c r="HS200" s="15">
        <v>150</v>
      </c>
      <c r="HT200" s="67">
        <v>13</v>
      </c>
      <c r="HU200" s="15">
        <v>333.33333333333331</v>
      </c>
      <c r="HV200" s="67">
        <v>1</v>
      </c>
      <c r="HW200" s="15">
        <v>-85.714285714285722</v>
      </c>
      <c r="HX200" s="67">
        <v>7</v>
      </c>
      <c r="HY200" s="15">
        <v>250</v>
      </c>
      <c r="HZ200" s="67">
        <v>8</v>
      </c>
      <c r="IA200" s="15">
        <v>-11.111111111111116</v>
      </c>
      <c r="IB200" s="67">
        <v>12</v>
      </c>
      <c r="IC200" s="15">
        <v>0</v>
      </c>
      <c r="ID200" s="67">
        <v>8</v>
      </c>
      <c r="IE200" s="15">
        <v>0</v>
      </c>
      <c r="IF200" s="67">
        <v>12</v>
      </c>
      <c r="IG200" s="15">
        <v>300</v>
      </c>
      <c r="IH200" s="67">
        <v>7</v>
      </c>
      <c r="II200" s="15">
        <v>-46.153846153846153</v>
      </c>
      <c r="IJ200" s="67">
        <v>39</v>
      </c>
      <c r="IK200" s="15">
        <v>680</v>
      </c>
      <c r="IL200" s="67">
        <v>14</v>
      </c>
      <c r="IM200" s="15">
        <v>39.999999999999993</v>
      </c>
      <c r="IN200" s="67">
        <v>3</v>
      </c>
      <c r="IO200" s="15">
        <v>-62.5</v>
      </c>
      <c r="IP200" s="98">
        <v>129</v>
      </c>
      <c r="IQ200" s="15">
        <v>57.317073170731717</v>
      </c>
      <c r="IR200" s="67">
        <v>2</v>
      </c>
      <c r="IS200" s="15">
        <v>-60</v>
      </c>
      <c r="IT200" s="67">
        <v>7</v>
      </c>
      <c r="IU200" s="15">
        <v>-46.153846153846153</v>
      </c>
      <c r="IV200" s="124">
        <v>4</v>
      </c>
      <c r="IW200" s="130">
        <v>300</v>
      </c>
      <c r="IX200" s="124">
        <v>3</v>
      </c>
      <c r="IY200" s="130">
        <v>-57.142857142857139</v>
      </c>
      <c r="IZ200" s="124">
        <v>5</v>
      </c>
      <c r="JA200" s="130">
        <v>-37.5</v>
      </c>
      <c r="JB200" s="124">
        <v>3</v>
      </c>
      <c r="JC200" s="130">
        <v>-75</v>
      </c>
      <c r="JD200" s="124">
        <v>5</v>
      </c>
      <c r="JE200" s="130">
        <v>-37.5</v>
      </c>
      <c r="JF200" s="124">
        <v>13</v>
      </c>
      <c r="JG200" s="130">
        <v>8.333333333333325</v>
      </c>
      <c r="JH200" s="124">
        <v>12</v>
      </c>
      <c r="JI200" s="130">
        <v>71.428571428571416</v>
      </c>
      <c r="JJ200" s="124">
        <v>21</v>
      </c>
      <c r="JK200" s="130">
        <v>-46.153846153846153</v>
      </c>
      <c r="JL200" s="124">
        <v>8</v>
      </c>
      <c r="JM200" s="130">
        <v>-42.857142857142861</v>
      </c>
      <c r="JN200" s="124">
        <v>9</v>
      </c>
      <c r="JO200" s="130">
        <v>200</v>
      </c>
      <c r="JP200" s="125">
        <v>92</v>
      </c>
      <c r="JQ200" s="130">
        <v>-28.682170542635653</v>
      </c>
      <c r="JR200" s="124">
        <v>2</v>
      </c>
      <c r="JS200" s="130">
        <v>0</v>
      </c>
      <c r="JT200" s="124">
        <v>0</v>
      </c>
      <c r="JU200" s="130" t="s">
        <v>216</v>
      </c>
      <c r="JV200" s="124">
        <v>12</v>
      </c>
      <c r="JW200" s="167" t="s">
        <v>216</v>
      </c>
      <c r="JX200" s="172">
        <v>14</v>
      </c>
      <c r="JY200" s="167">
        <v>366.66666666666669</v>
      </c>
      <c r="JZ200" s="172">
        <v>6</v>
      </c>
      <c r="KA200" s="130">
        <v>19.999999999999996</v>
      </c>
      <c r="KB200" s="172">
        <v>8</v>
      </c>
      <c r="KC200" s="130">
        <v>166.66666666666666</v>
      </c>
      <c r="KD200" s="172">
        <v>18</v>
      </c>
      <c r="KE200" s="130">
        <v>260</v>
      </c>
      <c r="KF200" s="172">
        <v>8</v>
      </c>
      <c r="KG200" s="130">
        <v>-38.46153846153846</v>
      </c>
      <c r="KH200" s="172">
        <v>17</v>
      </c>
      <c r="KI200" s="130">
        <v>41.666666666666671</v>
      </c>
      <c r="KJ200" s="172">
        <v>8</v>
      </c>
      <c r="KK200" s="130">
        <v>-61.904761904761905</v>
      </c>
      <c r="KL200" s="172">
        <v>6</v>
      </c>
      <c r="KM200" s="130">
        <v>-25</v>
      </c>
      <c r="KN200" s="172">
        <v>6</v>
      </c>
      <c r="KO200" s="130">
        <v>-33.333333333333336</v>
      </c>
      <c r="KP200" s="125">
        <v>105</v>
      </c>
      <c r="KQ200" s="130">
        <v>14.130434782608692</v>
      </c>
      <c r="KR200" s="172">
        <v>7</v>
      </c>
      <c r="KS200" s="130">
        <v>250</v>
      </c>
      <c r="KT200" s="172">
        <v>8</v>
      </c>
      <c r="KU200" s="130" t="e">
        <v>#DIV/0!</v>
      </c>
      <c r="KV200" s="172">
        <v>20</v>
      </c>
      <c r="KW200" s="130">
        <v>66.666666666666671</v>
      </c>
      <c r="KX200" s="172">
        <v>8</v>
      </c>
      <c r="KY200" s="130">
        <v>-42.857142857142861</v>
      </c>
      <c r="KZ200" s="172">
        <v>23</v>
      </c>
      <c r="LA200" s="181">
        <v>283.33333333333337</v>
      </c>
      <c r="LB200" s="185">
        <v>38</v>
      </c>
      <c r="LC200" s="181">
        <v>375</v>
      </c>
      <c r="LD200" s="185">
        <v>5</v>
      </c>
      <c r="LE200" s="181">
        <v>-72.222222222222214</v>
      </c>
      <c r="LF200" s="185">
        <v>20</v>
      </c>
      <c r="LG200" s="181">
        <v>150</v>
      </c>
      <c r="LH200" s="185">
        <v>13</v>
      </c>
      <c r="LI200" s="181">
        <v>-23.529411764705888</v>
      </c>
      <c r="LJ200" s="185">
        <v>44</v>
      </c>
      <c r="LK200" s="181">
        <v>450</v>
      </c>
      <c r="LL200" s="185">
        <v>29</v>
      </c>
      <c r="LM200" s="181">
        <v>383.33333333333331</v>
      </c>
      <c r="LN200" s="185">
        <v>11</v>
      </c>
      <c r="LO200" s="181">
        <v>83.333333333333329</v>
      </c>
      <c r="LP200" s="121">
        <v>226</v>
      </c>
      <c r="LQ200" s="130">
        <v>115.23809523809523</v>
      </c>
      <c r="LR200" s="185">
        <v>9</v>
      </c>
      <c r="LS200" s="130">
        <v>28.57142857142858</v>
      </c>
      <c r="LT200" s="172">
        <v>20</v>
      </c>
      <c r="LU200" s="130">
        <v>150</v>
      </c>
      <c r="LV200" s="172">
        <v>10</v>
      </c>
      <c r="LW200" s="130">
        <v>-50</v>
      </c>
      <c r="LX200" s="172">
        <v>15</v>
      </c>
      <c r="LY200" s="130">
        <v>87.5</v>
      </c>
      <c r="LZ200" s="172">
        <v>17</v>
      </c>
      <c r="MA200" s="130">
        <v>-26.086956521739136</v>
      </c>
      <c r="MB200" s="172">
        <v>26</v>
      </c>
      <c r="MC200" s="130">
        <v>-31.578947368421051</v>
      </c>
      <c r="MD200" s="172">
        <v>12</v>
      </c>
      <c r="ME200" s="130">
        <v>140</v>
      </c>
      <c r="MF200" s="172">
        <v>16</v>
      </c>
      <c r="MG200" s="130">
        <v>-19.999999999999996</v>
      </c>
      <c r="MH200" s="172">
        <v>17</v>
      </c>
      <c r="MI200" s="130">
        <v>30.76923076923077</v>
      </c>
      <c r="MJ200" s="172">
        <v>22</v>
      </c>
      <c r="MK200" s="130">
        <v>-50</v>
      </c>
      <c r="ML200" s="172">
        <v>21</v>
      </c>
      <c r="MM200" s="130">
        <v>-27.586206896551722</v>
      </c>
      <c r="MN200" s="172">
        <v>8</v>
      </c>
      <c r="MO200" s="130">
        <v>-27.27272727272727</v>
      </c>
      <c r="MP200" s="121">
        <v>193</v>
      </c>
      <c r="MQ200" s="130">
        <v>-14.601769911504425</v>
      </c>
      <c r="MR200" s="185">
        <v>9</v>
      </c>
      <c r="MS200" s="130">
        <v>0</v>
      </c>
      <c r="MT200" s="185">
        <v>22</v>
      </c>
      <c r="MU200" s="130">
        <v>10.000000000000009</v>
      </c>
      <c r="MV200" s="172">
        <v>13</v>
      </c>
      <c r="MW200" s="130">
        <v>30.000000000000004</v>
      </c>
      <c r="MX200" s="172">
        <v>21</v>
      </c>
      <c r="MY200" s="130">
        <v>39.999999999999993</v>
      </c>
      <c r="MZ200" s="172">
        <v>13</v>
      </c>
      <c r="NA200" s="130">
        <v>-23.529411764705888</v>
      </c>
      <c r="NB200" s="172">
        <v>12</v>
      </c>
      <c r="NC200" s="130">
        <v>-53.846153846153847</v>
      </c>
      <c r="ND200" s="172">
        <v>10</v>
      </c>
      <c r="NE200" s="130">
        <v>-16.666666666666664</v>
      </c>
      <c r="NF200" s="172">
        <v>26</v>
      </c>
      <c r="NG200" s="130">
        <v>62.5</v>
      </c>
      <c r="NH200" s="172">
        <v>37</v>
      </c>
      <c r="NI200" s="130">
        <v>117.64705882352939</v>
      </c>
      <c r="NJ200" s="172">
        <v>19</v>
      </c>
      <c r="NK200" s="130">
        <v>-13.636363636363635</v>
      </c>
      <c r="NL200" s="172">
        <v>12</v>
      </c>
      <c r="NM200" s="130">
        <v>-42.857142857142861</v>
      </c>
      <c r="NN200" s="171">
        <v>9</v>
      </c>
      <c r="NO200" s="130">
        <v>12.5</v>
      </c>
      <c r="NP200" s="121">
        <v>203</v>
      </c>
      <c r="NQ200" s="130">
        <v>5.1813471502590636</v>
      </c>
      <c r="NR200" s="185">
        <v>9</v>
      </c>
      <c r="NS200" s="130">
        <v>0</v>
      </c>
      <c r="NT200" s="185">
        <v>48</v>
      </c>
      <c r="NU200" s="130">
        <v>118.18181818181816</v>
      </c>
      <c r="NV200" s="172">
        <v>13</v>
      </c>
      <c r="NW200" s="130">
        <v>0</v>
      </c>
      <c r="NX200" s="172">
        <v>9</v>
      </c>
      <c r="NY200" s="130">
        <v>-57.142857142857139</v>
      </c>
      <c r="NZ200" s="172">
        <v>8</v>
      </c>
      <c r="OA200" s="130">
        <v>-38.46153846153846</v>
      </c>
      <c r="OB200" s="172">
        <v>13</v>
      </c>
      <c r="OC200" s="130">
        <v>8.333333333333325</v>
      </c>
      <c r="OD200" s="172">
        <v>21</v>
      </c>
      <c r="OE200" s="130">
        <v>110.00000000000001</v>
      </c>
      <c r="OF200" s="172">
        <v>18</v>
      </c>
      <c r="OG200" s="130">
        <v>-30.76923076923077</v>
      </c>
      <c r="OH200" s="172">
        <v>26</v>
      </c>
      <c r="OI200" s="130">
        <v>-29.729729729729726</v>
      </c>
      <c r="OJ200" s="172">
        <v>46</v>
      </c>
      <c r="OK200" s="130">
        <v>142.10526315789474</v>
      </c>
      <c r="OL200" s="172">
        <v>19</v>
      </c>
      <c r="OM200" s="130">
        <v>58.333333333333329</v>
      </c>
      <c r="ON200" s="171">
        <v>20</v>
      </c>
      <c r="OO200" s="130">
        <v>122.22222222222223</v>
      </c>
      <c r="OP200" s="121">
        <v>250</v>
      </c>
      <c r="OQ200" s="130">
        <v>23.152709359605915</v>
      </c>
      <c r="OR200" s="185">
        <v>8</v>
      </c>
      <c r="OS200" s="130">
        <v>-11.111111111111116</v>
      </c>
      <c r="OT200" s="172">
        <v>17</v>
      </c>
      <c r="OU200" s="130">
        <v>-64.583333333333329</v>
      </c>
      <c r="OV200" s="172">
        <v>4</v>
      </c>
      <c r="OW200" s="130">
        <v>-69.230769230769226</v>
      </c>
      <c r="OX200" s="172">
        <v>1</v>
      </c>
      <c r="OY200" s="130">
        <v>-88.888888888888886</v>
      </c>
      <c r="OZ200" s="172">
        <v>1</v>
      </c>
      <c r="PA200" s="130">
        <v>-87.5</v>
      </c>
      <c r="PB200" s="172" t="s">
        <v>216</v>
      </c>
      <c r="PC200" s="130" t="s">
        <v>216</v>
      </c>
      <c r="PD200" s="172">
        <v>4</v>
      </c>
      <c r="PE200" s="130">
        <v>-80.952380952380949</v>
      </c>
      <c r="PF200" s="172">
        <v>1</v>
      </c>
      <c r="PG200" s="130">
        <v>-94.444444444444443</v>
      </c>
      <c r="PH200" s="172" t="s">
        <v>216</v>
      </c>
      <c r="PI200" s="130" t="s">
        <v>216</v>
      </c>
      <c r="PJ200" s="172" t="s">
        <v>216</v>
      </c>
      <c r="PK200" s="130" t="s">
        <v>216</v>
      </c>
      <c r="PL200" s="172" t="s">
        <v>216</v>
      </c>
      <c r="PM200" s="130" t="s">
        <v>216</v>
      </c>
      <c r="PN200" s="172">
        <v>1</v>
      </c>
      <c r="PO200" s="130">
        <v>-95</v>
      </c>
      <c r="PP200" s="121">
        <v>37</v>
      </c>
      <c r="PQ200" s="130">
        <v>-85.2</v>
      </c>
      <c r="PR200" s="185">
        <v>1</v>
      </c>
      <c r="PS200" s="130">
        <v>-87.5</v>
      </c>
      <c r="PT200" s="172">
        <v>2</v>
      </c>
      <c r="PU200" s="130">
        <v>-88.235294117647058</v>
      </c>
      <c r="PV200" s="172" t="s">
        <v>216</v>
      </c>
      <c r="PW200" s="130" t="s">
        <v>216</v>
      </c>
      <c r="PX200" s="172">
        <v>3</v>
      </c>
      <c r="PY200" s="130">
        <v>200</v>
      </c>
      <c r="PZ200" s="172" t="s">
        <v>216</v>
      </c>
      <c r="QA200" s="130" t="s">
        <v>216</v>
      </c>
      <c r="QB200" s="172">
        <v>1</v>
      </c>
      <c r="QC200" s="130" t="s">
        <v>216</v>
      </c>
      <c r="QD200" s="172">
        <v>4</v>
      </c>
      <c r="QE200" s="130">
        <v>0</v>
      </c>
      <c r="QF200" s="172">
        <v>3</v>
      </c>
      <c r="QG200" s="130">
        <v>200</v>
      </c>
      <c r="QH200" s="172">
        <v>3</v>
      </c>
      <c r="QI200" s="130" t="s">
        <v>216</v>
      </c>
      <c r="QJ200" s="172">
        <v>2</v>
      </c>
      <c r="QK200" s="130" t="s">
        <v>216</v>
      </c>
      <c r="QL200" s="172">
        <v>1</v>
      </c>
      <c r="QM200" s="130" t="s">
        <v>216</v>
      </c>
      <c r="QN200" s="172">
        <v>8</v>
      </c>
      <c r="QO200" s="130">
        <v>700</v>
      </c>
      <c r="QP200" s="121">
        <v>28</v>
      </c>
      <c r="QQ200" s="130">
        <v>-24.324324324324319</v>
      </c>
      <c r="QR200" s="186">
        <v>1</v>
      </c>
      <c r="QS200" s="130">
        <v>0</v>
      </c>
      <c r="QT200" s="171">
        <v>4</v>
      </c>
      <c r="QU200" s="130">
        <v>100</v>
      </c>
      <c r="QV200" s="171">
        <v>8</v>
      </c>
      <c r="QW200" s="130" t="s">
        <v>216</v>
      </c>
      <c r="QX200" s="171">
        <v>6</v>
      </c>
      <c r="QY200" s="130">
        <v>100</v>
      </c>
      <c r="QZ200" s="171">
        <v>17</v>
      </c>
      <c r="RA200" s="130" t="s">
        <v>216</v>
      </c>
      <c r="RB200" s="171">
        <v>11</v>
      </c>
      <c r="RC200" s="130">
        <v>1000</v>
      </c>
      <c r="RD200" s="171">
        <v>10</v>
      </c>
      <c r="RE200" s="130">
        <v>150</v>
      </c>
      <c r="RF200" s="171">
        <v>25</v>
      </c>
      <c r="RG200" s="130">
        <v>733.33333333333337</v>
      </c>
      <c r="RH200" s="171">
        <v>18</v>
      </c>
      <c r="RI200" s="130">
        <v>500</v>
      </c>
      <c r="RJ200" s="171">
        <v>22</v>
      </c>
      <c r="RK200" s="130">
        <v>1000</v>
      </c>
      <c r="RL200" s="171">
        <v>7</v>
      </c>
      <c r="RM200" s="130">
        <v>600</v>
      </c>
      <c r="RN200" s="171">
        <v>10</v>
      </c>
      <c r="RO200" s="130">
        <v>25</v>
      </c>
      <c r="RP200" s="121">
        <v>139</v>
      </c>
      <c r="RQ200" s="130">
        <v>396.42857142857144</v>
      </c>
      <c r="RR200" s="171">
        <v>13</v>
      </c>
      <c r="RS200" s="130">
        <v>1200</v>
      </c>
      <c r="RT200" s="171">
        <v>4</v>
      </c>
      <c r="RU200" s="130">
        <v>0</v>
      </c>
      <c r="RV200" s="171">
        <v>8</v>
      </c>
      <c r="RW200" s="130">
        <v>0</v>
      </c>
      <c r="RX200" s="171">
        <v>11</v>
      </c>
      <c r="RY200" s="130">
        <v>83.333333333333329</v>
      </c>
      <c r="RZ200" s="171">
        <v>14</v>
      </c>
      <c r="SA200" s="130">
        <v>-17.647058823529417</v>
      </c>
      <c r="SB200" s="171">
        <v>7</v>
      </c>
      <c r="SC200" s="130">
        <v>-36.363636363636367</v>
      </c>
      <c r="SD200" s="186">
        <v>16</v>
      </c>
      <c r="SE200" s="130">
        <v>60.000000000000007</v>
      </c>
      <c r="SF200" s="186">
        <v>11</v>
      </c>
      <c r="SG200" s="130">
        <v>-56.000000000000007</v>
      </c>
      <c r="SH200" s="186">
        <v>13</v>
      </c>
      <c r="SI200" s="130">
        <v>-27.777777777777779</v>
      </c>
      <c r="SJ200" s="186">
        <v>15</v>
      </c>
      <c r="SK200" s="130">
        <v>-31.818181818181824</v>
      </c>
      <c r="SL200" s="186">
        <v>5</v>
      </c>
      <c r="SM200" s="130">
        <v>-28.571428571428569</v>
      </c>
      <c r="SN200" s="186">
        <v>5</v>
      </c>
      <c r="SO200" s="130">
        <v>-50</v>
      </c>
      <c r="SP200" s="121">
        <v>122</v>
      </c>
      <c r="SQ200" s="130">
        <v>-12.230215827338132</v>
      </c>
      <c r="SR200" s="186">
        <v>7</v>
      </c>
      <c r="SS200" s="130">
        <v>-46.153846153846153</v>
      </c>
      <c r="ST200" s="186">
        <v>7</v>
      </c>
      <c r="SU200" s="130">
        <v>75</v>
      </c>
      <c r="SV200" s="186">
        <v>9</v>
      </c>
      <c r="SW200" s="130">
        <v>12.5</v>
      </c>
      <c r="SX200" s="186">
        <v>12</v>
      </c>
      <c r="SY200" s="130">
        <v>9.0909090909090828</v>
      </c>
      <c r="SZ200" s="186">
        <v>12</v>
      </c>
      <c r="TA200" s="130">
        <v>-14.28571428571429</v>
      </c>
      <c r="TB200" s="186">
        <v>11</v>
      </c>
      <c r="TC200" s="130">
        <v>57.142857142857139</v>
      </c>
      <c r="TD200" s="186">
        <v>20</v>
      </c>
      <c r="TE200" s="130">
        <v>25</v>
      </c>
      <c r="TF200" s="186">
        <v>14</v>
      </c>
      <c r="TG200" s="130">
        <v>27.27272727272727</v>
      </c>
      <c r="TH200" s="186">
        <v>16</v>
      </c>
      <c r="TI200" s="130">
        <v>23.076923076923084</v>
      </c>
      <c r="TJ200" s="186">
        <v>11</v>
      </c>
      <c r="TK200" s="130">
        <v>-26.666666666666671</v>
      </c>
      <c r="TL200" s="186">
        <v>15</v>
      </c>
      <c r="TM200" s="130">
        <v>200</v>
      </c>
      <c r="TN200" s="186">
        <v>7</v>
      </c>
      <c r="TO200" s="130">
        <v>39.999999999999993</v>
      </c>
      <c r="TP200" s="121">
        <v>141</v>
      </c>
      <c r="TQ200" s="130">
        <v>15.573770491803284</v>
      </c>
      <c r="TR200" s="186">
        <v>14</v>
      </c>
      <c r="TS200" s="130">
        <v>100</v>
      </c>
      <c r="TT200" s="186">
        <v>5</v>
      </c>
      <c r="TU200" s="130">
        <v>-28.571428571428569</v>
      </c>
      <c r="TV200" s="186">
        <v>8</v>
      </c>
      <c r="TW200" s="130">
        <v>-11.111111111111116</v>
      </c>
      <c r="TX200" s="186">
        <v>9</v>
      </c>
      <c r="TY200" s="130">
        <f t="shared" si="104"/>
        <v>-25</v>
      </c>
      <c r="TZ200" s="186">
        <v>10</v>
      </c>
      <c r="UA200" s="130">
        <f t="shared" si="105"/>
        <v>-16.666666666666664</v>
      </c>
      <c r="UB200" s="186">
        <v>15</v>
      </c>
      <c r="UC200" s="130">
        <f t="shared" si="106"/>
        <v>36.363636363636353</v>
      </c>
      <c r="UD200" s="186">
        <v>13</v>
      </c>
      <c r="UE200" s="130">
        <v>-35</v>
      </c>
      <c r="UF200" s="186">
        <v>18</v>
      </c>
      <c r="UG200" s="130">
        <v>28.57142857142858</v>
      </c>
      <c r="UH200" s="186">
        <v>19</v>
      </c>
      <c r="UI200" s="130">
        <v>18.75</v>
      </c>
      <c r="UJ200" s="186">
        <v>15</v>
      </c>
      <c r="UK200" s="130">
        <v>36.363636363636353</v>
      </c>
      <c r="UL200" s="186">
        <v>14</v>
      </c>
      <c r="UM200" s="130">
        <v>-6.6666666666666652</v>
      </c>
      <c r="UN200" s="186">
        <v>9</v>
      </c>
      <c r="UO200" s="130">
        <v>28.57142857142858</v>
      </c>
      <c r="UP200" s="121">
        <f t="shared" si="90"/>
        <v>149</v>
      </c>
      <c r="UQ200" s="122">
        <f t="shared" si="91"/>
        <v>5.6737588652482351</v>
      </c>
      <c r="UR200" s="186">
        <v>12</v>
      </c>
      <c r="US200" s="130">
        <v>-14.28571428571429</v>
      </c>
      <c r="UT200" s="186">
        <v>5</v>
      </c>
      <c r="UU200" s="130">
        <v>0</v>
      </c>
      <c r="UV200" s="186">
        <v>6</v>
      </c>
      <c r="UW200" s="130">
        <f t="shared" si="107"/>
        <v>-25</v>
      </c>
      <c r="UX200" s="186"/>
      <c r="UY200" s="130"/>
      <c r="UZ200" s="186"/>
      <c r="VA200" s="130"/>
      <c r="VB200" s="186"/>
      <c r="VC200" s="130"/>
      <c r="VD200" s="186"/>
      <c r="VE200" s="130"/>
      <c r="VF200" s="186"/>
      <c r="VG200" s="130"/>
      <c r="VH200" s="186"/>
      <c r="VI200" s="130"/>
      <c r="VJ200" s="186"/>
      <c r="VK200" s="130"/>
      <c r="VL200" s="186"/>
      <c r="VM200" s="130"/>
      <c r="VN200" s="186"/>
      <c r="VO200" s="130"/>
      <c r="VP200" s="121">
        <f t="shared" si="94"/>
        <v>23</v>
      </c>
      <c r="VQ200" s="122">
        <f t="shared" si="95"/>
        <v>-14.814814814814813</v>
      </c>
    </row>
    <row r="201" spans="1:589">
      <c r="A201" s="83"/>
      <c r="B201" s="82"/>
      <c r="C201" s="104" t="s">
        <v>70</v>
      </c>
      <c r="D201" s="90">
        <v>0</v>
      </c>
      <c r="E201" s="20">
        <v>9</v>
      </c>
      <c r="F201" s="20">
        <v>7</v>
      </c>
      <c r="G201" s="20">
        <v>8</v>
      </c>
      <c r="H201" s="20">
        <v>10</v>
      </c>
      <c r="I201" s="20">
        <v>4</v>
      </c>
      <c r="J201" s="20">
        <v>5</v>
      </c>
      <c r="K201" s="20">
        <v>1</v>
      </c>
      <c r="L201" s="20">
        <v>2</v>
      </c>
      <c r="M201" s="20">
        <v>1</v>
      </c>
      <c r="N201" s="20">
        <v>6</v>
      </c>
      <c r="O201" s="20">
        <v>76</v>
      </c>
      <c r="P201" s="20">
        <v>13</v>
      </c>
      <c r="Q201" s="20">
        <v>19</v>
      </c>
      <c r="R201" s="21">
        <v>0</v>
      </c>
      <c r="S201" s="21">
        <v>2</v>
      </c>
      <c r="T201" s="21">
        <v>1</v>
      </c>
      <c r="U201" s="21">
        <v>0</v>
      </c>
      <c r="V201" s="21">
        <v>2</v>
      </c>
      <c r="W201" s="21">
        <v>0</v>
      </c>
      <c r="X201" s="21">
        <v>0</v>
      </c>
      <c r="Y201" s="21">
        <v>1</v>
      </c>
      <c r="Z201" s="21">
        <v>0</v>
      </c>
      <c r="AA201" s="21">
        <v>1</v>
      </c>
      <c r="AB201" s="21">
        <v>0</v>
      </c>
      <c r="AC201" s="21">
        <v>0</v>
      </c>
      <c r="AD201" s="20">
        <v>7</v>
      </c>
      <c r="AE201" s="21">
        <v>1</v>
      </c>
      <c r="AF201" s="21">
        <v>0</v>
      </c>
      <c r="AG201" s="21">
        <v>1</v>
      </c>
      <c r="AH201" s="21">
        <v>2</v>
      </c>
      <c r="AI201" s="21">
        <v>1</v>
      </c>
      <c r="AJ201" s="21">
        <v>2</v>
      </c>
      <c r="AK201" s="21">
        <v>5</v>
      </c>
      <c r="AL201" s="21">
        <v>0</v>
      </c>
      <c r="AM201" s="21">
        <v>5</v>
      </c>
      <c r="AN201" s="21">
        <v>0</v>
      </c>
      <c r="AO201" s="21">
        <v>1</v>
      </c>
      <c r="AP201" s="21">
        <v>0</v>
      </c>
      <c r="AQ201" s="20">
        <v>18</v>
      </c>
      <c r="AR201" s="21">
        <v>3</v>
      </c>
      <c r="AS201" s="21">
        <v>2</v>
      </c>
      <c r="AT201" s="21">
        <v>1</v>
      </c>
      <c r="AU201" s="21">
        <v>0</v>
      </c>
      <c r="AV201" s="21">
        <v>1</v>
      </c>
      <c r="AW201" s="21">
        <v>0</v>
      </c>
      <c r="AX201" s="21">
        <v>4</v>
      </c>
      <c r="AY201" s="21">
        <v>0</v>
      </c>
      <c r="AZ201" s="21">
        <v>2</v>
      </c>
      <c r="BA201" s="21">
        <v>0</v>
      </c>
      <c r="BB201" s="21">
        <v>0</v>
      </c>
      <c r="BC201" s="21">
        <v>1</v>
      </c>
      <c r="BD201" s="20">
        <v>14</v>
      </c>
      <c r="BE201" s="21">
        <v>1</v>
      </c>
      <c r="BF201" s="21">
        <v>1</v>
      </c>
      <c r="BG201" s="21">
        <v>0</v>
      </c>
      <c r="BH201" s="21">
        <v>2</v>
      </c>
      <c r="BI201" s="21">
        <v>1</v>
      </c>
      <c r="BJ201" s="21">
        <v>5</v>
      </c>
      <c r="BK201" s="21">
        <v>0</v>
      </c>
      <c r="BL201" s="21">
        <v>1</v>
      </c>
      <c r="BM201" s="21">
        <v>0</v>
      </c>
      <c r="BN201" s="21">
        <v>2</v>
      </c>
      <c r="BO201" s="21">
        <v>0</v>
      </c>
      <c r="BP201" s="21">
        <v>0</v>
      </c>
      <c r="BQ201" s="20">
        <v>13</v>
      </c>
      <c r="BR201" s="21">
        <v>1</v>
      </c>
      <c r="BS201" s="21">
        <v>1</v>
      </c>
      <c r="BT201" s="21">
        <v>0</v>
      </c>
      <c r="BU201" s="21">
        <v>3</v>
      </c>
      <c r="BV201" s="21">
        <v>3</v>
      </c>
      <c r="BW201" s="21">
        <v>1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1">
        <v>1</v>
      </c>
      <c r="CD201" s="20">
        <v>10</v>
      </c>
      <c r="CE201" s="21">
        <v>0</v>
      </c>
      <c r="CF201" s="21">
        <v>1</v>
      </c>
      <c r="CG201" s="21">
        <v>0</v>
      </c>
      <c r="CH201" s="21">
        <v>0</v>
      </c>
      <c r="CI201" s="21">
        <v>0</v>
      </c>
      <c r="CJ201" s="21">
        <v>1</v>
      </c>
      <c r="CK201" s="21">
        <v>0</v>
      </c>
      <c r="CL201" s="21">
        <v>3</v>
      </c>
      <c r="CM201" s="21">
        <v>2</v>
      </c>
      <c r="CN201" s="21">
        <v>1</v>
      </c>
      <c r="CO201" s="21">
        <v>0</v>
      </c>
      <c r="CP201" s="21">
        <v>4</v>
      </c>
      <c r="CQ201" s="20">
        <v>12</v>
      </c>
      <c r="CR201" s="21">
        <v>5</v>
      </c>
      <c r="CS201" s="21">
        <v>2</v>
      </c>
      <c r="CT201" s="21">
        <v>2</v>
      </c>
      <c r="CU201" s="21">
        <v>0</v>
      </c>
      <c r="CV201" s="21">
        <v>0</v>
      </c>
      <c r="CW201" s="21">
        <v>3</v>
      </c>
      <c r="CX201" s="21">
        <v>0</v>
      </c>
      <c r="CY201" s="21">
        <v>0</v>
      </c>
      <c r="CZ201" s="21">
        <v>3</v>
      </c>
      <c r="DA201" s="21">
        <v>0</v>
      </c>
      <c r="DB201" s="21">
        <v>2</v>
      </c>
      <c r="DC201" s="21">
        <v>0</v>
      </c>
      <c r="DD201" s="20">
        <v>17</v>
      </c>
      <c r="DE201" s="21">
        <v>0</v>
      </c>
      <c r="DF201" s="21">
        <v>0</v>
      </c>
      <c r="DG201" s="21">
        <v>0</v>
      </c>
      <c r="DH201" s="21">
        <v>1</v>
      </c>
      <c r="DI201" s="21">
        <v>0</v>
      </c>
      <c r="DJ201" s="21">
        <v>0</v>
      </c>
      <c r="DK201" s="21">
        <v>0</v>
      </c>
      <c r="DL201" s="21">
        <v>1</v>
      </c>
      <c r="DM201" s="21">
        <v>3</v>
      </c>
      <c r="DN201" s="21">
        <v>1</v>
      </c>
      <c r="DO201" s="21">
        <v>2</v>
      </c>
      <c r="DP201" s="21">
        <v>0</v>
      </c>
      <c r="DQ201" s="20">
        <v>8</v>
      </c>
      <c r="DR201" s="21">
        <v>3</v>
      </c>
      <c r="DS201" s="21">
        <v>0</v>
      </c>
      <c r="DT201" s="21">
        <v>2</v>
      </c>
      <c r="DU201" s="21">
        <v>3</v>
      </c>
      <c r="DV201" s="21">
        <v>1</v>
      </c>
      <c r="DW201" s="21">
        <v>2</v>
      </c>
      <c r="DX201" s="21">
        <v>0</v>
      </c>
      <c r="DY201" s="21">
        <v>0</v>
      </c>
      <c r="DZ201" s="21">
        <v>4</v>
      </c>
      <c r="EA201" s="21">
        <v>3</v>
      </c>
      <c r="EB201" s="21">
        <v>2</v>
      </c>
      <c r="EC201" s="21">
        <v>1</v>
      </c>
      <c r="ED201" s="13">
        <v>21</v>
      </c>
      <c r="EE201" s="21">
        <v>1</v>
      </c>
      <c r="EF201" s="21">
        <v>5</v>
      </c>
      <c r="EG201" s="21">
        <v>3</v>
      </c>
      <c r="EH201" s="21">
        <v>1</v>
      </c>
      <c r="EI201" s="21">
        <v>0</v>
      </c>
      <c r="EJ201" s="21">
        <v>1</v>
      </c>
      <c r="EK201" s="21">
        <v>2</v>
      </c>
      <c r="EL201" s="21">
        <v>1</v>
      </c>
      <c r="EM201" s="21">
        <v>4</v>
      </c>
      <c r="EN201" s="21">
        <v>11</v>
      </c>
      <c r="EO201" s="21">
        <v>3</v>
      </c>
      <c r="EP201" s="21">
        <v>2</v>
      </c>
      <c r="EQ201" s="20">
        <v>34</v>
      </c>
      <c r="ER201" s="21">
        <v>0</v>
      </c>
      <c r="ES201" s="21">
        <v>2</v>
      </c>
      <c r="ET201" s="21">
        <v>0</v>
      </c>
      <c r="EU201" s="21">
        <v>1</v>
      </c>
      <c r="EV201" s="21">
        <v>3</v>
      </c>
      <c r="EW201" s="21">
        <v>1</v>
      </c>
      <c r="EX201" s="21">
        <v>3</v>
      </c>
      <c r="EY201" s="21">
        <v>4</v>
      </c>
      <c r="EZ201" s="21">
        <v>1</v>
      </c>
      <c r="FA201" s="21">
        <v>8</v>
      </c>
      <c r="FB201" s="21">
        <v>4</v>
      </c>
      <c r="FC201" s="21">
        <v>0</v>
      </c>
      <c r="FD201" s="20">
        <v>27</v>
      </c>
      <c r="FE201" s="21">
        <v>1</v>
      </c>
      <c r="FF201" s="21">
        <v>2</v>
      </c>
      <c r="FG201" s="21">
        <v>5</v>
      </c>
      <c r="FH201" s="21">
        <v>1</v>
      </c>
      <c r="FI201" s="21">
        <v>0</v>
      </c>
      <c r="FJ201" s="21">
        <v>2</v>
      </c>
      <c r="FK201" s="21">
        <v>6</v>
      </c>
      <c r="FL201" s="21">
        <v>1</v>
      </c>
      <c r="FM201" s="21">
        <v>2</v>
      </c>
      <c r="FN201" s="21">
        <v>4</v>
      </c>
      <c r="FO201" s="21">
        <v>0</v>
      </c>
      <c r="FP201" s="21">
        <v>4</v>
      </c>
      <c r="FQ201" s="20">
        <v>28</v>
      </c>
      <c r="FR201" s="21">
        <v>0</v>
      </c>
      <c r="FS201" s="21">
        <v>4</v>
      </c>
      <c r="FT201" s="21">
        <v>3</v>
      </c>
      <c r="FU201" s="21">
        <v>8</v>
      </c>
      <c r="FV201" s="21">
        <v>6</v>
      </c>
      <c r="FW201" s="21">
        <v>6</v>
      </c>
      <c r="FX201" s="21">
        <v>1</v>
      </c>
      <c r="FY201" s="21">
        <v>5</v>
      </c>
      <c r="FZ201" s="21">
        <v>2</v>
      </c>
      <c r="GA201" s="22">
        <v>2</v>
      </c>
      <c r="GB201" s="22">
        <v>0</v>
      </c>
      <c r="GC201" s="21">
        <v>1</v>
      </c>
      <c r="GD201" s="20">
        <v>38</v>
      </c>
      <c r="GE201" s="19">
        <v>0</v>
      </c>
      <c r="GF201" s="18">
        <v>1</v>
      </c>
      <c r="GG201" s="18">
        <v>1</v>
      </c>
      <c r="GH201" s="18">
        <v>14</v>
      </c>
      <c r="GI201" s="18">
        <v>1</v>
      </c>
      <c r="GJ201" s="18">
        <v>1</v>
      </c>
      <c r="GK201" s="18">
        <v>2</v>
      </c>
      <c r="GL201" s="18">
        <v>7</v>
      </c>
      <c r="GM201" s="18">
        <v>6</v>
      </c>
      <c r="GN201" s="17">
        <v>17</v>
      </c>
      <c r="GO201" s="17">
        <v>11</v>
      </c>
      <c r="GP201" s="16">
        <v>2</v>
      </c>
      <c r="GQ201" s="56">
        <v>63</v>
      </c>
      <c r="GR201" s="54">
        <v>4</v>
      </c>
      <c r="GS201" s="24" t="s">
        <v>0</v>
      </c>
      <c r="GT201" s="67">
        <v>1</v>
      </c>
      <c r="GU201" s="15">
        <v>0</v>
      </c>
      <c r="GV201" s="67">
        <v>1</v>
      </c>
      <c r="GW201" s="15">
        <v>0</v>
      </c>
      <c r="GX201" s="67">
        <v>1</v>
      </c>
      <c r="GY201" s="15">
        <v>-92.857142857142861</v>
      </c>
      <c r="GZ201" s="67">
        <v>5</v>
      </c>
      <c r="HA201" s="15">
        <v>400</v>
      </c>
      <c r="HB201" s="67">
        <v>5</v>
      </c>
      <c r="HC201" s="15">
        <v>400</v>
      </c>
      <c r="HD201" s="67">
        <v>2</v>
      </c>
      <c r="HE201" s="15">
        <v>0</v>
      </c>
      <c r="HF201" s="67">
        <v>1</v>
      </c>
      <c r="HG201" s="15">
        <v>-85.714285714285722</v>
      </c>
      <c r="HH201" s="67">
        <v>13</v>
      </c>
      <c r="HI201" s="15">
        <v>116.66666666666666</v>
      </c>
      <c r="HJ201" s="67">
        <v>2</v>
      </c>
      <c r="HK201" s="15">
        <v>-88.235294117647058</v>
      </c>
      <c r="HL201" s="67">
        <v>4</v>
      </c>
      <c r="HM201" s="15">
        <v>-63.636363636363633</v>
      </c>
      <c r="HN201" s="67">
        <v>4</v>
      </c>
      <c r="HO201" s="15">
        <v>100</v>
      </c>
      <c r="HP201" s="72">
        <v>43</v>
      </c>
      <c r="HQ201" s="24">
        <v>-31.746031746031743</v>
      </c>
      <c r="HR201" s="67">
        <v>2</v>
      </c>
      <c r="HS201" s="15">
        <v>-50</v>
      </c>
      <c r="HT201" s="67">
        <v>4</v>
      </c>
      <c r="HU201" s="15">
        <v>300</v>
      </c>
      <c r="HV201" s="67">
        <v>1</v>
      </c>
      <c r="HW201" s="15">
        <v>0</v>
      </c>
      <c r="HX201" s="67">
        <v>3</v>
      </c>
      <c r="HY201" s="15">
        <v>200</v>
      </c>
      <c r="HZ201" s="67">
        <v>5</v>
      </c>
      <c r="IA201" s="15">
        <v>0</v>
      </c>
      <c r="IB201" s="67">
        <v>1</v>
      </c>
      <c r="IC201" s="15">
        <v>-80</v>
      </c>
      <c r="ID201" s="67">
        <v>11</v>
      </c>
      <c r="IE201" s="15">
        <v>450</v>
      </c>
      <c r="IF201" s="67">
        <v>4</v>
      </c>
      <c r="IG201" s="15">
        <v>300</v>
      </c>
      <c r="IH201" s="67">
        <v>2</v>
      </c>
      <c r="II201" s="15">
        <v>-84.615384615384613</v>
      </c>
      <c r="IJ201" s="67">
        <v>4</v>
      </c>
      <c r="IK201" s="15">
        <v>100</v>
      </c>
      <c r="IL201" s="67">
        <v>4</v>
      </c>
      <c r="IM201" s="15">
        <v>0</v>
      </c>
      <c r="IN201" s="67">
        <v>0</v>
      </c>
      <c r="IO201" s="15">
        <v>-100</v>
      </c>
      <c r="IP201" s="98">
        <v>41</v>
      </c>
      <c r="IQ201" s="15">
        <v>-4.651162790697672</v>
      </c>
      <c r="IR201" s="67">
        <v>1</v>
      </c>
      <c r="IS201" s="15">
        <v>-50</v>
      </c>
      <c r="IT201" s="67">
        <v>3</v>
      </c>
      <c r="IU201" s="15">
        <v>-25</v>
      </c>
      <c r="IV201" s="124">
        <v>1</v>
      </c>
      <c r="IW201" s="130">
        <v>0</v>
      </c>
      <c r="IX201" s="124">
        <v>1</v>
      </c>
      <c r="IY201" s="130">
        <v>-66.666666666666671</v>
      </c>
      <c r="IZ201" s="124">
        <v>4</v>
      </c>
      <c r="JA201" s="130">
        <v>-19.999999999999996</v>
      </c>
      <c r="JB201" s="124">
        <v>2</v>
      </c>
      <c r="JC201" s="130">
        <v>100</v>
      </c>
      <c r="JD201" s="124">
        <v>6</v>
      </c>
      <c r="JE201" s="130">
        <v>-45.45454545454546</v>
      </c>
      <c r="JF201" s="124">
        <v>3</v>
      </c>
      <c r="JG201" s="130">
        <v>-25</v>
      </c>
      <c r="JH201" s="124">
        <v>26</v>
      </c>
      <c r="JI201" s="130">
        <v>1200</v>
      </c>
      <c r="JJ201" s="124">
        <v>15</v>
      </c>
      <c r="JK201" s="130">
        <v>275</v>
      </c>
      <c r="JL201" s="124">
        <v>4</v>
      </c>
      <c r="JM201" s="130">
        <v>0</v>
      </c>
      <c r="JN201" s="124">
        <v>5</v>
      </c>
      <c r="JO201" s="130" t="s">
        <v>577</v>
      </c>
      <c r="JP201" s="125">
        <v>71</v>
      </c>
      <c r="JQ201" s="130">
        <v>73.170731707317074</v>
      </c>
      <c r="JR201" s="124">
        <v>1</v>
      </c>
      <c r="JS201" s="130" t="s">
        <v>216</v>
      </c>
      <c r="JT201" s="124">
        <v>1</v>
      </c>
      <c r="JU201" s="130">
        <v>-66.666666666666671</v>
      </c>
      <c r="JV201" s="124">
        <v>0</v>
      </c>
      <c r="JW201" s="167">
        <v>-100</v>
      </c>
      <c r="JX201" s="172">
        <v>23</v>
      </c>
      <c r="JY201" s="167">
        <v>2200</v>
      </c>
      <c r="JZ201" s="172">
        <v>8</v>
      </c>
      <c r="KA201" s="130">
        <v>100</v>
      </c>
      <c r="KB201" s="172">
        <v>5</v>
      </c>
      <c r="KC201" s="130">
        <v>150</v>
      </c>
      <c r="KD201" s="172">
        <v>2</v>
      </c>
      <c r="KE201" s="130">
        <v>-66.666666666666671</v>
      </c>
      <c r="KF201" s="172">
        <v>1</v>
      </c>
      <c r="KG201" s="130">
        <v>-66.666666666666671</v>
      </c>
      <c r="KH201" s="172">
        <v>4</v>
      </c>
      <c r="KI201" s="130">
        <v>-84.615384615384613</v>
      </c>
      <c r="KJ201" s="172">
        <v>4</v>
      </c>
      <c r="KK201" s="130">
        <v>-73.333333333333343</v>
      </c>
      <c r="KL201" s="172">
        <v>6</v>
      </c>
      <c r="KM201" s="130">
        <v>50</v>
      </c>
      <c r="KN201" s="172">
        <v>1</v>
      </c>
      <c r="KO201" s="130">
        <v>-80</v>
      </c>
      <c r="KP201" s="125">
        <v>56</v>
      </c>
      <c r="KQ201" s="130">
        <v>-21.126760563380287</v>
      </c>
      <c r="KR201" s="172">
        <v>3</v>
      </c>
      <c r="KS201" s="130">
        <v>200</v>
      </c>
      <c r="KT201" s="172">
        <v>2</v>
      </c>
      <c r="KU201" s="130">
        <v>100</v>
      </c>
      <c r="KV201" s="172">
        <v>0</v>
      </c>
      <c r="KW201" s="130" t="s">
        <v>614</v>
      </c>
      <c r="KX201" s="172">
        <v>15</v>
      </c>
      <c r="KY201" s="130">
        <v>-34.782608695652172</v>
      </c>
      <c r="KZ201" s="172">
        <v>9</v>
      </c>
      <c r="LA201" s="181">
        <v>12.5</v>
      </c>
      <c r="LB201" s="185">
        <v>2</v>
      </c>
      <c r="LC201" s="181">
        <v>-60</v>
      </c>
      <c r="LD201" s="185">
        <v>1</v>
      </c>
      <c r="LE201" s="181">
        <v>-50</v>
      </c>
      <c r="LF201" s="185">
        <v>3</v>
      </c>
      <c r="LG201" s="181">
        <v>200</v>
      </c>
      <c r="LH201" s="185">
        <v>5</v>
      </c>
      <c r="LI201" s="181">
        <v>25</v>
      </c>
      <c r="LJ201" s="185">
        <v>3</v>
      </c>
      <c r="LK201" s="181">
        <v>-25</v>
      </c>
      <c r="LL201" s="185">
        <v>3</v>
      </c>
      <c r="LM201" s="181">
        <v>-50</v>
      </c>
      <c r="LN201" s="185">
        <v>2</v>
      </c>
      <c r="LO201" s="181">
        <v>100</v>
      </c>
      <c r="LP201" s="121">
        <v>48</v>
      </c>
      <c r="LQ201" s="130">
        <v>-14.28571428571429</v>
      </c>
      <c r="LR201" s="185" t="s">
        <v>216</v>
      </c>
      <c r="LS201" s="130" t="s">
        <v>216</v>
      </c>
      <c r="LT201" s="172">
        <v>2</v>
      </c>
      <c r="LU201" s="130">
        <v>0</v>
      </c>
      <c r="LV201" s="172">
        <v>4</v>
      </c>
      <c r="LW201" s="130" t="s">
        <v>216</v>
      </c>
      <c r="LX201" s="172">
        <v>5</v>
      </c>
      <c r="LY201" s="130">
        <v>-66.666666666666671</v>
      </c>
      <c r="LZ201" s="172">
        <v>6</v>
      </c>
      <c r="MA201" s="130">
        <v>-33.333333333333336</v>
      </c>
      <c r="MB201" s="172">
        <v>11</v>
      </c>
      <c r="MC201" s="130">
        <v>450</v>
      </c>
      <c r="MD201" s="172">
        <v>9</v>
      </c>
      <c r="ME201" s="130">
        <v>800</v>
      </c>
      <c r="MF201" s="172">
        <v>2</v>
      </c>
      <c r="MG201" s="130">
        <v>-33.333333333333336</v>
      </c>
      <c r="MH201" s="172">
        <v>3</v>
      </c>
      <c r="MI201" s="130">
        <v>-40</v>
      </c>
      <c r="MJ201" s="172">
        <v>5</v>
      </c>
      <c r="MK201" s="130">
        <v>66.666666666666671</v>
      </c>
      <c r="ML201" s="172">
        <v>4</v>
      </c>
      <c r="MM201" s="130">
        <v>33.333333333333329</v>
      </c>
      <c r="MN201" s="172">
        <v>2</v>
      </c>
      <c r="MO201" s="130">
        <v>0</v>
      </c>
      <c r="MP201" s="121">
        <v>53</v>
      </c>
      <c r="MQ201" s="130">
        <v>10.416666666666675</v>
      </c>
      <c r="MR201" s="185">
        <v>2</v>
      </c>
      <c r="MS201" s="130" t="s">
        <v>216</v>
      </c>
      <c r="MT201" s="185">
        <v>4</v>
      </c>
      <c r="MU201" s="130">
        <v>100</v>
      </c>
      <c r="MV201" s="172">
        <v>6</v>
      </c>
      <c r="MW201" s="130">
        <v>50</v>
      </c>
      <c r="MX201" s="172">
        <v>2</v>
      </c>
      <c r="MY201" s="130">
        <v>-60</v>
      </c>
      <c r="MZ201" s="172">
        <v>11</v>
      </c>
      <c r="NA201" s="130">
        <v>83.333333333333329</v>
      </c>
      <c r="NB201" s="172">
        <v>3</v>
      </c>
      <c r="NC201" s="130">
        <v>-72.727272727272734</v>
      </c>
      <c r="ND201" s="172">
        <v>4</v>
      </c>
      <c r="NE201" s="130">
        <v>-55.555555555555557</v>
      </c>
      <c r="NF201" s="172">
        <v>6</v>
      </c>
      <c r="NG201" s="130">
        <v>200</v>
      </c>
      <c r="NH201" s="172">
        <v>2</v>
      </c>
      <c r="NI201" s="130">
        <v>-33.333333333333336</v>
      </c>
      <c r="NJ201" s="172">
        <v>1</v>
      </c>
      <c r="NK201" s="130">
        <v>-80</v>
      </c>
      <c r="NL201" s="172">
        <v>1</v>
      </c>
      <c r="NM201" s="130">
        <v>-75</v>
      </c>
      <c r="NN201" s="171">
        <v>1</v>
      </c>
      <c r="NO201" s="130">
        <v>-50</v>
      </c>
      <c r="NP201" s="121">
        <v>43</v>
      </c>
      <c r="NQ201" s="130">
        <v>-18.867924528301884</v>
      </c>
      <c r="NR201" s="185">
        <v>2</v>
      </c>
      <c r="NS201" s="130">
        <v>0</v>
      </c>
      <c r="NT201" s="185">
        <v>18</v>
      </c>
      <c r="NU201" s="130">
        <v>350</v>
      </c>
      <c r="NV201" s="172">
        <v>4</v>
      </c>
      <c r="NW201" s="130">
        <v>-33.333333333333336</v>
      </c>
      <c r="NX201" s="172">
        <v>2</v>
      </c>
      <c r="NY201" s="130">
        <v>0</v>
      </c>
      <c r="NZ201" s="172">
        <v>4</v>
      </c>
      <c r="OA201" s="130">
        <v>-63.636363636363633</v>
      </c>
      <c r="OB201" s="172">
        <v>3</v>
      </c>
      <c r="OC201" s="130">
        <v>0</v>
      </c>
      <c r="OD201" s="172">
        <v>8</v>
      </c>
      <c r="OE201" s="130">
        <v>100</v>
      </c>
      <c r="OF201" s="172">
        <v>4</v>
      </c>
      <c r="OG201" s="130">
        <v>-33.333333333333336</v>
      </c>
      <c r="OH201" s="172">
        <v>2</v>
      </c>
      <c r="OI201" s="130">
        <v>0</v>
      </c>
      <c r="OJ201" s="172">
        <v>3</v>
      </c>
      <c r="OK201" s="130">
        <v>200</v>
      </c>
      <c r="OL201" s="172">
        <v>3</v>
      </c>
      <c r="OM201" s="130">
        <v>200</v>
      </c>
      <c r="ON201" s="171">
        <v>11</v>
      </c>
      <c r="OO201" s="130">
        <v>1000</v>
      </c>
      <c r="OP201" s="121">
        <v>64</v>
      </c>
      <c r="OQ201" s="130">
        <v>48.837209302325576</v>
      </c>
      <c r="OR201" s="185">
        <v>3</v>
      </c>
      <c r="OS201" s="130">
        <v>50</v>
      </c>
      <c r="OT201" s="172">
        <v>8</v>
      </c>
      <c r="OU201" s="130">
        <v>-55.555555555555557</v>
      </c>
      <c r="OV201" s="172" t="s">
        <v>216</v>
      </c>
      <c r="OW201" s="130" t="s">
        <v>216</v>
      </c>
      <c r="OX201" s="172" t="s">
        <v>216</v>
      </c>
      <c r="OY201" s="130" t="s">
        <v>216</v>
      </c>
      <c r="OZ201" s="172" t="s">
        <v>216</v>
      </c>
      <c r="PA201" s="130" t="s">
        <v>216</v>
      </c>
      <c r="PB201" s="172" t="s">
        <v>216</v>
      </c>
      <c r="PC201" s="130" t="s">
        <v>216</v>
      </c>
      <c r="PD201" s="172" t="s">
        <v>216</v>
      </c>
      <c r="PE201" s="130" t="s">
        <v>216</v>
      </c>
      <c r="PF201" s="172">
        <v>0</v>
      </c>
      <c r="PG201" s="130">
        <v>-100</v>
      </c>
      <c r="PH201" s="172" t="s">
        <v>216</v>
      </c>
      <c r="PI201" s="130" t="s">
        <v>216</v>
      </c>
      <c r="PJ201" s="172" t="s">
        <v>216</v>
      </c>
      <c r="PK201" s="130" t="s">
        <v>216</v>
      </c>
      <c r="PL201" s="172" t="s">
        <v>216</v>
      </c>
      <c r="PM201" s="130" t="s">
        <v>216</v>
      </c>
      <c r="PN201" s="172" t="s">
        <v>216</v>
      </c>
      <c r="PO201" s="130" t="s">
        <v>216</v>
      </c>
      <c r="PP201" s="121">
        <v>11</v>
      </c>
      <c r="PQ201" s="130">
        <v>-82.8125</v>
      </c>
      <c r="PR201" s="185" t="s">
        <v>216</v>
      </c>
      <c r="PS201" s="130" t="s">
        <v>216</v>
      </c>
      <c r="PT201" s="172">
        <v>0</v>
      </c>
      <c r="PU201" s="130">
        <v>-100</v>
      </c>
      <c r="PV201" s="172" t="s">
        <v>216</v>
      </c>
      <c r="PW201" s="130" t="s">
        <v>216</v>
      </c>
      <c r="PX201" s="172" t="s">
        <v>216</v>
      </c>
      <c r="PY201" s="130" t="s">
        <v>216</v>
      </c>
      <c r="PZ201" s="172" t="s">
        <v>216</v>
      </c>
      <c r="QA201" s="130" t="s">
        <v>216</v>
      </c>
      <c r="QB201" s="172" t="s">
        <v>216</v>
      </c>
      <c r="QC201" s="130" t="s">
        <v>216</v>
      </c>
      <c r="QD201" s="172" t="s">
        <v>216</v>
      </c>
      <c r="QE201" s="130" t="s">
        <v>216</v>
      </c>
      <c r="QF201" s="172" t="s">
        <v>216</v>
      </c>
      <c r="QG201" s="130" t="s">
        <v>216</v>
      </c>
      <c r="QH201" s="172" t="s">
        <v>216</v>
      </c>
      <c r="QI201" s="130" t="s">
        <v>216</v>
      </c>
      <c r="QJ201" s="172">
        <v>1</v>
      </c>
      <c r="QK201" s="130" t="s">
        <v>216</v>
      </c>
      <c r="QL201" s="172" t="s">
        <v>216</v>
      </c>
      <c r="QM201" s="130" t="s">
        <v>216</v>
      </c>
      <c r="QN201" s="172" t="s">
        <v>216</v>
      </c>
      <c r="QO201" s="130" t="s">
        <v>216</v>
      </c>
      <c r="QP201" s="121">
        <v>1</v>
      </c>
      <c r="QQ201" s="130">
        <v>-90.909090909090907</v>
      </c>
      <c r="QR201" s="186" t="s">
        <v>764</v>
      </c>
      <c r="QS201" s="130" t="s">
        <v>216</v>
      </c>
      <c r="QT201" s="171" t="s">
        <v>764</v>
      </c>
      <c r="QU201" s="130" t="s">
        <v>216</v>
      </c>
      <c r="QV201" s="171">
        <v>1</v>
      </c>
      <c r="QW201" s="130" t="s">
        <v>216</v>
      </c>
      <c r="QX201" s="171" t="s">
        <v>764</v>
      </c>
      <c r="QY201" s="130" t="s">
        <v>216</v>
      </c>
      <c r="QZ201" s="171">
        <v>3</v>
      </c>
      <c r="RA201" s="130" t="s">
        <v>216</v>
      </c>
      <c r="RB201" s="171">
        <v>6</v>
      </c>
      <c r="RC201" s="130" t="s">
        <v>216</v>
      </c>
      <c r="RD201" s="171" t="s">
        <v>764</v>
      </c>
      <c r="RE201" s="130" t="s">
        <v>216</v>
      </c>
      <c r="RF201" s="171">
        <v>8</v>
      </c>
      <c r="RG201" s="130" t="s">
        <v>216</v>
      </c>
      <c r="RH201" s="171">
        <v>2</v>
      </c>
      <c r="RI201" s="130" t="s">
        <v>216</v>
      </c>
      <c r="RJ201" s="171">
        <v>5</v>
      </c>
      <c r="RK201" s="130">
        <v>400</v>
      </c>
      <c r="RL201" s="171">
        <v>2</v>
      </c>
      <c r="RM201" s="130" t="s">
        <v>216</v>
      </c>
      <c r="RN201" s="171" t="s">
        <v>764</v>
      </c>
      <c r="RO201" s="130" t="s">
        <v>216</v>
      </c>
      <c r="RP201" s="121">
        <v>27</v>
      </c>
      <c r="RQ201" s="130">
        <v>2600</v>
      </c>
      <c r="RR201" s="171">
        <v>1</v>
      </c>
      <c r="RS201" s="130" t="s">
        <v>216</v>
      </c>
      <c r="RT201" s="171">
        <v>1</v>
      </c>
      <c r="RU201" s="130" t="s">
        <v>216</v>
      </c>
      <c r="RV201" s="171">
        <v>1</v>
      </c>
      <c r="RW201" s="130">
        <v>0</v>
      </c>
      <c r="RX201" s="171">
        <v>2</v>
      </c>
      <c r="RY201" s="130" t="s">
        <v>216</v>
      </c>
      <c r="RZ201" s="171">
        <v>4</v>
      </c>
      <c r="SA201" s="130">
        <v>33.333333333333329</v>
      </c>
      <c r="SB201" s="171">
        <v>1</v>
      </c>
      <c r="SC201" s="130">
        <v>-83.333333333333343</v>
      </c>
      <c r="SD201" s="186">
        <v>5</v>
      </c>
      <c r="SE201" s="130" t="s">
        <v>216</v>
      </c>
      <c r="SF201" s="186" t="s">
        <v>764</v>
      </c>
      <c r="SG201" s="130" t="s">
        <v>216</v>
      </c>
      <c r="SH201" s="186">
        <v>1</v>
      </c>
      <c r="SI201" s="130">
        <v>-50</v>
      </c>
      <c r="SJ201" s="186">
        <v>3</v>
      </c>
      <c r="SK201" s="130">
        <v>-40</v>
      </c>
      <c r="SL201" s="186">
        <v>1</v>
      </c>
      <c r="SM201" s="130">
        <v>-50</v>
      </c>
      <c r="SN201" s="186" t="s">
        <v>764</v>
      </c>
      <c r="SO201" s="130" t="s">
        <v>216</v>
      </c>
      <c r="SP201" s="121">
        <v>20</v>
      </c>
      <c r="SQ201" s="130">
        <v>-25.925925925925931</v>
      </c>
      <c r="SR201" s="186" t="s">
        <v>764</v>
      </c>
      <c r="SS201" s="130" t="s">
        <v>216</v>
      </c>
      <c r="ST201" s="186">
        <v>1</v>
      </c>
      <c r="SU201" s="130">
        <v>0</v>
      </c>
      <c r="SV201" s="186">
        <v>1</v>
      </c>
      <c r="SW201" s="130">
        <v>0</v>
      </c>
      <c r="SX201" s="186">
        <v>4</v>
      </c>
      <c r="SY201" s="130">
        <v>100</v>
      </c>
      <c r="SZ201" s="186">
        <v>2</v>
      </c>
      <c r="TA201" s="130">
        <v>-50</v>
      </c>
      <c r="TB201" s="186">
        <v>1</v>
      </c>
      <c r="TC201" s="130">
        <v>0</v>
      </c>
      <c r="TD201" s="186">
        <v>2</v>
      </c>
      <c r="TE201" s="130">
        <v>-60</v>
      </c>
      <c r="TF201" s="186">
        <v>3</v>
      </c>
      <c r="TG201" s="130" t="s">
        <v>216</v>
      </c>
      <c r="TH201" s="186">
        <v>7</v>
      </c>
      <c r="TI201" s="130">
        <v>600</v>
      </c>
      <c r="TJ201" s="186" t="s">
        <v>764</v>
      </c>
      <c r="TK201" s="130" t="s">
        <v>216</v>
      </c>
      <c r="TL201" s="186">
        <v>3</v>
      </c>
      <c r="TM201" s="130">
        <v>200</v>
      </c>
      <c r="TN201" s="186" t="s">
        <v>764</v>
      </c>
      <c r="TO201" s="130" t="s">
        <v>216</v>
      </c>
      <c r="TP201" s="121">
        <v>24</v>
      </c>
      <c r="TQ201" s="130">
        <v>19.999999999999996</v>
      </c>
      <c r="TR201" s="186" t="s">
        <v>764</v>
      </c>
      <c r="TS201" s="130" t="s">
        <v>216</v>
      </c>
      <c r="TT201" s="186">
        <v>4</v>
      </c>
      <c r="TU201" s="130">
        <v>300</v>
      </c>
      <c r="TV201" s="186">
        <v>1</v>
      </c>
      <c r="TW201" s="130">
        <v>0</v>
      </c>
      <c r="TX201" s="186">
        <v>3</v>
      </c>
      <c r="TY201" s="130">
        <f t="shared" si="104"/>
        <v>-25</v>
      </c>
      <c r="TZ201" s="186">
        <v>1</v>
      </c>
      <c r="UA201" s="130">
        <f t="shared" si="105"/>
        <v>-50</v>
      </c>
      <c r="UB201" s="186">
        <v>6</v>
      </c>
      <c r="UC201" s="130">
        <f t="shared" si="106"/>
        <v>500</v>
      </c>
      <c r="UD201" s="186">
        <v>3</v>
      </c>
      <c r="UE201" s="130">
        <v>50</v>
      </c>
      <c r="UF201" s="186">
        <v>4</v>
      </c>
      <c r="UG201" s="130">
        <v>33.333333333333329</v>
      </c>
      <c r="UH201" s="186">
        <v>2</v>
      </c>
      <c r="UI201" s="130">
        <v>-71.428571428571431</v>
      </c>
      <c r="UJ201" s="186" t="s">
        <v>764</v>
      </c>
      <c r="UK201" s="130" t="s">
        <v>216</v>
      </c>
      <c r="UL201" s="186">
        <v>6</v>
      </c>
      <c r="UM201" s="130">
        <v>100</v>
      </c>
      <c r="UN201" s="186">
        <v>3</v>
      </c>
      <c r="UO201" s="130" t="s">
        <v>216</v>
      </c>
      <c r="UP201" s="121">
        <f t="shared" si="90"/>
        <v>33</v>
      </c>
      <c r="UQ201" s="122">
        <f t="shared" si="91"/>
        <v>37.5</v>
      </c>
      <c r="UR201" s="186" t="s">
        <v>764</v>
      </c>
      <c r="US201" s="130" t="s">
        <v>216</v>
      </c>
      <c r="UT201" s="186" t="s">
        <v>764</v>
      </c>
      <c r="UU201" s="130" t="s">
        <v>216</v>
      </c>
      <c r="UV201" s="186" t="s">
        <v>764</v>
      </c>
      <c r="UW201" s="130" t="str">
        <f t="shared" si="107"/>
        <v>-</v>
      </c>
      <c r="UX201" s="186"/>
      <c r="UY201" s="130"/>
      <c r="UZ201" s="186"/>
      <c r="VA201" s="130"/>
      <c r="VB201" s="186"/>
      <c r="VC201" s="130"/>
      <c r="VD201" s="186"/>
      <c r="VE201" s="130"/>
      <c r="VF201" s="186"/>
      <c r="VG201" s="130"/>
      <c r="VH201" s="186"/>
      <c r="VI201" s="130"/>
      <c r="VJ201" s="186"/>
      <c r="VK201" s="130"/>
      <c r="VL201" s="186"/>
      <c r="VM201" s="130"/>
      <c r="VN201" s="186"/>
      <c r="VO201" s="130"/>
      <c r="VP201" s="121">
        <f t="shared" si="94"/>
        <v>0</v>
      </c>
      <c r="VQ201" s="122">
        <f t="shared" si="95"/>
        <v>-100</v>
      </c>
    </row>
    <row r="202" spans="1:589">
      <c r="A202" s="83"/>
      <c r="B202" s="82"/>
      <c r="C202" s="104" t="s">
        <v>69</v>
      </c>
      <c r="D202" s="90">
        <v>0</v>
      </c>
      <c r="E202" s="20">
        <v>81</v>
      </c>
      <c r="F202" s="20">
        <v>70</v>
      </c>
      <c r="G202" s="20">
        <v>62</v>
      </c>
      <c r="H202" s="20">
        <v>227</v>
      </c>
      <c r="I202" s="20">
        <v>63</v>
      </c>
      <c r="J202" s="20">
        <v>72</v>
      </c>
      <c r="K202" s="20">
        <v>40</v>
      </c>
      <c r="L202" s="20">
        <v>52</v>
      </c>
      <c r="M202" s="20">
        <v>39</v>
      </c>
      <c r="N202" s="20">
        <v>38</v>
      </c>
      <c r="O202" s="20">
        <v>46</v>
      </c>
      <c r="P202" s="20">
        <v>82</v>
      </c>
      <c r="Q202" s="20">
        <v>77</v>
      </c>
      <c r="R202" s="21">
        <v>5</v>
      </c>
      <c r="S202" s="21">
        <v>10</v>
      </c>
      <c r="T202" s="21">
        <v>6</v>
      </c>
      <c r="U202" s="21">
        <v>6</v>
      </c>
      <c r="V202" s="21">
        <v>2</v>
      </c>
      <c r="W202" s="21">
        <v>3</v>
      </c>
      <c r="X202" s="21">
        <v>7</v>
      </c>
      <c r="Y202" s="21">
        <v>4</v>
      </c>
      <c r="Z202" s="21">
        <v>5</v>
      </c>
      <c r="AA202" s="21">
        <v>17</v>
      </c>
      <c r="AB202" s="21">
        <v>5</v>
      </c>
      <c r="AC202" s="21">
        <v>7</v>
      </c>
      <c r="AD202" s="20">
        <v>77</v>
      </c>
      <c r="AE202" s="21">
        <v>5</v>
      </c>
      <c r="AF202" s="21">
        <v>9</v>
      </c>
      <c r="AG202" s="21">
        <v>10</v>
      </c>
      <c r="AH202" s="21">
        <v>20</v>
      </c>
      <c r="AI202" s="21">
        <v>10</v>
      </c>
      <c r="AJ202" s="21">
        <v>4</v>
      </c>
      <c r="AK202" s="21">
        <v>7</v>
      </c>
      <c r="AL202" s="21">
        <v>2</v>
      </c>
      <c r="AM202" s="21">
        <v>5</v>
      </c>
      <c r="AN202" s="21">
        <v>7</v>
      </c>
      <c r="AO202" s="21">
        <v>8</v>
      </c>
      <c r="AP202" s="21">
        <v>5</v>
      </c>
      <c r="AQ202" s="20">
        <v>92</v>
      </c>
      <c r="AR202" s="21">
        <v>3</v>
      </c>
      <c r="AS202" s="21">
        <v>10</v>
      </c>
      <c r="AT202" s="21">
        <v>4</v>
      </c>
      <c r="AU202" s="21">
        <v>6</v>
      </c>
      <c r="AV202" s="21">
        <v>2</v>
      </c>
      <c r="AW202" s="21">
        <v>6</v>
      </c>
      <c r="AX202" s="21">
        <v>6</v>
      </c>
      <c r="AY202" s="21">
        <v>2</v>
      </c>
      <c r="AZ202" s="21">
        <v>18</v>
      </c>
      <c r="BA202" s="21">
        <v>7</v>
      </c>
      <c r="BB202" s="21">
        <v>3</v>
      </c>
      <c r="BC202" s="21">
        <v>4</v>
      </c>
      <c r="BD202" s="20">
        <v>71</v>
      </c>
      <c r="BE202" s="21">
        <v>2</v>
      </c>
      <c r="BF202" s="21">
        <v>7</v>
      </c>
      <c r="BG202" s="21">
        <v>7</v>
      </c>
      <c r="BH202" s="21">
        <v>5</v>
      </c>
      <c r="BI202" s="21">
        <v>7</v>
      </c>
      <c r="BJ202" s="21">
        <v>10</v>
      </c>
      <c r="BK202" s="21">
        <v>8</v>
      </c>
      <c r="BL202" s="21">
        <v>5</v>
      </c>
      <c r="BM202" s="21">
        <v>10</v>
      </c>
      <c r="BN202" s="21">
        <v>15</v>
      </c>
      <c r="BO202" s="21">
        <v>44</v>
      </c>
      <c r="BP202" s="21">
        <v>3</v>
      </c>
      <c r="BQ202" s="20">
        <v>123</v>
      </c>
      <c r="BR202" s="21">
        <v>10</v>
      </c>
      <c r="BS202" s="21">
        <v>7</v>
      </c>
      <c r="BT202" s="21">
        <v>19</v>
      </c>
      <c r="BU202" s="21">
        <v>17</v>
      </c>
      <c r="BV202" s="21">
        <v>304</v>
      </c>
      <c r="BW202" s="21">
        <v>80</v>
      </c>
      <c r="BX202" s="21">
        <v>14</v>
      </c>
      <c r="BY202" s="21">
        <v>14</v>
      </c>
      <c r="BZ202" s="21">
        <v>12</v>
      </c>
      <c r="CA202" s="21">
        <v>6</v>
      </c>
      <c r="CB202" s="21">
        <v>11</v>
      </c>
      <c r="CC202" s="21">
        <v>2</v>
      </c>
      <c r="CD202" s="20">
        <v>496</v>
      </c>
      <c r="CE202" s="21">
        <v>15</v>
      </c>
      <c r="CF202" s="21">
        <v>9</v>
      </c>
      <c r="CG202" s="21">
        <v>12</v>
      </c>
      <c r="CH202" s="21">
        <v>7</v>
      </c>
      <c r="CI202" s="21">
        <v>10</v>
      </c>
      <c r="CJ202" s="21">
        <v>4</v>
      </c>
      <c r="CK202" s="21">
        <v>6</v>
      </c>
      <c r="CL202" s="21">
        <v>36</v>
      </c>
      <c r="CM202" s="21">
        <v>7</v>
      </c>
      <c r="CN202" s="21">
        <v>13</v>
      </c>
      <c r="CO202" s="21">
        <v>14</v>
      </c>
      <c r="CP202" s="21">
        <v>5</v>
      </c>
      <c r="CQ202" s="20">
        <v>138</v>
      </c>
      <c r="CR202" s="21">
        <v>7</v>
      </c>
      <c r="CS202" s="21">
        <v>3</v>
      </c>
      <c r="CT202" s="21">
        <v>11</v>
      </c>
      <c r="CU202" s="21">
        <v>6</v>
      </c>
      <c r="CV202" s="21">
        <v>15</v>
      </c>
      <c r="CW202" s="21">
        <v>9</v>
      </c>
      <c r="CX202" s="21">
        <v>17</v>
      </c>
      <c r="CY202" s="21">
        <v>14</v>
      </c>
      <c r="CZ202" s="21">
        <v>14</v>
      </c>
      <c r="DA202" s="21">
        <v>12</v>
      </c>
      <c r="DB202" s="21">
        <v>7</v>
      </c>
      <c r="DC202" s="21">
        <v>5</v>
      </c>
      <c r="DD202" s="20">
        <v>120</v>
      </c>
      <c r="DE202" s="21">
        <v>7</v>
      </c>
      <c r="DF202" s="21">
        <v>5</v>
      </c>
      <c r="DG202" s="21">
        <v>10</v>
      </c>
      <c r="DH202" s="21">
        <v>13</v>
      </c>
      <c r="DI202" s="21">
        <v>7</v>
      </c>
      <c r="DJ202" s="21">
        <v>11</v>
      </c>
      <c r="DK202" s="21">
        <v>15</v>
      </c>
      <c r="DL202" s="21">
        <v>9</v>
      </c>
      <c r="DM202" s="21">
        <v>17</v>
      </c>
      <c r="DN202" s="21">
        <v>6</v>
      </c>
      <c r="DO202" s="21">
        <v>6</v>
      </c>
      <c r="DP202" s="21">
        <v>3</v>
      </c>
      <c r="DQ202" s="20">
        <v>109</v>
      </c>
      <c r="DR202" s="21">
        <v>6</v>
      </c>
      <c r="DS202" s="21">
        <v>12</v>
      </c>
      <c r="DT202" s="21">
        <v>3</v>
      </c>
      <c r="DU202" s="21">
        <v>16</v>
      </c>
      <c r="DV202" s="21">
        <v>43</v>
      </c>
      <c r="DW202" s="21">
        <v>15</v>
      </c>
      <c r="DX202" s="21">
        <v>9</v>
      </c>
      <c r="DY202" s="21">
        <v>34</v>
      </c>
      <c r="DZ202" s="21">
        <v>9</v>
      </c>
      <c r="EA202" s="21">
        <v>12</v>
      </c>
      <c r="EB202" s="21">
        <v>13</v>
      </c>
      <c r="EC202" s="21">
        <v>3</v>
      </c>
      <c r="ED202" s="13">
        <v>175</v>
      </c>
      <c r="EE202" s="21">
        <v>3</v>
      </c>
      <c r="EF202" s="21">
        <v>20</v>
      </c>
      <c r="EG202" s="21">
        <v>7</v>
      </c>
      <c r="EH202" s="21">
        <v>5</v>
      </c>
      <c r="EI202" s="21">
        <v>13</v>
      </c>
      <c r="EJ202" s="21">
        <v>24</v>
      </c>
      <c r="EK202" s="21">
        <v>11</v>
      </c>
      <c r="EL202" s="21">
        <v>20</v>
      </c>
      <c r="EM202" s="21">
        <v>14</v>
      </c>
      <c r="EN202" s="21">
        <v>35</v>
      </c>
      <c r="EO202" s="21">
        <v>14</v>
      </c>
      <c r="EP202" s="21">
        <v>5</v>
      </c>
      <c r="EQ202" s="20">
        <v>171</v>
      </c>
      <c r="ER202" s="21">
        <v>6</v>
      </c>
      <c r="ES202" s="21">
        <v>5</v>
      </c>
      <c r="ET202" s="21">
        <v>6</v>
      </c>
      <c r="EU202" s="21">
        <v>9</v>
      </c>
      <c r="EV202" s="21">
        <v>11</v>
      </c>
      <c r="EW202" s="21">
        <v>28</v>
      </c>
      <c r="EX202" s="21">
        <v>34</v>
      </c>
      <c r="EY202" s="21">
        <v>12</v>
      </c>
      <c r="EZ202" s="21">
        <v>31</v>
      </c>
      <c r="FA202" s="21">
        <v>28</v>
      </c>
      <c r="FB202" s="21">
        <v>2</v>
      </c>
      <c r="FC202" s="21">
        <v>9</v>
      </c>
      <c r="FD202" s="20">
        <v>181</v>
      </c>
      <c r="FE202" s="21">
        <v>7</v>
      </c>
      <c r="FF202" s="21">
        <v>16</v>
      </c>
      <c r="FG202" s="21">
        <v>7</v>
      </c>
      <c r="FH202" s="21">
        <v>5</v>
      </c>
      <c r="FI202" s="21">
        <v>23</v>
      </c>
      <c r="FJ202" s="21">
        <v>16</v>
      </c>
      <c r="FK202" s="21">
        <v>20</v>
      </c>
      <c r="FL202" s="21">
        <v>28</v>
      </c>
      <c r="FM202" s="21">
        <v>26</v>
      </c>
      <c r="FN202" s="21">
        <v>36</v>
      </c>
      <c r="FO202" s="21">
        <v>38</v>
      </c>
      <c r="FP202" s="21">
        <v>6</v>
      </c>
      <c r="FQ202" s="20">
        <v>228</v>
      </c>
      <c r="FR202" s="21">
        <v>4</v>
      </c>
      <c r="FS202" s="21">
        <v>16</v>
      </c>
      <c r="FT202" s="21">
        <v>13</v>
      </c>
      <c r="FU202" s="21">
        <v>14</v>
      </c>
      <c r="FV202" s="21">
        <v>23</v>
      </c>
      <c r="FW202" s="21">
        <v>28</v>
      </c>
      <c r="FX202" s="21">
        <v>30</v>
      </c>
      <c r="FY202" s="21">
        <v>50</v>
      </c>
      <c r="FZ202" s="21">
        <v>23</v>
      </c>
      <c r="GA202" s="22">
        <v>23</v>
      </c>
      <c r="GB202" s="22">
        <v>39</v>
      </c>
      <c r="GC202" s="21">
        <v>11</v>
      </c>
      <c r="GD202" s="20">
        <v>274</v>
      </c>
      <c r="GE202" s="19">
        <v>11</v>
      </c>
      <c r="GF202" s="18">
        <v>15</v>
      </c>
      <c r="GG202" s="18">
        <v>11</v>
      </c>
      <c r="GH202" s="18">
        <v>26</v>
      </c>
      <c r="GI202" s="18">
        <v>32</v>
      </c>
      <c r="GJ202" s="18">
        <v>35</v>
      </c>
      <c r="GK202" s="18">
        <v>13</v>
      </c>
      <c r="GL202" s="18">
        <v>50</v>
      </c>
      <c r="GM202" s="18">
        <v>34</v>
      </c>
      <c r="GN202" s="17">
        <v>35</v>
      </c>
      <c r="GO202" s="17">
        <v>52</v>
      </c>
      <c r="GP202" s="16">
        <v>16</v>
      </c>
      <c r="GQ202" s="56">
        <v>330</v>
      </c>
      <c r="GR202" s="54">
        <v>11</v>
      </c>
      <c r="GS202" s="24">
        <v>0</v>
      </c>
      <c r="GT202" s="67">
        <v>10</v>
      </c>
      <c r="GU202" s="15">
        <v>-33.333333333333336</v>
      </c>
      <c r="GV202" s="67">
        <v>21</v>
      </c>
      <c r="GW202" s="15">
        <v>90.909090909090921</v>
      </c>
      <c r="GX202" s="67">
        <v>14</v>
      </c>
      <c r="GY202" s="15">
        <v>-46.153846153846153</v>
      </c>
      <c r="GZ202" s="67">
        <v>30</v>
      </c>
      <c r="HA202" s="15">
        <v>-6.25</v>
      </c>
      <c r="HB202" s="67">
        <v>19</v>
      </c>
      <c r="HC202" s="15">
        <v>-45.714285714285715</v>
      </c>
      <c r="HD202" s="67">
        <v>35</v>
      </c>
      <c r="HE202" s="15">
        <v>169.23076923076925</v>
      </c>
      <c r="HF202" s="67">
        <v>29</v>
      </c>
      <c r="HG202" s="15">
        <v>-42.000000000000007</v>
      </c>
      <c r="HH202" s="67">
        <v>48</v>
      </c>
      <c r="HI202" s="15">
        <v>41.176470588235304</v>
      </c>
      <c r="HJ202" s="67">
        <v>33</v>
      </c>
      <c r="HK202" s="15">
        <v>-5.7142857142857162</v>
      </c>
      <c r="HL202" s="67">
        <v>55</v>
      </c>
      <c r="HM202" s="15">
        <v>5.7692307692307709</v>
      </c>
      <c r="HN202" s="67">
        <v>9</v>
      </c>
      <c r="HO202" s="15">
        <v>-43.75</v>
      </c>
      <c r="HP202" s="72">
        <v>314</v>
      </c>
      <c r="HQ202" s="24">
        <v>-4.848484848484846</v>
      </c>
      <c r="HR202" s="67">
        <v>12</v>
      </c>
      <c r="HS202" s="15">
        <v>9.0909090909090828</v>
      </c>
      <c r="HT202" s="67">
        <v>17</v>
      </c>
      <c r="HU202" s="15">
        <v>70</v>
      </c>
      <c r="HV202" s="67">
        <v>11</v>
      </c>
      <c r="HW202" s="15">
        <v>-47.619047619047613</v>
      </c>
      <c r="HX202" s="67">
        <v>23</v>
      </c>
      <c r="HY202" s="15">
        <v>64.285714285714278</v>
      </c>
      <c r="HZ202" s="67">
        <v>18</v>
      </c>
      <c r="IA202" s="15">
        <v>-40</v>
      </c>
      <c r="IB202" s="67">
        <v>21</v>
      </c>
      <c r="IC202" s="15">
        <v>10.526315789473696</v>
      </c>
      <c r="ID202" s="67">
        <v>42</v>
      </c>
      <c r="IE202" s="15">
        <v>19.999999999999996</v>
      </c>
      <c r="IF202" s="67">
        <v>36</v>
      </c>
      <c r="IG202" s="15">
        <v>24.137931034482762</v>
      </c>
      <c r="IH202" s="67">
        <v>45</v>
      </c>
      <c r="II202" s="15">
        <v>-6.25</v>
      </c>
      <c r="IJ202" s="67">
        <v>62</v>
      </c>
      <c r="IK202" s="15">
        <v>87.87878787878789</v>
      </c>
      <c r="IL202" s="67">
        <v>39</v>
      </c>
      <c r="IM202" s="15">
        <v>-29.09090909090909</v>
      </c>
      <c r="IN202" s="67">
        <v>17</v>
      </c>
      <c r="IO202" s="15">
        <v>88.888888888888886</v>
      </c>
      <c r="IP202" s="98">
        <v>343</v>
      </c>
      <c r="IQ202" s="15">
        <v>9.2356687898089262</v>
      </c>
      <c r="IR202" s="67">
        <v>6</v>
      </c>
      <c r="IS202" s="15">
        <v>-50</v>
      </c>
      <c r="IT202" s="67">
        <v>18</v>
      </c>
      <c r="IU202" s="15">
        <v>5.8823529411764719</v>
      </c>
      <c r="IV202" s="124">
        <v>18</v>
      </c>
      <c r="IW202" s="130">
        <v>63.636363636363647</v>
      </c>
      <c r="IX202" s="124">
        <v>37</v>
      </c>
      <c r="IY202" s="130">
        <v>60.869565217391312</v>
      </c>
      <c r="IZ202" s="124">
        <v>30</v>
      </c>
      <c r="JA202" s="130">
        <v>66.666666666666671</v>
      </c>
      <c r="JB202" s="124">
        <v>43</v>
      </c>
      <c r="JC202" s="130">
        <v>104.76190476190474</v>
      </c>
      <c r="JD202" s="124">
        <v>43</v>
      </c>
      <c r="JE202" s="130">
        <v>2.3809523809523725</v>
      </c>
      <c r="JF202" s="124">
        <v>54</v>
      </c>
      <c r="JG202" s="130">
        <v>50</v>
      </c>
      <c r="JH202" s="124">
        <v>33</v>
      </c>
      <c r="JI202" s="130">
        <v>-26.666666666666671</v>
      </c>
      <c r="JJ202" s="124">
        <v>71</v>
      </c>
      <c r="JK202" s="130">
        <v>14.516129032258075</v>
      </c>
      <c r="JL202" s="124">
        <v>35</v>
      </c>
      <c r="JM202" s="130">
        <v>-10.256410256410254</v>
      </c>
      <c r="JN202" s="124">
        <v>8</v>
      </c>
      <c r="JO202" s="130">
        <v>-52.941176470588239</v>
      </c>
      <c r="JP202" s="125">
        <v>396</v>
      </c>
      <c r="JQ202" s="130">
        <v>15.451895043731788</v>
      </c>
      <c r="JR202" s="124">
        <v>13</v>
      </c>
      <c r="JS202" s="130">
        <v>116.66666666666666</v>
      </c>
      <c r="JT202" s="124">
        <v>18</v>
      </c>
      <c r="JU202" s="130">
        <v>0</v>
      </c>
      <c r="JV202" s="124">
        <v>24</v>
      </c>
      <c r="JW202" s="167">
        <v>33.333333333333329</v>
      </c>
      <c r="JX202" s="172">
        <v>36</v>
      </c>
      <c r="JY202" s="167">
        <v>-2.7027027027026973</v>
      </c>
      <c r="JZ202" s="172">
        <v>37</v>
      </c>
      <c r="KA202" s="130">
        <v>23.333333333333339</v>
      </c>
      <c r="KB202" s="172">
        <v>48</v>
      </c>
      <c r="KC202" s="130">
        <v>11.627906976744185</v>
      </c>
      <c r="KD202" s="172">
        <v>44</v>
      </c>
      <c r="KE202" s="130">
        <v>2.3255813953488413</v>
      </c>
      <c r="KF202" s="172">
        <v>50</v>
      </c>
      <c r="KG202" s="130">
        <v>-7.4074074074074066</v>
      </c>
      <c r="KH202" s="172">
        <v>55</v>
      </c>
      <c r="KI202" s="130">
        <v>66.666666666666671</v>
      </c>
      <c r="KJ202" s="172">
        <v>69</v>
      </c>
      <c r="KK202" s="130">
        <v>-2.8169014084507005</v>
      </c>
      <c r="KL202" s="172">
        <v>29</v>
      </c>
      <c r="KM202" s="130">
        <v>-17.142857142857139</v>
      </c>
      <c r="KN202" s="172">
        <v>13</v>
      </c>
      <c r="KO202" s="130">
        <v>62.5</v>
      </c>
      <c r="KP202" s="125">
        <v>436</v>
      </c>
      <c r="KQ202" s="130">
        <v>10.1010101010101</v>
      </c>
      <c r="KR202" s="172">
        <v>8</v>
      </c>
      <c r="KS202" s="130">
        <v>-38.46153846153846</v>
      </c>
      <c r="KT202" s="172">
        <v>27</v>
      </c>
      <c r="KU202" s="130">
        <v>50</v>
      </c>
      <c r="KV202" s="172">
        <v>48</v>
      </c>
      <c r="KW202" s="130">
        <v>100</v>
      </c>
      <c r="KX202" s="172">
        <v>34</v>
      </c>
      <c r="KY202" s="130">
        <v>-5.555555555555558</v>
      </c>
      <c r="KZ202" s="172">
        <v>57</v>
      </c>
      <c r="LA202" s="181">
        <v>54.054054054054056</v>
      </c>
      <c r="LB202" s="185">
        <v>32</v>
      </c>
      <c r="LC202" s="181">
        <v>-33.333333333333336</v>
      </c>
      <c r="LD202" s="185">
        <v>48</v>
      </c>
      <c r="LE202" s="181">
        <v>9.0909090909090828</v>
      </c>
      <c r="LF202" s="185">
        <v>42</v>
      </c>
      <c r="LG202" s="181">
        <v>-16.000000000000004</v>
      </c>
      <c r="LH202" s="185">
        <v>55</v>
      </c>
      <c r="LI202" s="181">
        <v>0</v>
      </c>
      <c r="LJ202" s="185">
        <v>78</v>
      </c>
      <c r="LK202" s="181">
        <v>13.043478260869556</v>
      </c>
      <c r="LL202" s="185">
        <v>16</v>
      </c>
      <c r="LM202" s="181">
        <v>-44.827586206896555</v>
      </c>
      <c r="LN202" s="185">
        <v>21</v>
      </c>
      <c r="LO202" s="181">
        <v>61.53846153846154</v>
      </c>
      <c r="LP202" s="121">
        <v>466</v>
      </c>
      <c r="LQ202" s="130">
        <v>6.8807339449541205</v>
      </c>
      <c r="LR202" s="185">
        <v>9</v>
      </c>
      <c r="LS202" s="130">
        <v>12.5</v>
      </c>
      <c r="LT202" s="172">
        <v>30</v>
      </c>
      <c r="LU202" s="130">
        <v>11.111111111111116</v>
      </c>
      <c r="LV202" s="172">
        <v>26</v>
      </c>
      <c r="LW202" s="130">
        <v>-45.833333333333336</v>
      </c>
      <c r="LX202" s="172">
        <v>48</v>
      </c>
      <c r="LY202" s="130">
        <v>41.176470588235304</v>
      </c>
      <c r="LZ202" s="172">
        <v>189</v>
      </c>
      <c r="MA202" s="130">
        <v>231.57894736842107</v>
      </c>
      <c r="MB202" s="172">
        <v>44</v>
      </c>
      <c r="MC202" s="130">
        <v>37.5</v>
      </c>
      <c r="MD202" s="172">
        <v>28</v>
      </c>
      <c r="ME202" s="130">
        <v>-41.666666666666664</v>
      </c>
      <c r="MF202" s="172">
        <v>31</v>
      </c>
      <c r="MG202" s="130">
        <v>-26.190476190476186</v>
      </c>
      <c r="MH202" s="172">
        <v>104</v>
      </c>
      <c r="MI202" s="130">
        <v>89.090909090909093</v>
      </c>
      <c r="MJ202" s="172">
        <v>57</v>
      </c>
      <c r="MK202" s="130">
        <v>-26.923076923076927</v>
      </c>
      <c r="ML202" s="172">
        <v>74</v>
      </c>
      <c r="MM202" s="130">
        <v>362.5</v>
      </c>
      <c r="MN202" s="172">
        <v>31</v>
      </c>
      <c r="MO202" s="130">
        <v>47.619047619047628</v>
      </c>
      <c r="MP202" s="121">
        <v>671</v>
      </c>
      <c r="MQ202" s="130">
        <v>43.991416309012862</v>
      </c>
      <c r="MR202" s="185">
        <v>22</v>
      </c>
      <c r="MS202" s="130">
        <v>144.44444444444446</v>
      </c>
      <c r="MT202" s="185">
        <v>47</v>
      </c>
      <c r="MU202" s="130">
        <v>56.666666666666664</v>
      </c>
      <c r="MV202" s="172">
        <v>42</v>
      </c>
      <c r="MW202" s="130">
        <v>61.53846153846154</v>
      </c>
      <c r="MX202" s="172">
        <v>34</v>
      </c>
      <c r="MY202" s="130">
        <v>-29.166666666666664</v>
      </c>
      <c r="MZ202" s="172">
        <v>98</v>
      </c>
      <c r="NA202" s="130">
        <v>-48.148148148148152</v>
      </c>
      <c r="NB202" s="172">
        <v>43</v>
      </c>
      <c r="NC202" s="130">
        <v>-2.2727272727272707</v>
      </c>
      <c r="ND202" s="172">
        <v>59</v>
      </c>
      <c r="NE202" s="130">
        <v>110.71428571428572</v>
      </c>
      <c r="NF202" s="172">
        <v>66</v>
      </c>
      <c r="NG202" s="130">
        <v>112.9032258064516</v>
      </c>
      <c r="NH202" s="172">
        <v>59</v>
      </c>
      <c r="NI202" s="130">
        <v>-43.269230769230774</v>
      </c>
      <c r="NJ202" s="172">
        <v>102</v>
      </c>
      <c r="NK202" s="130">
        <v>78.94736842105263</v>
      </c>
      <c r="NL202" s="172">
        <v>39</v>
      </c>
      <c r="NM202" s="130">
        <v>-47.297297297297305</v>
      </c>
      <c r="NN202" s="171">
        <v>24</v>
      </c>
      <c r="NO202" s="130">
        <v>-22.580645161290324</v>
      </c>
      <c r="NP202" s="121">
        <v>635</v>
      </c>
      <c r="NQ202" s="130">
        <v>-5.3651266766020829</v>
      </c>
      <c r="NR202" s="185">
        <v>20</v>
      </c>
      <c r="NS202" s="130">
        <v>-9.0909090909090935</v>
      </c>
      <c r="NT202" s="185">
        <v>33</v>
      </c>
      <c r="NU202" s="130">
        <v>-29.787234042553191</v>
      </c>
      <c r="NV202" s="172">
        <v>32</v>
      </c>
      <c r="NW202" s="130">
        <v>-23.809523809523814</v>
      </c>
      <c r="NX202" s="172">
        <v>89</v>
      </c>
      <c r="NY202" s="130">
        <v>161.76470588235296</v>
      </c>
      <c r="NZ202" s="172">
        <v>46</v>
      </c>
      <c r="OA202" s="130">
        <v>-53.061224489795912</v>
      </c>
      <c r="OB202" s="172">
        <v>66</v>
      </c>
      <c r="OC202" s="130">
        <v>53.488372093023258</v>
      </c>
      <c r="OD202" s="172">
        <v>42</v>
      </c>
      <c r="OE202" s="130">
        <v>-28.8135593220339</v>
      </c>
      <c r="OF202" s="172">
        <v>66</v>
      </c>
      <c r="OG202" s="130">
        <v>0</v>
      </c>
      <c r="OH202" s="172">
        <v>51</v>
      </c>
      <c r="OI202" s="130">
        <v>-13.559322033898303</v>
      </c>
      <c r="OJ202" s="172">
        <v>54</v>
      </c>
      <c r="OK202" s="130">
        <v>-47.058823529411761</v>
      </c>
      <c r="OL202" s="172">
        <v>63</v>
      </c>
      <c r="OM202" s="130">
        <v>61.53846153846154</v>
      </c>
      <c r="ON202" s="171">
        <v>31</v>
      </c>
      <c r="OO202" s="130">
        <v>29.166666666666675</v>
      </c>
      <c r="OP202" s="121">
        <v>593</v>
      </c>
      <c r="OQ202" s="130">
        <v>-6.6141732283464538</v>
      </c>
      <c r="OR202" s="185">
        <v>28</v>
      </c>
      <c r="OS202" s="130">
        <v>39.999999999999993</v>
      </c>
      <c r="OT202" s="172">
        <v>44</v>
      </c>
      <c r="OU202" s="130">
        <v>33.333333333333329</v>
      </c>
      <c r="OV202" s="172">
        <v>6</v>
      </c>
      <c r="OW202" s="130">
        <v>-81.25</v>
      </c>
      <c r="OX202" s="172">
        <v>1</v>
      </c>
      <c r="OY202" s="130">
        <v>-98.876404494382015</v>
      </c>
      <c r="OZ202" s="172" t="s">
        <v>216</v>
      </c>
      <c r="PA202" s="130" t="s">
        <v>216</v>
      </c>
      <c r="PB202" s="172">
        <v>3</v>
      </c>
      <c r="PC202" s="130">
        <v>-95.454545454545453</v>
      </c>
      <c r="PD202" s="172">
        <v>3</v>
      </c>
      <c r="PE202" s="130">
        <v>-92.857142857142861</v>
      </c>
      <c r="PF202" s="172">
        <v>11</v>
      </c>
      <c r="PG202" s="130">
        <v>-83.333333333333343</v>
      </c>
      <c r="PH202" s="172">
        <v>4</v>
      </c>
      <c r="PI202" s="130">
        <v>-92.156862745098039</v>
      </c>
      <c r="PJ202" s="172">
        <v>6</v>
      </c>
      <c r="PK202" s="130">
        <v>-88.888888888888886</v>
      </c>
      <c r="PL202" s="172">
        <v>7</v>
      </c>
      <c r="PM202" s="130">
        <v>-88.888888888888886</v>
      </c>
      <c r="PN202" s="172">
        <v>3</v>
      </c>
      <c r="PO202" s="130">
        <v>-90.322580645161281</v>
      </c>
      <c r="PP202" s="121">
        <v>116</v>
      </c>
      <c r="PQ202" s="130">
        <v>-80.438448566610461</v>
      </c>
      <c r="PR202" s="185">
        <v>5</v>
      </c>
      <c r="PS202" s="130">
        <v>-82.142857142857139</v>
      </c>
      <c r="PT202" s="172">
        <v>6</v>
      </c>
      <c r="PU202" s="130">
        <v>-86.36363636363636</v>
      </c>
      <c r="PV202" s="172">
        <v>3</v>
      </c>
      <c r="PW202" s="130">
        <v>-50</v>
      </c>
      <c r="PX202" s="172">
        <v>8</v>
      </c>
      <c r="PY202" s="130">
        <v>700</v>
      </c>
      <c r="PZ202" s="172">
        <v>2</v>
      </c>
      <c r="QA202" s="130" t="s">
        <v>216</v>
      </c>
      <c r="QB202" s="172">
        <v>3</v>
      </c>
      <c r="QC202" s="130">
        <v>0</v>
      </c>
      <c r="QD202" s="172">
        <v>3</v>
      </c>
      <c r="QE202" s="130">
        <v>0</v>
      </c>
      <c r="QF202" s="172">
        <v>12</v>
      </c>
      <c r="QG202" s="130">
        <v>9.0909090909090828</v>
      </c>
      <c r="QH202" s="172">
        <v>6</v>
      </c>
      <c r="QI202" s="130">
        <v>50</v>
      </c>
      <c r="QJ202" s="172">
        <v>12</v>
      </c>
      <c r="QK202" s="130">
        <v>100</v>
      </c>
      <c r="QL202" s="172">
        <v>10</v>
      </c>
      <c r="QM202" s="130">
        <v>42.857142857142861</v>
      </c>
      <c r="QN202" s="172">
        <v>5</v>
      </c>
      <c r="QO202" s="130">
        <v>66.666666666666671</v>
      </c>
      <c r="QP202" s="121">
        <v>75</v>
      </c>
      <c r="QQ202" s="130">
        <v>-35.344827586206897</v>
      </c>
      <c r="QR202" s="186">
        <v>11</v>
      </c>
      <c r="QS202" s="130">
        <v>120.00000000000001</v>
      </c>
      <c r="QT202" s="171">
        <v>14</v>
      </c>
      <c r="QU202" s="130">
        <v>133.33333333333334</v>
      </c>
      <c r="QV202" s="171">
        <v>10</v>
      </c>
      <c r="QW202" s="130">
        <v>233.33333333333334</v>
      </c>
      <c r="QX202" s="171">
        <v>13</v>
      </c>
      <c r="QY202" s="130">
        <v>62.5</v>
      </c>
      <c r="QZ202" s="171">
        <v>10</v>
      </c>
      <c r="RA202" s="130">
        <v>400</v>
      </c>
      <c r="RB202" s="171">
        <v>24</v>
      </c>
      <c r="RC202" s="130">
        <v>700</v>
      </c>
      <c r="RD202" s="171">
        <v>19</v>
      </c>
      <c r="RE202" s="130">
        <v>533.33333333333326</v>
      </c>
      <c r="RF202" s="171">
        <v>39</v>
      </c>
      <c r="RG202" s="130">
        <v>225</v>
      </c>
      <c r="RH202" s="171">
        <v>16</v>
      </c>
      <c r="RI202" s="130">
        <v>166.66666666666666</v>
      </c>
      <c r="RJ202" s="171">
        <v>68</v>
      </c>
      <c r="RK202" s="130">
        <v>466.66666666666669</v>
      </c>
      <c r="RL202" s="171">
        <v>39</v>
      </c>
      <c r="RM202" s="130">
        <v>290</v>
      </c>
      <c r="RN202" s="171">
        <v>13</v>
      </c>
      <c r="RO202" s="130">
        <v>160</v>
      </c>
      <c r="RP202" s="121">
        <v>276</v>
      </c>
      <c r="RQ202" s="130">
        <v>268</v>
      </c>
      <c r="RR202" s="171">
        <v>11</v>
      </c>
      <c r="RS202" s="130">
        <v>0</v>
      </c>
      <c r="RT202" s="171">
        <v>18</v>
      </c>
      <c r="RU202" s="130">
        <v>28.57142857142858</v>
      </c>
      <c r="RV202" s="171">
        <v>20</v>
      </c>
      <c r="RW202" s="130">
        <v>100</v>
      </c>
      <c r="RX202" s="171">
        <v>17</v>
      </c>
      <c r="RY202" s="130">
        <v>30.76923076923077</v>
      </c>
      <c r="RZ202" s="171">
        <v>67</v>
      </c>
      <c r="SA202" s="130">
        <v>570</v>
      </c>
      <c r="SB202" s="171">
        <v>24</v>
      </c>
      <c r="SC202" s="130">
        <v>0</v>
      </c>
      <c r="SD202" s="186">
        <v>45</v>
      </c>
      <c r="SE202" s="130">
        <v>136.84210526315786</v>
      </c>
      <c r="SF202" s="186">
        <v>38</v>
      </c>
      <c r="SG202" s="130">
        <v>-2.5641025641025661</v>
      </c>
      <c r="SH202" s="186">
        <v>41</v>
      </c>
      <c r="SI202" s="130">
        <v>156.25</v>
      </c>
      <c r="SJ202" s="186">
        <v>127</v>
      </c>
      <c r="SK202" s="130">
        <v>86.764705882352942</v>
      </c>
      <c r="SL202" s="186">
        <v>45</v>
      </c>
      <c r="SM202" s="130">
        <v>15.384615384615374</v>
      </c>
      <c r="SN202" s="186">
        <v>11</v>
      </c>
      <c r="SO202" s="130">
        <v>-15.384615384615385</v>
      </c>
      <c r="SP202" s="121">
        <v>464</v>
      </c>
      <c r="SQ202" s="130">
        <v>68.115942028985501</v>
      </c>
      <c r="SR202" s="186">
        <v>28</v>
      </c>
      <c r="SS202" s="130">
        <v>154.54545454545453</v>
      </c>
      <c r="ST202" s="186">
        <v>12</v>
      </c>
      <c r="SU202" s="130">
        <v>-33.333333333333336</v>
      </c>
      <c r="SV202" s="186">
        <v>32</v>
      </c>
      <c r="SW202" s="130">
        <v>60.000000000000007</v>
      </c>
      <c r="SX202" s="186">
        <v>31</v>
      </c>
      <c r="SY202" s="130">
        <v>82.35294117647058</v>
      </c>
      <c r="SZ202" s="186">
        <v>32</v>
      </c>
      <c r="TA202" s="130">
        <v>-52.238805970149251</v>
      </c>
      <c r="TB202" s="186">
        <v>40</v>
      </c>
      <c r="TC202" s="130">
        <v>66.666666666666671</v>
      </c>
      <c r="TD202" s="186">
        <v>37</v>
      </c>
      <c r="TE202" s="130">
        <v>-17.777777777777782</v>
      </c>
      <c r="TF202" s="186">
        <v>29</v>
      </c>
      <c r="TG202" s="130">
        <v>-23.684210526315784</v>
      </c>
      <c r="TH202" s="186">
        <v>77</v>
      </c>
      <c r="TI202" s="130">
        <v>87.804878048780481</v>
      </c>
      <c r="TJ202" s="186">
        <v>60</v>
      </c>
      <c r="TK202" s="130">
        <v>-52.755905511811022</v>
      </c>
      <c r="TL202" s="186">
        <v>42</v>
      </c>
      <c r="TM202" s="130">
        <v>-6.6666666666666652</v>
      </c>
      <c r="TN202" s="186">
        <v>22</v>
      </c>
      <c r="TO202" s="130">
        <v>100</v>
      </c>
      <c r="TP202" s="121">
        <v>442</v>
      </c>
      <c r="TQ202" s="130">
        <v>-4.7413793103448292</v>
      </c>
      <c r="TR202" s="186">
        <v>18</v>
      </c>
      <c r="TS202" s="130">
        <v>-35.714285714285708</v>
      </c>
      <c r="TT202" s="186">
        <v>29</v>
      </c>
      <c r="TU202" s="130">
        <v>141.66666666666666</v>
      </c>
      <c r="TV202" s="186">
        <v>23</v>
      </c>
      <c r="TW202" s="130">
        <v>-28.125</v>
      </c>
      <c r="TX202" s="186">
        <v>32</v>
      </c>
      <c r="TY202" s="130">
        <f t="shared" si="104"/>
        <v>3.2258064516129004</v>
      </c>
      <c r="TZ202" s="186">
        <v>31</v>
      </c>
      <c r="UA202" s="130">
        <f t="shared" si="105"/>
        <v>-3.125</v>
      </c>
      <c r="UB202" s="186">
        <v>40</v>
      </c>
      <c r="UC202" s="130">
        <f t="shared" si="106"/>
        <v>0</v>
      </c>
      <c r="UD202" s="186">
        <v>59</v>
      </c>
      <c r="UE202" s="130">
        <v>59.459459459459453</v>
      </c>
      <c r="UF202" s="186">
        <v>53</v>
      </c>
      <c r="UG202" s="130">
        <v>82.758620689655189</v>
      </c>
      <c r="UH202" s="186">
        <v>57</v>
      </c>
      <c r="UI202" s="130">
        <v>-25.97402597402597</v>
      </c>
      <c r="UJ202" s="186">
        <v>50</v>
      </c>
      <c r="UK202" s="130">
        <v>-16.666666666666664</v>
      </c>
      <c r="UL202" s="186">
        <v>33</v>
      </c>
      <c r="UM202" s="130">
        <v>-21.428571428571431</v>
      </c>
      <c r="UN202" s="186">
        <v>21</v>
      </c>
      <c r="UO202" s="130">
        <v>-4.5454545454545414</v>
      </c>
      <c r="UP202" s="121">
        <f t="shared" si="90"/>
        <v>446</v>
      </c>
      <c r="UQ202" s="122">
        <f t="shared" si="91"/>
        <v>0.90497737556560764</v>
      </c>
      <c r="UR202" s="186">
        <v>25</v>
      </c>
      <c r="US202" s="130">
        <v>38.888888888888886</v>
      </c>
      <c r="UT202" s="186">
        <v>30</v>
      </c>
      <c r="UU202" s="130">
        <v>3.4482758620689724</v>
      </c>
      <c r="UV202" s="186">
        <v>25</v>
      </c>
      <c r="UW202" s="130">
        <f t="shared" si="107"/>
        <v>8.6956521739130377</v>
      </c>
      <c r="UX202" s="186"/>
      <c r="UY202" s="130"/>
      <c r="UZ202" s="186"/>
      <c r="VA202" s="130"/>
      <c r="VB202" s="186"/>
      <c r="VC202" s="130"/>
      <c r="VD202" s="186"/>
      <c r="VE202" s="130"/>
      <c r="VF202" s="186"/>
      <c r="VG202" s="130"/>
      <c r="VH202" s="186"/>
      <c r="VI202" s="130"/>
      <c r="VJ202" s="186"/>
      <c r="VK202" s="130"/>
      <c r="VL202" s="186"/>
      <c r="VM202" s="130"/>
      <c r="VN202" s="186"/>
      <c r="VO202" s="130"/>
      <c r="VP202" s="121">
        <f t="shared" si="94"/>
        <v>80</v>
      </c>
      <c r="VQ202" s="122">
        <f t="shared" si="95"/>
        <v>14.285714285714279</v>
      </c>
    </row>
    <row r="203" spans="1:589">
      <c r="A203" s="83"/>
      <c r="B203" s="82"/>
      <c r="C203" s="104" t="s">
        <v>68</v>
      </c>
      <c r="D203" s="90">
        <v>0</v>
      </c>
      <c r="E203" s="20">
        <v>13</v>
      </c>
      <c r="F203" s="20">
        <v>6</v>
      </c>
      <c r="G203" s="20">
        <v>7</v>
      </c>
      <c r="H203" s="20">
        <v>32</v>
      </c>
      <c r="I203" s="20">
        <v>23</v>
      </c>
      <c r="J203" s="20">
        <v>76</v>
      </c>
      <c r="K203" s="20">
        <v>60</v>
      </c>
      <c r="L203" s="20">
        <v>39</v>
      </c>
      <c r="M203" s="20">
        <v>8</v>
      </c>
      <c r="N203" s="20">
        <v>15</v>
      </c>
      <c r="O203" s="20">
        <v>28</v>
      </c>
      <c r="P203" s="20">
        <v>26</v>
      </c>
      <c r="Q203" s="20">
        <v>59</v>
      </c>
      <c r="R203" s="21">
        <v>2</v>
      </c>
      <c r="S203" s="21">
        <v>1</v>
      </c>
      <c r="T203" s="21">
        <v>0</v>
      </c>
      <c r="U203" s="21">
        <v>3</v>
      </c>
      <c r="V203" s="21">
        <v>5</v>
      </c>
      <c r="W203" s="21">
        <v>12</v>
      </c>
      <c r="X203" s="21">
        <v>4</v>
      </c>
      <c r="Y203" s="21">
        <v>13</v>
      </c>
      <c r="Z203" s="21">
        <v>3</v>
      </c>
      <c r="AA203" s="21">
        <v>6</v>
      </c>
      <c r="AB203" s="21">
        <v>1</v>
      </c>
      <c r="AC203" s="21">
        <v>3</v>
      </c>
      <c r="AD203" s="20">
        <v>53</v>
      </c>
      <c r="AE203" s="21">
        <v>4</v>
      </c>
      <c r="AF203" s="21">
        <v>6</v>
      </c>
      <c r="AG203" s="21">
        <v>9</v>
      </c>
      <c r="AH203" s="21">
        <v>2</v>
      </c>
      <c r="AI203" s="21">
        <v>7</v>
      </c>
      <c r="AJ203" s="21">
        <v>8</v>
      </c>
      <c r="AK203" s="21">
        <v>8</v>
      </c>
      <c r="AL203" s="21">
        <v>5</v>
      </c>
      <c r="AM203" s="21">
        <v>4</v>
      </c>
      <c r="AN203" s="21">
        <v>3</v>
      </c>
      <c r="AO203" s="21">
        <v>9</v>
      </c>
      <c r="AP203" s="21">
        <v>4</v>
      </c>
      <c r="AQ203" s="20">
        <v>69</v>
      </c>
      <c r="AR203" s="21">
        <v>2</v>
      </c>
      <c r="AS203" s="21">
        <v>4</v>
      </c>
      <c r="AT203" s="21">
        <v>0</v>
      </c>
      <c r="AU203" s="21">
        <v>14</v>
      </c>
      <c r="AV203" s="21">
        <v>4</v>
      </c>
      <c r="AW203" s="21">
        <v>16</v>
      </c>
      <c r="AX203" s="21">
        <v>8</v>
      </c>
      <c r="AY203" s="21">
        <v>26</v>
      </c>
      <c r="AZ203" s="21">
        <v>5</v>
      </c>
      <c r="BA203" s="21">
        <v>7</v>
      </c>
      <c r="BB203" s="21">
        <v>6</v>
      </c>
      <c r="BC203" s="21">
        <v>0</v>
      </c>
      <c r="BD203" s="20">
        <v>92</v>
      </c>
      <c r="BE203" s="21">
        <v>6</v>
      </c>
      <c r="BF203" s="21">
        <v>2</v>
      </c>
      <c r="BG203" s="21">
        <v>4</v>
      </c>
      <c r="BH203" s="21">
        <v>3</v>
      </c>
      <c r="BI203" s="21">
        <v>3</v>
      </c>
      <c r="BJ203" s="21">
        <v>4</v>
      </c>
      <c r="BK203" s="21">
        <v>5</v>
      </c>
      <c r="BL203" s="21">
        <v>6</v>
      </c>
      <c r="BM203" s="21">
        <v>2</v>
      </c>
      <c r="BN203" s="21">
        <v>6</v>
      </c>
      <c r="BO203" s="21">
        <v>2</v>
      </c>
      <c r="BP203" s="21">
        <v>2</v>
      </c>
      <c r="BQ203" s="20">
        <v>45</v>
      </c>
      <c r="BR203" s="21">
        <v>1</v>
      </c>
      <c r="BS203" s="21">
        <v>2</v>
      </c>
      <c r="BT203" s="21">
        <v>3</v>
      </c>
      <c r="BU203" s="21">
        <v>1</v>
      </c>
      <c r="BV203" s="21">
        <v>9</v>
      </c>
      <c r="BW203" s="21">
        <v>4</v>
      </c>
      <c r="BX203" s="21">
        <v>8</v>
      </c>
      <c r="BY203" s="21">
        <v>9</v>
      </c>
      <c r="BZ203" s="21">
        <v>4</v>
      </c>
      <c r="CA203" s="21">
        <v>11</v>
      </c>
      <c r="CB203" s="21">
        <v>24</v>
      </c>
      <c r="CC203" s="21">
        <v>8</v>
      </c>
      <c r="CD203" s="20">
        <v>84</v>
      </c>
      <c r="CE203" s="21">
        <v>2</v>
      </c>
      <c r="CF203" s="21">
        <v>4</v>
      </c>
      <c r="CG203" s="21">
        <v>8</v>
      </c>
      <c r="CH203" s="21">
        <v>1</v>
      </c>
      <c r="CI203" s="21">
        <v>3</v>
      </c>
      <c r="CJ203" s="21">
        <v>4</v>
      </c>
      <c r="CK203" s="21">
        <v>5</v>
      </c>
      <c r="CL203" s="21">
        <v>6</v>
      </c>
      <c r="CM203" s="21">
        <v>1</v>
      </c>
      <c r="CN203" s="21">
        <v>5</v>
      </c>
      <c r="CO203" s="21">
        <v>1</v>
      </c>
      <c r="CP203" s="21">
        <v>1</v>
      </c>
      <c r="CQ203" s="20">
        <v>41</v>
      </c>
      <c r="CR203" s="21">
        <v>2</v>
      </c>
      <c r="CS203" s="21">
        <v>9</v>
      </c>
      <c r="CT203" s="21">
        <v>3</v>
      </c>
      <c r="CU203" s="21">
        <v>1</v>
      </c>
      <c r="CV203" s="21">
        <v>19</v>
      </c>
      <c r="CW203" s="21">
        <v>6</v>
      </c>
      <c r="CX203" s="21">
        <v>4</v>
      </c>
      <c r="CY203" s="21">
        <v>3</v>
      </c>
      <c r="CZ203" s="21">
        <v>8</v>
      </c>
      <c r="DA203" s="21">
        <v>3</v>
      </c>
      <c r="DB203" s="21">
        <v>0</v>
      </c>
      <c r="DC203" s="21">
        <v>1</v>
      </c>
      <c r="DD203" s="20">
        <v>59</v>
      </c>
      <c r="DE203" s="21">
        <v>5</v>
      </c>
      <c r="DF203" s="21">
        <v>0</v>
      </c>
      <c r="DG203" s="21">
        <v>0</v>
      </c>
      <c r="DH203" s="21">
        <v>4</v>
      </c>
      <c r="DI203" s="21">
        <v>2</v>
      </c>
      <c r="DJ203" s="21">
        <v>6</v>
      </c>
      <c r="DK203" s="21">
        <v>2</v>
      </c>
      <c r="DL203" s="21">
        <v>0</v>
      </c>
      <c r="DM203" s="21">
        <v>3</v>
      </c>
      <c r="DN203" s="21">
        <v>0</v>
      </c>
      <c r="DO203" s="21">
        <v>4</v>
      </c>
      <c r="DP203" s="21">
        <v>0</v>
      </c>
      <c r="DQ203" s="20">
        <v>26</v>
      </c>
      <c r="DR203" s="21">
        <v>3</v>
      </c>
      <c r="DS203" s="21">
        <v>6</v>
      </c>
      <c r="DT203" s="21">
        <v>0</v>
      </c>
      <c r="DU203" s="21">
        <v>3</v>
      </c>
      <c r="DV203" s="21">
        <v>1</v>
      </c>
      <c r="DW203" s="21">
        <v>10</v>
      </c>
      <c r="DX203" s="21">
        <v>2</v>
      </c>
      <c r="DY203" s="21">
        <v>2</v>
      </c>
      <c r="DZ203" s="21">
        <v>2</v>
      </c>
      <c r="EA203" s="21">
        <v>0</v>
      </c>
      <c r="EB203" s="21">
        <v>10</v>
      </c>
      <c r="EC203" s="21">
        <v>1</v>
      </c>
      <c r="ED203" s="13">
        <v>40</v>
      </c>
      <c r="EE203" s="21">
        <v>0</v>
      </c>
      <c r="EF203" s="21">
        <v>9</v>
      </c>
      <c r="EG203" s="21">
        <v>0</v>
      </c>
      <c r="EH203" s="21">
        <v>2</v>
      </c>
      <c r="EI203" s="21">
        <v>0</v>
      </c>
      <c r="EJ203" s="21">
        <v>3</v>
      </c>
      <c r="EK203" s="21">
        <v>8</v>
      </c>
      <c r="EL203" s="21">
        <v>39</v>
      </c>
      <c r="EM203" s="21">
        <v>10</v>
      </c>
      <c r="EN203" s="21">
        <v>4</v>
      </c>
      <c r="EO203" s="21">
        <v>1</v>
      </c>
      <c r="EP203" s="21">
        <v>0</v>
      </c>
      <c r="EQ203" s="20">
        <v>76</v>
      </c>
      <c r="ER203" s="21">
        <v>0</v>
      </c>
      <c r="ES203" s="21">
        <v>12</v>
      </c>
      <c r="ET203" s="21">
        <v>1</v>
      </c>
      <c r="EU203" s="21">
        <v>3</v>
      </c>
      <c r="EV203" s="21">
        <v>3</v>
      </c>
      <c r="EW203" s="21">
        <v>5</v>
      </c>
      <c r="EX203" s="21">
        <v>4</v>
      </c>
      <c r="EY203" s="21">
        <v>3</v>
      </c>
      <c r="EZ203" s="21">
        <v>1</v>
      </c>
      <c r="FA203" s="21">
        <v>9</v>
      </c>
      <c r="FB203" s="21">
        <v>2</v>
      </c>
      <c r="FC203" s="21">
        <v>2</v>
      </c>
      <c r="FD203" s="20">
        <v>45</v>
      </c>
      <c r="FE203" s="21">
        <v>2</v>
      </c>
      <c r="FF203" s="21">
        <v>7</v>
      </c>
      <c r="FG203" s="21">
        <v>2</v>
      </c>
      <c r="FH203" s="21">
        <v>1</v>
      </c>
      <c r="FI203" s="21">
        <v>5</v>
      </c>
      <c r="FJ203" s="21">
        <v>4</v>
      </c>
      <c r="FK203" s="21">
        <v>3</v>
      </c>
      <c r="FL203" s="21">
        <v>5</v>
      </c>
      <c r="FM203" s="21">
        <v>2</v>
      </c>
      <c r="FN203" s="21">
        <v>3</v>
      </c>
      <c r="FO203" s="21">
        <v>2</v>
      </c>
      <c r="FP203" s="21">
        <v>1</v>
      </c>
      <c r="FQ203" s="20">
        <v>37</v>
      </c>
      <c r="FR203" s="21">
        <v>4</v>
      </c>
      <c r="FS203" s="21">
        <v>3</v>
      </c>
      <c r="FT203" s="21">
        <v>1</v>
      </c>
      <c r="FU203" s="21">
        <v>5</v>
      </c>
      <c r="FV203" s="21">
        <v>7</v>
      </c>
      <c r="FW203" s="21">
        <v>5</v>
      </c>
      <c r="FX203" s="21">
        <v>1</v>
      </c>
      <c r="FY203" s="21">
        <v>11</v>
      </c>
      <c r="FZ203" s="21">
        <v>7</v>
      </c>
      <c r="GA203" s="22">
        <v>3</v>
      </c>
      <c r="GB203" s="22">
        <v>6</v>
      </c>
      <c r="GC203" s="21">
        <v>2</v>
      </c>
      <c r="GD203" s="20">
        <v>55</v>
      </c>
      <c r="GE203" s="19">
        <v>0</v>
      </c>
      <c r="GF203" s="18">
        <v>8</v>
      </c>
      <c r="GG203" s="18">
        <v>1</v>
      </c>
      <c r="GH203" s="18">
        <v>0</v>
      </c>
      <c r="GI203" s="18">
        <v>4</v>
      </c>
      <c r="GJ203" s="18">
        <v>7</v>
      </c>
      <c r="GK203" s="18">
        <v>4</v>
      </c>
      <c r="GL203" s="18">
        <v>8</v>
      </c>
      <c r="GM203" s="18">
        <v>2</v>
      </c>
      <c r="GN203" s="17">
        <v>9</v>
      </c>
      <c r="GO203" s="17">
        <v>9</v>
      </c>
      <c r="GP203" s="16" t="s">
        <v>0</v>
      </c>
      <c r="GQ203" s="56">
        <v>52</v>
      </c>
      <c r="GR203" s="54">
        <v>4</v>
      </c>
      <c r="GS203" s="24" t="s">
        <v>0</v>
      </c>
      <c r="GT203" s="67">
        <v>6</v>
      </c>
      <c r="GU203" s="15">
        <v>-25</v>
      </c>
      <c r="GV203" s="67">
        <v>4</v>
      </c>
      <c r="GW203" s="15">
        <v>300</v>
      </c>
      <c r="GX203" s="67">
        <v>1</v>
      </c>
      <c r="GY203" s="15" t="s">
        <v>0</v>
      </c>
      <c r="GZ203" s="67">
        <v>2</v>
      </c>
      <c r="HA203" s="15">
        <v>-50</v>
      </c>
      <c r="HB203" s="67">
        <v>4</v>
      </c>
      <c r="HC203" s="15">
        <v>-42.857142857142861</v>
      </c>
      <c r="HD203" s="67">
        <v>10</v>
      </c>
      <c r="HE203" s="15">
        <v>150</v>
      </c>
      <c r="HF203" s="67">
        <v>3</v>
      </c>
      <c r="HG203" s="15">
        <v>-62.5</v>
      </c>
      <c r="HH203" s="67">
        <v>6</v>
      </c>
      <c r="HI203" s="15">
        <v>200</v>
      </c>
      <c r="HJ203" s="67">
        <v>4</v>
      </c>
      <c r="HK203" s="15">
        <v>-55.555555555555557</v>
      </c>
      <c r="HL203" s="67">
        <v>12</v>
      </c>
      <c r="HM203" s="15">
        <v>33.333333333333329</v>
      </c>
      <c r="HN203" s="67">
        <v>3</v>
      </c>
      <c r="HO203" s="15" t="s">
        <v>0</v>
      </c>
      <c r="HP203" s="72">
        <v>59</v>
      </c>
      <c r="HQ203" s="24">
        <v>13.461538461538458</v>
      </c>
      <c r="HR203" s="67">
        <v>7</v>
      </c>
      <c r="HS203" s="15">
        <v>75</v>
      </c>
      <c r="HT203" s="67">
        <v>11</v>
      </c>
      <c r="HU203" s="15">
        <v>83.333333333333329</v>
      </c>
      <c r="HV203" s="67">
        <v>6</v>
      </c>
      <c r="HW203" s="15">
        <v>50</v>
      </c>
      <c r="HX203" s="67">
        <v>3</v>
      </c>
      <c r="HY203" s="15">
        <v>200</v>
      </c>
      <c r="HZ203" s="67">
        <v>3</v>
      </c>
      <c r="IA203" s="15">
        <v>50</v>
      </c>
      <c r="IB203" s="67">
        <v>2</v>
      </c>
      <c r="IC203" s="15">
        <v>-50</v>
      </c>
      <c r="ID203" s="67">
        <v>10</v>
      </c>
      <c r="IE203" s="15">
        <v>0</v>
      </c>
      <c r="IF203" s="67">
        <v>6</v>
      </c>
      <c r="IG203" s="15">
        <v>100</v>
      </c>
      <c r="IH203" s="67">
        <v>5</v>
      </c>
      <c r="II203" s="15">
        <v>-16.666666666666664</v>
      </c>
      <c r="IJ203" s="67">
        <v>16</v>
      </c>
      <c r="IK203" s="15">
        <v>300</v>
      </c>
      <c r="IL203" s="67">
        <v>4</v>
      </c>
      <c r="IM203" s="15">
        <v>-66.666666666666671</v>
      </c>
      <c r="IN203" s="67">
        <v>3</v>
      </c>
      <c r="IO203" s="15">
        <v>0</v>
      </c>
      <c r="IP203" s="98">
        <v>76</v>
      </c>
      <c r="IQ203" s="15">
        <v>28.813559322033889</v>
      </c>
      <c r="IR203" s="67">
        <v>5</v>
      </c>
      <c r="IS203" s="15">
        <v>-28.571428571428569</v>
      </c>
      <c r="IT203" s="67">
        <v>2</v>
      </c>
      <c r="IU203" s="15">
        <v>-81.818181818181813</v>
      </c>
      <c r="IV203" s="124">
        <v>3</v>
      </c>
      <c r="IW203" s="130">
        <v>-50</v>
      </c>
      <c r="IX203" s="124">
        <v>2</v>
      </c>
      <c r="IY203" s="130">
        <v>-33.333333333333336</v>
      </c>
      <c r="IZ203" s="124">
        <v>5</v>
      </c>
      <c r="JA203" s="130">
        <v>66.666666666666671</v>
      </c>
      <c r="JB203" s="124">
        <v>12</v>
      </c>
      <c r="JC203" s="130">
        <v>500</v>
      </c>
      <c r="JD203" s="124">
        <v>14</v>
      </c>
      <c r="JE203" s="130">
        <v>39.999999999999993</v>
      </c>
      <c r="JF203" s="124">
        <v>12</v>
      </c>
      <c r="JG203" s="130">
        <v>100</v>
      </c>
      <c r="JH203" s="124">
        <v>5</v>
      </c>
      <c r="JI203" s="130">
        <v>0</v>
      </c>
      <c r="JJ203" s="124">
        <v>16</v>
      </c>
      <c r="JK203" s="130">
        <v>0</v>
      </c>
      <c r="JL203" s="124">
        <v>9</v>
      </c>
      <c r="JM203" s="130">
        <v>125</v>
      </c>
      <c r="JN203" s="124">
        <v>0</v>
      </c>
      <c r="JO203" s="130">
        <v>-100</v>
      </c>
      <c r="JP203" s="125">
        <v>85</v>
      </c>
      <c r="JQ203" s="130">
        <v>11.842105263157897</v>
      </c>
      <c r="JR203" s="124">
        <v>9</v>
      </c>
      <c r="JS203" s="130">
        <v>80</v>
      </c>
      <c r="JT203" s="124">
        <v>9</v>
      </c>
      <c r="JU203" s="130">
        <v>350</v>
      </c>
      <c r="JV203" s="124">
        <v>8</v>
      </c>
      <c r="JW203" s="167">
        <v>166.66666666666666</v>
      </c>
      <c r="JX203" s="172">
        <v>16</v>
      </c>
      <c r="JY203" s="167">
        <v>700</v>
      </c>
      <c r="JZ203" s="172">
        <v>10</v>
      </c>
      <c r="KA203" s="130">
        <v>100</v>
      </c>
      <c r="KB203" s="172">
        <v>21</v>
      </c>
      <c r="KC203" s="130">
        <v>75</v>
      </c>
      <c r="KD203" s="172">
        <v>17</v>
      </c>
      <c r="KE203" s="130">
        <v>21.42857142857142</v>
      </c>
      <c r="KF203" s="172">
        <v>8</v>
      </c>
      <c r="KG203" s="130">
        <v>-33.333333333333336</v>
      </c>
      <c r="KH203" s="172">
        <v>3</v>
      </c>
      <c r="KI203" s="130">
        <v>-40</v>
      </c>
      <c r="KJ203" s="172">
        <v>6</v>
      </c>
      <c r="KK203" s="130">
        <v>-62.5</v>
      </c>
      <c r="KL203" s="172">
        <v>10</v>
      </c>
      <c r="KM203" s="130">
        <v>11.111111111111116</v>
      </c>
      <c r="KN203" s="172">
        <v>4</v>
      </c>
      <c r="KO203" s="130" t="s">
        <v>216</v>
      </c>
      <c r="KP203" s="125">
        <v>121</v>
      </c>
      <c r="KQ203" s="130">
        <v>42.352941176470594</v>
      </c>
      <c r="KR203" s="172">
        <v>9</v>
      </c>
      <c r="KS203" s="130">
        <v>0</v>
      </c>
      <c r="KT203" s="172">
        <v>19</v>
      </c>
      <c r="KU203" s="130">
        <v>111.11111111111111</v>
      </c>
      <c r="KV203" s="172">
        <v>4</v>
      </c>
      <c r="KW203" s="130">
        <v>-50</v>
      </c>
      <c r="KX203" s="172">
        <v>14</v>
      </c>
      <c r="KY203" s="130">
        <v>-12.5</v>
      </c>
      <c r="KZ203" s="172">
        <v>11</v>
      </c>
      <c r="LA203" s="181">
        <v>10.000000000000009</v>
      </c>
      <c r="LB203" s="185">
        <v>9</v>
      </c>
      <c r="LC203" s="181">
        <v>-57.142857142857139</v>
      </c>
      <c r="LD203" s="185">
        <v>18</v>
      </c>
      <c r="LE203" s="181">
        <v>5.8823529411764719</v>
      </c>
      <c r="LF203" s="185">
        <v>11</v>
      </c>
      <c r="LG203" s="181">
        <v>37.5</v>
      </c>
      <c r="LH203" s="185">
        <v>10</v>
      </c>
      <c r="LI203" s="181">
        <v>233.33333333333334</v>
      </c>
      <c r="LJ203" s="185">
        <v>9</v>
      </c>
      <c r="LK203" s="181">
        <v>50</v>
      </c>
      <c r="LL203" s="185">
        <v>6</v>
      </c>
      <c r="LM203" s="181">
        <v>-40</v>
      </c>
      <c r="LN203" s="185">
        <v>2</v>
      </c>
      <c r="LO203" s="181">
        <v>-50</v>
      </c>
      <c r="LP203" s="121">
        <v>122</v>
      </c>
      <c r="LQ203" s="130">
        <v>0.82644628099173278</v>
      </c>
      <c r="LR203" s="185">
        <v>13</v>
      </c>
      <c r="LS203" s="130">
        <v>44.444444444444443</v>
      </c>
      <c r="LT203" s="172">
        <v>25</v>
      </c>
      <c r="LU203" s="130">
        <v>31.578947368421062</v>
      </c>
      <c r="LV203" s="172">
        <v>5</v>
      </c>
      <c r="LW203" s="130">
        <v>25</v>
      </c>
      <c r="LX203" s="172">
        <v>6</v>
      </c>
      <c r="LY203" s="130">
        <v>-57.142857142857139</v>
      </c>
      <c r="LZ203" s="172">
        <v>13</v>
      </c>
      <c r="MA203" s="130">
        <v>18.181818181818187</v>
      </c>
      <c r="MB203" s="172">
        <v>10</v>
      </c>
      <c r="MC203" s="130">
        <v>11.111111111111116</v>
      </c>
      <c r="MD203" s="172">
        <v>14</v>
      </c>
      <c r="ME203" s="130">
        <v>-22.222222222222221</v>
      </c>
      <c r="MF203" s="172">
        <v>15</v>
      </c>
      <c r="MG203" s="130">
        <v>36.363636363636353</v>
      </c>
      <c r="MH203" s="172">
        <v>13</v>
      </c>
      <c r="MI203" s="130">
        <v>30.000000000000004</v>
      </c>
      <c r="MJ203" s="172">
        <v>10</v>
      </c>
      <c r="MK203" s="130">
        <v>11.111111111111116</v>
      </c>
      <c r="ML203" s="172">
        <v>2</v>
      </c>
      <c r="MM203" s="130">
        <v>-66.666666666666671</v>
      </c>
      <c r="MN203" s="172">
        <v>4</v>
      </c>
      <c r="MO203" s="130">
        <v>100</v>
      </c>
      <c r="MP203" s="121">
        <v>130</v>
      </c>
      <c r="MQ203" s="130">
        <v>6.5573770491803351</v>
      </c>
      <c r="MR203" s="185">
        <v>10</v>
      </c>
      <c r="MS203" s="130">
        <v>-23.076923076923073</v>
      </c>
      <c r="MT203" s="185">
        <v>35</v>
      </c>
      <c r="MU203" s="130">
        <v>39.999999999999993</v>
      </c>
      <c r="MV203" s="172">
        <v>10</v>
      </c>
      <c r="MW203" s="130">
        <v>100</v>
      </c>
      <c r="MX203" s="172">
        <v>4</v>
      </c>
      <c r="MY203" s="130">
        <v>-33.333333333333336</v>
      </c>
      <c r="MZ203" s="172">
        <v>28</v>
      </c>
      <c r="NA203" s="130">
        <v>115.38461538461537</v>
      </c>
      <c r="NB203" s="172">
        <v>6</v>
      </c>
      <c r="NC203" s="130">
        <v>-40</v>
      </c>
      <c r="ND203" s="172">
        <v>21</v>
      </c>
      <c r="NE203" s="130">
        <v>50</v>
      </c>
      <c r="NF203" s="172">
        <v>35</v>
      </c>
      <c r="NG203" s="130">
        <v>133.33333333333334</v>
      </c>
      <c r="NH203" s="172">
        <v>9</v>
      </c>
      <c r="NI203" s="130">
        <v>-30.76923076923077</v>
      </c>
      <c r="NJ203" s="172">
        <v>11</v>
      </c>
      <c r="NK203" s="130">
        <v>10.000000000000009</v>
      </c>
      <c r="NL203" s="172">
        <v>24</v>
      </c>
      <c r="NM203" s="130">
        <v>1100</v>
      </c>
      <c r="NN203" s="171" t="s">
        <v>216</v>
      </c>
      <c r="NO203" s="130" t="s">
        <v>216</v>
      </c>
      <c r="NP203" s="121">
        <v>193</v>
      </c>
      <c r="NQ203" s="130">
        <v>48.461538461538467</v>
      </c>
      <c r="NR203" s="185">
        <v>6</v>
      </c>
      <c r="NS203" s="130">
        <v>-40</v>
      </c>
      <c r="NT203" s="185">
        <v>20</v>
      </c>
      <c r="NU203" s="130">
        <v>-42.857142857142861</v>
      </c>
      <c r="NV203" s="172">
        <v>8</v>
      </c>
      <c r="NW203" s="130">
        <v>-19.999999999999996</v>
      </c>
      <c r="NX203" s="172">
        <v>16</v>
      </c>
      <c r="NY203" s="130">
        <v>300</v>
      </c>
      <c r="NZ203" s="172">
        <v>6</v>
      </c>
      <c r="OA203" s="130">
        <v>-78.571428571428569</v>
      </c>
      <c r="OB203" s="172">
        <v>19</v>
      </c>
      <c r="OC203" s="130">
        <v>216.66666666666666</v>
      </c>
      <c r="OD203" s="172">
        <v>21</v>
      </c>
      <c r="OE203" s="130">
        <v>0</v>
      </c>
      <c r="OF203" s="172">
        <v>31</v>
      </c>
      <c r="OG203" s="130">
        <v>-11.428571428571432</v>
      </c>
      <c r="OH203" s="172">
        <v>8</v>
      </c>
      <c r="OI203" s="130">
        <v>-11.111111111111116</v>
      </c>
      <c r="OJ203" s="172">
        <v>10</v>
      </c>
      <c r="OK203" s="130">
        <v>-9.0909090909090935</v>
      </c>
      <c r="OL203" s="172">
        <v>25</v>
      </c>
      <c r="OM203" s="130">
        <v>4.1666666666666741</v>
      </c>
      <c r="ON203" s="171">
        <v>6</v>
      </c>
      <c r="OO203" s="130" t="s">
        <v>216</v>
      </c>
      <c r="OP203" s="121">
        <v>176</v>
      </c>
      <c r="OQ203" s="130">
        <v>-8.8082901554404121</v>
      </c>
      <c r="OR203" s="185">
        <v>14</v>
      </c>
      <c r="OS203" s="130">
        <v>133.33333333333334</v>
      </c>
      <c r="OT203" s="172">
        <v>43</v>
      </c>
      <c r="OU203" s="130">
        <v>114.99999999999999</v>
      </c>
      <c r="OV203" s="172" t="s">
        <v>216</v>
      </c>
      <c r="OW203" s="130" t="s">
        <v>216</v>
      </c>
      <c r="OX203" s="172" t="s">
        <v>216</v>
      </c>
      <c r="OY203" s="130" t="s">
        <v>216</v>
      </c>
      <c r="OZ203" s="172" t="s">
        <v>216</v>
      </c>
      <c r="PA203" s="130" t="s">
        <v>216</v>
      </c>
      <c r="PB203" s="172" t="s">
        <v>216</v>
      </c>
      <c r="PC203" s="130" t="s">
        <v>216</v>
      </c>
      <c r="PD203" s="172" t="s">
        <v>216</v>
      </c>
      <c r="PE203" s="130" t="s">
        <v>216</v>
      </c>
      <c r="PF203" s="172">
        <v>1</v>
      </c>
      <c r="PG203" s="130">
        <v>-96.774193548387103</v>
      </c>
      <c r="PH203" s="172" t="s">
        <v>216</v>
      </c>
      <c r="PI203" s="130" t="s">
        <v>216</v>
      </c>
      <c r="PJ203" s="172" t="s">
        <v>216</v>
      </c>
      <c r="PK203" s="130" t="s">
        <v>216</v>
      </c>
      <c r="PL203" s="172">
        <v>1</v>
      </c>
      <c r="PM203" s="130">
        <v>-96</v>
      </c>
      <c r="PN203" s="172" t="s">
        <v>216</v>
      </c>
      <c r="PO203" s="130" t="s">
        <v>216</v>
      </c>
      <c r="PP203" s="121">
        <v>59</v>
      </c>
      <c r="PQ203" s="130">
        <v>-66.477272727272734</v>
      </c>
      <c r="PR203" s="185" t="s">
        <v>216</v>
      </c>
      <c r="PS203" s="130" t="s">
        <v>216</v>
      </c>
      <c r="PT203" s="172" t="s">
        <v>216</v>
      </c>
      <c r="PU203" s="130" t="s">
        <v>216</v>
      </c>
      <c r="PV203" s="172" t="s">
        <v>216</v>
      </c>
      <c r="PW203" s="130" t="s">
        <v>216</v>
      </c>
      <c r="PX203" s="172" t="s">
        <v>216</v>
      </c>
      <c r="PY203" s="130" t="s">
        <v>216</v>
      </c>
      <c r="PZ203" s="172">
        <v>0</v>
      </c>
      <c r="QA203" s="130" t="s">
        <v>216</v>
      </c>
      <c r="QB203" s="172">
        <v>0</v>
      </c>
      <c r="QC203" s="130" t="s">
        <v>216</v>
      </c>
      <c r="QD203" s="172">
        <v>1</v>
      </c>
      <c r="QE203" s="130" t="s">
        <v>216</v>
      </c>
      <c r="QF203" s="172">
        <v>1</v>
      </c>
      <c r="QG203" s="130">
        <v>0</v>
      </c>
      <c r="QH203" s="172" t="s">
        <v>216</v>
      </c>
      <c r="QI203" s="130" t="s">
        <v>216</v>
      </c>
      <c r="QJ203" s="172">
        <v>0</v>
      </c>
      <c r="QK203" s="130" t="s">
        <v>216</v>
      </c>
      <c r="QL203" s="172">
        <v>1</v>
      </c>
      <c r="QM203" s="130">
        <v>0</v>
      </c>
      <c r="QN203" s="172" t="s">
        <v>216</v>
      </c>
      <c r="QO203" s="130" t="s">
        <v>216</v>
      </c>
      <c r="QP203" s="121">
        <v>3</v>
      </c>
      <c r="QQ203" s="130">
        <v>-94.915254237288138</v>
      </c>
      <c r="QR203" s="186">
        <v>5</v>
      </c>
      <c r="QS203" s="130" t="s">
        <v>216</v>
      </c>
      <c r="QT203" s="171" t="s">
        <v>764</v>
      </c>
      <c r="QU203" s="130" t="s">
        <v>216</v>
      </c>
      <c r="QV203" s="171">
        <v>1</v>
      </c>
      <c r="QW203" s="130" t="s">
        <v>216</v>
      </c>
      <c r="QX203" s="171" t="s">
        <v>764</v>
      </c>
      <c r="QY203" s="130" t="s">
        <v>216</v>
      </c>
      <c r="QZ203" s="171">
        <v>3</v>
      </c>
      <c r="RA203" s="130" t="s">
        <v>216</v>
      </c>
      <c r="RB203" s="171">
        <v>2</v>
      </c>
      <c r="RC203" s="130" t="s">
        <v>216</v>
      </c>
      <c r="RD203" s="171">
        <v>5</v>
      </c>
      <c r="RE203" s="130">
        <v>400</v>
      </c>
      <c r="RF203" s="171">
        <v>3</v>
      </c>
      <c r="RG203" s="130">
        <v>200</v>
      </c>
      <c r="RH203" s="171">
        <v>7</v>
      </c>
      <c r="RI203" s="130" t="s">
        <v>216</v>
      </c>
      <c r="RJ203" s="171">
        <v>8</v>
      </c>
      <c r="RK203" s="130" t="s">
        <v>216</v>
      </c>
      <c r="RL203" s="171">
        <v>2</v>
      </c>
      <c r="RM203" s="130">
        <v>100</v>
      </c>
      <c r="RN203" s="171" t="s">
        <v>764</v>
      </c>
      <c r="RO203" s="130" t="s">
        <v>216</v>
      </c>
      <c r="RP203" s="121">
        <v>36</v>
      </c>
      <c r="RQ203" s="130">
        <v>1100</v>
      </c>
      <c r="RR203" s="171">
        <v>8</v>
      </c>
      <c r="RS203" s="130">
        <v>60.000000000000007</v>
      </c>
      <c r="RT203" s="171">
        <v>2</v>
      </c>
      <c r="RU203" s="130" t="s">
        <v>216</v>
      </c>
      <c r="RV203" s="171">
        <v>4</v>
      </c>
      <c r="RW203" s="130">
        <v>300</v>
      </c>
      <c r="RX203" s="171">
        <v>4</v>
      </c>
      <c r="RY203" s="130" t="s">
        <v>216</v>
      </c>
      <c r="RZ203" s="171">
        <v>5</v>
      </c>
      <c r="SA203" s="130">
        <v>66.666666666666671</v>
      </c>
      <c r="SB203" s="171">
        <v>6</v>
      </c>
      <c r="SC203" s="130">
        <v>200</v>
      </c>
      <c r="SD203" s="186">
        <v>17</v>
      </c>
      <c r="SE203" s="130">
        <v>240</v>
      </c>
      <c r="SF203" s="186">
        <v>6</v>
      </c>
      <c r="SG203" s="130">
        <v>100</v>
      </c>
      <c r="SH203" s="186">
        <v>8</v>
      </c>
      <c r="SI203" s="130">
        <v>14.285714285714279</v>
      </c>
      <c r="SJ203" s="186">
        <v>7</v>
      </c>
      <c r="SK203" s="130">
        <v>-12.5</v>
      </c>
      <c r="SL203" s="186">
        <v>3</v>
      </c>
      <c r="SM203" s="130">
        <v>50</v>
      </c>
      <c r="SN203" s="186">
        <v>1</v>
      </c>
      <c r="SO203" s="130" t="s">
        <v>216</v>
      </c>
      <c r="SP203" s="121">
        <v>71</v>
      </c>
      <c r="SQ203" s="130">
        <v>97.222222222222229</v>
      </c>
      <c r="SR203" s="186">
        <v>8</v>
      </c>
      <c r="SS203" s="130">
        <v>0</v>
      </c>
      <c r="ST203" s="186">
        <v>3</v>
      </c>
      <c r="SU203" s="130">
        <v>50</v>
      </c>
      <c r="SV203" s="186">
        <v>7</v>
      </c>
      <c r="SW203" s="130">
        <v>75</v>
      </c>
      <c r="SX203" s="186">
        <v>5</v>
      </c>
      <c r="SY203" s="130">
        <v>25</v>
      </c>
      <c r="SZ203" s="186">
        <v>9</v>
      </c>
      <c r="TA203" s="130">
        <v>80</v>
      </c>
      <c r="TB203" s="186">
        <v>38</v>
      </c>
      <c r="TC203" s="130">
        <v>533.33333333333326</v>
      </c>
      <c r="TD203" s="186">
        <v>23</v>
      </c>
      <c r="TE203" s="130">
        <v>35.294117647058833</v>
      </c>
      <c r="TF203" s="186">
        <v>19</v>
      </c>
      <c r="TG203" s="130">
        <v>216.66666666666666</v>
      </c>
      <c r="TH203" s="186">
        <v>12</v>
      </c>
      <c r="TI203" s="130">
        <v>50</v>
      </c>
      <c r="TJ203" s="186">
        <v>16</v>
      </c>
      <c r="TK203" s="130">
        <v>128.57142857142856</v>
      </c>
      <c r="TL203" s="186">
        <v>11</v>
      </c>
      <c r="TM203" s="130">
        <v>266.66666666666663</v>
      </c>
      <c r="TN203" s="186">
        <v>4</v>
      </c>
      <c r="TO203" s="130">
        <v>300</v>
      </c>
      <c r="TP203" s="121">
        <v>155</v>
      </c>
      <c r="TQ203" s="130">
        <v>118.3098591549296</v>
      </c>
      <c r="TR203" s="186">
        <v>12</v>
      </c>
      <c r="TS203" s="130">
        <v>50</v>
      </c>
      <c r="TT203" s="186">
        <v>11</v>
      </c>
      <c r="TU203" s="130">
        <v>266.66666666666663</v>
      </c>
      <c r="TV203" s="186">
        <v>5</v>
      </c>
      <c r="TW203" s="130">
        <v>-28.571428571428569</v>
      </c>
      <c r="TX203" s="186">
        <v>22</v>
      </c>
      <c r="TY203" s="130">
        <f t="shared" si="104"/>
        <v>340.00000000000006</v>
      </c>
      <c r="TZ203" s="186">
        <v>7</v>
      </c>
      <c r="UA203" s="130">
        <f t="shared" si="105"/>
        <v>-22.222222222222221</v>
      </c>
      <c r="UB203" s="186">
        <v>17</v>
      </c>
      <c r="UC203" s="130">
        <f t="shared" si="106"/>
        <v>-55.263157894736835</v>
      </c>
      <c r="UD203" s="186">
        <v>12</v>
      </c>
      <c r="UE203" s="130">
        <v>-47.826086956521742</v>
      </c>
      <c r="UF203" s="186">
        <v>13</v>
      </c>
      <c r="UG203" s="130">
        <v>-31.578947368421051</v>
      </c>
      <c r="UH203" s="186">
        <v>7</v>
      </c>
      <c r="UI203" s="130">
        <v>-41.666666666666664</v>
      </c>
      <c r="UJ203" s="186">
        <v>10</v>
      </c>
      <c r="UK203" s="130">
        <v>-37.5</v>
      </c>
      <c r="UL203" s="186">
        <v>4</v>
      </c>
      <c r="UM203" s="130">
        <v>-63.636363636363633</v>
      </c>
      <c r="UN203" s="186">
        <v>6</v>
      </c>
      <c r="UO203" s="130">
        <v>50</v>
      </c>
      <c r="UP203" s="121">
        <f t="shared" si="90"/>
        <v>126</v>
      </c>
      <c r="UQ203" s="122">
        <f t="shared" si="91"/>
        <v>-18.709677419354843</v>
      </c>
      <c r="UR203" s="186">
        <v>3</v>
      </c>
      <c r="US203" s="130">
        <v>-75</v>
      </c>
      <c r="UT203" s="186">
        <v>13</v>
      </c>
      <c r="UU203" s="130">
        <v>18.181818181818187</v>
      </c>
      <c r="UV203" s="186">
        <v>9</v>
      </c>
      <c r="UW203" s="130">
        <f t="shared" si="107"/>
        <v>80</v>
      </c>
      <c r="UX203" s="186"/>
      <c r="UY203" s="130"/>
      <c r="UZ203" s="186"/>
      <c r="VA203" s="130"/>
      <c r="VB203" s="186"/>
      <c r="VC203" s="130"/>
      <c r="VD203" s="186"/>
      <c r="VE203" s="130"/>
      <c r="VF203" s="186"/>
      <c r="VG203" s="130"/>
      <c r="VH203" s="186"/>
      <c r="VI203" s="130"/>
      <c r="VJ203" s="186"/>
      <c r="VK203" s="130"/>
      <c r="VL203" s="186"/>
      <c r="VM203" s="130"/>
      <c r="VN203" s="186"/>
      <c r="VO203" s="130"/>
      <c r="VP203" s="121">
        <f t="shared" si="94"/>
        <v>25</v>
      </c>
      <c r="VQ203" s="122">
        <f t="shared" si="95"/>
        <v>-10.71428571428571</v>
      </c>
    </row>
    <row r="204" spans="1:589">
      <c r="A204" s="83"/>
      <c r="B204" s="82"/>
      <c r="C204" s="107" t="s">
        <v>67</v>
      </c>
      <c r="D204" s="90">
        <v>0</v>
      </c>
      <c r="E204" s="20">
        <v>9</v>
      </c>
      <c r="F204" s="20">
        <v>1</v>
      </c>
      <c r="G204" s="20">
        <v>15</v>
      </c>
      <c r="H204" s="20">
        <v>2</v>
      </c>
      <c r="I204" s="20">
        <v>3</v>
      </c>
      <c r="J204" s="20">
        <v>18</v>
      </c>
      <c r="K204" s="20">
        <v>6</v>
      </c>
      <c r="L204" s="20">
        <v>0</v>
      </c>
      <c r="M204" s="20">
        <v>1</v>
      </c>
      <c r="N204" s="20">
        <v>0</v>
      </c>
      <c r="O204" s="20">
        <v>4</v>
      </c>
      <c r="P204" s="20">
        <v>0</v>
      </c>
      <c r="Q204" s="207">
        <v>1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0">
        <v>0</v>
      </c>
      <c r="AE204" s="21">
        <v>0</v>
      </c>
      <c r="AF204" s="21">
        <v>1</v>
      </c>
      <c r="AG204" s="21">
        <v>0</v>
      </c>
      <c r="AH204" s="21">
        <v>1</v>
      </c>
      <c r="AI204" s="21">
        <v>0</v>
      </c>
      <c r="AJ204" s="21">
        <v>0</v>
      </c>
      <c r="AK204" s="21">
        <v>0</v>
      </c>
      <c r="AL204" s="21">
        <v>3</v>
      </c>
      <c r="AM204" s="21">
        <v>0</v>
      </c>
      <c r="AN204" s="21">
        <v>0</v>
      </c>
      <c r="AO204" s="21">
        <v>0</v>
      </c>
      <c r="AP204" s="21">
        <v>0</v>
      </c>
      <c r="AQ204" s="20">
        <v>5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0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0">
        <v>0</v>
      </c>
      <c r="BR204" s="21">
        <v>0</v>
      </c>
      <c r="BS204" s="21">
        <v>1</v>
      </c>
      <c r="BT204" s="21">
        <v>1</v>
      </c>
      <c r="BU204" s="21">
        <v>0</v>
      </c>
      <c r="BV204" s="21">
        <v>3</v>
      </c>
      <c r="BW204" s="21">
        <v>1</v>
      </c>
      <c r="BX204" s="21">
        <v>0</v>
      </c>
      <c r="BY204" s="21">
        <v>3</v>
      </c>
      <c r="BZ204" s="21">
        <v>0</v>
      </c>
      <c r="CA204" s="21">
        <v>0</v>
      </c>
      <c r="CB204" s="21">
        <v>0</v>
      </c>
      <c r="CC204" s="21">
        <v>0</v>
      </c>
      <c r="CD204" s="20">
        <v>9</v>
      </c>
      <c r="CE204" s="21">
        <v>0</v>
      </c>
      <c r="CF204" s="21">
        <v>0</v>
      </c>
      <c r="CG204" s="21">
        <v>0</v>
      </c>
      <c r="CH204" s="21">
        <v>0</v>
      </c>
      <c r="CI204" s="21">
        <v>1</v>
      </c>
      <c r="CJ204" s="21">
        <v>1</v>
      </c>
      <c r="CK204" s="21">
        <v>0</v>
      </c>
      <c r="CL204" s="21">
        <v>1</v>
      </c>
      <c r="CM204" s="21">
        <v>0</v>
      </c>
      <c r="CN204" s="21">
        <v>0</v>
      </c>
      <c r="CO204" s="21">
        <v>0</v>
      </c>
      <c r="CP204" s="21">
        <v>0</v>
      </c>
      <c r="CQ204" s="20">
        <v>3</v>
      </c>
      <c r="CR204" s="21">
        <v>0</v>
      </c>
      <c r="CS204" s="21">
        <v>0</v>
      </c>
      <c r="CT204" s="21">
        <v>0</v>
      </c>
      <c r="CU204" s="21">
        <v>0</v>
      </c>
      <c r="CV204" s="21">
        <v>0</v>
      </c>
      <c r="CW204" s="21">
        <v>1</v>
      </c>
      <c r="CX204" s="21">
        <v>0</v>
      </c>
      <c r="CY204" s="21">
        <v>0</v>
      </c>
      <c r="CZ204" s="21">
        <v>2</v>
      </c>
      <c r="DA204" s="21">
        <v>0</v>
      </c>
      <c r="DB204" s="21">
        <v>0</v>
      </c>
      <c r="DC204" s="21">
        <v>0</v>
      </c>
      <c r="DD204" s="20">
        <v>3</v>
      </c>
      <c r="DE204" s="21">
        <v>1</v>
      </c>
      <c r="DF204" s="21">
        <v>0</v>
      </c>
      <c r="DG204" s="21">
        <v>0</v>
      </c>
      <c r="DH204" s="21">
        <v>0</v>
      </c>
      <c r="DI204" s="21">
        <v>0</v>
      </c>
      <c r="DJ204" s="21">
        <v>0</v>
      </c>
      <c r="DK204" s="21">
        <v>0</v>
      </c>
      <c r="DL204" s="21">
        <v>0</v>
      </c>
      <c r="DM204" s="21">
        <v>0</v>
      </c>
      <c r="DN204" s="21">
        <v>1</v>
      </c>
      <c r="DO204" s="21">
        <v>6</v>
      </c>
      <c r="DP204" s="21">
        <v>0</v>
      </c>
      <c r="DQ204" s="20">
        <v>8</v>
      </c>
      <c r="DR204" s="21">
        <v>0</v>
      </c>
      <c r="DS204" s="21">
        <v>0</v>
      </c>
      <c r="DT204" s="21">
        <v>2</v>
      </c>
      <c r="DU204" s="21">
        <v>0</v>
      </c>
      <c r="DV204" s="21">
        <v>1</v>
      </c>
      <c r="DW204" s="21">
        <v>0</v>
      </c>
      <c r="DX204" s="21">
        <v>0</v>
      </c>
      <c r="DY204" s="21">
        <v>0</v>
      </c>
      <c r="DZ204" s="21">
        <v>1</v>
      </c>
      <c r="EA204" s="21">
        <v>0</v>
      </c>
      <c r="EB204" s="21">
        <v>0</v>
      </c>
      <c r="EC204" s="21">
        <v>0</v>
      </c>
      <c r="ED204" s="13">
        <v>4</v>
      </c>
      <c r="EE204" s="21">
        <v>0</v>
      </c>
      <c r="EF204" s="21">
        <v>1</v>
      </c>
      <c r="EG204" s="21">
        <v>0</v>
      </c>
      <c r="EH204" s="21">
        <v>0</v>
      </c>
      <c r="EI204" s="21">
        <v>0</v>
      </c>
      <c r="EJ204" s="21">
        <v>0</v>
      </c>
      <c r="EK204" s="21">
        <v>0</v>
      </c>
      <c r="EL204" s="21">
        <v>0</v>
      </c>
      <c r="EM204" s="21">
        <v>0</v>
      </c>
      <c r="EN204" s="21">
        <v>1</v>
      </c>
      <c r="EO204" s="21">
        <v>0</v>
      </c>
      <c r="EP204" s="21">
        <v>0</v>
      </c>
      <c r="EQ204" s="20">
        <v>2</v>
      </c>
      <c r="ER204" s="21">
        <v>0</v>
      </c>
      <c r="ES204" s="21">
        <v>0</v>
      </c>
      <c r="ET204" s="21">
        <v>0</v>
      </c>
      <c r="EU204" s="21">
        <v>0</v>
      </c>
      <c r="EV204" s="21">
        <v>0</v>
      </c>
      <c r="EW204" s="21">
        <v>0</v>
      </c>
      <c r="EX204" s="21">
        <v>1</v>
      </c>
      <c r="EY204" s="21">
        <v>0</v>
      </c>
      <c r="EZ204" s="21">
        <v>0</v>
      </c>
      <c r="FA204" s="21">
        <v>1</v>
      </c>
      <c r="FB204" s="21">
        <v>0</v>
      </c>
      <c r="FC204" s="21">
        <v>0</v>
      </c>
      <c r="FD204" s="20">
        <v>2</v>
      </c>
      <c r="FE204" s="21">
        <v>1</v>
      </c>
      <c r="FF204" s="21">
        <v>0</v>
      </c>
      <c r="FG204" s="21">
        <v>0</v>
      </c>
      <c r="FH204" s="21">
        <v>0</v>
      </c>
      <c r="FI204" s="21">
        <v>0</v>
      </c>
      <c r="FJ204" s="21">
        <v>2</v>
      </c>
      <c r="FK204" s="21">
        <v>1</v>
      </c>
      <c r="FL204" s="21">
        <v>0</v>
      </c>
      <c r="FM204" s="21">
        <v>0</v>
      </c>
      <c r="FN204" s="21">
        <v>2</v>
      </c>
      <c r="FO204" s="21">
        <v>0</v>
      </c>
      <c r="FP204" s="21">
        <v>0</v>
      </c>
      <c r="FQ204" s="20">
        <v>6</v>
      </c>
      <c r="FR204" s="21">
        <v>0</v>
      </c>
      <c r="FS204" s="21">
        <v>0</v>
      </c>
      <c r="FT204" s="21">
        <v>0</v>
      </c>
      <c r="FU204" s="21">
        <v>0</v>
      </c>
      <c r="FV204" s="21">
        <v>0</v>
      </c>
      <c r="FW204" s="21">
        <v>0</v>
      </c>
      <c r="FX204" s="21">
        <v>0</v>
      </c>
      <c r="FY204" s="21">
        <v>0</v>
      </c>
      <c r="FZ204" s="21">
        <v>0</v>
      </c>
      <c r="GA204" s="22">
        <v>0</v>
      </c>
      <c r="GB204" s="22">
        <v>0</v>
      </c>
      <c r="GC204" s="21">
        <v>0</v>
      </c>
      <c r="GD204" s="20">
        <v>0</v>
      </c>
      <c r="GE204" s="19">
        <v>0</v>
      </c>
      <c r="GF204" s="18">
        <v>2</v>
      </c>
      <c r="GG204" s="18">
        <v>0</v>
      </c>
      <c r="GH204" s="18">
        <v>0</v>
      </c>
      <c r="GI204" s="18">
        <v>0</v>
      </c>
      <c r="GJ204" s="18">
        <v>0</v>
      </c>
      <c r="GK204" s="18"/>
      <c r="GL204" s="18">
        <v>1</v>
      </c>
      <c r="GM204" s="18">
        <v>0</v>
      </c>
      <c r="GN204" s="17">
        <v>2</v>
      </c>
      <c r="GO204" s="17">
        <v>7</v>
      </c>
      <c r="GP204" s="16">
        <v>1</v>
      </c>
      <c r="GQ204" s="56">
        <v>13</v>
      </c>
      <c r="GR204" s="54">
        <v>2</v>
      </c>
      <c r="GS204" s="24" t="s">
        <v>0</v>
      </c>
      <c r="GT204" s="67">
        <v>0</v>
      </c>
      <c r="GU204" s="15" t="s">
        <v>0</v>
      </c>
      <c r="GV204" s="67">
        <v>2</v>
      </c>
      <c r="GW204" s="15" t="s">
        <v>453</v>
      </c>
      <c r="GX204" s="67">
        <v>1</v>
      </c>
      <c r="GY204" s="15" t="s">
        <v>0</v>
      </c>
      <c r="GZ204" s="67">
        <v>6</v>
      </c>
      <c r="HA204" s="15" t="s">
        <v>0</v>
      </c>
      <c r="HB204" s="67">
        <v>2</v>
      </c>
      <c r="HC204" s="15" t="s">
        <v>0</v>
      </c>
      <c r="HD204" s="67">
        <v>17</v>
      </c>
      <c r="HE204" s="15" t="s">
        <v>0</v>
      </c>
      <c r="HF204" s="67">
        <v>1</v>
      </c>
      <c r="HG204" s="15">
        <v>0</v>
      </c>
      <c r="HH204" s="67">
        <v>3</v>
      </c>
      <c r="HI204" s="15" t="s">
        <v>0</v>
      </c>
      <c r="HJ204" s="67">
        <v>1</v>
      </c>
      <c r="HK204" s="15">
        <v>-50</v>
      </c>
      <c r="HL204" s="67">
        <v>3</v>
      </c>
      <c r="HM204" s="15">
        <v>-57.142857142857139</v>
      </c>
      <c r="HN204" s="67">
        <v>0</v>
      </c>
      <c r="HO204" s="15">
        <v>-100</v>
      </c>
      <c r="HP204" s="72">
        <v>38</v>
      </c>
      <c r="HQ204" s="24">
        <v>192.30769230769229</v>
      </c>
      <c r="HR204" s="67">
        <v>2</v>
      </c>
      <c r="HS204" s="15">
        <v>0</v>
      </c>
      <c r="HT204" s="67">
        <v>1</v>
      </c>
      <c r="HU204" s="15" t="s">
        <v>0</v>
      </c>
      <c r="HV204" s="67">
        <v>1</v>
      </c>
      <c r="HW204" s="15" t="s">
        <v>0</v>
      </c>
      <c r="HX204" s="67">
        <v>0</v>
      </c>
      <c r="HY204" s="15" t="s">
        <v>0</v>
      </c>
      <c r="HZ204" s="67">
        <v>0</v>
      </c>
      <c r="IA204" s="15" t="s">
        <v>0</v>
      </c>
      <c r="IB204" s="67">
        <v>1</v>
      </c>
      <c r="IC204" s="15">
        <v>-50</v>
      </c>
      <c r="ID204" s="67">
        <v>5</v>
      </c>
      <c r="IE204" s="15">
        <v>-70.588235294117638</v>
      </c>
      <c r="IF204" s="67">
        <v>2</v>
      </c>
      <c r="IG204" s="15">
        <v>100</v>
      </c>
      <c r="IH204" s="67">
        <v>4</v>
      </c>
      <c r="II204" s="15">
        <v>33.333333333333329</v>
      </c>
      <c r="IJ204" s="67">
        <v>4</v>
      </c>
      <c r="IK204" s="15">
        <v>300</v>
      </c>
      <c r="IL204" s="67">
        <v>3</v>
      </c>
      <c r="IM204" s="15">
        <v>0</v>
      </c>
      <c r="IN204" s="67">
        <v>0</v>
      </c>
      <c r="IO204" s="15" t="s">
        <v>0</v>
      </c>
      <c r="IP204" s="98">
        <v>23</v>
      </c>
      <c r="IQ204" s="15">
        <v>-39.473684210526315</v>
      </c>
      <c r="IR204" s="67">
        <v>6</v>
      </c>
      <c r="IS204" s="15">
        <v>200</v>
      </c>
      <c r="IT204" s="67">
        <v>1</v>
      </c>
      <c r="IU204" s="15">
        <v>0</v>
      </c>
      <c r="IV204" s="124">
        <v>9</v>
      </c>
      <c r="IW204" s="130">
        <v>800</v>
      </c>
      <c r="IX204" s="124">
        <v>0</v>
      </c>
      <c r="IY204" s="130" t="s">
        <v>552</v>
      </c>
      <c r="IZ204" s="124">
        <v>7</v>
      </c>
      <c r="JA204" s="130" t="s">
        <v>0</v>
      </c>
      <c r="JB204" s="124">
        <v>2</v>
      </c>
      <c r="JC204" s="130" t="s">
        <v>0</v>
      </c>
      <c r="JD204" s="124">
        <v>0</v>
      </c>
      <c r="JE204" s="130" t="s">
        <v>0</v>
      </c>
      <c r="JF204" s="124">
        <v>2</v>
      </c>
      <c r="JG204" s="130">
        <v>0</v>
      </c>
      <c r="JH204" s="124">
        <v>5</v>
      </c>
      <c r="JI204" s="130">
        <v>25</v>
      </c>
      <c r="JJ204" s="124">
        <v>13</v>
      </c>
      <c r="JK204" s="130">
        <v>225</v>
      </c>
      <c r="JL204" s="124">
        <v>3</v>
      </c>
      <c r="JM204" s="130">
        <v>0</v>
      </c>
      <c r="JN204" s="124">
        <v>7</v>
      </c>
      <c r="JO204" s="130" t="s">
        <v>577</v>
      </c>
      <c r="JP204" s="125">
        <v>55</v>
      </c>
      <c r="JQ204" s="130">
        <v>139.13043478260869</v>
      </c>
      <c r="JR204" s="124">
        <v>2</v>
      </c>
      <c r="JS204" s="130" t="s">
        <v>216</v>
      </c>
      <c r="JT204" s="124">
        <v>8</v>
      </c>
      <c r="JU204" s="130">
        <v>700</v>
      </c>
      <c r="JV204" s="124">
        <v>10</v>
      </c>
      <c r="JW204" s="167">
        <v>11.111111111111116</v>
      </c>
      <c r="JX204" s="172">
        <v>15</v>
      </c>
      <c r="JY204" s="167" t="s">
        <v>216</v>
      </c>
      <c r="JZ204" s="172">
        <v>6</v>
      </c>
      <c r="KA204" s="130">
        <v>-14.28571428571429</v>
      </c>
      <c r="KB204" s="172">
        <v>7</v>
      </c>
      <c r="KC204" s="130">
        <v>250</v>
      </c>
      <c r="KD204" s="172">
        <v>2</v>
      </c>
      <c r="KE204" s="130" t="s">
        <v>595</v>
      </c>
      <c r="KF204" s="172">
        <v>4</v>
      </c>
      <c r="KG204" s="130" t="s">
        <v>418</v>
      </c>
      <c r="KH204" s="172">
        <v>2</v>
      </c>
      <c r="KI204" s="130">
        <v>-60</v>
      </c>
      <c r="KJ204" s="172">
        <v>7</v>
      </c>
      <c r="KK204" s="130">
        <v>-46.153846153846153</v>
      </c>
      <c r="KL204" s="172">
        <v>6</v>
      </c>
      <c r="KM204" s="130">
        <v>100</v>
      </c>
      <c r="KN204" s="172">
        <v>4</v>
      </c>
      <c r="KO204" s="130">
        <v>-42.857142857142861</v>
      </c>
      <c r="KP204" s="125">
        <v>73</v>
      </c>
      <c r="KQ204" s="130">
        <v>32.727272727272741</v>
      </c>
      <c r="KR204" s="172">
        <v>3</v>
      </c>
      <c r="KS204" s="130">
        <v>50</v>
      </c>
      <c r="KT204" s="172">
        <v>4</v>
      </c>
      <c r="KU204" s="130">
        <v>-50</v>
      </c>
      <c r="KV204" s="172">
        <v>4</v>
      </c>
      <c r="KW204" s="130">
        <v>-60</v>
      </c>
      <c r="KX204" s="172">
        <v>8</v>
      </c>
      <c r="KY204" s="130">
        <v>-46.666666666666664</v>
      </c>
      <c r="KZ204" s="172">
        <v>2</v>
      </c>
      <c r="LA204" s="181">
        <v>-66.666666666666671</v>
      </c>
      <c r="LB204" s="185">
        <v>1</v>
      </c>
      <c r="LC204" s="181">
        <v>-85.714285714285722</v>
      </c>
      <c r="LD204" s="185">
        <v>4</v>
      </c>
      <c r="LE204" s="181">
        <v>100</v>
      </c>
      <c r="LF204" s="185">
        <v>3</v>
      </c>
      <c r="LG204" s="181">
        <v>-25</v>
      </c>
      <c r="LH204" s="185">
        <v>2</v>
      </c>
      <c r="LI204" s="181">
        <v>0</v>
      </c>
      <c r="LJ204" s="185">
        <v>5</v>
      </c>
      <c r="LK204" s="181">
        <v>-28.571428571428569</v>
      </c>
      <c r="LL204" s="185" t="s">
        <v>216</v>
      </c>
      <c r="LM204" s="181" t="s">
        <v>216</v>
      </c>
      <c r="LN204" s="185">
        <v>10</v>
      </c>
      <c r="LO204" s="181">
        <v>150</v>
      </c>
      <c r="LP204" s="121">
        <v>46</v>
      </c>
      <c r="LQ204" s="130">
        <v>-36.986301369863014</v>
      </c>
      <c r="LR204" s="185">
        <v>7</v>
      </c>
      <c r="LS204" s="130">
        <v>133.33333333333334</v>
      </c>
      <c r="LT204" s="172">
        <v>3</v>
      </c>
      <c r="LU204" s="130">
        <v>-25</v>
      </c>
      <c r="LV204" s="172">
        <v>9</v>
      </c>
      <c r="LW204" s="130">
        <v>125</v>
      </c>
      <c r="LX204" s="172">
        <v>3</v>
      </c>
      <c r="LY204" s="130">
        <v>-62.5</v>
      </c>
      <c r="LZ204" s="172">
        <v>3</v>
      </c>
      <c r="MA204" s="130">
        <v>50</v>
      </c>
      <c r="MB204" s="172">
        <v>7</v>
      </c>
      <c r="MC204" s="130">
        <v>600</v>
      </c>
      <c r="MD204" s="172">
        <v>7</v>
      </c>
      <c r="ME204" s="130">
        <v>75</v>
      </c>
      <c r="MF204" s="172">
        <v>6</v>
      </c>
      <c r="MG204" s="130">
        <v>100</v>
      </c>
      <c r="MH204" s="172">
        <v>4</v>
      </c>
      <c r="MI204" s="130">
        <v>100</v>
      </c>
      <c r="MJ204" s="172">
        <v>2</v>
      </c>
      <c r="MK204" s="130">
        <v>-60</v>
      </c>
      <c r="ML204" s="172">
        <v>4</v>
      </c>
      <c r="MM204" s="130" t="s">
        <v>216</v>
      </c>
      <c r="MN204" s="172" t="s">
        <v>216</v>
      </c>
      <c r="MO204" s="130" t="s">
        <v>216</v>
      </c>
      <c r="MP204" s="121">
        <v>55</v>
      </c>
      <c r="MQ204" s="130">
        <v>19.565217391304344</v>
      </c>
      <c r="MR204" s="185">
        <v>1</v>
      </c>
      <c r="MS204" s="130">
        <v>-85.714285714285722</v>
      </c>
      <c r="MT204" s="185">
        <v>1</v>
      </c>
      <c r="MU204" s="130">
        <v>-66.666666666666671</v>
      </c>
      <c r="MV204" s="172">
        <v>8</v>
      </c>
      <c r="MW204" s="130">
        <v>-11.111111111111116</v>
      </c>
      <c r="MX204" s="172">
        <v>4</v>
      </c>
      <c r="MY204" s="130">
        <v>33.333333333333329</v>
      </c>
      <c r="MZ204" s="172">
        <v>5</v>
      </c>
      <c r="NA204" s="130">
        <v>66.666666666666671</v>
      </c>
      <c r="NB204" s="172">
        <v>3</v>
      </c>
      <c r="NC204" s="130">
        <v>-57.142857142857139</v>
      </c>
      <c r="ND204" s="172">
        <v>5</v>
      </c>
      <c r="NE204" s="130">
        <v>-28.571428571428569</v>
      </c>
      <c r="NF204" s="172">
        <v>7</v>
      </c>
      <c r="NG204" s="130">
        <v>16.666666666666675</v>
      </c>
      <c r="NH204" s="172">
        <v>8</v>
      </c>
      <c r="NI204" s="130">
        <v>100</v>
      </c>
      <c r="NJ204" s="172">
        <v>5</v>
      </c>
      <c r="NK204" s="130">
        <v>150</v>
      </c>
      <c r="NL204" s="172">
        <v>2</v>
      </c>
      <c r="NM204" s="130">
        <v>-50</v>
      </c>
      <c r="NN204" s="171">
        <v>2</v>
      </c>
      <c r="NO204" s="130" t="s">
        <v>216</v>
      </c>
      <c r="NP204" s="121">
        <v>51</v>
      </c>
      <c r="NQ204" s="130">
        <v>-7.2727272727272751</v>
      </c>
      <c r="NR204" s="185">
        <v>1</v>
      </c>
      <c r="NS204" s="130">
        <v>0</v>
      </c>
      <c r="NT204" s="185" t="s">
        <v>216</v>
      </c>
      <c r="NU204" s="130" t="s">
        <v>216</v>
      </c>
      <c r="NV204" s="172">
        <v>5</v>
      </c>
      <c r="NW204" s="130">
        <v>-37.5</v>
      </c>
      <c r="NX204" s="172">
        <v>9</v>
      </c>
      <c r="NY204" s="130">
        <v>125</v>
      </c>
      <c r="NZ204" s="172">
        <v>1</v>
      </c>
      <c r="OA204" s="130">
        <v>-80</v>
      </c>
      <c r="OB204" s="172">
        <v>1</v>
      </c>
      <c r="OC204" s="130">
        <v>-66.666666666666671</v>
      </c>
      <c r="OD204" s="172">
        <v>5</v>
      </c>
      <c r="OE204" s="130">
        <v>0</v>
      </c>
      <c r="OF204" s="172">
        <v>6</v>
      </c>
      <c r="OG204" s="130">
        <v>-14.28571428571429</v>
      </c>
      <c r="OH204" s="172">
        <v>3</v>
      </c>
      <c r="OI204" s="130">
        <v>-62.5</v>
      </c>
      <c r="OJ204" s="172">
        <v>2</v>
      </c>
      <c r="OK204" s="130">
        <v>-60</v>
      </c>
      <c r="OL204" s="172">
        <v>7</v>
      </c>
      <c r="OM204" s="130">
        <v>250</v>
      </c>
      <c r="ON204" s="171">
        <v>1</v>
      </c>
      <c r="OO204" s="130">
        <v>-50</v>
      </c>
      <c r="OP204" s="121">
        <v>41</v>
      </c>
      <c r="OQ204" s="130">
        <v>-19.6078431372549</v>
      </c>
      <c r="OR204" s="185">
        <v>2</v>
      </c>
      <c r="OS204" s="130">
        <v>100</v>
      </c>
      <c r="OT204" s="172">
        <v>1</v>
      </c>
      <c r="OU204" s="130" t="s">
        <v>216</v>
      </c>
      <c r="OV204" s="172" t="s">
        <v>216</v>
      </c>
      <c r="OW204" s="130" t="s">
        <v>216</v>
      </c>
      <c r="OX204" s="172" t="s">
        <v>216</v>
      </c>
      <c r="OY204" s="130" t="s">
        <v>216</v>
      </c>
      <c r="OZ204" s="172" t="s">
        <v>216</v>
      </c>
      <c r="PA204" s="130" t="s">
        <v>216</v>
      </c>
      <c r="PB204" s="172" t="s">
        <v>216</v>
      </c>
      <c r="PC204" s="130" t="s">
        <v>216</v>
      </c>
      <c r="PD204" s="172" t="s">
        <v>216</v>
      </c>
      <c r="PE204" s="130" t="s">
        <v>216</v>
      </c>
      <c r="PF204" s="172" t="s">
        <v>216</v>
      </c>
      <c r="PG204" s="130" t="s">
        <v>216</v>
      </c>
      <c r="PH204" s="172" t="s">
        <v>216</v>
      </c>
      <c r="PI204" s="130" t="s">
        <v>216</v>
      </c>
      <c r="PJ204" s="172" t="s">
        <v>216</v>
      </c>
      <c r="PK204" s="130" t="s">
        <v>216</v>
      </c>
      <c r="PL204" s="172" t="s">
        <v>216</v>
      </c>
      <c r="PM204" s="130" t="s">
        <v>216</v>
      </c>
      <c r="PN204" s="172" t="s">
        <v>216</v>
      </c>
      <c r="PO204" s="130" t="s">
        <v>216</v>
      </c>
      <c r="PP204" s="121">
        <v>3</v>
      </c>
      <c r="PQ204" s="130">
        <v>-92.682926829268297</v>
      </c>
      <c r="PR204" s="185">
        <v>1</v>
      </c>
      <c r="PS204" s="130">
        <v>-50</v>
      </c>
      <c r="PT204" s="172" t="s">
        <v>216</v>
      </c>
      <c r="PU204" s="130" t="s">
        <v>216</v>
      </c>
      <c r="PV204" s="172" t="s">
        <v>216</v>
      </c>
      <c r="PW204" s="130" t="s">
        <v>216</v>
      </c>
      <c r="PX204" s="172" t="s">
        <v>216</v>
      </c>
      <c r="PY204" s="130" t="s">
        <v>216</v>
      </c>
      <c r="PZ204" s="172" t="s">
        <v>216</v>
      </c>
      <c r="QA204" s="130" t="s">
        <v>216</v>
      </c>
      <c r="QB204" s="172" t="s">
        <v>216</v>
      </c>
      <c r="QC204" s="130" t="s">
        <v>216</v>
      </c>
      <c r="QD204" s="172" t="s">
        <v>216</v>
      </c>
      <c r="QE204" s="130" t="s">
        <v>216</v>
      </c>
      <c r="QF204" s="172" t="s">
        <v>216</v>
      </c>
      <c r="QG204" s="130" t="s">
        <v>216</v>
      </c>
      <c r="QH204" s="172" t="s">
        <v>216</v>
      </c>
      <c r="QI204" s="130" t="s">
        <v>216</v>
      </c>
      <c r="QJ204" s="172" t="s">
        <v>216</v>
      </c>
      <c r="QK204" s="130" t="s">
        <v>216</v>
      </c>
      <c r="QL204" s="172" t="s">
        <v>216</v>
      </c>
      <c r="QM204" s="130" t="s">
        <v>216</v>
      </c>
      <c r="QN204" s="172" t="s">
        <v>216</v>
      </c>
      <c r="QO204" s="130" t="s">
        <v>216</v>
      </c>
      <c r="QP204" s="121">
        <v>1</v>
      </c>
      <c r="QQ204" s="130">
        <v>-66.666666666666671</v>
      </c>
      <c r="QR204" s="186" t="s">
        <v>764</v>
      </c>
      <c r="QS204" s="130" t="s">
        <v>216</v>
      </c>
      <c r="QT204" s="171">
        <v>4</v>
      </c>
      <c r="QU204" s="130" t="s">
        <v>216</v>
      </c>
      <c r="QV204" s="171" t="s">
        <v>764</v>
      </c>
      <c r="QW204" s="130" t="s">
        <v>216</v>
      </c>
      <c r="QX204" s="171" t="s">
        <v>764</v>
      </c>
      <c r="QY204" s="130" t="s">
        <v>216</v>
      </c>
      <c r="QZ204" s="171" t="s">
        <v>764</v>
      </c>
      <c r="RA204" s="130" t="s">
        <v>216</v>
      </c>
      <c r="RB204" s="171" t="s">
        <v>764</v>
      </c>
      <c r="RC204" s="130" t="s">
        <v>216</v>
      </c>
      <c r="RD204" s="171" t="s">
        <v>764</v>
      </c>
      <c r="RE204" s="130" t="s">
        <v>216</v>
      </c>
      <c r="RF204" s="171">
        <v>6</v>
      </c>
      <c r="RG204" s="130" t="s">
        <v>216</v>
      </c>
      <c r="RH204" s="171">
        <v>2</v>
      </c>
      <c r="RI204" s="130" t="s">
        <v>216</v>
      </c>
      <c r="RJ204" s="171">
        <v>9</v>
      </c>
      <c r="RK204" s="130" t="s">
        <v>216</v>
      </c>
      <c r="RL204" s="171" t="s">
        <v>764</v>
      </c>
      <c r="RM204" s="130" t="s">
        <v>216</v>
      </c>
      <c r="RN204" s="171">
        <v>1</v>
      </c>
      <c r="RO204" s="130" t="s">
        <v>216</v>
      </c>
      <c r="RP204" s="121">
        <v>22</v>
      </c>
      <c r="RQ204" s="130">
        <v>2100</v>
      </c>
      <c r="RR204" s="171" t="s">
        <v>764</v>
      </c>
      <c r="RS204" s="130" t="s">
        <v>216</v>
      </c>
      <c r="RT204" s="171" t="s">
        <v>764</v>
      </c>
      <c r="RU204" s="130" t="s">
        <v>216</v>
      </c>
      <c r="RV204" s="171">
        <v>6</v>
      </c>
      <c r="RW204" s="130" t="s">
        <v>216</v>
      </c>
      <c r="RX204" s="171">
        <v>2</v>
      </c>
      <c r="RY204" s="130" t="s">
        <v>216</v>
      </c>
      <c r="RZ204" s="171">
        <v>5</v>
      </c>
      <c r="SA204" s="130" t="s">
        <v>216</v>
      </c>
      <c r="SB204" s="171">
        <v>3</v>
      </c>
      <c r="SC204" s="130" t="s">
        <v>216</v>
      </c>
      <c r="SD204" s="186">
        <v>5</v>
      </c>
      <c r="SE204" s="130" t="s">
        <v>216</v>
      </c>
      <c r="SF204" s="186">
        <v>14</v>
      </c>
      <c r="SG204" s="130">
        <v>133.33333333333334</v>
      </c>
      <c r="SH204" s="186">
        <v>6</v>
      </c>
      <c r="SI204" s="130">
        <v>200</v>
      </c>
      <c r="SJ204" s="186">
        <v>4</v>
      </c>
      <c r="SK204" s="130">
        <v>-55.555555555555557</v>
      </c>
      <c r="SL204" s="186">
        <v>3</v>
      </c>
      <c r="SM204" s="130" t="s">
        <v>216</v>
      </c>
      <c r="SN204" s="186">
        <v>1</v>
      </c>
      <c r="SO204" s="130">
        <v>0</v>
      </c>
      <c r="SP204" s="121">
        <v>49</v>
      </c>
      <c r="SQ204" s="130">
        <v>122.72727272727271</v>
      </c>
      <c r="SR204" s="186" t="s">
        <v>764</v>
      </c>
      <c r="SS204" s="130" t="s">
        <v>216</v>
      </c>
      <c r="ST204" s="186">
        <v>2</v>
      </c>
      <c r="SU204" s="130" t="s">
        <v>216</v>
      </c>
      <c r="SV204" s="186" t="s">
        <v>764</v>
      </c>
      <c r="SW204" s="130" t="s">
        <v>216</v>
      </c>
      <c r="SX204" s="186">
        <v>4</v>
      </c>
      <c r="SY204" s="130">
        <v>100</v>
      </c>
      <c r="SZ204" s="186" t="s">
        <v>764</v>
      </c>
      <c r="TA204" s="130" t="s">
        <v>216</v>
      </c>
      <c r="TB204" s="186">
        <v>9</v>
      </c>
      <c r="TC204" s="130">
        <v>200</v>
      </c>
      <c r="TD204" s="186" t="s">
        <v>764</v>
      </c>
      <c r="TE204" s="130" t="s">
        <v>216</v>
      </c>
      <c r="TF204" s="186">
        <v>4</v>
      </c>
      <c r="TG204" s="130">
        <v>-71.428571428571431</v>
      </c>
      <c r="TH204" s="186" t="s">
        <v>764</v>
      </c>
      <c r="TI204" s="130" t="s">
        <v>216</v>
      </c>
      <c r="TJ204" s="186">
        <v>3</v>
      </c>
      <c r="TK204" s="130">
        <v>-25</v>
      </c>
      <c r="TL204" s="186">
        <v>8</v>
      </c>
      <c r="TM204" s="130">
        <v>166.66666666666666</v>
      </c>
      <c r="TN204" s="186">
        <v>1</v>
      </c>
      <c r="TO204" s="130">
        <v>0</v>
      </c>
      <c r="TP204" s="121">
        <v>31</v>
      </c>
      <c r="TQ204" s="130">
        <v>-36.734693877551017</v>
      </c>
      <c r="TR204" s="186" t="s">
        <v>764</v>
      </c>
      <c r="TS204" s="130" t="s">
        <v>216</v>
      </c>
      <c r="TT204" s="186">
        <v>2</v>
      </c>
      <c r="TU204" s="130">
        <v>0</v>
      </c>
      <c r="TV204" s="186">
        <v>3</v>
      </c>
      <c r="TW204" s="130" t="s">
        <v>216</v>
      </c>
      <c r="TX204" s="186" t="s">
        <v>764</v>
      </c>
      <c r="TY204" s="130" t="str">
        <f t="shared" si="104"/>
        <v>-</v>
      </c>
      <c r="TZ204" s="186">
        <v>3</v>
      </c>
      <c r="UA204" s="130" t="str">
        <f t="shared" si="105"/>
        <v>-</v>
      </c>
      <c r="UB204" s="186">
        <v>4</v>
      </c>
      <c r="UC204" s="130">
        <f t="shared" si="106"/>
        <v>-55.555555555555557</v>
      </c>
      <c r="UD204" s="186">
        <v>5</v>
      </c>
      <c r="UE204" s="130" t="s">
        <v>216</v>
      </c>
      <c r="UF204" s="186" t="s">
        <v>764</v>
      </c>
      <c r="UG204" s="130" t="s">
        <v>216</v>
      </c>
      <c r="UH204" s="186">
        <v>1</v>
      </c>
      <c r="UI204" s="130" t="s">
        <v>216</v>
      </c>
      <c r="UJ204" s="186">
        <v>3</v>
      </c>
      <c r="UK204" s="130">
        <v>0</v>
      </c>
      <c r="UL204" s="186" t="s">
        <v>764</v>
      </c>
      <c r="UM204" s="130" t="s">
        <v>216</v>
      </c>
      <c r="UN204" s="186">
        <v>2</v>
      </c>
      <c r="UO204" s="130">
        <v>100</v>
      </c>
      <c r="UP204" s="121">
        <f t="shared" si="90"/>
        <v>23</v>
      </c>
      <c r="UQ204" s="122">
        <f t="shared" si="91"/>
        <v>-25.806451612903224</v>
      </c>
      <c r="UR204" s="186">
        <v>1</v>
      </c>
      <c r="US204" s="130" t="s">
        <v>216</v>
      </c>
      <c r="UT204" s="186" t="s">
        <v>764</v>
      </c>
      <c r="UU204" s="130" t="s">
        <v>216</v>
      </c>
      <c r="UV204" s="186">
        <v>1</v>
      </c>
      <c r="UW204" s="130">
        <f t="shared" si="107"/>
        <v>-66.666666666666671</v>
      </c>
      <c r="UX204" s="186"/>
      <c r="UY204" s="130"/>
      <c r="UZ204" s="186"/>
      <c r="VA204" s="130"/>
      <c r="VB204" s="186"/>
      <c r="VC204" s="130"/>
      <c r="VD204" s="186"/>
      <c r="VE204" s="130"/>
      <c r="VF204" s="186"/>
      <c r="VG204" s="130"/>
      <c r="VH204" s="186"/>
      <c r="VI204" s="130"/>
      <c r="VJ204" s="186"/>
      <c r="VK204" s="130"/>
      <c r="VL204" s="186"/>
      <c r="VM204" s="130"/>
      <c r="VN204" s="186"/>
      <c r="VO204" s="130"/>
      <c r="VP204" s="121">
        <f t="shared" si="94"/>
        <v>2</v>
      </c>
      <c r="VQ204" s="122">
        <f t="shared" si="95"/>
        <v>-60</v>
      </c>
    </row>
    <row r="205" spans="1:589">
      <c r="A205" s="83"/>
      <c r="B205" s="82"/>
      <c r="C205" s="104" t="s">
        <v>66</v>
      </c>
      <c r="D205" s="90">
        <v>0</v>
      </c>
      <c r="E205" s="20">
        <v>4</v>
      </c>
      <c r="F205" s="20">
        <v>7</v>
      </c>
      <c r="G205" s="20">
        <v>4</v>
      </c>
      <c r="H205" s="20">
        <v>11</v>
      </c>
      <c r="I205" s="20">
        <v>6</v>
      </c>
      <c r="J205" s="20">
        <v>3</v>
      </c>
      <c r="K205" s="20">
        <v>2</v>
      </c>
      <c r="L205" s="20">
        <v>9</v>
      </c>
      <c r="M205" s="20">
        <v>24</v>
      </c>
      <c r="N205" s="20">
        <v>4</v>
      </c>
      <c r="O205" s="20">
        <v>7</v>
      </c>
      <c r="P205" s="20">
        <v>16</v>
      </c>
      <c r="Q205" s="20">
        <v>12</v>
      </c>
      <c r="R205" s="21">
        <v>1</v>
      </c>
      <c r="S205" s="21">
        <v>0</v>
      </c>
      <c r="T205" s="21">
        <v>1</v>
      </c>
      <c r="U205" s="21">
        <v>0</v>
      </c>
      <c r="V205" s="21">
        <v>0</v>
      </c>
      <c r="W205" s="21">
        <v>1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2</v>
      </c>
      <c r="AD205" s="20">
        <v>5</v>
      </c>
      <c r="AE205" s="21">
        <v>0</v>
      </c>
      <c r="AF205" s="21">
        <v>9</v>
      </c>
      <c r="AG205" s="21">
        <v>0</v>
      </c>
      <c r="AH205" s="21">
        <v>1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21">
        <v>0</v>
      </c>
      <c r="AO205" s="21">
        <v>1</v>
      </c>
      <c r="AP205" s="21">
        <v>0</v>
      </c>
      <c r="AQ205" s="20">
        <v>11</v>
      </c>
      <c r="AR205" s="21">
        <v>0</v>
      </c>
      <c r="AS205" s="21">
        <v>0</v>
      </c>
      <c r="AT205" s="21">
        <v>1</v>
      </c>
      <c r="AU205" s="21">
        <v>0</v>
      </c>
      <c r="AV205" s="21">
        <v>0</v>
      </c>
      <c r="AW205" s="21">
        <v>1</v>
      </c>
      <c r="AX205" s="21">
        <v>0</v>
      </c>
      <c r="AY205" s="21">
        <v>0</v>
      </c>
      <c r="AZ205" s="21">
        <v>0</v>
      </c>
      <c r="BA205" s="21">
        <v>0</v>
      </c>
      <c r="BB205" s="21">
        <v>1</v>
      </c>
      <c r="BC205" s="21">
        <v>0</v>
      </c>
      <c r="BD205" s="20">
        <v>3</v>
      </c>
      <c r="BE205" s="21">
        <v>0</v>
      </c>
      <c r="BF205" s="21">
        <v>1</v>
      </c>
      <c r="BG205" s="21">
        <v>1</v>
      </c>
      <c r="BH205" s="21">
        <v>1</v>
      </c>
      <c r="BI205" s="21">
        <v>1</v>
      </c>
      <c r="BJ205" s="21">
        <v>2</v>
      </c>
      <c r="BK205" s="21">
        <v>0</v>
      </c>
      <c r="BL205" s="21">
        <v>1</v>
      </c>
      <c r="BM205" s="21">
        <v>0</v>
      </c>
      <c r="BN205" s="21">
        <v>1</v>
      </c>
      <c r="BO205" s="21">
        <v>0</v>
      </c>
      <c r="BP205" s="21">
        <v>1</v>
      </c>
      <c r="BQ205" s="20">
        <v>9</v>
      </c>
      <c r="BR205" s="21">
        <v>0</v>
      </c>
      <c r="BS205" s="21">
        <v>0</v>
      </c>
      <c r="BT205" s="21">
        <v>0</v>
      </c>
      <c r="BU205" s="21">
        <v>0</v>
      </c>
      <c r="BV205" s="21">
        <v>8</v>
      </c>
      <c r="BW205" s="21">
        <v>2</v>
      </c>
      <c r="BX205" s="21">
        <v>0</v>
      </c>
      <c r="BY205" s="21">
        <v>0</v>
      </c>
      <c r="BZ205" s="21">
        <v>0</v>
      </c>
      <c r="CA205" s="21">
        <v>0</v>
      </c>
      <c r="CB205" s="21">
        <v>1</v>
      </c>
      <c r="CC205" s="21">
        <v>1</v>
      </c>
      <c r="CD205" s="20">
        <v>12</v>
      </c>
      <c r="CE205" s="21">
        <v>0</v>
      </c>
      <c r="CF205" s="21">
        <v>0</v>
      </c>
      <c r="CG205" s="21">
        <v>0</v>
      </c>
      <c r="CH205" s="21">
        <v>0</v>
      </c>
      <c r="CI205" s="21">
        <v>0</v>
      </c>
      <c r="CJ205" s="21">
        <v>0</v>
      </c>
      <c r="CK205" s="21">
        <v>2</v>
      </c>
      <c r="CL205" s="21">
        <v>4</v>
      </c>
      <c r="CM205" s="21">
        <v>1</v>
      </c>
      <c r="CN205" s="21">
        <v>2</v>
      </c>
      <c r="CO205" s="21">
        <v>2</v>
      </c>
      <c r="CP205" s="21">
        <v>0</v>
      </c>
      <c r="CQ205" s="20">
        <v>11</v>
      </c>
      <c r="CR205" s="21">
        <v>1</v>
      </c>
      <c r="CS205" s="21">
        <v>1</v>
      </c>
      <c r="CT205" s="21">
        <v>2</v>
      </c>
      <c r="CU205" s="21">
        <v>2</v>
      </c>
      <c r="CV205" s="21">
        <v>4</v>
      </c>
      <c r="CW205" s="21">
        <v>4</v>
      </c>
      <c r="CX205" s="21">
        <v>3</v>
      </c>
      <c r="CY205" s="21">
        <v>2</v>
      </c>
      <c r="CZ205" s="21">
        <v>8</v>
      </c>
      <c r="DA205" s="21">
        <v>2</v>
      </c>
      <c r="DB205" s="21">
        <v>4</v>
      </c>
      <c r="DC205" s="21">
        <v>4</v>
      </c>
      <c r="DD205" s="20">
        <v>37</v>
      </c>
      <c r="DE205" s="21">
        <v>5</v>
      </c>
      <c r="DF205" s="21">
        <v>3</v>
      </c>
      <c r="DG205" s="21">
        <v>3</v>
      </c>
      <c r="DH205" s="21">
        <v>2</v>
      </c>
      <c r="DI205" s="21">
        <v>5</v>
      </c>
      <c r="DJ205" s="21">
        <v>1</v>
      </c>
      <c r="DK205" s="21">
        <v>6</v>
      </c>
      <c r="DL205" s="21">
        <v>5</v>
      </c>
      <c r="DM205" s="21">
        <v>2</v>
      </c>
      <c r="DN205" s="21">
        <v>3</v>
      </c>
      <c r="DO205" s="21">
        <v>4</v>
      </c>
      <c r="DP205" s="21">
        <v>1</v>
      </c>
      <c r="DQ205" s="20">
        <v>40</v>
      </c>
      <c r="DR205" s="21">
        <v>2</v>
      </c>
      <c r="DS205" s="21">
        <v>0</v>
      </c>
      <c r="DT205" s="21">
        <v>1</v>
      </c>
      <c r="DU205" s="21">
        <v>4</v>
      </c>
      <c r="DV205" s="21">
        <v>1</v>
      </c>
      <c r="DW205" s="21">
        <v>2</v>
      </c>
      <c r="DX205" s="21">
        <v>0</v>
      </c>
      <c r="DY205" s="21">
        <v>2</v>
      </c>
      <c r="DZ205" s="21">
        <v>3</v>
      </c>
      <c r="EA205" s="21">
        <v>1</v>
      </c>
      <c r="EB205" s="21">
        <v>9</v>
      </c>
      <c r="EC205" s="21">
        <v>2</v>
      </c>
      <c r="ED205" s="13">
        <v>27</v>
      </c>
      <c r="EE205" s="21">
        <v>2</v>
      </c>
      <c r="EF205" s="21">
        <v>2</v>
      </c>
      <c r="EG205" s="21">
        <v>1</v>
      </c>
      <c r="EH205" s="21">
        <v>6</v>
      </c>
      <c r="EI205" s="21">
        <v>7</v>
      </c>
      <c r="EJ205" s="21">
        <v>6</v>
      </c>
      <c r="EK205" s="21">
        <v>0</v>
      </c>
      <c r="EL205" s="21">
        <v>2</v>
      </c>
      <c r="EM205" s="21">
        <v>3</v>
      </c>
      <c r="EN205" s="21">
        <v>6</v>
      </c>
      <c r="EO205" s="21">
        <v>2</v>
      </c>
      <c r="EP205" s="21">
        <v>2</v>
      </c>
      <c r="EQ205" s="20">
        <v>39</v>
      </c>
      <c r="ER205" s="21">
        <v>0</v>
      </c>
      <c r="ES205" s="21">
        <v>8</v>
      </c>
      <c r="ET205" s="21">
        <v>1</v>
      </c>
      <c r="EU205" s="21">
        <v>10</v>
      </c>
      <c r="EV205" s="21">
        <v>7</v>
      </c>
      <c r="EW205" s="21">
        <v>2</v>
      </c>
      <c r="EX205" s="21">
        <v>4</v>
      </c>
      <c r="EY205" s="21">
        <v>8</v>
      </c>
      <c r="EZ205" s="21">
        <v>6</v>
      </c>
      <c r="FA205" s="21">
        <v>13</v>
      </c>
      <c r="FB205" s="21">
        <v>1</v>
      </c>
      <c r="FC205" s="21">
        <v>0</v>
      </c>
      <c r="FD205" s="20">
        <v>60</v>
      </c>
      <c r="FE205" s="21">
        <v>3</v>
      </c>
      <c r="FF205" s="21">
        <v>4</v>
      </c>
      <c r="FG205" s="21">
        <v>2</v>
      </c>
      <c r="FH205" s="21">
        <v>2</v>
      </c>
      <c r="FI205" s="21">
        <v>4</v>
      </c>
      <c r="FJ205" s="21">
        <v>6</v>
      </c>
      <c r="FK205" s="21">
        <v>0</v>
      </c>
      <c r="FL205" s="21">
        <v>1</v>
      </c>
      <c r="FM205" s="21">
        <v>1</v>
      </c>
      <c r="FN205" s="21">
        <v>16</v>
      </c>
      <c r="FO205" s="21">
        <v>2</v>
      </c>
      <c r="FP205" s="21">
        <v>2</v>
      </c>
      <c r="FQ205" s="20">
        <v>43</v>
      </c>
      <c r="FR205" s="21">
        <v>8</v>
      </c>
      <c r="FS205" s="21">
        <v>9</v>
      </c>
      <c r="FT205" s="21">
        <v>7</v>
      </c>
      <c r="FU205" s="21">
        <v>4</v>
      </c>
      <c r="FV205" s="21">
        <v>4</v>
      </c>
      <c r="FW205" s="21">
        <v>9</v>
      </c>
      <c r="FX205" s="21">
        <v>4</v>
      </c>
      <c r="FY205" s="21">
        <v>20</v>
      </c>
      <c r="FZ205" s="21">
        <v>6</v>
      </c>
      <c r="GA205" s="22">
        <v>3</v>
      </c>
      <c r="GB205" s="22">
        <v>4</v>
      </c>
      <c r="GC205" s="21">
        <v>5</v>
      </c>
      <c r="GD205" s="20">
        <v>83</v>
      </c>
      <c r="GE205" s="19">
        <v>3</v>
      </c>
      <c r="GF205" s="18">
        <v>2</v>
      </c>
      <c r="GG205" s="18">
        <v>1</v>
      </c>
      <c r="GH205" s="18">
        <v>4</v>
      </c>
      <c r="GI205" s="18">
        <v>9</v>
      </c>
      <c r="GJ205" s="18">
        <v>17</v>
      </c>
      <c r="GK205" s="18">
        <v>4</v>
      </c>
      <c r="GL205" s="18">
        <v>11</v>
      </c>
      <c r="GM205" s="18">
        <v>1</v>
      </c>
      <c r="GN205" s="17">
        <v>14</v>
      </c>
      <c r="GO205" s="17">
        <v>1</v>
      </c>
      <c r="GP205" s="16">
        <v>4</v>
      </c>
      <c r="GQ205" s="56">
        <v>71</v>
      </c>
      <c r="GR205" s="54">
        <v>0</v>
      </c>
      <c r="GS205" s="24" t="s">
        <v>0</v>
      </c>
      <c r="GT205" s="67">
        <v>2</v>
      </c>
      <c r="GU205" s="15">
        <v>0</v>
      </c>
      <c r="GV205" s="67">
        <v>2</v>
      </c>
      <c r="GW205" s="15">
        <v>100</v>
      </c>
      <c r="GX205" s="67">
        <v>10</v>
      </c>
      <c r="GY205" s="15">
        <v>150</v>
      </c>
      <c r="GZ205" s="67">
        <v>11</v>
      </c>
      <c r="HA205" s="15">
        <v>22.222222222222232</v>
      </c>
      <c r="HB205" s="67">
        <v>3</v>
      </c>
      <c r="HC205" s="15">
        <v>-82.35294117647058</v>
      </c>
      <c r="HD205" s="67">
        <v>11</v>
      </c>
      <c r="HE205" s="15">
        <v>175</v>
      </c>
      <c r="HF205" s="67">
        <v>9</v>
      </c>
      <c r="HG205" s="15">
        <v>-18.181818181818176</v>
      </c>
      <c r="HH205" s="67">
        <v>8</v>
      </c>
      <c r="HI205" s="15">
        <v>700</v>
      </c>
      <c r="HJ205" s="67">
        <v>11</v>
      </c>
      <c r="HK205" s="15">
        <v>-21.428571428571431</v>
      </c>
      <c r="HL205" s="67">
        <v>11</v>
      </c>
      <c r="HM205" s="15">
        <v>1000</v>
      </c>
      <c r="HN205" s="67">
        <v>6</v>
      </c>
      <c r="HO205" s="15">
        <v>50</v>
      </c>
      <c r="HP205" s="72">
        <v>84</v>
      </c>
      <c r="HQ205" s="24">
        <v>18.309859154929576</v>
      </c>
      <c r="HR205" s="67">
        <v>3</v>
      </c>
      <c r="HS205" s="15" t="s">
        <v>0</v>
      </c>
      <c r="HT205" s="67">
        <v>5</v>
      </c>
      <c r="HU205" s="15">
        <v>150</v>
      </c>
      <c r="HV205" s="67">
        <v>4</v>
      </c>
      <c r="HW205" s="15">
        <v>100</v>
      </c>
      <c r="HX205" s="67">
        <v>9</v>
      </c>
      <c r="HY205" s="15">
        <v>-9.9999999999999982</v>
      </c>
      <c r="HZ205" s="67">
        <v>1</v>
      </c>
      <c r="IA205" s="15">
        <v>-90.909090909090907</v>
      </c>
      <c r="IB205" s="67">
        <v>21</v>
      </c>
      <c r="IC205" s="15">
        <v>600</v>
      </c>
      <c r="ID205" s="67">
        <v>3</v>
      </c>
      <c r="IE205" s="15">
        <v>-72.727272727272734</v>
      </c>
      <c r="IF205" s="67">
        <v>2</v>
      </c>
      <c r="IG205" s="15">
        <v>-77.777777777777786</v>
      </c>
      <c r="IH205" s="67">
        <v>11</v>
      </c>
      <c r="II205" s="15">
        <v>37.5</v>
      </c>
      <c r="IJ205" s="67">
        <v>7</v>
      </c>
      <c r="IK205" s="15">
        <v>-36.363636363636367</v>
      </c>
      <c r="IL205" s="67">
        <v>9</v>
      </c>
      <c r="IM205" s="15">
        <v>-18.181818181818176</v>
      </c>
      <c r="IN205" s="67">
        <v>4</v>
      </c>
      <c r="IO205" s="15">
        <v>-33.333333333333336</v>
      </c>
      <c r="IP205" s="98">
        <v>79</v>
      </c>
      <c r="IQ205" s="15">
        <v>-5.9523809523809534</v>
      </c>
      <c r="IR205" s="67">
        <v>2</v>
      </c>
      <c r="IS205" s="15">
        <v>-33.333333333333336</v>
      </c>
      <c r="IT205" s="67">
        <v>3</v>
      </c>
      <c r="IU205" s="15">
        <v>-40</v>
      </c>
      <c r="IV205" s="124">
        <v>5</v>
      </c>
      <c r="IW205" s="130">
        <v>25</v>
      </c>
      <c r="IX205" s="124">
        <v>9</v>
      </c>
      <c r="IY205" s="130">
        <v>0</v>
      </c>
      <c r="IZ205" s="124">
        <v>10</v>
      </c>
      <c r="JA205" s="130">
        <v>900</v>
      </c>
      <c r="JB205" s="124">
        <v>10</v>
      </c>
      <c r="JC205" s="130">
        <v>-52.380952380952387</v>
      </c>
      <c r="JD205" s="124">
        <v>3</v>
      </c>
      <c r="JE205" s="130">
        <v>0</v>
      </c>
      <c r="JF205" s="124">
        <v>6</v>
      </c>
      <c r="JG205" s="130">
        <v>200</v>
      </c>
      <c r="JH205" s="124">
        <v>2</v>
      </c>
      <c r="JI205" s="130">
        <v>-81.818181818181813</v>
      </c>
      <c r="JJ205" s="124">
        <v>9</v>
      </c>
      <c r="JK205" s="130">
        <v>28.57142857142858</v>
      </c>
      <c r="JL205" s="124">
        <v>14</v>
      </c>
      <c r="JM205" s="130">
        <v>55.555555555555557</v>
      </c>
      <c r="JN205" s="124">
        <v>5</v>
      </c>
      <c r="JO205" s="130">
        <v>25</v>
      </c>
      <c r="JP205" s="125">
        <v>78</v>
      </c>
      <c r="JQ205" s="130">
        <v>-1.2658227848101222</v>
      </c>
      <c r="JR205" s="124">
        <v>7</v>
      </c>
      <c r="JS205" s="130">
        <v>250</v>
      </c>
      <c r="JT205" s="124">
        <v>0</v>
      </c>
      <c r="JU205" s="130" t="s">
        <v>216</v>
      </c>
      <c r="JV205" s="124">
        <v>5</v>
      </c>
      <c r="JW205" s="167" t="s">
        <v>216</v>
      </c>
      <c r="JX205" s="172">
        <v>14</v>
      </c>
      <c r="JY205" s="167">
        <v>55.555555555555557</v>
      </c>
      <c r="JZ205" s="172">
        <v>8</v>
      </c>
      <c r="KA205" s="130">
        <v>-19.999999999999996</v>
      </c>
      <c r="KB205" s="172">
        <v>3</v>
      </c>
      <c r="KC205" s="130">
        <v>-70</v>
      </c>
      <c r="KD205" s="172">
        <v>2</v>
      </c>
      <c r="KE205" s="130">
        <v>-33.333333333333336</v>
      </c>
      <c r="KF205" s="172">
        <v>2</v>
      </c>
      <c r="KG205" s="130">
        <v>-66.666666666666671</v>
      </c>
      <c r="KH205" s="172">
        <v>10</v>
      </c>
      <c r="KI205" s="130">
        <v>400</v>
      </c>
      <c r="KJ205" s="172">
        <v>9</v>
      </c>
      <c r="KK205" s="130">
        <v>0</v>
      </c>
      <c r="KL205" s="172">
        <v>6</v>
      </c>
      <c r="KM205" s="130">
        <v>-57.142857142857139</v>
      </c>
      <c r="KN205" s="172">
        <v>7</v>
      </c>
      <c r="KO205" s="130">
        <v>39.999999999999993</v>
      </c>
      <c r="KP205" s="125">
        <v>73</v>
      </c>
      <c r="KQ205" s="130">
        <v>-6.4102564102564097</v>
      </c>
      <c r="KR205" s="172">
        <v>4</v>
      </c>
      <c r="KS205" s="130">
        <v>-42.857142857142861</v>
      </c>
      <c r="KT205" s="172">
        <v>0</v>
      </c>
      <c r="KU205" s="130" t="e">
        <v>#DIV/0!</v>
      </c>
      <c r="KV205" s="172">
        <v>5</v>
      </c>
      <c r="KW205" s="130">
        <v>0</v>
      </c>
      <c r="KX205" s="172">
        <v>6</v>
      </c>
      <c r="KY205" s="130">
        <v>-57.142857142857139</v>
      </c>
      <c r="KZ205" s="172">
        <v>11</v>
      </c>
      <c r="LA205" s="181">
        <v>37.5</v>
      </c>
      <c r="LB205" s="185">
        <v>6</v>
      </c>
      <c r="LC205" s="181">
        <v>100</v>
      </c>
      <c r="LD205" s="185">
        <v>7</v>
      </c>
      <c r="LE205" s="181">
        <v>250</v>
      </c>
      <c r="LF205" s="185">
        <v>3</v>
      </c>
      <c r="LG205" s="181">
        <v>50</v>
      </c>
      <c r="LH205" s="185">
        <v>6</v>
      </c>
      <c r="LI205" s="181">
        <v>-40</v>
      </c>
      <c r="LJ205" s="185">
        <v>9</v>
      </c>
      <c r="LK205" s="181">
        <v>0</v>
      </c>
      <c r="LL205" s="185">
        <v>14</v>
      </c>
      <c r="LM205" s="181">
        <v>133.33333333333334</v>
      </c>
      <c r="LN205" s="185">
        <v>4</v>
      </c>
      <c r="LO205" s="181">
        <v>-42.857142857142861</v>
      </c>
      <c r="LP205" s="121">
        <v>75</v>
      </c>
      <c r="LQ205" s="130">
        <v>2.7397260273972712</v>
      </c>
      <c r="LR205" s="185">
        <v>10</v>
      </c>
      <c r="LS205" s="130">
        <v>150</v>
      </c>
      <c r="LT205" s="172">
        <v>1</v>
      </c>
      <c r="LU205" s="130" t="s">
        <v>216</v>
      </c>
      <c r="LV205" s="172">
        <v>6</v>
      </c>
      <c r="LW205" s="130">
        <v>19.999999999999996</v>
      </c>
      <c r="LX205" s="172">
        <v>4</v>
      </c>
      <c r="LY205" s="130">
        <v>-33.333333333333336</v>
      </c>
      <c r="LZ205" s="172">
        <v>5</v>
      </c>
      <c r="MA205" s="130">
        <v>-54.54545454545454</v>
      </c>
      <c r="MB205" s="172">
        <v>11</v>
      </c>
      <c r="MC205" s="130">
        <v>83.333333333333329</v>
      </c>
      <c r="MD205" s="172">
        <v>10</v>
      </c>
      <c r="ME205" s="130">
        <v>42.857142857142861</v>
      </c>
      <c r="MF205" s="172">
        <v>19</v>
      </c>
      <c r="MG205" s="130">
        <v>533.33333333333326</v>
      </c>
      <c r="MH205" s="172">
        <v>26</v>
      </c>
      <c r="MI205" s="130">
        <v>333.33333333333331</v>
      </c>
      <c r="MJ205" s="172">
        <v>6</v>
      </c>
      <c r="MK205" s="130">
        <v>-33.333333333333336</v>
      </c>
      <c r="ML205" s="172">
        <v>6</v>
      </c>
      <c r="MM205" s="130">
        <v>-57.142857142857139</v>
      </c>
      <c r="MN205" s="172">
        <v>2</v>
      </c>
      <c r="MO205" s="130">
        <v>-50</v>
      </c>
      <c r="MP205" s="121">
        <v>106</v>
      </c>
      <c r="MQ205" s="130">
        <v>41.333333333333336</v>
      </c>
      <c r="MR205" s="185">
        <v>2</v>
      </c>
      <c r="MS205" s="130">
        <v>-80</v>
      </c>
      <c r="MT205" s="185">
        <v>7</v>
      </c>
      <c r="MU205" s="130">
        <v>600</v>
      </c>
      <c r="MV205" s="172">
        <v>5</v>
      </c>
      <c r="MW205" s="130">
        <v>-16.666666666666664</v>
      </c>
      <c r="MX205" s="172">
        <v>9</v>
      </c>
      <c r="MY205" s="130">
        <v>125</v>
      </c>
      <c r="MZ205" s="172">
        <v>8</v>
      </c>
      <c r="NA205" s="130">
        <v>60.000000000000007</v>
      </c>
      <c r="NB205" s="172">
        <v>5</v>
      </c>
      <c r="NC205" s="130">
        <v>-54.54545454545454</v>
      </c>
      <c r="ND205" s="172">
        <v>7</v>
      </c>
      <c r="NE205" s="130">
        <v>-30.000000000000004</v>
      </c>
      <c r="NF205" s="172">
        <v>4</v>
      </c>
      <c r="NG205" s="130">
        <v>-78.94736842105263</v>
      </c>
      <c r="NH205" s="172">
        <v>6</v>
      </c>
      <c r="NI205" s="130">
        <v>-76.92307692307692</v>
      </c>
      <c r="NJ205" s="172">
        <v>5</v>
      </c>
      <c r="NK205" s="130">
        <v>-16.666666666666664</v>
      </c>
      <c r="NL205" s="172">
        <v>7</v>
      </c>
      <c r="NM205" s="130">
        <v>16.666666666666675</v>
      </c>
      <c r="NN205" s="171">
        <v>2</v>
      </c>
      <c r="NO205" s="130">
        <v>0</v>
      </c>
      <c r="NP205" s="121">
        <v>67</v>
      </c>
      <c r="NQ205" s="130">
        <v>-36.79245283018868</v>
      </c>
      <c r="NR205" s="185">
        <v>6</v>
      </c>
      <c r="NS205" s="130">
        <v>200</v>
      </c>
      <c r="NT205" s="185">
        <v>5</v>
      </c>
      <c r="NU205" s="130">
        <v>-28.571428571428569</v>
      </c>
      <c r="NV205" s="172">
        <v>8</v>
      </c>
      <c r="NW205" s="130">
        <v>60.000000000000007</v>
      </c>
      <c r="NX205" s="172">
        <v>9</v>
      </c>
      <c r="NY205" s="130">
        <v>0</v>
      </c>
      <c r="NZ205" s="172">
        <v>16</v>
      </c>
      <c r="OA205" s="130">
        <v>100</v>
      </c>
      <c r="OB205" s="172">
        <v>8</v>
      </c>
      <c r="OC205" s="130">
        <v>60.000000000000007</v>
      </c>
      <c r="OD205" s="172">
        <v>21</v>
      </c>
      <c r="OE205" s="130">
        <v>200</v>
      </c>
      <c r="OF205" s="172">
        <v>24</v>
      </c>
      <c r="OG205" s="130">
        <v>500</v>
      </c>
      <c r="OH205" s="172">
        <v>5</v>
      </c>
      <c r="OI205" s="130">
        <v>-16.666666666666664</v>
      </c>
      <c r="OJ205" s="172">
        <v>5</v>
      </c>
      <c r="OK205" s="130">
        <v>0</v>
      </c>
      <c r="OL205" s="172">
        <v>9</v>
      </c>
      <c r="OM205" s="130">
        <v>28.57142857142858</v>
      </c>
      <c r="ON205" s="171">
        <v>2</v>
      </c>
      <c r="OO205" s="130">
        <v>0</v>
      </c>
      <c r="OP205" s="121">
        <v>118</v>
      </c>
      <c r="OQ205" s="130">
        <v>76.119402985074629</v>
      </c>
      <c r="OR205" s="185">
        <v>4</v>
      </c>
      <c r="OS205" s="130">
        <v>-33.333333333333336</v>
      </c>
      <c r="OT205" s="172">
        <v>4</v>
      </c>
      <c r="OU205" s="130">
        <v>-19.999999999999996</v>
      </c>
      <c r="OV205" s="172">
        <v>2</v>
      </c>
      <c r="OW205" s="130">
        <v>-75</v>
      </c>
      <c r="OX205" s="172" t="s">
        <v>216</v>
      </c>
      <c r="OY205" s="130" t="s">
        <v>216</v>
      </c>
      <c r="OZ205" s="172" t="s">
        <v>216</v>
      </c>
      <c r="PA205" s="130" t="s">
        <v>216</v>
      </c>
      <c r="PB205" s="172">
        <v>2</v>
      </c>
      <c r="PC205" s="130">
        <v>-75</v>
      </c>
      <c r="PD205" s="172" t="s">
        <v>216</v>
      </c>
      <c r="PE205" s="130" t="s">
        <v>216</v>
      </c>
      <c r="PF205" s="172">
        <v>1</v>
      </c>
      <c r="PG205" s="130">
        <v>-95.833333333333343</v>
      </c>
      <c r="PH205" s="172">
        <v>3</v>
      </c>
      <c r="PI205" s="130">
        <v>-40</v>
      </c>
      <c r="PJ205" s="172">
        <v>1</v>
      </c>
      <c r="PK205" s="130">
        <v>-80</v>
      </c>
      <c r="PL205" s="172">
        <v>2</v>
      </c>
      <c r="PM205" s="130">
        <v>-77.777777777777786</v>
      </c>
      <c r="PN205" s="172">
        <v>1</v>
      </c>
      <c r="PO205" s="130">
        <v>-50</v>
      </c>
      <c r="PP205" s="121">
        <v>20</v>
      </c>
      <c r="PQ205" s="130">
        <v>-83.050847457627114</v>
      </c>
      <c r="PR205" s="185" t="s">
        <v>216</v>
      </c>
      <c r="PS205" s="130" t="s">
        <v>216</v>
      </c>
      <c r="PT205" s="172">
        <v>1</v>
      </c>
      <c r="PU205" s="130">
        <v>-75</v>
      </c>
      <c r="PV205" s="172">
        <v>3</v>
      </c>
      <c r="PW205" s="130">
        <v>50</v>
      </c>
      <c r="PX205" s="172">
        <v>2</v>
      </c>
      <c r="PY205" s="130" t="s">
        <v>216</v>
      </c>
      <c r="PZ205" s="172">
        <v>3</v>
      </c>
      <c r="QA205" s="130" t="s">
        <v>216</v>
      </c>
      <c r="QB205" s="172" t="s">
        <v>216</v>
      </c>
      <c r="QC205" s="130" t="s">
        <v>216</v>
      </c>
      <c r="QD205" s="172">
        <v>4</v>
      </c>
      <c r="QE205" s="130" t="s">
        <v>216</v>
      </c>
      <c r="QF205" s="172">
        <v>3</v>
      </c>
      <c r="QG205" s="130">
        <v>200</v>
      </c>
      <c r="QH205" s="172">
        <v>1</v>
      </c>
      <c r="QI205" s="130">
        <v>-66.666666666666671</v>
      </c>
      <c r="QJ205" s="172">
        <v>2</v>
      </c>
      <c r="QK205" s="130">
        <v>100</v>
      </c>
      <c r="QL205" s="172">
        <v>4</v>
      </c>
      <c r="QM205" s="130">
        <v>100</v>
      </c>
      <c r="QN205" s="172" t="s">
        <v>216</v>
      </c>
      <c r="QO205" s="130" t="s">
        <v>216</v>
      </c>
      <c r="QP205" s="121">
        <v>23</v>
      </c>
      <c r="QQ205" s="130">
        <v>14.999999999999991</v>
      </c>
      <c r="QR205" s="186">
        <v>2</v>
      </c>
      <c r="QS205" s="130" t="s">
        <v>216</v>
      </c>
      <c r="QT205" s="171">
        <v>5</v>
      </c>
      <c r="QU205" s="130">
        <v>400</v>
      </c>
      <c r="QV205" s="171">
        <v>2</v>
      </c>
      <c r="QW205" s="130">
        <v>-33.333333333333336</v>
      </c>
      <c r="QX205" s="171">
        <v>2</v>
      </c>
      <c r="QY205" s="130">
        <v>0</v>
      </c>
      <c r="QZ205" s="171">
        <v>3</v>
      </c>
      <c r="RA205" s="130">
        <v>0</v>
      </c>
      <c r="RB205" s="171">
        <v>4</v>
      </c>
      <c r="RC205" s="130" t="s">
        <v>216</v>
      </c>
      <c r="RD205" s="171">
        <v>3</v>
      </c>
      <c r="RE205" s="130">
        <v>-25</v>
      </c>
      <c r="RF205" s="171">
        <v>3</v>
      </c>
      <c r="RG205" s="130">
        <v>0</v>
      </c>
      <c r="RH205" s="171">
        <v>8</v>
      </c>
      <c r="RI205" s="130">
        <v>700</v>
      </c>
      <c r="RJ205" s="171">
        <v>14</v>
      </c>
      <c r="RK205" s="130">
        <v>600</v>
      </c>
      <c r="RL205" s="171">
        <v>7</v>
      </c>
      <c r="RM205" s="130">
        <v>75</v>
      </c>
      <c r="RN205" s="171">
        <v>4</v>
      </c>
      <c r="RO205" s="130" t="s">
        <v>216</v>
      </c>
      <c r="RP205" s="121">
        <v>57</v>
      </c>
      <c r="RQ205" s="130">
        <v>147.82608695652172</v>
      </c>
      <c r="RR205" s="171">
        <v>2</v>
      </c>
      <c r="RS205" s="130">
        <v>0</v>
      </c>
      <c r="RT205" s="171">
        <v>10</v>
      </c>
      <c r="RU205" s="130">
        <v>100</v>
      </c>
      <c r="RV205" s="171">
        <v>6</v>
      </c>
      <c r="RW205" s="130">
        <v>200</v>
      </c>
      <c r="RX205" s="171">
        <v>6</v>
      </c>
      <c r="RY205" s="130">
        <v>200</v>
      </c>
      <c r="RZ205" s="171">
        <v>10</v>
      </c>
      <c r="SA205" s="130">
        <v>233.33333333333334</v>
      </c>
      <c r="SB205" s="171">
        <v>10</v>
      </c>
      <c r="SC205" s="130">
        <v>150</v>
      </c>
      <c r="SD205" s="186">
        <v>3</v>
      </c>
      <c r="SE205" s="130">
        <v>0</v>
      </c>
      <c r="SF205" s="186">
        <v>13</v>
      </c>
      <c r="SG205" s="130">
        <v>333.33333333333331</v>
      </c>
      <c r="SH205" s="186">
        <v>13</v>
      </c>
      <c r="SI205" s="130">
        <v>62.5</v>
      </c>
      <c r="SJ205" s="186">
        <v>16</v>
      </c>
      <c r="SK205" s="130">
        <v>14.285714285714279</v>
      </c>
      <c r="SL205" s="186">
        <v>1</v>
      </c>
      <c r="SM205" s="130">
        <v>-85.714285714285722</v>
      </c>
      <c r="SN205" s="186">
        <v>3</v>
      </c>
      <c r="SO205" s="130">
        <v>-25</v>
      </c>
      <c r="SP205" s="121">
        <v>93</v>
      </c>
      <c r="SQ205" s="130">
        <v>63.157894736842103</v>
      </c>
      <c r="SR205" s="186">
        <v>5</v>
      </c>
      <c r="SS205" s="130">
        <v>150</v>
      </c>
      <c r="ST205" s="186">
        <v>3</v>
      </c>
      <c r="SU205" s="130">
        <v>-70</v>
      </c>
      <c r="SV205" s="186">
        <v>9</v>
      </c>
      <c r="SW205" s="130">
        <v>50</v>
      </c>
      <c r="SX205" s="186">
        <v>8</v>
      </c>
      <c r="SY205" s="130">
        <v>33.333333333333329</v>
      </c>
      <c r="SZ205" s="186">
        <v>5</v>
      </c>
      <c r="TA205" s="130">
        <v>-50</v>
      </c>
      <c r="TB205" s="186">
        <v>19</v>
      </c>
      <c r="TC205" s="130">
        <v>89.999999999999986</v>
      </c>
      <c r="TD205" s="186">
        <v>10</v>
      </c>
      <c r="TE205" s="130">
        <v>233.33333333333334</v>
      </c>
      <c r="TF205" s="186">
        <v>8</v>
      </c>
      <c r="TG205" s="130">
        <v>-38.46153846153846</v>
      </c>
      <c r="TH205" s="186">
        <v>10</v>
      </c>
      <c r="TI205" s="130">
        <v>-23.076923076923073</v>
      </c>
      <c r="TJ205" s="186">
        <v>2</v>
      </c>
      <c r="TK205" s="130">
        <v>-87.5</v>
      </c>
      <c r="TL205" s="186">
        <v>6</v>
      </c>
      <c r="TM205" s="130">
        <v>500</v>
      </c>
      <c r="TN205" s="186">
        <v>9</v>
      </c>
      <c r="TO205" s="130">
        <v>200</v>
      </c>
      <c r="TP205" s="121">
        <v>94</v>
      </c>
      <c r="TQ205" s="130">
        <v>1.0752688172043001</v>
      </c>
      <c r="TR205" s="186">
        <v>5</v>
      </c>
      <c r="TS205" s="130">
        <v>0</v>
      </c>
      <c r="TT205" s="186">
        <v>5</v>
      </c>
      <c r="TU205" s="130">
        <v>66.666666666666671</v>
      </c>
      <c r="TV205" s="186">
        <v>5</v>
      </c>
      <c r="TW205" s="130">
        <v>-44.444444444444443</v>
      </c>
      <c r="TX205" s="186">
        <v>19</v>
      </c>
      <c r="TY205" s="130">
        <f t="shared" si="104"/>
        <v>137.5</v>
      </c>
      <c r="TZ205" s="186">
        <v>11</v>
      </c>
      <c r="UA205" s="130">
        <f t="shared" si="105"/>
        <v>120.00000000000001</v>
      </c>
      <c r="UB205" s="186">
        <v>7</v>
      </c>
      <c r="UC205" s="130">
        <f t="shared" si="106"/>
        <v>-63.157894736842103</v>
      </c>
      <c r="UD205" s="186">
        <v>7</v>
      </c>
      <c r="UE205" s="130">
        <v>-30.000000000000004</v>
      </c>
      <c r="UF205" s="186">
        <v>11</v>
      </c>
      <c r="UG205" s="130">
        <v>37.5</v>
      </c>
      <c r="UH205" s="186">
        <v>13</v>
      </c>
      <c r="UI205" s="130">
        <v>30.000000000000004</v>
      </c>
      <c r="UJ205" s="186">
        <v>8</v>
      </c>
      <c r="UK205" s="130">
        <v>300</v>
      </c>
      <c r="UL205" s="186">
        <v>8</v>
      </c>
      <c r="UM205" s="130">
        <v>33.333333333333329</v>
      </c>
      <c r="UN205" s="186">
        <v>8</v>
      </c>
      <c r="UO205" s="130">
        <v>-11.111111111111116</v>
      </c>
      <c r="UP205" s="121">
        <f t="shared" si="90"/>
        <v>107</v>
      </c>
      <c r="UQ205" s="122">
        <f t="shared" si="91"/>
        <v>13.829787234042556</v>
      </c>
      <c r="UR205" s="186" t="s">
        <v>764</v>
      </c>
      <c r="US205" s="130" t="s">
        <v>216</v>
      </c>
      <c r="UT205" s="186">
        <v>5</v>
      </c>
      <c r="UU205" s="130">
        <v>0</v>
      </c>
      <c r="UV205" s="186">
        <v>1</v>
      </c>
      <c r="UW205" s="130">
        <f t="shared" si="107"/>
        <v>-80</v>
      </c>
      <c r="UX205" s="186"/>
      <c r="UY205" s="130"/>
      <c r="UZ205" s="186"/>
      <c r="VA205" s="130"/>
      <c r="VB205" s="186"/>
      <c r="VC205" s="130"/>
      <c r="VD205" s="186"/>
      <c r="VE205" s="130"/>
      <c r="VF205" s="186"/>
      <c r="VG205" s="130"/>
      <c r="VH205" s="186"/>
      <c r="VI205" s="130"/>
      <c r="VJ205" s="186"/>
      <c r="VK205" s="130"/>
      <c r="VL205" s="186"/>
      <c r="VM205" s="130"/>
      <c r="VN205" s="186"/>
      <c r="VO205" s="130"/>
      <c r="VP205" s="121">
        <f t="shared" si="94"/>
        <v>6</v>
      </c>
      <c r="VQ205" s="122">
        <f t="shared" si="95"/>
        <v>-60</v>
      </c>
    </row>
    <row r="206" spans="1:589">
      <c r="A206" s="83"/>
      <c r="B206" s="82"/>
      <c r="C206" s="104" t="s">
        <v>65</v>
      </c>
      <c r="D206" s="90">
        <v>0</v>
      </c>
      <c r="E206" s="20">
        <v>1</v>
      </c>
      <c r="F206" s="20">
        <v>11</v>
      </c>
      <c r="G206" s="20">
        <v>2</v>
      </c>
      <c r="H206" s="20">
        <v>35</v>
      </c>
      <c r="I206" s="20">
        <v>25</v>
      </c>
      <c r="J206" s="20">
        <v>5</v>
      </c>
      <c r="K206" s="20">
        <v>10</v>
      </c>
      <c r="L206" s="20">
        <v>49</v>
      </c>
      <c r="M206" s="20">
        <v>7</v>
      </c>
      <c r="N206" s="20">
        <v>10</v>
      </c>
      <c r="O206" s="20">
        <v>19</v>
      </c>
      <c r="P206" s="20">
        <v>15</v>
      </c>
      <c r="Q206" s="20">
        <v>37</v>
      </c>
      <c r="R206" s="21">
        <v>0</v>
      </c>
      <c r="S206" s="21">
        <v>0</v>
      </c>
      <c r="T206" s="21">
        <v>0</v>
      </c>
      <c r="U206" s="21">
        <v>2</v>
      </c>
      <c r="V206" s="21">
        <v>0</v>
      </c>
      <c r="W206" s="21">
        <v>2</v>
      </c>
      <c r="X206" s="21">
        <v>2</v>
      </c>
      <c r="Y206" s="21">
        <v>0</v>
      </c>
      <c r="Z206" s="21">
        <v>1</v>
      </c>
      <c r="AA206" s="21">
        <v>0</v>
      </c>
      <c r="AB206" s="21">
        <v>1</v>
      </c>
      <c r="AC206" s="21">
        <v>2</v>
      </c>
      <c r="AD206" s="20">
        <v>10</v>
      </c>
      <c r="AE206" s="21">
        <v>0</v>
      </c>
      <c r="AF206" s="21">
        <v>0</v>
      </c>
      <c r="AG206" s="21">
        <v>1</v>
      </c>
      <c r="AH206" s="21">
        <v>1</v>
      </c>
      <c r="AI206" s="21">
        <v>1</v>
      </c>
      <c r="AJ206" s="21">
        <v>1</v>
      </c>
      <c r="AK206" s="21">
        <v>3</v>
      </c>
      <c r="AL206" s="21">
        <v>1</v>
      </c>
      <c r="AM206" s="21">
        <v>0</v>
      </c>
      <c r="AN206" s="21">
        <v>3</v>
      </c>
      <c r="AO206" s="21">
        <v>3</v>
      </c>
      <c r="AP206" s="21">
        <v>2</v>
      </c>
      <c r="AQ206" s="20">
        <v>16</v>
      </c>
      <c r="AR206" s="21">
        <v>0</v>
      </c>
      <c r="AS206" s="21">
        <v>3</v>
      </c>
      <c r="AT206" s="21">
        <v>2</v>
      </c>
      <c r="AU206" s="21">
        <v>0</v>
      </c>
      <c r="AV206" s="21">
        <v>2</v>
      </c>
      <c r="AW206" s="21">
        <v>0</v>
      </c>
      <c r="AX206" s="21">
        <v>0</v>
      </c>
      <c r="AY206" s="21">
        <v>1</v>
      </c>
      <c r="AZ206" s="21">
        <v>2</v>
      </c>
      <c r="BA206" s="21">
        <v>2</v>
      </c>
      <c r="BB206" s="21">
        <v>1</v>
      </c>
      <c r="BC206" s="21">
        <v>0</v>
      </c>
      <c r="BD206" s="20">
        <v>13</v>
      </c>
      <c r="BE206" s="21">
        <v>1</v>
      </c>
      <c r="BF206" s="21">
        <v>0</v>
      </c>
      <c r="BG206" s="21">
        <v>1</v>
      </c>
      <c r="BH206" s="21">
        <v>0</v>
      </c>
      <c r="BI206" s="21">
        <v>0</v>
      </c>
      <c r="BJ206" s="21">
        <v>1</v>
      </c>
      <c r="BK206" s="21">
        <v>2</v>
      </c>
      <c r="BL206" s="21">
        <v>1</v>
      </c>
      <c r="BM206" s="21">
        <v>6</v>
      </c>
      <c r="BN206" s="21">
        <v>5</v>
      </c>
      <c r="BO206" s="21">
        <v>0</v>
      </c>
      <c r="BP206" s="21">
        <v>0</v>
      </c>
      <c r="BQ206" s="20">
        <v>17</v>
      </c>
      <c r="BR206" s="21">
        <v>0</v>
      </c>
      <c r="BS206" s="21">
        <v>1</v>
      </c>
      <c r="BT206" s="21">
        <v>0</v>
      </c>
      <c r="BU206" s="21">
        <v>1</v>
      </c>
      <c r="BV206" s="21">
        <v>8</v>
      </c>
      <c r="BW206" s="21">
        <v>4</v>
      </c>
      <c r="BX206" s="21">
        <v>3</v>
      </c>
      <c r="BY206" s="21">
        <v>1</v>
      </c>
      <c r="BZ206" s="21">
        <v>4</v>
      </c>
      <c r="CA206" s="21">
        <v>2</v>
      </c>
      <c r="CB206" s="21">
        <v>0</v>
      </c>
      <c r="CC206" s="21">
        <v>0</v>
      </c>
      <c r="CD206" s="20">
        <v>24</v>
      </c>
      <c r="CE206" s="21">
        <v>1</v>
      </c>
      <c r="CF206" s="21">
        <v>3</v>
      </c>
      <c r="CG206" s="21">
        <v>0</v>
      </c>
      <c r="CH206" s="21">
        <v>1</v>
      </c>
      <c r="CI206" s="21">
        <v>5</v>
      </c>
      <c r="CJ206" s="21">
        <v>4</v>
      </c>
      <c r="CK206" s="21">
        <v>1</v>
      </c>
      <c r="CL206" s="21">
        <v>4</v>
      </c>
      <c r="CM206" s="21">
        <v>1</v>
      </c>
      <c r="CN206" s="21">
        <v>5</v>
      </c>
      <c r="CO206" s="21">
        <v>1</v>
      </c>
      <c r="CP206" s="21">
        <v>1</v>
      </c>
      <c r="CQ206" s="20">
        <v>27</v>
      </c>
      <c r="CR206" s="21">
        <v>2</v>
      </c>
      <c r="CS206" s="21">
        <v>0</v>
      </c>
      <c r="CT206" s="21">
        <v>2</v>
      </c>
      <c r="CU206" s="21">
        <v>3</v>
      </c>
      <c r="CV206" s="21">
        <v>3</v>
      </c>
      <c r="CW206" s="21">
        <v>5</v>
      </c>
      <c r="CX206" s="21">
        <v>4</v>
      </c>
      <c r="CY206" s="21">
        <v>4</v>
      </c>
      <c r="CZ206" s="21">
        <v>5</v>
      </c>
      <c r="DA206" s="21">
        <v>1</v>
      </c>
      <c r="DB206" s="21">
        <v>0</v>
      </c>
      <c r="DC206" s="21">
        <v>1</v>
      </c>
      <c r="DD206" s="20">
        <v>30</v>
      </c>
      <c r="DE206" s="21">
        <v>1</v>
      </c>
      <c r="DF206" s="21">
        <v>2</v>
      </c>
      <c r="DG206" s="21">
        <v>1</v>
      </c>
      <c r="DH206" s="21">
        <v>0</v>
      </c>
      <c r="DI206" s="21">
        <v>2</v>
      </c>
      <c r="DJ206" s="21">
        <v>1</v>
      </c>
      <c r="DK206" s="21">
        <v>1</v>
      </c>
      <c r="DL206" s="21">
        <v>2</v>
      </c>
      <c r="DM206" s="21">
        <v>5</v>
      </c>
      <c r="DN206" s="21">
        <v>2</v>
      </c>
      <c r="DO206" s="21">
        <v>3</v>
      </c>
      <c r="DP206" s="21">
        <v>0</v>
      </c>
      <c r="DQ206" s="20">
        <v>20</v>
      </c>
      <c r="DR206" s="21">
        <v>1</v>
      </c>
      <c r="DS206" s="21">
        <v>0</v>
      </c>
      <c r="DT206" s="21">
        <v>1</v>
      </c>
      <c r="DU206" s="21">
        <v>5</v>
      </c>
      <c r="DV206" s="21">
        <v>1</v>
      </c>
      <c r="DW206" s="21">
        <v>7</v>
      </c>
      <c r="DX206" s="21">
        <v>2</v>
      </c>
      <c r="DY206" s="21">
        <v>7</v>
      </c>
      <c r="DZ206" s="21">
        <v>7</v>
      </c>
      <c r="EA206" s="21">
        <v>3</v>
      </c>
      <c r="EB206" s="21">
        <v>6</v>
      </c>
      <c r="EC206" s="21">
        <v>1</v>
      </c>
      <c r="ED206" s="13">
        <v>41</v>
      </c>
      <c r="EE206" s="21">
        <v>0</v>
      </c>
      <c r="EF206" s="21">
        <v>9</v>
      </c>
      <c r="EG206" s="21">
        <v>2</v>
      </c>
      <c r="EH206" s="21">
        <v>2</v>
      </c>
      <c r="EI206" s="21">
        <v>2</v>
      </c>
      <c r="EJ206" s="21">
        <v>4</v>
      </c>
      <c r="EK206" s="21">
        <v>8</v>
      </c>
      <c r="EL206" s="21">
        <v>1</v>
      </c>
      <c r="EM206" s="21">
        <v>6</v>
      </c>
      <c r="EN206" s="21">
        <v>5</v>
      </c>
      <c r="EO206" s="21">
        <v>4</v>
      </c>
      <c r="EP206" s="21">
        <v>0</v>
      </c>
      <c r="EQ206" s="20">
        <v>43</v>
      </c>
      <c r="ER206" s="21">
        <v>0</v>
      </c>
      <c r="ES206" s="21">
        <v>4</v>
      </c>
      <c r="ET206" s="21">
        <v>5</v>
      </c>
      <c r="EU206" s="21">
        <v>2</v>
      </c>
      <c r="EV206" s="21">
        <v>4</v>
      </c>
      <c r="EW206" s="21">
        <v>7</v>
      </c>
      <c r="EX206" s="21">
        <v>8</v>
      </c>
      <c r="EY206" s="21">
        <v>2</v>
      </c>
      <c r="EZ206" s="21">
        <v>4</v>
      </c>
      <c r="FA206" s="21">
        <v>15</v>
      </c>
      <c r="FB206" s="21">
        <v>2</v>
      </c>
      <c r="FC206" s="21">
        <v>3</v>
      </c>
      <c r="FD206" s="20">
        <v>56</v>
      </c>
      <c r="FE206" s="21">
        <v>1</v>
      </c>
      <c r="FF206" s="21">
        <v>2</v>
      </c>
      <c r="FG206" s="21">
        <v>3</v>
      </c>
      <c r="FH206" s="21">
        <v>1</v>
      </c>
      <c r="FI206" s="21">
        <v>2</v>
      </c>
      <c r="FJ206" s="21">
        <v>3</v>
      </c>
      <c r="FK206" s="21">
        <v>1</v>
      </c>
      <c r="FL206" s="21">
        <v>2</v>
      </c>
      <c r="FM206" s="21">
        <v>2</v>
      </c>
      <c r="FN206" s="21">
        <v>3</v>
      </c>
      <c r="FO206" s="21">
        <v>5</v>
      </c>
      <c r="FP206" s="21">
        <v>1</v>
      </c>
      <c r="FQ206" s="20">
        <v>26</v>
      </c>
      <c r="FR206" s="21">
        <v>2</v>
      </c>
      <c r="FS206" s="21">
        <v>2</v>
      </c>
      <c r="FT206" s="21">
        <v>0</v>
      </c>
      <c r="FU206" s="21">
        <v>3</v>
      </c>
      <c r="FV206" s="21">
        <v>12</v>
      </c>
      <c r="FW206" s="21">
        <v>5</v>
      </c>
      <c r="FX206" s="21">
        <v>2</v>
      </c>
      <c r="FY206" s="21">
        <v>2</v>
      </c>
      <c r="FZ206" s="21">
        <v>8</v>
      </c>
      <c r="GA206" s="22">
        <v>8</v>
      </c>
      <c r="GB206" s="22">
        <v>2</v>
      </c>
      <c r="GC206" s="21">
        <v>0</v>
      </c>
      <c r="GD206" s="20">
        <v>46</v>
      </c>
      <c r="GE206" s="19">
        <v>1</v>
      </c>
      <c r="GF206" s="18">
        <v>4</v>
      </c>
      <c r="GG206" s="18">
        <v>5</v>
      </c>
      <c r="GH206" s="18">
        <v>5</v>
      </c>
      <c r="GI206" s="18">
        <v>2</v>
      </c>
      <c r="GJ206" s="18">
        <v>5</v>
      </c>
      <c r="GK206" s="18">
        <v>3</v>
      </c>
      <c r="GL206" s="18">
        <v>7</v>
      </c>
      <c r="GM206" s="18">
        <v>1</v>
      </c>
      <c r="GN206" s="17">
        <v>29</v>
      </c>
      <c r="GO206" s="17">
        <v>17</v>
      </c>
      <c r="GP206" s="16">
        <v>1</v>
      </c>
      <c r="GQ206" s="56">
        <v>80</v>
      </c>
      <c r="GR206" s="54">
        <v>2</v>
      </c>
      <c r="GS206" s="24">
        <v>100</v>
      </c>
      <c r="GT206" s="67">
        <v>3</v>
      </c>
      <c r="GU206" s="15">
        <v>-25</v>
      </c>
      <c r="GV206" s="67">
        <v>3</v>
      </c>
      <c r="GW206" s="15">
        <v>-40</v>
      </c>
      <c r="GX206" s="67">
        <v>24</v>
      </c>
      <c r="GY206" s="15">
        <v>380</v>
      </c>
      <c r="GZ206" s="67">
        <v>8</v>
      </c>
      <c r="HA206" s="15">
        <v>300</v>
      </c>
      <c r="HB206" s="67">
        <v>7</v>
      </c>
      <c r="HC206" s="15">
        <v>39.999999999999993</v>
      </c>
      <c r="HD206" s="67">
        <v>3</v>
      </c>
      <c r="HE206" s="15">
        <v>0</v>
      </c>
      <c r="HF206" s="67">
        <v>3</v>
      </c>
      <c r="HG206" s="15">
        <v>-57.142857142857139</v>
      </c>
      <c r="HH206" s="67">
        <v>31</v>
      </c>
      <c r="HI206" s="15">
        <v>3000</v>
      </c>
      <c r="HJ206" s="67">
        <v>1</v>
      </c>
      <c r="HK206" s="15">
        <v>-96.551724137931032</v>
      </c>
      <c r="HL206" s="67">
        <v>3</v>
      </c>
      <c r="HM206" s="15">
        <v>-82.35294117647058</v>
      </c>
      <c r="HN206" s="67">
        <v>4</v>
      </c>
      <c r="HO206" s="15">
        <v>300</v>
      </c>
      <c r="HP206" s="72">
        <v>92</v>
      </c>
      <c r="HQ206" s="24">
        <v>14.999999999999991</v>
      </c>
      <c r="HR206" s="67">
        <v>0</v>
      </c>
      <c r="HS206" s="15">
        <v>-100</v>
      </c>
      <c r="HT206" s="67">
        <v>4</v>
      </c>
      <c r="HU206" s="15">
        <v>33.333333333333329</v>
      </c>
      <c r="HV206" s="67">
        <v>1</v>
      </c>
      <c r="HW206" s="15">
        <v>-66.666666666666671</v>
      </c>
      <c r="HX206" s="67">
        <v>3</v>
      </c>
      <c r="HY206" s="15">
        <v>-87.5</v>
      </c>
      <c r="HZ206" s="67">
        <v>4</v>
      </c>
      <c r="IA206" s="15">
        <v>-50</v>
      </c>
      <c r="IB206" s="67">
        <v>4</v>
      </c>
      <c r="IC206" s="15">
        <v>-42.857142857142861</v>
      </c>
      <c r="ID206" s="67">
        <v>4</v>
      </c>
      <c r="IE206" s="15">
        <v>33.333333333333329</v>
      </c>
      <c r="IF206" s="67">
        <v>15</v>
      </c>
      <c r="IG206" s="15">
        <v>400</v>
      </c>
      <c r="IH206" s="67">
        <v>14</v>
      </c>
      <c r="II206" s="15">
        <v>-54.838709677419352</v>
      </c>
      <c r="IJ206" s="67">
        <v>6</v>
      </c>
      <c r="IK206" s="15">
        <v>500</v>
      </c>
      <c r="IL206" s="67">
        <v>4</v>
      </c>
      <c r="IM206" s="15">
        <v>33.333333333333329</v>
      </c>
      <c r="IN206" s="67">
        <v>2</v>
      </c>
      <c r="IO206" s="15">
        <v>-50</v>
      </c>
      <c r="IP206" s="98">
        <v>61</v>
      </c>
      <c r="IQ206" s="15">
        <v>-33.695652173913047</v>
      </c>
      <c r="IR206" s="67">
        <v>1</v>
      </c>
      <c r="IS206" s="15" t="s">
        <v>0</v>
      </c>
      <c r="IT206" s="67">
        <v>7</v>
      </c>
      <c r="IU206" s="15">
        <v>75</v>
      </c>
      <c r="IV206" s="124">
        <v>1</v>
      </c>
      <c r="IW206" s="130">
        <v>0</v>
      </c>
      <c r="IX206" s="124">
        <v>3</v>
      </c>
      <c r="IY206" s="130">
        <v>0</v>
      </c>
      <c r="IZ206" s="124">
        <v>11</v>
      </c>
      <c r="JA206" s="130">
        <v>175</v>
      </c>
      <c r="JB206" s="124">
        <v>9</v>
      </c>
      <c r="JC206" s="130">
        <v>125</v>
      </c>
      <c r="JD206" s="124">
        <v>8</v>
      </c>
      <c r="JE206" s="130">
        <v>100</v>
      </c>
      <c r="JF206" s="124">
        <v>7</v>
      </c>
      <c r="JG206" s="130">
        <v>-53.333333333333336</v>
      </c>
      <c r="JH206" s="124">
        <v>15</v>
      </c>
      <c r="JI206" s="130">
        <v>7.1428571428571397</v>
      </c>
      <c r="JJ206" s="124">
        <v>23</v>
      </c>
      <c r="JK206" s="130">
        <v>283.33333333333337</v>
      </c>
      <c r="JL206" s="124">
        <v>6</v>
      </c>
      <c r="JM206" s="130">
        <v>50</v>
      </c>
      <c r="JN206" s="124">
        <v>2</v>
      </c>
      <c r="JO206" s="130">
        <v>0</v>
      </c>
      <c r="JP206" s="125">
        <v>93</v>
      </c>
      <c r="JQ206" s="130">
        <v>52.459016393442617</v>
      </c>
      <c r="JR206" s="124">
        <v>3</v>
      </c>
      <c r="JS206" s="130">
        <v>200</v>
      </c>
      <c r="JT206" s="124">
        <v>3</v>
      </c>
      <c r="JU206" s="130">
        <v>-57.142857142857139</v>
      </c>
      <c r="JV206" s="124">
        <v>4</v>
      </c>
      <c r="JW206" s="167">
        <v>300</v>
      </c>
      <c r="JX206" s="172">
        <v>27</v>
      </c>
      <c r="JY206" s="167">
        <v>800</v>
      </c>
      <c r="JZ206" s="172">
        <v>12</v>
      </c>
      <c r="KA206" s="130">
        <v>9.0909090909090828</v>
      </c>
      <c r="KB206" s="172">
        <v>8</v>
      </c>
      <c r="KC206" s="130">
        <v>-11.111111111111116</v>
      </c>
      <c r="KD206" s="172">
        <v>10</v>
      </c>
      <c r="KE206" s="130">
        <v>25</v>
      </c>
      <c r="KF206" s="172">
        <v>4</v>
      </c>
      <c r="KG206" s="130">
        <v>-42.857142857142861</v>
      </c>
      <c r="KH206" s="172">
        <v>4</v>
      </c>
      <c r="KI206" s="130">
        <v>-73.333333333333343</v>
      </c>
      <c r="KJ206" s="172">
        <v>6</v>
      </c>
      <c r="KK206" s="130">
        <v>-73.91304347826086</v>
      </c>
      <c r="KL206" s="172">
        <v>9</v>
      </c>
      <c r="KM206" s="130">
        <v>50</v>
      </c>
      <c r="KN206" s="172">
        <v>4</v>
      </c>
      <c r="KO206" s="130">
        <v>100</v>
      </c>
      <c r="KP206" s="125">
        <v>94</v>
      </c>
      <c r="KQ206" s="130">
        <v>1.0752688172043001</v>
      </c>
      <c r="KR206" s="172">
        <v>5</v>
      </c>
      <c r="KS206" s="130">
        <v>66.666666666666671</v>
      </c>
      <c r="KT206" s="172">
        <v>12</v>
      </c>
      <c r="KU206" s="130">
        <v>300</v>
      </c>
      <c r="KV206" s="172">
        <v>4</v>
      </c>
      <c r="KW206" s="130">
        <v>0</v>
      </c>
      <c r="KX206" s="172">
        <v>2</v>
      </c>
      <c r="KY206" s="130">
        <v>-92.592592592592595</v>
      </c>
      <c r="KZ206" s="172">
        <v>6</v>
      </c>
      <c r="LA206" s="181">
        <v>-50</v>
      </c>
      <c r="LB206" s="185">
        <v>5</v>
      </c>
      <c r="LC206" s="181">
        <v>-37.5</v>
      </c>
      <c r="LD206" s="185">
        <v>6</v>
      </c>
      <c r="LE206" s="181">
        <v>-40</v>
      </c>
      <c r="LF206" s="185">
        <v>4</v>
      </c>
      <c r="LG206" s="181">
        <v>0</v>
      </c>
      <c r="LH206" s="185">
        <v>8</v>
      </c>
      <c r="LI206" s="181">
        <v>100</v>
      </c>
      <c r="LJ206" s="185">
        <v>10</v>
      </c>
      <c r="LK206" s="181">
        <v>66.666666666666671</v>
      </c>
      <c r="LL206" s="185">
        <v>2</v>
      </c>
      <c r="LM206" s="181">
        <v>-77.777777777777786</v>
      </c>
      <c r="LN206" s="185">
        <v>1</v>
      </c>
      <c r="LO206" s="181">
        <v>-75</v>
      </c>
      <c r="LP206" s="121">
        <v>65</v>
      </c>
      <c r="LQ206" s="130">
        <v>-30.851063829787229</v>
      </c>
      <c r="LR206" s="185">
        <v>13</v>
      </c>
      <c r="LS206" s="130">
        <v>160</v>
      </c>
      <c r="LT206" s="172">
        <v>5</v>
      </c>
      <c r="LU206" s="130">
        <v>-58.333333333333329</v>
      </c>
      <c r="LV206" s="172">
        <v>3</v>
      </c>
      <c r="LW206" s="130">
        <v>-25</v>
      </c>
      <c r="LX206" s="172">
        <v>10</v>
      </c>
      <c r="LY206" s="130">
        <v>400</v>
      </c>
      <c r="LZ206" s="172">
        <v>8</v>
      </c>
      <c r="MA206" s="130">
        <v>33.333333333333329</v>
      </c>
      <c r="MB206" s="172">
        <v>10</v>
      </c>
      <c r="MC206" s="130">
        <v>100</v>
      </c>
      <c r="MD206" s="172">
        <v>12</v>
      </c>
      <c r="ME206" s="130">
        <v>100</v>
      </c>
      <c r="MF206" s="172">
        <v>9</v>
      </c>
      <c r="MG206" s="130">
        <v>125</v>
      </c>
      <c r="MH206" s="172">
        <v>12</v>
      </c>
      <c r="MI206" s="130">
        <v>50</v>
      </c>
      <c r="MJ206" s="172">
        <v>7</v>
      </c>
      <c r="MK206" s="130">
        <v>-30.000000000000004</v>
      </c>
      <c r="ML206" s="172">
        <v>7</v>
      </c>
      <c r="MM206" s="130">
        <v>250</v>
      </c>
      <c r="MN206" s="172">
        <v>4</v>
      </c>
      <c r="MO206" s="130">
        <v>300</v>
      </c>
      <c r="MP206" s="121">
        <v>100</v>
      </c>
      <c r="MQ206" s="130">
        <v>53.846153846153854</v>
      </c>
      <c r="MR206" s="185">
        <v>1</v>
      </c>
      <c r="MS206" s="130">
        <v>-92.307692307692307</v>
      </c>
      <c r="MT206" s="185">
        <v>7</v>
      </c>
      <c r="MU206" s="130">
        <v>39.999999999999993</v>
      </c>
      <c r="MV206" s="172">
        <v>8</v>
      </c>
      <c r="MW206" s="130">
        <v>166.66666666666666</v>
      </c>
      <c r="MX206" s="172">
        <v>15</v>
      </c>
      <c r="MY206" s="130">
        <v>50</v>
      </c>
      <c r="MZ206" s="172">
        <v>21</v>
      </c>
      <c r="NA206" s="130">
        <v>162.5</v>
      </c>
      <c r="NB206" s="172">
        <v>10</v>
      </c>
      <c r="NC206" s="130">
        <v>0</v>
      </c>
      <c r="ND206" s="172">
        <v>5</v>
      </c>
      <c r="NE206" s="130">
        <v>-58.333333333333329</v>
      </c>
      <c r="NF206" s="172">
        <v>20</v>
      </c>
      <c r="NG206" s="130">
        <v>122.22222222222223</v>
      </c>
      <c r="NH206" s="172">
        <v>8</v>
      </c>
      <c r="NI206" s="130">
        <v>-33.333333333333336</v>
      </c>
      <c r="NJ206" s="172">
        <v>12</v>
      </c>
      <c r="NK206" s="130">
        <v>71.428571428571416</v>
      </c>
      <c r="NL206" s="172">
        <v>4</v>
      </c>
      <c r="NM206" s="130">
        <v>-42.857142857142861</v>
      </c>
      <c r="NN206" s="171">
        <v>2</v>
      </c>
      <c r="NO206" s="130">
        <v>-50</v>
      </c>
      <c r="NP206" s="121">
        <v>113</v>
      </c>
      <c r="NQ206" s="130">
        <v>12.999999999999989</v>
      </c>
      <c r="NR206" s="185">
        <v>5</v>
      </c>
      <c r="NS206" s="130">
        <v>400</v>
      </c>
      <c r="NT206" s="185">
        <v>3</v>
      </c>
      <c r="NU206" s="130">
        <v>-57.142857142857139</v>
      </c>
      <c r="NV206" s="172">
        <v>4</v>
      </c>
      <c r="NW206" s="130">
        <v>-50</v>
      </c>
      <c r="NX206" s="172">
        <v>10</v>
      </c>
      <c r="NY206" s="130">
        <v>-33.333333333333336</v>
      </c>
      <c r="NZ206" s="172">
        <v>17</v>
      </c>
      <c r="OA206" s="130">
        <v>-19.047619047619047</v>
      </c>
      <c r="OB206" s="172">
        <v>6</v>
      </c>
      <c r="OC206" s="130">
        <v>-40</v>
      </c>
      <c r="OD206" s="172">
        <v>22</v>
      </c>
      <c r="OE206" s="130">
        <v>340.00000000000006</v>
      </c>
      <c r="OF206" s="172">
        <v>8</v>
      </c>
      <c r="OG206" s="130">
        <v>-60</v>
      </c>
      <c r="OH206" s="172">
        <v>6</v>
      </c>
      <c r="OI206" s="130">
        <v>-25</v>
      </c>
      <c r="OJ206" s="172">
        <v>18</v>
      </c>
      <c r="OK206" s="130">
        <v>50</v>
      </c>
      <c r="OL206" s="172">
        <v>3</v>
      </c>
      <c r="OM206" s="130">
        <v>-25</v>
      </c>
      <c r="ON206" s="171">
        <v>9</v>
      </c>
      <c r="OO206" s="130">
        <v>350</v>
      </c>
      <c r="OP206" s="121">
        <v>111</v>
      </c>
      <c r="OQ206" s="130">
        <v>-1.7699115044247815</v>
      </c>
      <c r="OR206" s="185">
        <v>5</v>
      </c>
      <c r="OS206" s="130">
        <v>0</v>
      </c>
      <c r="OT206" s="172">
        <v>31</v>
      </c>
      <c r="OU206" s="130">
        <v>933.33333333333337</v>
      </c>
      <c r="OV206" s="172">
        <v>1</v>
      </c>
      <c r="OW206" s="130">
        <v>-75</v>
      </c>
      <c r="OX206" s="172" t="s">
        <v>216</v>
      </c>
      <c r="OY206" s="130" t="s">
        <v>216</v>
      </c>
      <c r="OZ206" s="172">
        <v>0</v>
      </c>
      <c r="PA206" s="130">
        <v>-100</v>
      </c>
      <c r="PB206" s="172">
        <v>1</v>
      </c>
      <c r="PC206" s="130">
        <v>-83.333333333333343</v>
      </c>
      <c r="PD206" s="172">
        <v>2</v>
      </c>
      <c r="PE206" s="130">
        <v>-90.909090909090907</v>
      </c>
      <c r="PF206" s="172">
        <v>2</v>
      </c>
      <c r="PG206" s="130">
        <v>-75</v>
      </c>
      <c r="PH206" s="172">
        <v>1</v>
      </c>
      <c r="PI206" s="130">
        <v>-83.333333333333343</v>
      </c>
      <c r="PJ206" s="172">
        <v>1</v>
      </c>
      <c r="PK206" s="130">
        <v>-94.444444444444443</v>
      </c>
      <c r="PL206" s="172" t="s">
        <v>216</v>
      </c>
      <c r="PM206" s="130" t="s">
        <v>216</v>
      </c>
      <c r="PN206" s="172">
        <v>1</v>
      </c>
      <c r="PO206" s="130">
        <v>-88.888888888888886</v>
      </c>
      <c r="PP206" s="121">
        <v>45</v>
      </c>
      <c r="PQ206" s="130">
        <v>-59.459459459459453</v>
      </c>
      <c r="PR206" s="185">
        <v>1</v>
      </c>
      <c r="PS206" s="130">
        <v>-80</v>
      </c>
      <c r="PT206" s="172">
        <v>2</v>
      </c>
      <c r="PU206" s="130">
        <v>-93.548387096774206</v>
      </c>
      <c r="PV206" s="172">
        <v>1</v>
      </c>
      <c r="PW206" s="130">
        <v>0</v>
      </c>
      <c r="PX206" s="172" t="s">
        <v>216</v>
      </c>
      <c r="PY206" s="130" t="s">
        <v>216</v>
      </c>
      <c r="PZ206" s="172" t="s">
        <v>216</v>
      </c>
      <c r="QA206" s="130" t="s">
        <v>216</v>
      </c>
      <c r="QB206" s="172" t="s">
        <v>216</v>
      </c>
      <c r="QC206" s="130" t="s">
        <v>216</v>
      </c>
      <c r="QD206" s="172" t="s">
        <v>216</v>
      </c>
      <c r="QE206" s="130" t="s">
        <v>216</v>
      </c>
      <c r="QF206" s="172">
        <v>3</v>
      </c>
      <c r="QG206" s="130">
        <v>50</v>
      </c>
      <c r="QH206" s="172">
        <v>1</v>
      </c>
      <c r="QI206" s="130">
        <v>0</v>
      </c>
      <c r="QJ206" s="172" t="s">
        <v>216</v>
      </c>
      <c r="QK206" s="130" t="s">
        <v>216</v>
      </c>
      <c r="QL206" s="172">
        <v>1</v>
      </c>
      <c r="QM206" s="130" t="s">
        <v>216</v>
      </c>
      <c r="QN206" s="172" t="s">
        <v>216</v>
      </c>
      <c r="QO206" s="130" t="s">
        <v>216</v>
      </c>
      <c r="QP206" s="121">
        <v>9</v>
      </c>
      <c r="QQ206" s="130">
        <v>-80</v>
      </c>
      <c r="QR206" s="186">
        <v>1</v>
      </c>
      <c r="QS206" s="130">
        <v>0</v>
      </c>
      <c r="QT206" s="171">
        <v>2</v>
      </c>
      <c r="QU206" s="130">
        <v>0</v>
      </c>
      <c r="QV206" s="171">
        <v>2</v>
      </c>
      <c r="QW206" s="130">
        <v>100</v>
      </c>
      <c r="QX206" s="171">
        <v>1</v>
      </c>
      <c r="QY206" s="130" t="s">
        <v>216</v>
      </c>
      <c r="QZ206" s="171">
        <v>7</v>
      </c>
      <c r="RA206" s="130" t="s">
        <v>216</v>
      </c>
      <c r="RB206" s="171">
        <v>8</v>
      </c>
      <c r="RC206" s="130" t="s">
        <v>216</v>
      </c>
      <c r="RD206" s="171">
        <v>4</v>
      </c>
      <c r="RE206" s="130" t="s">
        <v>216</v>
      </c>
      <c r="RF206" s="171">
        <v>11</v>
      </c>
      <c r="RG206" s="130">
        <v>266.66666666666663</v>
      </c>
      <c r="RH206" s="171">
        <v>5</v>
      </c>
      <c r="RI206" s="130">
        <v>400</v>
      </c>
      <c r="RJ206" s="171">
        <v>14</v>
      </c>
      <c r="RK206" s="130" t="s">
        <v>216</v>
      </c>
      <c r="RL206" s="171">
        <v>6</v>
      </c>
      <c r="RM206" s="130">
        <v>500</v>
      </c>
      <c r="RN206" s="171" t="s">
        <v>764</v>
      </c>
      <c r="RO206" s="130" t="s">
        <v>216</v>
      </c>
      <c r="RP206" s="121">
        <v>61</v>
      </c>
      <c r="RQ206" s="130">
        <v>577.77777777777771</v>
      </c>
      <c r="RR206" s="171">
        <v>6</v>
      </c>
      <c r="RS206" s="130">
        <v>500</v>
      </c>
      <c r="RT206" s="171">
        <v>3</v>
      </c>
      <c r="RU206" s="130">
        <v>50</v>
      </c>
      <c r="RV206" s="171">
        <v>4</v>
      </c>
      <c r="RW206" s="130">
        <v>100</v>
      </c>
      <c r="RX206" s="171">
        <v>6</v>
      </c>
      <c r="RY206" s="130">
        <v>500</v>
      </c>
      <c r="RZ206" s="171">
        <v>9</v>
      </c>
      <c r="SA206" s="130">
        <v>28.57142857142858</v>
      </c>
      <c r="SB206" s="171">
        <v>11</v>
      </c>
      <c r="SC206" s="130">
        <v>37.5</v>
      </c>
      <c r="SD206" s="186">
        <v>31</v>
      </c>
      <c r="SE206" s="130">
        <v>675</v>
      </c>
      <c r="SF206" s="186">
        <v>14</v>
      </c>
      <c r="SG206" s="130">
        <v>27.27272727272727</v>
      </c>
      <c r="SH206" s="186">
        <v>9</v>
      </c>
      <c r="SI206" s="130">
        <v>80</v>
      </c>
      <c r="SJ206" s="186">
        <v>7</v>
      </c>
      <c r="SK206" s="130">
        <v>-50</v>
      </c>
      <c r="SL206" s="186">
        <v>9</v>
      </c>
      <c r="SM206" s="130">
        <v>50</v>
      </c>
      <c r="SN206" s="186">
        <v>2</v>
      </c>
      <c r="SO206" s="130" t="s">
        <v>216</v>
      </c>
      <c r="SP206" s="121">
        <v>111</v>
      </c>
      <c r="SQ206" s="130">
        <v>81.967213114754102</v>
      </c>
      <c r="SR206" s="186">
        <v>2</v>
      </c>
      <c r="SS206" s="130">
        <v>-66.666666666666671</v>
      </c>
      <c r="ST206" s="186">
        <v>8</v>
      </c>
      <c r="SU206" s="130">
        <v>166.66666666666666</v>
      </c>
      <c r="SV206" s="186">
        <v>8</v>
      </c>
      <c r="SW206" s="130">
        <v>100</v>
      </c>
      <c r="SX206" s="186">
        <v>6</v>
      </c>
      <c r="SY206" s="130">
        <v>0</v>
      </c>
      <c r="SZ206" s="186">
        <v>10</v>
      </c>
      <c r="TA206" s="130">
        <v>11.111111111111116</v>
      </c>
      <c r="TB206" s="186">
        <v>11</v>
      </c>
      <c r="TC206" s="130">
        <v>0</v>
      </c>
      <c r="TD206" s="186">
        <v>10</v>
      </c>
      <c r="TE206" s="130">
        <v>-67.741935483870975</v>
      </c>
      <c r="TF206" s="186">
        <v>11</v>
      </c>
      <c r="TG206" s="130">
        <v>-21.428571428571431</v>
      </c>
      <c r="TH206" s="186">
        <v>29</v>
      </c>
      <c r="TI206" s="130">
        <v>222.22222222222223</v>
      </c>
      <c r="TJ206" s="186">
        <v>8</v>
      </c>
      <c r="TK206" s="130">
        <v>14.285714285714279</v>
      </c>
      <c r="TL206" s="186">
        <v>10</v>
      </c>
      <c r="TM206" s="130">
        <v>11.111111111111116</v>
      </c>
      <c r="TN206" s="186">
        <v>7</v>
      </c>
      <c r="TO206" s="130">
        <v>250</v>
      </c>
      <c r="TP206" s="121">
        <v>120</v>
      </c>
      <c r="TQ206" s="130">
        <v>8.1081081081081141</v>
      </c>
      <c r="TR206" s="186">
        <v>4</v>
      </c>
      <c r="TS206" s="130">
        <v>100</v>
      </c>
      <c r="TT206" s="186">
        <v>7</v>
      </c>
      <c r="TU206" s="130">
        <v>-12.5</v>
      </c>
      <c r="TV206" s="186">
        <v>6</v>
      </c>
      <c r="TW206" s="130">
        <v>-25</v>
      </c>
      <c r="TX206" s="186">
        <v>11</v>
      </c>
      <c r="TY206" s="130">
        <f t="shared" si="104"/>
        <v>83.333333333333329</v>
      </c>
      <c r="TZ206" s="186">
        <v>2</v>
      </c>
      <c r="UA206" s="130">
        <f t="shared" si="105"/>
        <v>-80</v>
      </c>
      <c r="UB206" s="186">
        <v>6</v>
      </c>
      <c r="UC206" s="130">
        <f t="shared" si="106"/>
        <v>-45.45454545454546</v>
      </c>
      <c r="UD206" s="186">
        <v>18</v>
      </c>
      <c r="UE206" s="130">
        <v>80</v>
      </c>
      <c r="UF206" s="186">
        <v>26</v>
      </c>
      <c r="UG206" s="130">
        <v>136.36363636363637</v>
      </c>
      <c r="UH206" s="186">
        <v>14</v>
      </c>
      <c r="UI206" s="130">
        <v>-51.724137931034477</v>
      </c>
      <c r="UJ206" s="186">
        <v>15</v>
      </c>
      <c r="UK206" s="130">
        <v>87.5</v>
      </c>
      <c r="UL206" s="186">
        <v>6</v>
      </c>
      <c r="UM206" s="130">
        <v>-40</v>
      </c>
      <c r="UN206" s="186">
        <v>7</v>
      </c>
      <c r="UO206" s="130">
        <v>0</v>
      </c>
      <c r="UP206" s="121">
        <f t="shared" si="90"/>
        <v>122</v>
      </c>
      <c r="UQ206" s="122">
        <f t="shared" si="91"/>
        <v>1.6666666666666607</v>
      </c>
      <c r="UR206" s="186">
        <v>4</v>
      </c>
      <c r="US206" s="130">
        <v>0</v>
      </c>
      <c r="UT206" s="186">
        <v>8</v>
      </c>
      <c r="UU206" s="130">
        <v>14.285714285714279</v>
      </c>
      <c r="UV206" s="186">
        <v>6</v>
      </c>
      <c r="UW206" s="130">
        <f t="shared" si="107"/>
        <v>0</v>
      </c>
      <c r="UX206" s="186"/>
      <c r="UY206" s="130"/>
      <c r="UZ206" s="186"/>
      <c r="VA206" s="130"/>
      <c r="VB206" s="186"/>
      <c r="VC206" s="130"/>
      <c r="VD206" s="186"/>
      <c r="VE206" s="130"/>
      <c r="VF206" s="186"/>
      <c r="VG206" s="130"/>
      <c r="VH206" s="186"/>
      <c r="VI206" s="130"/>
      <c r="VJ206" s="186"/>
      <c r="VK206" s="130"/>
      <c r="VL206" s="186"/>
      <c r="VM206" s="130"/>
      <c r="VN206" s="186"/>
      <c r="VO206" s="130"/>
      <c r="VP206" s="121">
        <f t="shared" si="94"/>
        <v>18</v>
      </c>
      <c r="VQ206" s="122">
        <f t="shared" si="95"/>
        <v>5.8823529411764719</v>
      </c>
    </row>
    <row r="207" spans="1:589">
      <c r="A207" s="83"/>
      <c r="B207" s="82"/>
      <c r="C207" s="104" t="s">
        <v>50</v>
      </c>
      <c r="D207" s="90">
        <v>0</v>
      </c>
      <c r="E207" s="20">
        <v>14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0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v>0</v>
      </c>
      <c r="AO207" s="21">
        <v>0</v>
      </c>
      <c r="AP207" s="21">
        <v>0</v>
      </c>
      <c r="AQ207" s="20">
        <v>0</v>
      </c>
      <c r="AR207" s="21">
        <v>0</v>
      </c>
      <c r="AS207" s="21">
        <v>0</v>
      </c>
      <c r="AT207" s="21">
        <v>0</v>
      </c>
      <c r="AU207" s="21">
        <v>0</v>
      </c>
      <c r="AV207" s="21">
        <v>0</v>
      </c>
      <c r="AW207" s="21">
        <v>0</v>
      </c>
      <c r="AX207" s="21">
        <v>0</v>
      </c>
      <c r="AY207" s="21">
        <v>0</v>
      </c>
      <c r="AZ207" s="21">
        <v>0</v>
      </c>
      <c r="BA207" s="21">
        <v>0</v>
      </c>
      <c r="BB207" s="21">
        <v>0</v>
      </c>
      <c r="BC207" s="21">
        <v>0</v>
      </c>
      <c r="BD207" s="20">
        <v>0</v>
      </c>
      <c r="BE207" s="21">
        <v>0</v>
      </c>
      <c r="BF207" s="21">
        <v>0</v>
      </c>
      <c r="BG207" s="21">
        <v>0</v>
      </c>
      <c r="BH207" s="21">
        <v>0</v>
      </c>
      <c r="BI207" s="21">
        <v>0</v>
      </c>
      <c r="BJ207" s="21">
        <v>0</v>
      </c>
      <c r="BK207" s="21">
        <v>0</v>
      </c>
      <c r="BL207" s="21">
        <v>0</v>
      </c>
      <c r="BM207" s="21">
        <v>0</v>
      </c>
      <c r="BN207" s="21">
        <v>0</v>
      </c>
      <c r="BO207" s="21">
        <v>0</v>
      </c>
      <c r="BP207" s="21">
        <v>0</v>
      </c>
      <c r="BQ207" s="20">
        <v>0</v>
      </c>
      <c r="BR207" s="21">
        <v>0</v>
      </c>
      <c r="BS207" s="21">
        <v>0</v>
      </c>
      <c r="BT207" s="21">
        <v>0</v>
      </c>
      <c r="BU207" s="21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1">
        <v>0</v>
      </c>
      <c r="CD207" s="20">
        <v>0</v>
      </c>
      <c r="CE207" s="21">
        <v>0</v>
      </c>
      <c r="CF207" s="21">
        <v>0</v>
      </c>
      <c r="CG207" s="21">
        <v>0</v>
      </c>
      <c r="CH207" s="21">
        <v>0</v>
      </c>
      <c r="CI207" s="21">
        <v>0</v>
      </c>
      <c r="CJ207" s="21">
        <v>0</v>
      </c>
      <c r="CK207" s="21">
        <v>0</v>
      </c>
      <c r="CL207" s="21">
        <v>0</v>
      </c>
      <c r="CM207" s="21">
        <v>0</v>
      </c>
      <c r="CN207" s="21">
        <v>0</v>
      </c>
      <c r="CO207" s="21">
        <v>0</v>
      </c>
      <c r="CP207" s="21">
        <v>0</v>
      </c>
      <c r="CQ207" s="20">
        <v>0</v>
      </c>
      <c r="CR207" s="21">
        <v>0</v>
      </c>
      <c r="CS207" s="21">
        <v>0</v>
      </c>
      <c r="CT207" s="21">
        <v>0</v>
      </c>
      <c r="CU207" s="21">
        <v>0</v>
      </c>
      <c r="CV207" s="21">
        <v>0</v>
      </c>
      <c r="CW207" s="21">
        <v>0</v>
      </c>
      <c r="CX207" s="21">
        <v>0</v>
      </c>
      <c r="CY207" s="21">
        <v>0</v>
      </c>
      <c r="CZ207" s="21">
        <v>0</v>
      </c>
      <c r="DA207" s="21">
        <v>0</v>
      </c>
      <c r="DB207" s="21">
        <v>0</v>
      </c>
      <c r="DC207" s="21">
        <v>0</v>
      </c>
      <c r="DD207" s="20">
        <v>0</v>
      </c>
      <c r="DE207" s="21">
        <v>0</v>
      </c>
      <c r="DF207" s="21">
        <v>0</v>
      </c>
      <c r="DG207" s="21">
        <v>0</v>
      </c>
      <c r="DH207" s="21">
        <v>0</v>
      </c>
      <c r="DI207" s="21">
        <v>0</v>
      </c>
      <c r="DJ207" s="21">
        <v>0</v>
      </c>
      <c r="DK207" s="21">
        <v>0</v>
      </c>
      <c r="DL207" s="21">
        <v>0</v>
      </c>
      <c r="DM207" s="21">
        <v>0</v>
      </c>
      <c r="DN207" s="21">
        <v>0</v>
      </c>
      <c r="DO207" s="21">
        <v>0</v>
      </c>
      <c r="DP207" s="21">
        <v>0</v>
      </c>
      <c r="DQ207" s="20">
        <v>0</v>
      </c>
      <c r="DR207" s="21">
        <v>0</v>
      </c>
      <c r="DS207" s="21">
        <v>0</v>
      </c>
      <c r="DT207" s="21">
        <v>0</v>
      </c>
      <c r="DU207" s="21">
        <v>0</v>
      </c>
      <c r="DV207" s="21">
        <v>0</v>
      </c>
      <c r="DW207" s="21">
        <v>0</v>
      </c>
      <c r="DX207" s="21">
        <v>0</v>
      </c>
      <c r="DY207" s="21">
        <v>0</v>
      </c>
      <c r="DZ207" s="21">
        <v>0</v>
      </c>
      <c r="EA207" s="21">
        <v>0</v>
      </c>
      <c r="EB207" s="21">
        <v>0</v>
      </c>
      <c r="EC207" s="21">
        <v>0</v>
      </c>
      <c r="ED207" s="13" t="s">
        <v>0</v>
      </c>
      <c r="EE207" s="21">
        <v>0</v>
      </c>
      <c r="EF207" s="21">
        <v>0</v>
      </c>
      <c r="EG207" s="21">
        <v>0</v>
      </c>
      <c r="EH207" s="21">
        <v>0</v>
      </c>
      <c r="EI207" s="21">
        <v>0</v>
      </c>
      <c r="EJ207" s="21">
        <v>0</v>
      </c>
      <c r="EK207" s="21">
        <v>0</v>
      </c>
      <c r="EL207" s="21">
        <v>0</v>
      </c>
      <c r="EM207" s="21">
        <v>0</v>
      </c>
      <c r="EN207" s="21">
        <v>0</v>
      </c>
      <c r="EO207" s="21">
        <v>0</v>
      </c>
      <c r="EP207" s="21">
        <v>0</v>
      </c>
      <c r="EQ207" s="20">
        <v>0</v>
      </c>
      <c r="ER207" s="21">
        <v>0</v>
      </c>
      <c r="ES207" s="21">
        <v>0</v>
      </c>
      <c r="ET207" s="21">
        <v>0</v>
      </c>
      <c r="EU207" s="21">
        <v>0</v>
      </c>
      <c r="EV207" s="21">
        <v>0</v>
      </c>
      <c r="EW207" s="21">
        <v>0</v>
      </c>
      <c r="EX207" s="21">
        <v>0</v>
      </c>
      <c r="EY207" s="21">
        <v>0</v>
      </c>
      <c r="EZ207" s="21">
        <v>0</v>
      </c>
      <c r="FA207" s="21">
        <v>0</v>
      </c>
      <c r="FB207" s="21">
        <v>0</v>
      </c>
      <c r="FC207" s="21">
        <v>0</v>
      </c>
      <c r="FD207" s="20">
        <v>0</v>
      </c>
      <c r="FE207" s="21">
        <v>0</v>
      </c>
      <c r="FF207" s="21">
        <v>0</v>
      </c>
      <c r="FG207" s="21">
        <v>0</v>
      </c>
      <c r="FH207" s="21">
        <v>0</v>
      </c>
      <c r="FI207" s="21">
        <v>0</v>
      </c>
      <c r="FJ207" s="21">
        <v>0</v>
      </c>
      <c r="FK207" s="21">
        <v>0</v>
      </c>
      <c r="FL207" s="21">
        <v>0</v>
      </c>
      <c r="FM207" s="21">
        <v>0</v>
      </c>
      <c r="FN207" s="21">
        <v>0</v>
      </c>
      <c r="FO207" s="21">
        <v>0</v>
      </c>
      <c r="FP207" s="21">
        <v>0</v>
      </c>
      <c r="FQ207" s="20">
        <v>0</v>
      </c>
      <c r="FR207" s="21">
        <v>0</v>
      </c>
      <c r="FS207" s="21">
        <v>0</v>
      </c>
      <c r="FT207" s="21">
        <v>0</v>
      </c>
      <c r="FU207" s="21">
        <v>0</v>
      </c>
      <c r="FV207" s="21">
        <v>0</v>
      </c>
      <c r="FW207" s="21">
        <v>0</v>
      </c>
      <c r="FX207" s="21">
        <v>0</v>
      </c>
      <c r="FY207" s="21">
        <v>0</v>
      </c>
      <c r="FZ207" s="21">
        <v>0</v>
      </c>
      <c r="GA207" s="22">
        <v>0</v>
      </c>
      <c r="GB207" s="22">
        <v>0</v>
      </c>
      <c r="GC207" s="21">
        <v>0</v>
      </c>
      <c r="GD207" s="20">
        <v>0</v>
      </c>
      <c r="GE207" s="19">
        <v>0</v>
      </c>
      <c r="GF207" s="18">
        <v>0</v>
      </c>
      <c r="GG207" s="18">
        <v>0</v>
      </c>
      <c r="GH207" s="18">
        <v>0</v>
      </c>
      <c r="GI207" s="18">
        <v>0</v>
      </c>
      <c r="GJ207" s="18">
        <v>0</v>
      </c>
      <c r="GK207" s="18"/>
      <c r="GL207" s="18"/>
      <c r="GM207" s="18"/>
      <c r="GN207" s="17"/>
      <c r="GO207" s="17"/>
      <c r="GP207" s="16"/>
      <c r="GQ207" s="56">
        <v>0</v>
      </c>
      <c r="GR207" s="54">
        <v>0</v>
      </c>
      <c r="GS207" s="24" t="s">
        <v>0</v>
      </c>
      <c r="GT207" s="67">
        <v>0</v>
      </c>
      <c r="GU207" s="15" t="s">
        <v>0</v>
      </c>
      <c r="GV207" s="67">
        <v>0</v>
      </c>
      <c r="GW207" s="15" t="s">
        <v>453</v>
      </c>
      <c r="GX207" s="67">
        <v>0</v>
      </c>
      <c r="GY207" s="15" t="s">
        <v>0</v>
      </c>
      <c r="GZ207" s="67">
        <v>0</v>
      </c>
      <c r="HA207" s="15" t="s">
        <v>0</v>
      </c>
      <c r="HB207" s="67">
        <v>0</v>
      </c>
      <c r="HC207" s="15" t="s">
        <v>0</v>
      </c>
      <c r="HD207" s="67">
        <v>0</v>
      </c>
      <c r="HE207" s="15" t="s">
        <v>0</v>
      </c>
      <c r="HF207" s="67">
        <v>0</v>
      </c>
      <c r="HG207" s="15" t="s">
        <v>0</v>
      </c>
      <c r="HH207" s="67">
        <v>0</v>
      </c>
      <c r="HI207" s="15" t="s">
        <v>0</v>
      </c>
      <c r="HJ207" s="67">
        <v>0</v>
      </c>
      <c r="HK207" s="15" t="s">
        <v>453</v>
      </c>
      <c r="HL207" s="67">
        <v>0</v>
      </c>
      <c r="HM207" s="15" t="s">
        <v>0</v>
      </c>
      <c r="HN207" s="67">
        <v>0</v>
      </c>
      <c r="HO207" s="15" t="s">
        <v>0</v>
      </c>
      <c r="HP207" s="72">
        <v>0</v>
      </c>
      <c r="HQ207" s="64" t="s">
        <v>0</v>
      </c>
      <c r="HR207" s="67">
        <v>0</v>
      </c>
      <c r="HS207" s="15" t="s">
        <v>0</v>
      </c>
      <c r="HT207" s="67">
        <v>0</v>
      </c>
      <c r="HU207" s="15" t="s">
        <v>0</v>
      </c>
      <c r="HV207" s="67">
        <v>0</v>
      </c>
      <c r="HW207" s="15" t="s">
        <v>0</v>
      </c>
      <c r="HX207" s="67">
        <v>0</v>
      </c>
      <c r="HY207" s="15" t="s">
        <v>0</v>
      </c>
      <c r="HZ207" s="67">
        <v>0</v>
      </c>
      <c r="IA207" s="15" t="s">
        <v>0</v>
      </c>
      <c r="IB207" s="67">
        <v>0</v>
      </c>
      <c r="IC207" s="15" t="s">
        <v>0</v>
      </c>
      <c r="ID207" s="67">
        <v>0</v>
      </c>
      <c r="IE207" s="15" t="s">
        <v>0</v>
      </c>
      <c r="IF207" s="67">
        <v>0</v>
      </c>
      <c r="IG207" s="15" t="s">
        <v>0</v>
      </c>
      <c r="IH207" s="67">
        <v>0</v>
      </c>
      <c r="II207" s="15"/>
      <c r="IJ207" s="67">
        <v>0</v>
      </c>
      <c r="IK207" s="15"/>
      <c r="IL207" s="67">
        <v>0</v>
      </c>
      <c r="IM207" s="15" t="s">
        <v>452</v>
      </c>
      <c r="IN207" s="67">
        <v>0</v>
      </c>
      <c r="IO207" s="15" t="s">
        <v>0</v>
      </c>
      <c r="IP207" s="98">
        <v>0</v>
      </c>
      <c r="IQ207" s="15" t="s">
        <v>0</v>
      </c>
      <c r="IR207" s="67">
        <v>0</v>
      </c>
      <c r="IS207" s="15" t="s">
        <v>0</v>
      </c>
      <c r="IT207" s="67">
        <v>0</v>
      </c>
      <c r="IU207" s="15" t="s">
        <v>0</v>
      </c>
      <c r="IV207" s="124">
        <v>0</v>
      </c>
      <c r="IW207" s="130" t="s">
        <v>548</v>
      </c>
      <c r="IX207" s="124">
        <v>0</v>
      </c>
      <c r="IY207" s="130" t="s">
        <v>0</v>
      </c>
      <c r="IZ207" s="124">
        <v>0</v>
      </c>
      <c r="JA207" s="130" t="s">
        <v>0</v>
      </c>
      <c r="JB207" s="124">
        <v>0</v>
      </c>
      <c r="JC207" s="130" t="s">
        <v>0</v>
      </c>
      <c r="JD207" s="124">
        <v>0</v>
      </c>
      <c r="JE207" s="130" t="s">
        <v>0</v>
      </c>
      <c r="JF207" s="124">
        <v>0</v>
      </c>
      <c r="JG207" s="130" t="s">
        <v>564</v>
      </c>
      <c r="JH207" s="124">
        <v>0</v>
      </c>
      <c r="JI207" s="130" t="s">
        <v>566</v>
      </c>
      <c r="JJ207" s="124">
        <v>0</v>
      </c>
      <c r="JK207" s="130" t="s">
        <v>570</v>
      </c>
      <c r="JL207" s="124">
        <v>0</v>
      </c>
      <c r="JM207" s="130" t="s">
        <v>418</v>
      </c>
      <c r="JN207" s="124">
        <v>0</v>
      </c>
      <c r="JO207" s="130" t="s">
        <v>0</v>
      </c>
      <c r="JP207" s="125">
        <v>0</v>
      </c>
      <c r="JQ207" s="130" t="s">
        <v>577</v>
      </c>
      <c r="JR207" s="124">
        <v>0</v>
      </c>
      <c r="JS207" s="130" t="s">
        <v>216</v>
      </c>
      <c r="JT207" s="124">
        <v>0</v>
      </c>
      <c r="JU207" s="130" t="s">
        <v>216</v>
      </c>
      <c r="JV207" s="124">
        <v>0</v>
      </c>
      <c r="JW207" s="167" t="s">
        <v>216</v>
      </c>
      <c r="JX207" s="172">
        <v>0</v>
      </c>
      <c r="JY207" s="167" t="s">
        <v>216</v>
      </c>
      <c r="JZ207" s="172">
        <v>0</v>
      </c>
      <c r="KA207" s="130" t="s">
        <v>590</v>
      </c>
      <c r="KB207" s="172">
        <v>0</v>
      </c>
      <c r="KC207" s="130" t="s">
        <v>593</v>
      </c>
      <c r="KD207" s="172">
        <v>0</v>
      </c>
      <c r="KE207" s="130" t="s">
        <v>595</v>
      </c>
      <c r="KF207" s="172">
        <v>0</v>
      </c>
      <c r="KG207" s="130" t="s">
        <v>418</v>
      </c>
      <c r="KH207" s="172">
        <v>0</v>
      </c>
      <c r="KI207" s="130" t="s">
        <v>599</v>
      </c>
      <c r="KJ207" s="172">
        <v>0</v>
      </c>
      <c r="KK207" s="130" t="s">
        <v>599</v>
      </c>
      <c r="KL207" s="172">
        <v>0</v>
      </c>
      <c r="KM207" s="130" t="s">
        <v>603</v>
      </c>
      <c r="KN207" s="172">
        <v>0</v>
      </c>
      <c r="KO207" s="130" t="s">
        <v>216</v>
      </c>
      <c r="KP207" s="125">
        <v>0</v>
      </c>
      <c r="KQ207" s="130" t="s">
        <v>606</v>
      </c>
      <c r="KR207" s="172">
        <v>0</v>
      </c>
      <c r="KS207" s="130" t="s">
        <v>606</v>
      </c>
      <c r="KT207" s="172">
        <v>0</v>
      </c>
      <c r="KU207" s="130" t="s">
        <v>606</v>
      </c>
      <c r="KV207" s="172" t="s">
        <v>614</v>
      </c>
      <c r="KW207" s="130" t="s">
        <v>614</v>
      </c>
      <c r="KX207" s="172" t="s">
        <v>616</v>
      </c>
      <c r="KY207" s="130" t="s">
        <v>616</v>
      </c>
      <c r="KZ207" s="172" t="s">
        <v>618</v>
      </c>
      <c r="LA207" s="181" t="s">
        <v>618</v>
      </c>
      <c r="LB207" s="185" t="s">
        <v>621</v>
      </c>
      <c r="LC207" s="181" t="s">
        <v>621</v>
      </c>
      <c r="LD207" s="185" t="s">
        <v>623</v>
      </c>
      <c r="LE207" s="181" t="s">
        <v>623</v>
      </c>
      <c r="LF207" s="185" t="s">
        <v>0</v>
      </c>
      <c r="LG207" s="181" t="s">
        <v>0</v>
      </c>
      <c r="LH207" s="185" t="s">
        <v>216</v>
      </c>
      <c r="LI207" s="181" t="s">
        <v>216</v>
      </c>
      <c r="LJ207" s="185" t="s">
        <v>216</v>
      </c>
      <c r="LK207" s="181" t="s">
        <v>216</v>
      </c>
      <c r="LL207" s="185" t="s">
        <v>216</v>
      </c>
      <c r="LM207" s="181" t="s">
        <v>216</v>
      </c>
      <c r="LN207" s="185" t="s">
        <v>216</v>
      </c>
      <c r="LO207" s="181" t="s">
        <v>216</v>
      </c>
      <c r="LP207" s="121">
        <v>0</v>
      </c>
      <c r="LQ207" s="130" t="s">
        <v>216</v>
      </c>
      <c r="LR207" s="185" t="s">
        <v>216</v>
      </c>
      <c r="LS207" s="130" t="s">
        <v>216</v>
      </c>
      <c r="LT207" s="172" t="s">
        <v>216</v>
      </c>
      <c r="LU207" s="130" t="s">
        <v>216</v>
      </c>
      <c r="LV207" s="172" t="s">
        <v>216</v>
      </c>
      <c r="LW207" s="130" t="s">
        <v>216</v>
      </c>
      <c r="LX207" s="172" t="s">
        <v>216</v>
      </c>
      <c r="LY207" s="130" t="s">
        <v>216</v>
      </c>
      <c r="LZ207" s="172" t="s">
        <v>216</v>
      </c>
      <c r="MA207" s="130" t="s">
        <v>216</v>
      </c>
      <c r="MB207" s="172" t="s">
        <v>216</v>
      </c>
      <c r="MC207" s="130" t="s">
        <v>216</v>
      </c>
      <c r="MD207" s="172" t="s">
        <v>216</v>
      </c>
      <c r="ME207" s="130" t="s">
        <v>216</v>
      </c>
      <c r="MF207" s="172" t="s">
        <v>216</v>
      </c>
      <c r="MG207" s="130" t="s">
        <v>216</v>
      </c>
      <c r="MH207" s="172" t="s">
        <v>216</v>
      </c>
      <c r="MI207" s="130" t="s">
        <v>216</v>
      </c>
      <c r="MJ207" s="172" t="s">
        <v>216</v>
      </c>
      <c r="MK207" s="130" t="s">
        <v>216</v>
      </c>
      <c r="ML207" s="172" t="s">
        <v>216</v>
      </c>
      <c r="MM207" s="130" t="s">
        <v>216</v>
      </c>
      <c r="MN207" s="172" t="s">
        <v>216</v>
      </c>
      <c r="MO207" s="130" t="s">
        <v>216</v>
      </c>
      <c r="MP207" s="121">
        <v>0</v>
      </c>
      <c r="MQ207" s="130" t="s">
        <v>216</v>
      </c>
      <c r="MR207" s="185" t="s">
        <v>216</v>
      </c>
      <c r="MS207" s="130" t="s">
        <v>216</v>
      </c>
      <c r="MT207" s="185" t="s">
        <v>216</v>
      </c>
      <c r="MU207" s="130" t="s">
        <v>216</v>
      </c>
      <c r="MV207" s="172" t="s">
        <v>216</v>
      </c>
      <c r="MW207" s="130" t="s">
        <v>216</v>
      </c>
      <c r="MX207" s="172" t="s">
        <v>216</v>
      </c>
      <c r="MY207" s="130" t="s">
        <v>216</v>
      </c>
      <c r="MZ207" s="172" t="s">
        <v>216</v>
      </c>
      <c r="NA207" s="130" t="s">
        <v>216</v>
      </c>
      <c r="NB207" s="172" t="s">
        <v>216</v>
      </c>
      <c r="NC207" s="130" t="s">
        <v>216</v>
      </c>
      <c r="ND207" s="172" t="s">
        <v>216</v>
      </c>
      <c r="NE207" s="130" t="s">
        <v>216</v>
      </c>
      <c r="NF207" s="172" t="s">
        <v>216</v>
      </c>
      <c r="NG207" s="130" t="s">
        <v>216</v>
      </c>
      <c r="NH207" s="172" t="s">
        <v>216</v>
      </c>
      <c r="NI207" s="130" t="s">
        <v>216</v>
      </c>
      <c r="NJ207" s="172" t="s">
        <v>216</v>
      </c>
      <c r="NK207" s="130" t="s">
        <v>216</v>
      </c>
      <c r="NL207" s="172" t="s">
        <v>216</v>
      </c>
      <c r="NM207" s="130" t="s">
        <v>216</v>
      </c>
      <c r="NN207" s="171" t="s">
        <v>216</v>
      </c>
      <c r="NO207" s="130" t="s">
        <v>216</v>
      </c>
      <c r="NP207" s="121">
        <v>0</v>
      </c>
      <c r="NQ207" s="130" t="s">
        <v>216</v>
      </c>
      <c r="NR207" s="185" t="s">
        <v>216</v>
      </c>
      <c r="NS207" s="130" t="s">
        <v>216</v>
      </c>
      <c r="NT207" s="185" t="s">
        <v>216</v>
      </c>
      <c r="NU207" s="130" t="s">
        <v>216</v>
      </c>
      <c r="NV207" s="172" t="s">
        <v>216</v>
      </c>
      <c r="NW207" s="130" t="s">
        <v>216</v>
      </c>
      <c r="NX207" s="172" t="s">
        <v>216</v>
      </c>
      <c r="NY207" s="130" t="s">
        <v>216</v>
      </c>
      <c r="NZ207" s="172" t="s">
        <v>216</v>
      </c>
      <c r="OA207" s="130" t="s">
        <v>216</v>
      </c>
      <c r="OB207" s="172" t="s">
        <v>216</v>
      </c>
      <c r="OC207" s="130" t="s">
        <v>216</v>
      </c>
      <c r="OD207" s="172" t="s">
        <v>216</v>
      </c>
      <c r="OE207" s="130" t="s">
        <v>216</v>
      </c>
      <c r="OF207" s="172" t="s">
        <v>216</v>
      </c>
      <c r="OG207" s="130" t="s">
        <v>216</v>
      </c>
      <c r="OH207" s="172" t="s">
        <v>216</v>
      </c>
      <c r="OI207" s="130" t="s">
        <v>216</v>
      </c>
      <c r="OJ207" s="172" t="s">
        <v>216</v>
      </c>
      <c r="OK207" s="130" t="s">
        <v>216</v>
      </c>
      <c r="OL207" s="172" t="s">
        <v>216</v>
      </c>
      <c r="OM207" s="130" t="s">
        <v>216</v>
      </c>
      <c r="ON207" s="171" t="s">
        <v>216</v>
      </c>
      <c r="OO207" s="130" t="s">
        <v>216</v>
      </c>
      <c r="OP207" s="121">
        <v>0</v>
      </c>
      <c r="OQ207" s="130" t="s">
        <v>216</v>
      </c>
      <c r="OR207" s="185" t="s">
        <v>216</v>
      </c>
      <c r="OS207" s="130" t="s">
        <v>216</v>
      </c>
      <c r="OT207" s="172" t="s">
        <v>216</v>
      </c>
      <c r="OU207" s="130" t="s">
        <v>216</v>
      </c>
      <c r="OV207" s="172" t="s">
        <v>216</v>
      </c>
      <c r="OW207" s="130" t="s">
        <v>216</v>
      </c>
      <c r="OX207" s="172" t="s">
        <v>216</v>
      </c>
      <c r="OY207" s="130" t="s">
        <v>216</v>
      </c>
      <c r="OZ207" s="172" t="s">
        <v>216</v>
      </c>
      <c r="PA207" s="130" t="s">
        <v>216</v>
      </c>
      <c r="PB207" s="172" t="s">
        <v>216</v>
      </c>
      <c r="PC207" s="130" t="s">
        <v>216</v>
      </c>
      <c r="PD207" s="172" t="s">
        <v>216</v>
      </c>
      <c r="PE207" s="130" t="s">
        <v>216</v>
      </c>
      <c r="PF207" s="172" t="s">
        <v>216</v>
      </c>
      <c r="PG207" s="130" t="s">
        <v>216</v>
      </c>
      <c r="PH207" s="172" t="s">
        <v>216</v>
      </c>
      <c r="PI207" s="130" t="s">
        <v>216</v>
      </c>
      <c r="PJ207" s="172" t="s">
        <v>216</v>
      </c>
      <c r="PK207" s="130" t="s">
        <v>216</v>
      </c>
      <c r="PL207" s="172" t="s">
        <v>216</v>
      </c>
      <c r="PM207" s="130" t="s">
        <v>216</v>
      </c>
      <c r="PN207" s="172" t="s">
        <v>216</v>
      </c>
      <c r="PO207" s="130" t="s">
        <v>216</v>
      </c>
      <c r="PP207" s="121">
        <v>0</v>
      </c>
      <c r="PQ207" s="130" t="s">
        <v>216</v>
      </c>
      <c r="PR207" s="185" t="s">
        <v>216</v>
      </c>
      <c r="PS207" s="130" t="s">
        <v>216</v>
      </c>
      <c r="PT207" s="172" t="s">
        <v>216</v>
      </c>
      <c r="PU207" s="130" t="s">
        <v>216</v>
      </c>
      <c r="PV207" s="172" t="s">
        <v>216</v>
      </c>
      <c r="PW207" s="130" t="s">
        <v>216</v>
      </c>
      <c r="PX207" s="172" t="s">
        <v>216</v>
      </c>
      <c r="PY207" s="130" t="s">
        <v>216</v>
      </c>
      <c r="PZ207" s="172" t="s">
        <v>216</v>
      </c>
      <c r="QA207" s="130" t="s">
        <v>216</v>
      </c>
      <c r="QB207" s="172" t="s">
        <v>216</v>
      </c>
      <c r="QC207" s="130" t="s">
        <v>216</v>
      </c>
      <c r="QD207" s="172" t="s">
        <v>216</v>
      </c>
      <c r="QE207" s="130" t="s">
        <v>216</v>
      </c>
      <c r="QF207" s="172" t="s">
        <v>216</v>
      </c>
      <c r="QG207" s="130" t="s">
        <v>216</v>
      </c>
      <c r="QH207" s="172" t="s">
        <v>216</v>
      </c>
      <c r="QI207" s="130" t="s">
        <v>216</v>
      </c>
      <c r="QJ207" s="172" t="s">
        <v>216</v>
      </c>
      <c r="QK207" s="130" t="s">
        <v>216</v>
      </c>
      <c r="QL207" s="172" t="s">
        <v>216</v>
      </c>
      <c r="QM207" s="130" t="s">
        <v>216</v>
      </c>
      <c r="QN207" s="172" t="s">
        <v>216</v>
      </c>
      <c r="QO207" s="130" t="s">
        <v>216</v>
      </c>
      <c r="QP207" s="121">
        <v>0</v>
      </c>
      <c r="QQ207" s="130" t="s">
        <v>216</v>
      </c>
      <c r="QR207" s="186" t="s">
        <v>764</v>
      </c>
      <c r="QS207" s="130" t="s">
        <v>216</v>
      </c>
      <c r="QT207" s="171" t="s">
        <v>764</v>
      </c>
      <c r="QU207" s="130" t="s">
        <v>216</v>
      </c>
      <c r="QV207" s="171" t="s">
        <v>764</v>
      </c>
      <c r="QW207" s="130" t="s">
        <v>216</v>
      </c>
      <c r="QX207" s="171" t="s">
        <v>764</v>
      </c>
      <c r="QY207" s="130" t="s">
        <v>216</v>
      </c>
      <c r="QZ207" s="171" t="s">
        <v>764</v>
      </c>
      <c r="RA207" s="130" t="s">
        <v>216</v>
      </c>
      <c r="RB207" s="171" t="s">
        <v>764</v>
      </c>
      <c r="RC207" s="130" t="s">
        <v>216</v>
      </c>
      <c r="RD207" s="171" t="s">
        <v>764</v>
      </c>
      <c r="RE207" s="130" t="s">
        <v>216</v>
      </c>
      <c r="RF207" s="171" t="s">
        <v>764</v>
      </c>
      <c r="RG207" s="130" t="s">
        <v>216</v>
      </c>
      <c r="RH207" s="171" t="s">
        <v>764</v>
      </c>
      <c r="RI207" s="130" t="s">
        <v>216</v>
      </c>
      <c r="RJ207" s="171" t="s">
        <v>764</v>
      </c>
      <c r="RK207" s="130" t="s">
        <v>216</v>
      </c>
      <c r="RL207" s="171" t="s">
        <v>764</v>
      </c>
      <c r="RM207" s="130" t="s">
        <v>216</v>
      </c>
      <c r="RN207" s="171" t="s">
        <v>764</v>
      </c>
      <c r="RO207" s="130" t="s">
        <v>216</v>
      </c>
      <c r="RP207" s="121">
        <v>0</v>
      </c>
      <c r="RQ207" s="130" t="s">
        <v>216</v>
      </c>
      <c r="RR207" s="171" t="s">
        <v>764</v>
      </c>
      <c r="RS207" s="130" t="s">
        <v>216</v>
      </c>
      <c r="RT207" s="171" t="s">
        <v>764</v>
      </c>
      <c r="RU207" s="130" t="s">
        <v>216</v>
      </c>
      <c r="RV207" s="171" t="s">
        <v>764</v>
      </c>
      <c r="RW207" s="130" t="s">
        <v>216</v>
      </c>
      <c r="RX207" s="171" t="s">
        <v>764</v>
      </c>
      <c r="RY207" s="130" t="s">
        <v>216</v>
      </c>
      <c r="RZ207" s="171" t="s">
        <v>764</v>
      </c>
      <c r="SA207" s="130" t="s">
        <v>216</v>
      </c>
      <c r="SB207" s="171" t="s">
        <v>764</v>
      </c>
      <c r="SC207" s="130" t="s">
        <v>216</v>
      </c>
      <c r="SD207" s="186" t="s">
        <v>764</v>
      </c>
      <c r="SE207" s="130" t="s">
        <v>216</v>
      </c>
      <c r="SF207" s="186" t="s">
        <v>764</v>
      </c>
      <c r="SG207" s="130" t="s">
        <v>216</v>
      </c>
      <c r="SH207" s="186" t="s">
        <v>764</v>
      </c>
      <c r="SI207" s="130" t="s">
        <v>216</v>
      </c>
      <c r="SJ207" s="186" t="s">
        <v>764</v>
      </c>
      <c r="SK207" s="130" t="s">
        <v>216</v>
      </c>
      <c r="SL207" s="186" t="s">
        <v>764</v>
      </c>
      <c r="SM207" s="130" t="s">
        <v>216</v>
      </c>
      <c r="SN207" s="186" t="s">
        <v>764</v>
      </c>
      <c r="SO207" s="130" t="s">
        <v>216</v>
      </c>
      <c r="SP207" s="121">
        <v>0</v>
      </c>
      <c r="SQ207" s="130" t="s">
        <v>216</v>
      </c>
      <c r="SR207" s="186" t="s">
        <v>764</v>
      </c>
      <c r="SS207" s="130" t="s">
        <v>216</v>
      </c>
      <c r="ST207" s="186" t="s">
        <v>764</v>
      </c>
      <c r="SU207" s="130" t="s">
        <v>216</v>
      </c>
      <c r="SV207" s="186" t="s">
        <v>764</v>
      </c>
      <c r="SW207" s="130" t="s">
        <v>216</v>
      </c>
      <c r="SX207" s="186" t="s">
        <v>764</v>
      </c>
      <c r="SY207" s="130" t="s">
        <v>216</v>
      </c>
      <c r="SZ207" s="186" t="s">
        <v>764</v>
      </c>
      <c r="TA207" s="130" t="s">
        <v>216</v>
      </c>
      <c r="TB207" s="186" t="s">
        <v>764</v>
      </c>
      <c r="TC207" s="130" t="s">
        <v>216</v>
      </c>
      <c r="TD207" s="186" t="s">
        <v>764</v>
      </c>
      <c r="TE207" s="130" t="s">
        <v>216</v>
      </c>
      <c r="TF207" s="186" t="s">
        <v>764</v>
      </c>
      <c r="TG207" s="130" t="s">
        <v>216</v>
      </c>
      <c r="TH207" s="186" t="s">
        <v>764</v>
      </c>
      <c r="TI207" s="130" t="s">
        <v>216</v>
      </c>
      <c r="TJ207" s="186" t="s">
        <v>764</v>
      </c>
      <c r="TK207" s="130" t="s">
        <v>216</v>
      </c>
      <c r="TL207" s="186" t="s">
        <v>764</v>
      </c>
      <c r="TM207" s="130" t="s">
        <v>216</v>
      </c>
      <c r="TN207" s="186" t="s">
        <v>764</v>
      </c>
      <c r="TO207" s="130" t="s">
        <v>216</v>
      </c>
      <c r="TP207" s="121">
        <v>0</v>
      </c>
      <c r="TQ207" s="130" t="s">
        <v>216</v>
      </c>
      <c r="TR207" s="186" t="s">
        <v>764</v>
      </c>
      <c r="TS207" s="130" t="s">
        <v>216</v>
      </c>
      <c r="TT207" s="186" t="s">
        <v>764</v>
      </c>
      <c r="TU207" s="130" t="s">
        <v>216</v>
      </c>
      <c r="TV207" s="186" t="s">
        <v>764</v>
      </c>
      <c r="TW207" s="130" t="s">
        <v>216</v>
      </c>
      <c r="TX207" s="186" t="s">
        <v>764</v>
      </c>
      <c r="TY207" s="130" t="str">
        <f t="shared" si="104"/>
        <v>-</v>
      </c>
      <c r="TZ207" s="186" t="s">
        <v>764</v>
      </c>
      <c r="UA207" s="130" t="str">
        <f t="shared" si="105"/>
        <v>-</v>
      </c>
      <c r="UB207" s="186" t="s">
        <v>764</v>
      </c>
      <c r="UC207" s="130" t="str">
        <f t="shared" si="106"/>
        <v>-</v>
      </c>
      <c r="UD207" s="186" t="s">
        <v>764</v>
      </c>
      <c r="UE207" s="130" t="s">
        <v>216</v>
      </c>
      <c r="UF207" s="186" t="s">
        <v>764</v>
      </c>
      <c r="UG207" s="130" t="s">
        <v>216</v>
      </c>
      <c r="UH207" s="186" t="s">
        <v>764</v>
      </c>
      <c r="UI207" s="130" t="s">
        <v>216</v>
      </c>
      <c r="UJ207" s="186" t="s">
        <v>764</v>
      </c>
      <c r="UK207" s="130" t="s">
        <v>216</v>
      </c>
      <c r="UL207" s="186" t="s">
        <v>764</v>
      </c>
      <c r="UM207" s="130" t="s">
        <v>216</v>
      </c>
      <c r="UN207" s="186" t="s">
        <v>764</v>
      </c>
      <c r="UO207" s="130" t="s">
        <v>216</v>
      </c>
      <c r="UP207" s="121">
        <f t="shared" ref="UP207:UP270" si="108">SUM(TR207,TT207,TV207,TX207,TZ207,UB207,UD207,UF207,UH207,UJ207,UL207,UN207)</f>
        <v>0</v>
      </c>
      <c r="UQ207" s="122" t="str">
        <f t="shared" ref="UQ207:UQ270" si="109">IFERROR((UP207/SUM(SR207,ST207,SV207,SX207,SZ207,TB207,TD207,TF207,TH207,TJ207,TL207,TN207)-1)*100,"-")</f>
        <v>-</v>
      </c>
      <c r="UR207" s="186" t="s">
        <v>764</v>
      </c>
      <c r="US207" s="130" t="s">
        <v>216</v>
      </c>
      <c r="UT207" s="186" t="s">
        <v>764</v>
      </c>
      <c r="UU207" s="130" t="s">
        <v>216</v>
      </c>
      <c r="UV207" s="186" t="s">
        <v>764</v>
      </c>
      <c r="UW207" s="130" t="str">
        <f t="shared" si="107"/>
        <v>-</v>
      </c>
      <c r="UX207" s="186"/>
      <c r="UY207" s="130"/>
      <c r="UZ207" s="186"/>
      <c r="VA207" s="130"/>
      <c r="VB207" s="186"/>
      <c r="VC207" s="130"/>
      <c r="VD207" s="186"/>
      <c r="VE207" s="130"/>
      <c r="VF207" s="186"/>
      <c r="VG207" s="130"/>
      <c r="VH207" s="186"/>
      <c r="VI207" s="130"/>
      <c r="VJ207" s="186"/>
      <c r="VK207" s="130"/>
      <c r="VL207" s="186"/>
      <c r="VM207" s="130"/>
      <c r="VN207" s="186"/>
      <c r="VO207" s="130"/>
      <c r="VP207" s="121">
        <f t="shared" ref="VP207:VP270" si="110">SUM(UR207,UT207,UV207,UX207,UZ207,VB207,VD207,VF207,VH207,VJ207,VL207,VN207)</f>
        <v>0</v>
      </c>
      <c r="VQ207" s="122" t="str">
        <f t="shared" ref="VQ207:VQ270" si="111">IFERROR((VP207/SUM(TR207,TT207,TV207)-1)*100,"-")</f>
        <v>-</v>
      </c>
    </row>
    <row r="208" spans="1:589">
      <c r="A208" s="83"/>
      <c r="B208" s="82"/>
      <c r="C208" s="104" t="s">
        <v>64</v>
      </c>
      <c r="D208" s="90">
        <v>0</v>
      </c>
      <c r="E208" s="20">
        <v>7</v>
      </c>
      <c r="F208" s="20">
        <v>5</v>
      </c>
      <c r="G208" s="20">
        <v>1</v>
      </c>
      <c r="H208" s="20">
        <v>14</v>
      </c>
      <c r="I208" s="20">
        <v>3</v>
      </c>
      <c r="J208" s="20">
        <v>2</v>
      </c>
      <c r="K208" s="20">
        <v>3</v>
      </c>
      <c r="L208" s="20">
        <v>3</v>
      </c>
      <c r="M208" s="20">
        <v>1</v>
      </c>
      <c r="N208" s="20">
        <v>6</v>
      </c>
      <c r="O208" s="20">
        <v>16</v>
      </c>
      <c r="P208" s="20">
        <v>5</v>
      </c>
      <c r="Q208" s="20">
        <v>4</v>
      </c>
      <c r="R208" s="21">
        <v>0</v>
      </c>
      <c r="S208" s="21">
        <v>0</v>
      </c>
      <c r="T208" s="21">
        <v>0</v>
      </c>
      <c r="U208" s="21">
        <v>1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0">
        <v>1</v>
      </c>
      <c r="AE208" s="21">
        <v>0</v>
      </c>
      <c r="AF208" s="21">
        <v>0</v>
      </c>
      <c r="AG208" s="21">
        <v>0</v>
      </c>
      <c r="AH208" s="21">
        <v>3</v>
      </c>
      <c r="AI208" s="21">
        <v>1</v>
      </c>
      <c r="AJ208" s="21">
        <v>0</v>
      </c>
      <c r="AK208" s="21">
        <v>4</v>
      </c>
      <c r="AL208" s="21">
        <v>0</v>
      </c>
      <c r="AM208" s="21">
        <v>0</v>
      </c>
      <c r="AN208" s="21">
        <v>4</v>
      </c>
      <c r="AO208" s="21">
        <v>0</v>
      </c>
      <c r="AP208" s="21">
        <v>0</v>
      </c>
      <c r="AQ208" s="20">
        <v>12</v>
      </c>
      <c r="AR208" s="21">
        <v>0</v>
      </c>
      <c r="AS208" s="21">
        <v>2</v>
      </c>
      <c r="AT208" s="21">
        <v>1</v>
      </c>
      <c r="AU208" s="21">
        <v>0</v>
      </c>
      <c r="AV208" s="21">
        <v>0</v>
      </c>
      <c r="AW208" s="21">
        <v>0</v>
      </c>
      <c r="AX208" s="21">
        <v>1</v>
      </c>
      <c r="AY208" s="21">
        <v>0</v>
      </c>
      <c r="AZ208" s="21">
        <v>0</v>
      </c>
      <c r="BA208" s="21">
        <v>2</v>
      </c>
      <c r="BB208" s="21">
        <v>1</v>
      </c>
      <c r="BC208" s="21">
        <v>0</v>
      </c>
      <c r="BD208" s="20">
        <v>7</v>
      </c>
      <c r="BE208" s="21">
        <v>0</v>
      </c>
      <c r="BF208" s="21">
        <v>2</v>
      </c>
      <c r="BG208" s="21">
        <v>0</v>
      </c>
      <c r="BH208" s="21">
        <v>0</v>
      </c>
      <c r="BI208" s="21">
        <v>0</v>
      </c>
      <c r="BJ208" s="21">
        <v>6</v>
      </c>
      <c r="BK208" s="21">
        <v>0</v>
      </c>
      <c r="BL208" s="21">
        <v>7</v>
      </c>
      <c r="BM208" s="21">
        <v>0</v>
      </c>
      <c r="BN208" s="21">
        <v>1</v>
      </c>
      <c r="BO208" s="21">
        <v>2</v>
      </c>
      <c r="BP208" s="21">
        <v>0</v>
      </c>
      <c r="BQ208" s="20">
        <v>18</v>
      </c>
      <c r="BR208" s="21">
        <v>0</v>
      </c>
      <c r="BS208" s="21">
        <v>1</v>
      </c>
      <c r="BT208" s="21">
        <v>0</v>
      </c>
      <c r="BU208" s="21">
        <v>0</v>
      </c>
      <c r="BV208" s="21">
        <v>12</v>
      </c>
      <c r="BW208" s="21">
        <v>0</v>
      </c>
      <c r="BX208" s="21">
        <v>0</v>
      </c>
      <c r="BY208" s="21">
        <v>2</v>
      </c>
      <c r="BZ208" s="21">
        <v>1</v>
      </c>
      <c r="CA208" s="21">
        <v>1</v>
      </c>
      <c r="CB208" s="21">
        <v>0</v>
      </c>
      <c r="CC208" s="21">
        <v>0</v>
      </c>
      <c r="CD208" s="20">
        <v>17</v>
      </c>
      <c r="CE208" s="21">
        <v>0</v>
      </c>
      <c r="CF208" s="21">
        <v>1</v>
      </c>
      <c r="CG208" s="21">
        <v>1</v>
      </c>
      <c r="CH208" s="21">
        <v>1</v>
      </c>
      <c r="CI208" s="21">
        <v>0</v>
      </c>
      <c r="CJ208" s="21">
        <v>0</v>
      </c>
      <c r="CK208" s="21">
        <v>0</v>
      </c>
      <c r="CL208" s="21">
        <v>5</v>
      </c>
      <c r="CM208" s="21">
        <v>1</v>
      </c>
      <c r="CN208" s="21">
        <v>1</v>
      </c>
      <c r="CO208" s="21">
        <v>0</v>
      </c>
      <c r="CP208" s="21">
        <v>0</v>
      </c>
      <c r="CQ208" s="20">
        <v>10</v>
      </c>
      <c r="CR208" s="21">
        <v>3</v>
      </c>
      <c r="CS208" s="21">
        <v>1</v>
      </c>
      <c r="CT208" s="21">
        <v>0</v>
      </c>
      <c r="CU208" s="21">
        <v>1</v>
      </c>
      <c r="CV208" s="21">
        <v>0</v>
      </c>
      <c r="CW208" s="21">
        <v>0</v>
      </c>
      <c r="CX208" s="21">
        <v>0</v>
      </c>
      <c r="CY208" s="21">
        <v>2</v>
      </c>
      <c r="CZ208" s="21">
        <v>2</v>
      </c>
      <c r="DA208" s="21">
        <v>4</v>
      </c>
      <c r="DB208" s="21">
        <v>0</v>
      </c>
      <c r="DC208" s="21">
        <v>1</v>
      </c>
      <c r="DD208" s="20">
        <v>14</v>
      </c>
      <c r="DE208" s="21">
        <v>0</v>
      </c>
      <c r="DF208" s="21">
        <v>2</v>
      </c>
      <c r="DG208" s="21">
        <v>0</v>
      </c>
      <c r="DH208" s="21">
        <v>1</v>
      </c>
      <c r="DI208" s="21">
        <v>3</v>
      </c>
      <c r="DJ208" s="21">
        <v>1</v>
      </c>
      <c r="DK208" s="21">
        <v>2</v>
      </c>
      <c r="DL208" s="21">
        <v>2</v>
      </c>
      <c r="DM208" s="21">
        <v>1</v>
      </c>
      <c r="DN208" s="21">
        <v>1</v>
      </c>
      <c r="DO208" s="21">
        <v>4</v>
      </c>
      <c r="DP208" s="21">
        <v>1</v>
      </c>
      <c r="DQ208" s="20">
        <v>18</v>
      </c>
      <c r="DR208" s="21">
        <v>2</v>
      </c>
      <c r="DS208" s="21">
        <v>1</v>
      </c>
      <c r="DT208" s="21">
        <v>2</v>
      </c>
      <c r="DU208" s="21">
        <v>3</v>
      </c>
      <c r="DV208" s="21">
        <v>1</v>
      </c>
      <c r="DW208" s="21">
        <v>2</v>
      </c>
      <c r="DX208" s="21">
        <v>0</v>
      </c>
      <c r="DY208" s="21">
        <v>1</v>
      </c>
      <c r="DZ208" s="21">
        <v>1</v>
      </c>
      <c r="EA208" s="21">
        <v>0</v>
      </c>
      <c r="EB208" s="21">
        <v>2</v>
      </c>
      <c r="EC208" s="21">
        <v>1</v>
      </c>
      <c r="ED208" s="13">
        <v>16</v>
      </c>
      <c r="EE208" s="21">
        <v>1</v>
      </c>
      <c r="EF208" s="21">
        <v>1</v>
      </c>
      <c r="EG208" s="21">
        <v>0</v>
      </c>
      <c r="EH208" s="21">
        <v>1</v>
      </c>
      <c r="EI208" s="21">
        <v>1</v>
      </c>
      <c r="EJ208" s="21">
        <v>3</v>
      </c>
      <c r="EK208" s="21">
        <v>2</v>
      </c>
      <c r="EL208" s="21">
        <v>0</v>
      </c>
      <c r="EM208" s="21">
        <v>2</v>
      </c>
      <c r="EN208" s="21">
        <v>3</v>
      </c>
      <c r="EO208" s="21">
        <v>1</v>
      </c>
      <c r="EP208" s="21">
        <v>0</v>
      </c>
      <c r="EQ208" s="20">
        <v>15</v>
      </c>
      <c r="ER208" s="21">
        <v>1</v>
      </c>
      <c r="ES208" s="21">
        <v>0</v>
      </c>
      <c r="ET208" s="21">
        <v>0</v>
      </c>
      <c r="EU208" s="21">
        <v>1</v>
      </c>
      <c r="EV208" s="21">
        <v>1</v>
      </c>
      <c r="EW208" s="21">
        <v>1</v>
      </c>
      <c r="EX208" s="21">
        <v>2</v>
      </c>
      <c r="EY208" s="21">
        <v>1</v>
      </c>
      <c r="EZ208" s="21">
        <v>1</v>
      </c>
      <c r="FA208" s="21">
        <v>0</v>
      </c>
      <c r="FB208" s="21">
        <v>0</v>
      </c>
      <c r="FC208" s="21">
        <v>0</v>
      </c>
      <c r="FD208" s="20">
        <v>8</v>
      </c>
      <c r="FE208" s="21">
        <v>0</v>
      </c>
      <c r="FF208" s="21">
        <v>0</v>
      </c>
      <c r="FG208" s="21">
        <v>0</v>
      </c>
      <c r="FH208" s="21">
        <v>1</v>
      </c>
      <c r="FI208" s="21">
        <v>0</v>
      </c>
      <c r="FJ208" s="21">
        <v>0</v>
      </c>
      <c r="FK208" s="21">
        <v>0</v>
      </c>
      <c r="FL208" s="21">
        <v>0</v>
      </c>
      <c r="FM208" s="21">
        <v>1</v>
      </c>
      <c r="FN208" s="21">
        <v>0</v>
      </c>
      <c r="FO208" s="21">
        <v>2</v>
      </c>
      <c r="FP208" s="21">
        <v>0</v>
      </c>
      <c r="FQ208" s="20">
        <v>4</v>
      </c>
      <c r="FR208" s="21">
        <v>1</v>
      </c>
      <c r="FS208" s="21">
        <v>0</v>
      </c>
      <c r="FT208" s="21">
        <v>0</v>
      </c>
      <c r="FU208" s="21">
        <v>1</v>
      </c>
      <c r="FV208" s="21">
        <v>1</v>
      </c>
      <c r="FW208" s="21">
        <v>2</v>
      </c>
      <c r="FX208" s="21">
        <v>2</v>
      </c>
      <c r="FY208" s="21">
        <v>2</v>
      </c>
      <c r="FZ208" s="21">
        <v>5</v>
      </c>
      <c r="GA208" s="22">
        <v>4</v>
      </c>
      <c r="GB208" s="22">
        <v>0</v>
      </c>
      <c r="GC208" s="21">
        <v>3</v>
      </c>
      <c r="GD208" s="20">
        <v>21</v>
      </c>
      <c r="GE208" s="19">
        <v>0</v>
      </c>
      <c r="GF208" s="18">
        <v>0</v>
      </c>
      <c r="GG208" s="18">
        <v>1</v>
      </c>
      <c r="GH208" s="18">
        <v>3</v>
      </c>
      <c r="GI208" s="18">
        <v>1</v>
      </c>
      <c r="GJ208" s="18">
        <v>3</v>
      </c>
      <c r="GK208" s="18">
        <v>1</v>
      </c>
      <c r="GL208" s="18">
        <v>10</v>
      </c>
      <c r="GM208" s="18">
        <v>0</v>
      </c>
      <c r="GN208" s="17">
        <v>10</v>
      </c>
      <c r="GO208" s="17">
        <v>6</v>
      </c>
      <c r="GP208" s="16">
        <v>1</v>
      </c>
      <c r="GQ208" s="56">
        <v>36</v>
      </c>
      <c r="GR208" s="54">
        <v>4</v>
      </c>
      <c r="GS208" s="24" t="s">
        <v>0</v>
      </c>
      <c r="GT208" s="67">
        <v>0</v>
      </c>
      <c r="GU208" s="15" t="s">
        <v>0</v>
      </c>
      <c r="GV208" s="67">
        <v>1</v>
      </c>
      <c r="GW208" s="15">
        <v>0</v>
      </c>
      <c r="GX208" s="67">
        <v>0</v>
      </c>
      <c r="GY208" s="15" t="s">
        <v>0</v>
      </c>
      <c r="GZ208" s="67">
        <v>4</v>
      </c>
      <c r="HA208" s="15">
        <v>300</v>
      </c>
      <c r="HB208" s="67">
        <v>3</v>
      </c>
      <c r="HC208" s="15">
        <v>0</v>
      </c>
      <c r="HD208" s="67">
        <v>4</v>
      </c>
      <c r="HE208" s="15">
        <v>300</v>
      </c>
      <c r="HF208" s="67">
        <v>2</v>
      </c>
      <c r="HG208" s="15">
        <v>-80</v>
      </c>
      <c r="HH208" s="67">
        <v>2</v>
      </c>
      <c r="HI208" s="15" t="s">
        <v>0</v>
      </c>
      <c r="HJ208" s="67">
        <v>3</v>
      </c>
      <c r="HK208" s="15">
        <v>-70</v>
      </c>
      <c r="HL208" s="67">
        <v>5</v>
      </c>
      <c r="HM208" s="15">
        <v>-16.666666666666664</v>
      </c>
      <c r="HN208" s="67">
        <v>0</v>
      </c>
      <c r="HO208" s="15">
        <v>-100</v>
      </c>
      <c r="HP208" s="72">
        <v>28</v>
      </c>
      <c r="HQ208" s="24">
        <v>-22.222222222222221</v>
      </c>
      <c r="HR208" s="67">
        <v>1</v>
      </c>
      <c r="HS208" s="15">
        <v>-75</v>
      </c>
      <c r="HT208" s="67">
        <v>2</v>
      </c>
      <c r="HU208" s="15" t="s">
        <v>0</v>
      </c>
      <c r="HV208" s="67">
        <v>0</v>
      </c>
      <c r="HW208" s="15" t="s">
        <v>0</v>
      </c>
      <c r="HX208" s="67">
        <v>0</v>
      </c>
      <c r="HY208" s="15" t="s">
        <v>0</v>
      </c>
      <c r="HZ208" s="67">
        <v>2</v>
      </c>
      <c r="IA208" s="15">
        <v>-50</v>
      </c>
      <c r="IB208" s="67">
        <v>5</v>
      </c>
      <c r="IC208" s="15">
        <v>66.666666666666671</v>
      </c>
      <c r="ID208" s="67">
        <v>2</v>
      </c>
      <c r="IE208" s="15">
        <v>-50</v>
      </c>
      <c r="IF208" s="67">
        <v>3</v>
      </c>
      <c r="IG208" s="15">
        <v>50</v>
      </c>
      <c r="IH208" s="67">
        <v>2</v>
      </c>
      <c r="II208" s="15">
        <v>0</v>
      </c>
      <c r="IJ208" s="67">
        <v>0</v>
      </c>
      <c r="IK208" s="15">
        <v>-100</v>
      </c>
      <c r="IL208" s="67">
        <v>2</v>
      </c>
      <c r="IM208" s="15">
        <v>-60</v>
      </c>
      <c r="IN208" s="67">
        <v>0</v>
      </c>
      <c r="IO208" s="15" t="s">
        <v>0</v>
      </c>
      <c r="IP208" s="98">
        <v>19</v>
      </c>
      <c r="IQ208" s="15">
        <v>-32.142857142857139</v>
      </c>
      <c r="IR208" s="67">
        <v>2</v>
      </c>
      <c r="IS208" s="15">
        <v>100</v>
      </c>
      <c r="IT208" s="67">
        <v>1</v>
      </c>
      <c r="IU208" s="15">
        <v>-50</v>
      </c>
      <c r="IV208" s="124">
        <v>1</v>
      </c>
      <c r="IW208" s="130" t="s">
        <v>548</v>
      </c>
      <c r="IX208" s="124">
        <v>1</v>
      </c>
      <c r="IY208" s="130" t="s">
        <v>0</v>
      </c>
      <c r="IZ208" s="124">
        <v>0</v>
      </c>
      <c r="JA208" s="130" t="s">
        <v>0</v>
      </c>
      <c r="JB208" s="124">
        <v>4</v>
      </c>
      <c r="JC208" s="130" t="s">
        <v>0</v>
      </c>
      <c r="JD208" s="124">
        <v>0</v>
      </c>
      <c r="JE208" s="130" t="s">
        <v>0</v>
      </c>
      <c r="JF208" s="124">
        <v>3</v>
      </c>
      <c r="JG208" s="130">
        <v>0</v>
      </c>
      <c r="JH208" s="124">
        <v>17</v>
      </c>
      <c r="JI208" s="130">
        <v>750</v>
      </c>
      <c r="JJ208" s="124">
        <v>14</v>
      </c>
      <c r="JK208" s="130" t="s">
        <v>570</v>
      </c>
      <c r="JL208" s="124">
        <v>1</v>
      </c>
      <c r="JM208" s="130" t="s">
        <v>418</v>
      </c>
      <c r="JN208" s="124">
        <v>0</v>
      </c>
      <c r="JO208" s="130" t="s">
        <v>0</v>
      </c>
      <c r="JP208" s="125">
        <v>44</v>
      </c>
      <c r="JQ208" s="130">
        <v>131.57894736842107</v>
      </c>
      <c r="JR208" s="124">
        <v>0</v>
      </c>
      <c r="JS208" s="130" t="s">
        <v>216</v>
      </c>
      <c r="JT208" s="124">
        <v>2</v>
      </c>
      <c r="JU208" s="130">
        <v>100</v>
      </c>
      <c r="JV208" s="124">
        <v>3</v>
      </c>
      <c r="JW208" s="167">
        <v>200</v>
      </c>
      <c r="JX208" s="172">
        <v>10</v>
      </c>
      <c r="JY208" s="167">
        <v>900</v>
      </c>
      <c r="JZ208" s="172">
        <v>3</v>
      </c>
      <c r="KA208" s="130" t="s">
        <v>590</v>
      </c>
      <c r="KB208" s="172">
        <v>1</v>
      </c>
      <c r="KC208" s="130">
        <v>-75</v>
      </c>
      <c r="KD208" s="172">
        <v>2</v>
      </c>
      <c r="KE208" s="130" t="s">
        <v>595</v>
      </c>
      <c r="KF208" s="172">
        <v>0</v>
      </c>
      <c r="KG208" s="130" t="s">
        <v>418</v>
      </c>
      <c r="KH208" s="172">
        <v>3</v>
      </c>
      <c r="KI208" s="130">
        <v>-82.35294117647058</v>
      </c>
      <c r="KJ208" s="172">
        <v>7</v>
      </c>
      <c r="KK208" s="130">
        <v>-50</v>
      </c>
      <c r="KL208" s="172">
        <v>0</v>
      </c>
      <c r="KM208" s="130">
        <v>-100</v>
      </c>
      <c r="KN208" s="172">
        <v>0</v>
      </c>
      <c r="KO208" s="130" t="s">
        <v>216</v>
      </c>
      <c r="KP208" s="125">
        <v>31</v>
      </c>
      <c r="KQ208" s="130">
        <v>-29.54545454545454</v>
      </c>
      <c r="KR208" s="172">
        <v>0</v>
      </c>
      <c r="KS208" s="130" t="s">
        <v>606</v>
      </c>
      <c r="KT208" s="172">
        <v>6</v>
      </c>
      <c r="KU208" s="130" t="s">
        <v>606</v>
      </c>
      <c r="KV208" s="172">
        <v>3</v>
      </c>
      <c r="KW208" s="130">
        <v>0</v>
      </c>
      <c r="KX208" s="172">
        <v>2</v>
      </c>
      <c r="KY208" s="130">
        <v>-80</v>
      </c>
      <c r="KZ208" s="172">
        <v>2</v>
      </c>
      <c r="LA208" s="181">
        <v>-33.333333333333336</v>
      </c>
      <c r="LB208" s="185" t="s">
        <v>621</v>
      </c>
      <c r="LC208" s="181" t="s">
        <v>621</v>
      </c>
      <c r="LD208" s="185">
        <v>2</v>
      </c>
      <c r="LE208" s="181">
        <v>0</v>
      </c>
      <c r="LF208" s="185">
        <v>2</v>
      </c>
      <c r="LG208" s="181" t="s">
        <v>625</v>
      </c>
      <c r="LH208" s="185">
        <v>2</v>
      </c>
      <c r="LI208" s="181">
        <v>-33.333333333333336</v>
      </c>
      <c r="LJ208" s="185">
        <v>5</v>
      </c>
      <c r="LK208" s="181">
        <v>-28.571428571428569</v>
      </c>
      <c r="LL208" s="185" t="s">
        <v>216</v>
      </c>
      <c r="LM208" s="181" t="s">
        <v>216</v>
      </c>
      <c r="LN208" s="185">
        <v>1</v>
      </c>
      <c r="LO208" s="181" t="s">
        <v>216</v>
      </c>
      <c r="LP208" s="121">
        <v>25</v>
      </c>
      <c r="LQ208" s="130">
        <v>-19.354838709677423</v>
      </c>
      <c r="LR208" s="185">
        <v>0</v>
      </c>
      <c r="LS208" s="130" t="s">
        <v>216</v>
      </c>
      <c r="LT208" s="172">
        <v>4</v>
      </c>
      <c r="LU208" s="130">
        <v>-33.333333333333336</v>
      </c>
      <c r="LV208" s="172">
        <v>1</v>
      </c>
      <c r="LW208" s="130">
        <v>-66.666666666666671</v>
      </c>
      <c r="LX208" s="172">
        <v>3</v>
      </c>
      <c r="LY208" s="130">
        <v>50</v>
      </c>
      <c r="LZ208" s="172">
        <v>7</v>
      </c>
      <c r="MA208" s="130">
        <v>250</v>
      </c>
      <c r="MB208" s="172">
        <v>1</v>
      </c>
      <c r="MC208" s="130" t="s">
        <v>216</v>
      </c>
      <c r="MD208" s="172">
        <v>0</v>
      </c>
      <c r="ME208" s="130">
        <v>-100</v>
      </c>
      <c r="MF208" s="172">
        <v>4</v>
      </c>
      <c r="MG208" s="130">
        <v>100</v>
      </c>
      <c r="MH208" s="172">
        <v>4</v>
      </c>
      <c r="MI208" s="130">
        <v>100</v>
      </c>
      <c r="MJ208" s="172">
        <v>7</v>
      </c>
      <c r="MK208" s="130">
        <v>39.999999999999993</v>
      </c>
      <c r="ML208" s="172" t="s">
        <v>216</v>
      </c>
      <c r="MM208" s="130" t="s">
        <v>216</v>
      </c>
      <c r="MN208" s="172">
        <v>1</v>
      </c>
      <c r="MO208" s="130">
        <v>0</v>
      </c>
      <c r="MP208" s="121">
        <v>32</v>
      </c>
      <c r="MQ208" s="130">
        <v>28.000000000000004</v>
      </c>
      <c r="MR208" s="185">
        <v>2</v>
      </c>
      <c r="MS208" s="130" t="s">
        <v>216</v>
      </c>
      <c r="MT208" s="185">
        <v>4</v>
      </c>
      <c r="MU208" s="130">
        <v>0</v>
      </c>
      <c r="MV208" s="172">
        <v>3</v>
      </c>
      <c r="MW208" s="130">
        <v>200</v>
      </c>
      <c r="MX208" s="172">
        <v>3</v>
      </c>
      <c r="MY208" s="130">
        <v>0</v>
      </c>
      <c r="MZ208" s="172">
        <v>7</v>
      </c>
      <c r="NA208" s="130">
        <v>0</v>
      </c>
      <c r="NB208" s="172">
        <v>4</v>
      </c>
      <c r="NC208" s="130">
        <v>300</v>
      </c>
      <c r="ND208" s="172">
        <v>2</v>
      </c>
      <c r="NE208" s="130" t="s">
        <v>216</v>
      </c>
      <c r="NF208" s="172">
        <v>2</v>
      </c>
      <c r="NG208" s="130">
        <v>-50</v>
      </c>
      <c r="NH208" s="172">
        <v>5</v>
      </c>
      <c r="NI208" s="130">
        <v>25</v>
      </c>
      <c r="NJ208" s="172">
        <v>1</v>
      </c>
      <c r="NK208" s="130">
        <v>-85.714285714285722</v>
      </c>
      <c r="NL208" s="172">
        <v>1</v>
      </c>
      <c r="NM208" s="130" t="s">
        <v>216</v>
      </c>
      <c r="NN208" s="171">
        <v>2</v>
      </c>
      <c r="NO208" s="130">
        <v>100</v>
      </c>
      <c r="NP208" s="121">
        <v>36</v>
      </c>
      <c r="NQ208" s="130">
        <v>12.5</v>
      </c>
      <c r="NR208" s="185">
        <v>1</v>
      </c>
      <c r="NS208" s="130">
        <v>-50</v>
      </c>
      <c r="NT208" s="185">
        <v>4</v>
      </c>
      <c r="NU208" s="130">
        <v>0</v>
      </c>
      <c r="NV208" s="172">
        <v>4</v>
      </c>
      <c r="NW208" s="130">
        <v>33.333333333333329</v>
      </c>
      <c r="NX208" s="172">
        <v>4</v>
      </c>
      <c r="NY208" s="130">
        <v>33.333333333333329</v>
      </c>
      <c r="NZ208" s="172">
        <v>1</v>
      </c>
      <c r="OA208" s="130">
        <v>-85.714285714285722</v>
      </c>
      <c r="OB208" s="172">
        <v>1</v>
      </c>
      <c r="OC208" s="130">
        <v>-75</v>
      </c>
      <c r="OD208" s="172">
        <v>3</v>
      </c>
      <c r="OE208" s="130">
        <v>50</v>
      </c>
      <c r="OF208" s="172">
        <v>8</v>
      </c>
      <c r="OG208" s="130">
        <v>300</v>
      </c>
      <c r="OH208" s="172">
        <v>5</v>
      </c>
      <c r="OI208" s="130">
        <v>0</v>
      </c>
      <c r="OJ208" s="172">
        <v>7</v>
      </c>
      <c r="OK208" s="130">
        <v>600</v>
      </c>
      <c r="OL208" s="172">
        <v>0</v>
      </c>
      <c r="OM208" s="130">
        <v>-100</v>
      </c>
      <c r="ON208" s="171" t="s">
        <v>216</v>
      </c>
      <c r="OO208" s="130" t="s">
        <v>216</v>
      </c>
      <c r="OP208" s="121">
        <v>38</v>
      </c>
      <c r="OQ208" s="130">
        <v>5.555555555555558</v>
      </c>
      <c r="OR208" s="185">
        <v>1</v>
      </c>
      <c r="OS208" s="130">
        <v>0</v>
      </c>
      <c r="OT208" s="172">
        <v>13</v>
      </c>
      <c r="OU208" s="130">
        <v>225</v>
      </c>
      <c r="OV208" s="172">
        <v>1</v>
      </c>
      <c r="OW208" s="130">
        <v>-75</v>
      </c>
      <c r="OX208" s="172" t="s">
        <v>216</v>
      </c>
      <c r="OY208" s="130" t="s">
        <v>216</v>
      </c>
      <c r="OZ208" s="172" t="s">
        <v>216</v>
      </c>
      <c r="PA208" s="130" t="s">
        <v>216</v>
      </c>
      <c r="PB208" s="172" t="s">
        <v>216</v>
      </c>
      <c r="PC208" s="130" t="s">
        <v>216</v>
      </c>
      <c r="PD208" s="172">
        <v>0</v>
      </c>
      <c r="PE208" s="130">
        <v>-100</v>
      </c>
      <c r="PF208" s="172" t="s">
        <v>216</v>
      </c>
      <c r="PG208" s="130" t="s">
        <v>216</v>
      </c>
      <c r="PH208" s="172" t="s">
        <v>216</v>
      </c>
      <c r="PI208" s="130" t="s">
        <v>216</v>
      </c>
      <c r="PJ208" s="172" t="s">
        <v>216</v>
      </c>
      <c r="PK208" s="130" t="s">
        <v>216</v>
      </c>
      <c r="PL208" s="172" t="s">
        <v>216</v>
      </c>
      <c r="PM208" s="130" t="s">
        <v>216</v>
      </c>
      <c r="PN208" s="172" t="s">
        <v>216</v>
      </c>
      <c r="PO208" s="130" t="s">
        <v>216</v>
      </c>
      <c r="PP208" s="121">
        <v>15</v>
      </c>
      <c r="PQ208" s="130">
        <v>-60.526315789473685</v>
      </c>
      <c r="PR208" s="185" t="s">
        <v>216</v>
      </c>
      <c r="PS208" s="130" t="s">
        <v>216</v>
      </c>
      <c r="PT208" s="172" t="s">
        <v>216</v>
      </c>
      <c r="PU208" s="130" t="s">
        <v>216</v>
      </c>
      <c r="PV208" s="172">
        <v>0</v>
      </c>
      <c r="PW208" s="130">
        <v>-100</v>
      </c>
      <c r="PX208" s="172">
        <v>1</v>
      </c>
      <c r="PY208" s="130" t="s">
        <v>216</v>
      </c>
      <c r="PZ208" s="172" t="s">
        <v>216</v>
      </c>
      <c r="QA208" s="130" t="s">
        <v>216</v>
      </c>
      <c r="QB208" s="172">
        <v>0</v>
      </c>
      <c r="QC208" s="130" t="s">
        <v>216</v>
      </c>
      <c r="QD208" s="172" t="s">
        <v>216</v>
      </c>
      <c r="QE208" s="130" t="s">
        <v>216</v>
      </c>
      <c r="QF208" s="172" t="s">
        <v>216</v>
      </c>
      <c r="QG208" s="130" t="s">
        <v>216</v>
      </c>
      <c r="QH208" s="172" t="s">
        <v>216</v>
      </c>
      <c r="QI208" s="130" t="s">
        <v>216</v>
      </c>
      <c r="QJ208" s="172" t="s">
        <v>216</v>
      </c>
      <c r="QK208" s="130" t="s">
        <v>216</v>
      </c>
      <c r="QL208" s="172">
        <v>1</v>
      </c>
      <c r="QM208" s="130" t="s">
        <v>216</v>
      </c>
      <c r="QN208" s="172" t="s">
        <v>216</v>
      </c>
      <c r="QO208" s="130" t="s">
        <v>216</v>
      </c>
      <c r="QP208" s="121">
        <v>2</v>
      </c>
      <c r="QQ208" s="130">
        <v>-86.666666666666671</v>
      </c>
      <c r="QR208" s="186" t="s">
        <v>764</v>
      </c>
      <c r="QS208" s="130" t="s">
        <v>216</v>
      </c>
      <c r="QT208" s="171">
        <v>1</v>
      </c>
      <c r="QU208" s="130" t="s">
        <v>216</v>
      </c>
      <c r="QV208" s="171">
        <v>4</v>
      </c>
      <c r="QW208" s="130" t="s">
        <v>216</v>
      </c>
      <c r="QX208" s="171" t="s">
        <v>764</v>
      </c>
      <c r="QY208" s="130" t="s">
        <v>216</v>
      </c>
      <c r="QZ208" s="171" t="s">
        <v>764</v>
      </c>
      <c r="RA208" s="130" t="s">
        <v>216</v>
      </c>
      <c r="RB208" s="171" t="s">
        <v>764</v>
      </c>
      <c r="RC208" s="130" t="s">
        <v>216</v>
      </c>
      <c r="RD208" s="171">
        <v>2</v>
      </c>
      <c r="RE208" s="130" t="s">
        <v>216</v>
      </c>
      <c r="RF208" s="171">
        <v>8</v>
      </c>
      <c r="RG208" s="130" t="s">
        <v>216</v>
      </c>
      <c r="RH208" s="171">
        <v>4</v>
      </c>
      <c r="RI208" s="130" t="s">
        <v>216</v>
      </c>
      <c r="RJ208" s="171">
        <v>4</v>
      </c>
      <c r="RK208" s="130" t="s">
        <v>216</v>
      </c>
      <c r="RL208" s="171">
        <v>2</v>
      </c>
      <c r="RM208" s="130">
        <v>100</v>
      </c>
      <c r="RN208" s="171">
        <v>1</v>
      </c>
      <c r="RO208" s="130" t="s">
        <v>216</v>
      </c>
      <c r="RP208" s="121">
        <v>26</v>
      </c>
      <c r="RQ208" s="130">
        <v>1200</v>
      </c>
      <c r="RR208" s="171">
        <v>1</v>
      </c>
      <c r="RS208" s="130" t="s">
        <v>216</v>
      </c>
      <c r="RT208" s="171">
        <v>2</v>
      </c>
      <c r="RU208" s="130">
        <v>100</v>
      </c>
      <c r="RV208" s="171">
        <v>1</v>
      </c>
      <c r="RW208" s="130">
        <v>-75</v>
      </c>
      <c r="RX208" s="171">
        <v>1</v>
      </c>
      <c r="RY208" s="130" t="s">
        <v>216</v>
      </c>
      <c r="RZ208" s="171">
        <v>2</v>
      </c>
      <c r="SA208" s="130" t="s">
        <v>216</v>
      </c>
      <c r="SB208" s="171" t="s">
        <v>764</v>
      </c>
      <c r="SC208" s="130" t="s">
        <v>216</v>
      </c>
      <c r="SD208" s="186">
        <v>12</v>
      </c>
      <c r="SE208" s="130">
        <v>500</v>
      </c>
      <c r="SF208" s="186">
        <v>2</v>
      </c>
      <c r="SG208" s="130">
        <v>-75</v>
      </c>
      <c r="SH208" s="186">
        <v>6</v>
      </c>
      <c r="SI208" s="130">
        <v>50</v>
      </c>
      <c r="SJ208" s="186">
        <v>11</v>
      </c>
      <c r="SK208" s="130">
        <v>175</v>
      </c>
      <c r="SL208" s="186">
        <v>3</v>
      </c>
      <c r="SM208" s="130">
        <v>50</v>
      </c>
      <c r="SN208" s="186" t="s">
        <v>764</v>
      </c>
      <c r="SO208" s="130" t="s">
        <v>216</v>
      </c>
      <c r="SP208" s="121">
        <v>41</v>
      </c>
      <c r="SQ208" s="130">
        <v>57.692307692307686</v>
      </c>
      <c r="SR208" s="186">
        <v>1</v>
      </c>
      <c r="SS208" s="130">
        <v>0</v>
      </c>
      <c r="ST208" s="186" t="s">
        <v>764</v>
      </c>
      <c r="SU208" s="130" t="s">
        <v>216</v>
      </c>
      <c r="SV208" s="186">
        <v>1</v>
      </c>
      <c r="SW208" s="130">
        <v>0</v>
      </c>
      <c r="SX208" s="186">
        <v>1</v>
      </c>
      <c r="SY208" s="130">
        <v>0</v>
      </c>
      <c r="SZ208" s="186" t="s">
        <v>764</v>
      </c>
      <c r="TA208" s="130" t="s">
        <v>216</v>
      </c>
      <c r="TB208" s="186">
        <v>6</v>
      </c>
      <c r="TC208" s="130" t="s">
        <v>216</v>
      </c>
      <c r="TD208" s="186" t="s">
        <v>764</v>
      </c>
      <c r="TE208" s="130" t="s">
        <v>216</v>
      </c>
      <c r="TF208" s="186">
        <v>2</v>
      </c>
      <c r="TG208" s="130">
        <v>0</v>
      </c>
      <c r="TH208" s="186">
        <v>7</v>
      </c>
      <c r="TI208" s="130">
        <v>16.666666666666675</v>
      </c>
      <c r="TJ208" s="186">
        <v>1</v>
      </c>
      <c r="TK208" s="130">
        <v>-90.909090909090907</v>
      </c>
      <c r="TL208" s="186" t="s">
        <v>764</v>
      </c>
      <c r="TM208" s="130" t="s">
        <v>216</v>
      </c>
      <c r="TN208" s="186">
        <v>2</v>
      </c>
      <c r="TO208" s="130" t="s">
        <v>216</v>
      </c>
      <c r="TP208" s="121">
        <v>21</v>
      </c>
      <c r="TQ208" s="130">
        <v>-48.780487804878049</v>
      </c>
      <c r="TR208" s="186" t="s">
        <v>764</v>
      </c>
      <c r="TS208" s="130" t="s">
        <v>216</v>
      </c>
      <c r="TT208" s="186">
        <v>2</v>
      </c>
      <c r="TU208" s="130" t="s">
        <v>216</v>
      </c>
      <c r="TV208" s="186">
        <v>2</v>
      </c>
      <c r="TW208" s="130">
        <v>100</v>
      </c>
      <c r="TX208" s="186">
        <v>9</v>
      </c>
      <c r="TY208" s="130">
        <f t="shared" si="104"/>
        <v>800</v>
      </c>
      <c r="TZ208" s="186">
        <v>2</v>
      </c>
      <c r="UA208" s="130" t="str">
        <f t="shared" si="105"/>
        <v>-</v>
      </c>
      <c r="UB208" s="186">
        <v>2</v>
      </c>
      <c r="UC208" s="130">
        <f t="shared" si="106"/>
        <v>-66.666666666666671</v>
      </c>
      <c r="UD208" s="186">
        <v>3</v>
      </c>
      <c r="UE208" s="130" t="s">
        <v>216</v>
      </c>
      <c r="UF208" s="186">
        <v>1</v>
      </c>
      <c r="UG208" s="130">
        <v>-50</v>
      </c>
      <c r="UH208" s="186">
        <v>6</v>
      </c>
      <c r="UI208" s="130">
        <v>-14.28571428571429</v>
      </c>
      <c r="UJ208" s="186">
        <v>2</v>
      </c>
      <c r="UK208" s="130">
        <v>100</v>
      </c>
      <c r="UL208" s="186">
        <v>2</v>
      </c>
      <c r="UM208" s="130" t="s">
        <v>216</v>
      </c>
      <c r="UN208" s="186">
        <v>2</v>
      </c>
      <c r="UO208" s="130">
        <v>0</v>
      </c>
      <c r="UP208" s="121">
        <f t="shared" si="108"/>
        <v>33</v>
      </c>
      <c r="UQ208" s="122">
        <f t="shared" si="109"/>
        <v>57.142857142857139</v>
      </c>
      <c r="UR208" s="186" t="s">
        <v>764</v>
      </c>
      <c r="US208" s="130" t="s">
        <v>216</v>
      </c>
      <c r="UT208" s="186">
        <v>2</v>
      </c>
      <c r="UU208" s="130">
        <v>0</v>
      </c>
      <c r="UV208" s="186">
        <v>5</v>
      </c>
      <c r="UW208" s="130">
        <f t="shared" si="107"/>
        <v>150</v>
      </c>
      <c r="UX208" s="186"/>
      <c r="UY208" s="130"/>
      <c r="UZ208" s="186"/>
      <c r="VA208" s="130"/>
      <c r="VB208" s="186"/>
      <c r="VC208" s="130"/>
      <c r="VD208" s="186"/>
      <c r="VE208" s="130"/>
      <c r="VF208" s="186"/>
      <c r="VG208" s="130"/>
      <c r="VH208" s="186"/>
      <c r="VI208" s="130"/>
      <c r="VJ208" s="186"/>
      <c r="VK208" s="130"/>
      <c r="VL208" s="186"/>
      <c r="VM208" s="130"/>
      <c r="VN208" s="186"/>
      <c r="VO208" s="130"/>
      <c r="VP208" s="121">
        <f t="shared" si="110"/>
        <v>7</v>
      </c>
      <c r="VQ208" s="122">
        <f t="shared" si="111"/>
        <v>75</v>
      </c>
    </row>
    <row r="209" spans="1:589">
      <c r="A209" s="83"/>
      <c r="B209" s="82"/>
      <c r="C209" s="104" t="s">
        <v>63</v>
      </c>
      <c r="D209" s="90">
        <v>0</v>
      </c>
      <c r="E209" s="20">
        <v>2</v>
      </c>
      <c r="F209" s="20">
        <v>6</v>
      </c>
      <c r="G209" s="20">
        <v>16</v>
      </c>
      <c r="H209" s="20">
        <v>22</v>
      </c>
      <c r="I209" s="20">
        <v>6</v>
      </c>
      <c r="J209" s="20">
        <v>4</v>
      </c>
      <c r="K209" s="20">
        <v>5</v>
      </c>
      <c r="L209" s="20">
        <v>4</v>
      </c>
      <c r="M209" s="20">
        <v>5</v>
      </c>
      <c r="N209" s="20">
        <v>55</v>
      </c>
      <c r="O209" s="20">
        <v>10</v>
      </c>
      <c r="P209" s="20">
        <v>3</v>
      </c>
      <c r="Q209" s="20">
        <v>5</v>
      </c>
      <c r="R209" s="21">
        <v>0</v>
      </c>
      <c r="S209" s="21">
        <v>0</v>
      </c>
      <c r="T209" s="21">
        <v>1</v>
      </c>
      <c r="U209" s="21">
        <v>1</v>
      </c>
      <c r="V209" s="21">
        <v>0</v>
      </c>
      <c r="W209" s="21">
        <v>1</v>
      </c>
      <c r="X209" s="21">
        <v>0</v>
      </c>
      <c r="Y209" s="21">
        <v>4</v>
      </c>
      <c r="Z209" s="21">
        <v>0</v>
      </c>
      <c r="AA209" s="21">
        <v>0</v>
      </c>
      <c r="AB209" s="21">
        <v>0</v>
      </c>
      <c r="AC209" s="21">
        <v>1</v>
      </c>
      <c r="AD209" s="20">
        <v>8</v>
      </c>
      <c r="AE209" s="21">
        <v>0</v>
      </c>
      <c r="AF209" s="21">
        <v>1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v>1</v>
      </c>
      <c r="AO209" s="21">
        <v>1</v>
      </c>
      <c r="AP209" s="21">
        <v>0</v>
      </c>
      <c r="AQ209" s="20">
        <v>3</v>
      </c>
      <c r="AR209" s="21">
        <v>1</v>
      </c>
      <c r="AS209" s="21">
        <v>0</v>
      </c>
      <c r="AT209" s="21">
        <v>0</v>
      </c>
      <c r="AU209" s="21">
        <v>0</v>
      </c>
      <c r="AV209" s="21">
        <v>1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  <c r="BD209" s="20">
        <v>2</v>
      </c>
      <c r="BE209" s="21">
        <v>0</v>
      </c>
      <c r="BF209" s="21">
        <v>0</v>
      </c>
      <c r="BG209" s="21">
        <v>1</v>
      </c>
      <c r="BH209" s="21">
        <v>2</v>
      </c>
      <c r="BI209" s="21">
        <v>0</v>
      </c>
      <c r="BJ209" s="21">
        <v>3</v>
      </c>
      <c r="BK209" s="21">
        <v>0</v>
      </c>
      <c r="BL209" s="21">
        <v>0</v>
      </c>
      <c r="BM209" s="21">
        <v>0</v>
      </c>
      <c r="BN209" s="21">
        <v>2</v>
      </c>
      <c r="BO209" s="21">
        <v>0</v>
      </c>
      <c r="BP209" s="21">
        <v>0</v>
      </c>
      <c r="BQ209" s="20">
        <v>8</v>
      </c>
      <c r="BR209" s="21">
        <v>0</v>
      </c>
      <c r="BS209" s="21">
        <v>0</v>
      </c>
      <c r="BT209" s="21">
        <v>0</v>
      </c>
      <c r="BU209" s="21">
        <v>0</v>
      </c>
      <c r="BV209" s="21">
        <v>5</v>
      </c>
      <c r="BW209" s="21">
        <v>0</v>
      </c>
      <c r="BX209" s="21">
        <v>0</v>
      </c>
      <c r="BY209" s="21">
        <v>0</v>
      </c>
      <c r="BZ209" s="21">
        <v>0</v>
      </c>
      <c r="CA209" s="21">
        <v>1</v>
      </c>
      <c r="CB209" s="21">
        <v>0</v>
      </c>
      <c r="CC209" s="21">
        <v>0</v>
      </c>
      <c r="CD209" s="20">
        <v>6</v>
      </c>
      <c r="CE209" s="21">
        <v>0</v>
      </c>
      <c r="CF209" s="21">
        <v>0</v>
      </c>
      <c r="CG209" s="21">
        <v>1</v>
      </c>
      <c r="CH209" s="21">
        <v>0</v>
      </c>
      <c r="CI209" s="21">
        <v>1</v>
      </c>
      <c r="CJ209" s="21">
        <v>0</v>
      </c>
      <c r="CK209" s="21">
        <v>0</v>
      </c>
      <c r="CL209" s="21">
        <v>4</v>
      </c>
      <c r="CM209" s="21">
        <v>0</v>
      </c>
      <c r="CN209" s="21">
        <v>0</v>
      </c>
      <c r="CO209" s="21">
        <v>0</v>
      </c>
      <c r="CP209" s="21">
        <v>0</v>
      </c>
      <c r="CQ209" s="20">
        <v>6</v>
      </c>
      <c r="CR209" s="21">
        <v>0</v>
      </c>
      <c r="CS209" s="21">
        <v>0</v>
      </c>
      <c r="CT209" s="21">
        <v>1</v>
      </c>
      <c r="CU209" s="21">
        <v>0</v>
      </c>
      <c r="CV209" s="21">
        <v>0</v>
      </c>
      <c r="CW209" s="21">
        <v>0</v>
      </c>
      <c r="CX209" s="21">
        <v>1</v>
      </c>
      <c r="CY209" s="21">
        <v>1</v>
      </c>
      <c r="CZ209" s="21">
        <v>0</v>
      </c>
      <c r="DA209" s="21">
        <v>0</v>
      </c>
      <c r="DB209" s="21">
        <v>1</v>
      </c>
      <c r="DC209" s="21">
        <v>0</v>
      </c>
      <c r="DD209" s="20">
        <v>4</v>
      </c>
      <c r="DE209" s="21">
        <v>0</v>
      </c>
      <c r="DF209" s="21">
        <v>0</v>
      </c>
      <c r="DG209" s="21">
        <v>1</v>
      </c>
      <c r="DH209" s="21">
        <v>0</v>
      </c>
      <c r="DI209" s="21">
        <v>0</v>
      </c>
      <c r="DJ209" s="21">
        <v>1</v>
      </c>
      <c r="DK209" s="21">
        <v>0</v>
      </c>
      <c r="DL209" s="21">
        <v>0</v>
      </c>
      <c r="DM209" s="21">
        <v>2</v>
      </c>
      <c r="DN209" s="21">
        <v>1</v>
      </c>
      <c r="DO209" s="21">
        <v>0</v>
      </c>
      <c r="DP209" s="21">
        <v>0</v>
      </c>
      <c r="DQ209" s="20">
        <v>5</v>
      </c>
      <c r="DR209" s="21">
        <v>1</v>
      </c>
      <c r="DS209" s="21">
        <v>0</v>
      </c>
      <c r="DT209" s="21">
        <v>1</v>
      </c>
      <c r="DU209" s="21">
        <v>0</v>
      </c>
      <c r="DV209" s="21">
        <v>0</v>
      </c>
      <c r="DW209" s="21">
        <v>0</v>
      </c>
      <c r="DX209" s="21">
        <v>0</v>
      </c>
      <c r="DY209" s="21">
        <v>1</v>
      </c>
      <c r="DZ209" s="21">
        <v>0</v>
      </c>
      <c r="EA209" s="21">
        <v>0</v>
      </c>
      <c r="EB209" s="21">
        <v>0</v>
      </c>
      <c r="EC209" s="21">
        <v>0</v>
      </c>
      <c r="ED209" s="13">
        <v>3</v>
      </c>
      <c r="EE209" s="21">
        <v>0</v>
      </c>
      <c r="EF209" s="21">
        <v>0</v>
      </c>
      <c r="EG209" s="21">
        <v>0</v>
      </c>
      <c r="EH209" s="21">
        <v>1</v>
      </c>
      <c r="EI209" s="21">
        <v>0</v>
      </c>
      <c r="EJ209" s="21">
        <v>0</v>
      </c>
      <c r="EK209" s="21">
        <v>0</v>
      </c>
      <c r="EL209" s="21">
        <v>0</v>
      </c>
      <c r="EM209" s="21">
        <v>0</v>
      </c>
      <c r="EN209" s="21">
        <v>0</v>
      </c>
      <c r="EO209" s="21">
        <v>0</v>
      </c>
      <c r="EP209" s="21">
        <v>0</v>
      </c>
      <c r="EQ209" s="20">
        <v>1</v>
      </c>
      <c r="ER209" s="21">
        <v>1</v>
      </c>
      <c r="ES209" s="21">
        <v>0</v>
      </c>
      <c r="ET209" s="21">
        <v>0</v>
      </c>
      <c r="EU209" s="21">
        <v>0</v>
      </c>
      <c r="EV209" s="21">
        <v>1</v>
      </c>
      <c r="EW209" s="21">
        <v>0</v>
      </c>
      <c r="EX209" s="21">
        <v>0</v>
      </c>
      <c r="EY209" s="21">
        <v>0</v>
      </c>
      <c r="EZ209" s="21">
        <v>0</v>
      </c>
      <c r="FA209" s="21">
        <v>0</v>
      </c>
      <c r="FB209" s="21">
        <v>2</v>
      </c>
      <c r="FC209" s="21">
        <v>2</v>
      </c>
      <c r="FD209" s="20">
        <v>6</v>
      </c>
      <c r="FE209" s="21">
        <v>0</v>
      </c>
      <c r="FF209" s="21">
        <v>0</v>
      </c>
      <c r="FG209" s="21">
        <v>0</v>
      </c>
      <c r="FH209" s="21">
        <v>1</v>
      </c>
      <c r="FI209" s="21">
        <v>4</v>
      </c>
      <c r="FJ209" s="21">
        <v>0</v>
      </c>
      <c r="FK209" s="21">
        <v>1</v>
      </c>
      <c r="FL209" s="21">
        <v>1</v>
      </c>
      <c r="FM209" s="21">
        <v>3</v>
      </c>
      <c r="FN209" s="21">
        <v>1</v>
      </c>
      <c r="FO209" s="21">
        <v>1</v>
      </c>
      <c r="FP209" s="21">
        <v>0</v>
      </c>
      <c r="FQ209" s="20">
        <v>12</v>
      </c>
      <c r="FR209" s="21">
        <v>0</v>
      </c>
      <c r="FS209" s="21">
        <v>1</v>
      </c>
      <c r="FT209" s="21">
        <v>0</v>
      </c>
      <c r="FU209" s="21">
        <v>0</v>
      </c>
      <c r="FV209" s="21">
        <v>1</v>
      </c>
      <c r="FW209" s="21">
        <v>0</v>
      </c>
      <c r="FX209" s="21">
        <v>0</v>
      </c>
      <c r="FY209" s="21">
        <v>2</v>
      </c>
      <c r="FZ209" s="21">
        <v>3</v>
      </c>
      <c r="GA209" s="22">
        <v>5</v>
      </c>
      <c r="GB209" s="22">
        <v>1</v>
      </c>
      <c r="GC209" s="21">
        <v>0</v>
      </c>
      <c r="GD209" s="20">
        <v>13</v>
      </c>
      <c r="GE209" s="19">
        <v>0</v>
      </c>
      <c r="GF209" s="18">
        <v>3</v>
      </c>
      <c r="GG209" s="18">
        <v>0</v>
      </c>
      <c r="GH209" s="18">
        <v>1</v>
      </c>
      <c r="GI209" s="18">
        <v>2</v>
      </c>
      <c r="GJ209" s="18">
        <v>1</v>
      </c>
      <c r="GK209" s="18"/>
      <c r="GL209" s="18">
        <v>5</v>
      </c>
      <c r="GM209" s="18"/>
      <c r="GN209" s="17">
        <v>0</v>
      </c>
      <c r="GO209" s="17">
        <v>2</v>
      </c>
      <c r="GP209" s="16" t="s">
        <v>0</v>
      </c>
      <c r="GQ209" s="56">
        <v>14</v>
      </c>
      <c r="GR209" s="54">
        <v>3</v>
      </c>
      <c r="GS209" s="24" t="s">
        <v>0</v>
      </c>
      <c r="GT209" s="67">
        <v>0</v>
      </c>
      <c r="GU209" s="15" t="s">
        <v>0</v>
      </c>
      <c r="GV209" s="67">
        <v>1</v>
      </c>
      <c r="GW209" s="15" t="s">
        <v>453</v>
      </c>
      <c r="GX209" s="67">
        <v>2</v>
      </c>
      <c r="GY209" s="15">
        <v>100</v>
      </c>
      <c r="GZ209" s="67">
        <v>0</v>
      </c>
      <c r="HA209" s="15">
        <v>-100</v>
      </c>
      <c r="HB209" s="67">
        <v>0</v>
      </c>
      <c r="HC209" s="15">
        <v>-100</v>
      </c>
      <c r="HD209" s="67">
        <v>2</v>
      </c>
      <c r="HE209" s="15" t="s">
        <v>0</v>
      </c>
      <c r="HF209" s="67">
        <v>0</v>
      </c>
      <c r="HG209" s="15">
        <v>-100</v>
      </c>
      <c r="HH209" s="67">
        <v>0</v>
      </c>
      <c r="HI209" s="15" t="s">
        <v>0</v>
      </c>
      <c r="HJ209" s="67">
        <v>1</v>
      </c>
      <c r="HK209" s="15" t="s">
        <v>453</v>
      </c>
      <c r="HL209" s="67">
        <v>1</v>
      </c>
      <c r="HM209" s="15">
        <v>-50</v>
      </c>
      <c r="HN209" s="67">
        <v>0</v>
      </c>
      <c r="HO209" s="15" t="s">
        <v>0</v>
      </c>
      <c r="HP209" s="72">
        <v>10</v>
      </c>
      <c r="HQ209" s="24">
        <v>-28.571428571428569</v>
      </c>
      <c r="HR209" s="67">
        <v>6</v>
      </c>
      <c r="HS209" s="15">
        <v>100</v>
      </c>
      <c r="HT209" s="67">
        <v>0</v>
      </c>
      <c r="HU209" s="15" t="s">
        <v>0</v>
      </c>
      <c r="HV209" s="67">
        <v>0</v>
      </c>
      <c r="HW209" s="15" t="s">
        <v>0</v>
      </c>
      <c r="HX209" s="67">
        <v>0</v>
      </c>
      <c r="HY209" s="15" t="s">
        <v>0</v>
      </c>
      <c r="HZ209" s="67">
        <v>0</v>
      </c>
      <c r="IA209" s="15" t="s">
        <v>0</v>
      </c>
      <c r="IB209" s="67">
        <v>0</v>
      </c>
      <c r="IC209" s="15" t="s">
        <v>0</v>
      </c>
      <c r="ID209" s="67">
        <v>2</v>
      </c>
      <c r="IE209" s="15">
        <v>0</v>
      </c>
      <c r="IF209" s="67">
        <v>1</v>
      </c>
      <c r="IG209" s="15" t="s">
        <v>0</v>
      </c>
      <c r="IH209" s="67">
        <v>1</v>
      </c>
      <c r="II209" s="15" t="s">
        <v>0</v>
      </c>
      <c r="IJ209" s="67">
        <v>0</v>
      </c>
      <c r="IK209" s="15" t="s">
        <v>0</v>
      </c>
      <c r="IL209" s="67">
        <v>0</v>
      </c>
      <c r="IM209" s="15" t="s">
        <v>0</v>
      </c>
      <c r="IN209" s="67">
        <v>0</v>
      </c>
      <c r="IO209" s="15" t="s">
        <v>0</v>
      </c>
      <c r="IP209" s="98">
        <v>10</v>
      </c>
      <c r="IQ209" s="15">
        <v>0</v>
      </c>
      <c r="IR209" s="67">
        <v>0</v>
      </c>
      <c r="IS209" s="15">
        <v>-100</v>
      </c>
      <c r="IT209" s="67">
        <v>1</v>
      </c>
      <c r="IU209" s="15" t="s">
        <v>547</v>
      </c>
      <c r="IV209" s="124">
        <v>1</v>
      </c>
      <c r="IW209" s="130" t="s">
        <v>548</v>
      </c>
      <c r="IX209" s="124">
        <v>1</v>
      </c>
      <c r="IY209" s="130" t="s">
        <v>0</v>
      </c>
      <c r="IZ209" s="124">
        <v>2</v>
      </c>
      <c r="JA209" s="130" t="s">
        <v>0</v>
      </c>
      <c r="JB209" s="124">
        <v>0</v>
      </c>
      <c r="JC209" s="130" t="s">
        <v>0</v>
      </c>
      <c r="JD209" s="124">
        <v>2</v>
      </c>
      <c r="JE209" s="130" t="s">
        <v>0</v>
      </c>
      <c r="JF209" s="124">
        <v>0</v>
      </c>
      <c r="JG209" s="130">
        <v>-100</v>
      </c>
      <c r="JH209" s="124">
        <v>5</v>
      </c>
      <c r="JI209" s="130">
        <v>400</v>
      </c>
      <c r="JJ209" s="124">
        <v>8</v>
      </c>
      <c r="JK209" s="130" t="s">
        <v>570</v>
      </c>
      <c r="JL209" s="124">
        <v>1</v>
      </c>
      <c r="JM209" s="130" t="s">
        <v>418</v>
      </c>
      <c r="JN209" s="124">
        <v>0</v>
      </c>
      <c r="JO209" s="130" t="s">
        <v>0</v>
      </c>
      <c r="JP209" s="125">
        <v>21</v>
      </c>
      <c r="JQ209" s="130">
        <v>110.00000000000001</v>
      </c>
      <c r="JR209" s="124">
        <v>0</v>
      </c>
      <c r="JS209" s="130" t="s">
        <v>216</v>
      </c>
      <c r="JT209" s="124">
        <v>0</v>
      </c>
      <c r="JU209" s="130" t="s">
        <v>216</v>
      </c>
      <c r="JV209" s="124">
        <v>0</v>
      </c>
      <c r="JW209" s="167" t="s">
        <v>216</v>
      </c>
      <c r="JX209" s="172">
        <v>0</v>
      </c>
      <c r="JY209" s="167">
        <v>-100</v>
      </c>
      <c r="JZ209" s="172">
        <v>6</v>
      </c>
      <c r="KA209" s="130">
        <v>200</v>
      </c>
      <c r="KB209" s="172">
        <v>1</v>
      </c>
      <c r="KC209" s="130" t="s">
        <v>593</v>
      </c>
      <c r="KD209" s="172">
        <v>0</v>
      </c>
      <c r="KE209" s="130">
        <v>-100</v>
      </c>
      <c r="KF209" s="172">
        <v>1</v>
      </c>
      <c r="KG209" s="130" t="s">
        <v>597</v>
      </c>
      <c r="KH209" s="172">
        <v>0</v>
      </c>
      <c r="KI209" s="130" t="s">
        <v>599</v>
      </c>
      <c r="KJ209" s="172">
        <v>0</v>
      </c>
      <c r="KK209" s="130" t="s">
        <v>599</v>
      </c>
      <c r="KL209" s="172">
        <v>1</v>
      </c>
      <c r="KM209" s="130">
        <v>0</v>
      </c>
      <c r="KN209" s="172">
        <v>0</v>
      </c>
      <c r="KO209" s="130" t="s">
        <v>216</v>
      </c>
      <c r="KP209" s="125">
        <v>9</v>
      </c>
      <c r="KQ209" s="130">
        <v>-57.142857142857139</v>
      </c>
      <c r="KR209" s="172">
        <v>0</v>
      </c>
      <c r="KS209" s="130" t="s">
        <v>606</v>
      </c>
      <c r="KT209" s="172">
        <v>1</v>
      </c>
      <c r="KU209" s="130" t="s">
        <v>606</v>
      </c>
      <c r="KV209" s="172">
        <v>1</v>
      </c>
      <c r="KW209" s="130" t="s">
        <v>614</v>
      </c>
      <c r="KX209" s="172" t="s">
        <v>616</v>
      </c>
      <c r="KY209" s="130" t="s">
        <v>616</v>
      </c>
      <c r="KZ209" s="172">
        <v>1</v>
      </c>
      <c r="LA209" s="181">
        <v>-83.333333333333343</v>
      </c>
      <c r="LB209" s="185" t="s">
        <v>621</v>
      </c>
      <c r="LC209" s="181" t="s">
        <v>621</v>
      </c>
      <c r="LD209" s="185">
        <v>1</v>
      </c>
      <c r="LE209" s="181" t="s">
        <v>623</v>
      </c>
      <c r="LF209" s="185">
        <v>2</v>
      </c>
      <c r="LG209" s="181">
        <v>100</v>
      </c>
      <c r="LH209" s="185" t="s">
        <v>216</v>
      </c>
      <c r="LI209" s="181" t="s">
        <v>216</v>
      </c>
      <c r="LJ209" s="185">
        <v>2</v>
      </c>
      <c r="LK209" s="181" t="s">
        <v>216</v>
      </c>
      <c r="LL209" s="185" t="s">
        <v>216</v>
      </c>
      <c r="LM209" s="181" t="s">
        <v>216</v>
      </c>
      <c r="LN209" s="185" t="s">
        <v>216</v>
      </c>
      <c r="LO209" s="181" t="s">
        <v>216</v>
      </c>
      <c r="LP209" s="121">
        <v>8</v>
      </c>
      <c r="LQ209" s="130">
        <v>-11.111111111111116</v>
      </c>
      <c r="LR209" s="185">
        <v>1</v>
      </c>
      <c r="LS209" s="130" t="s">
        <v>216</v>
      </c>
      <c r="LT209" s="172" t="s">
        <v>216</v>
      </c>
      <c r="LU209" s="130" t="s">
        <v>216</v>
      </c>
      <c r="LV209" s="172" t="s">
        <v>216</v>
      </c>
      <c r="LW209" s="130" t="s">
        <v>216</v>
      </c>
      <c r="LX209" s="172">
        <v>2</v>
      </c>
      <c r="LY209" s="130" t="s">
        <v>216</v>
      </c>
      <c r="LZ209" s="172" t="s">
        <v>216</v>
      </c>
      <c r="MA209" s="130" t="s">
        <v>216</v>
      </c>
      <c r="MB209" s="172">
        <v>5</v>
      </c>
      <c r="MC209" s="130" t="s">
        <v>216</v>
      </c>
      <c r="MD209" s="172">
        <v>2</v>
      </c>
      <c r="ME209" s="130">
        <v>100</v>
      </c>
      <c r="MF209" s="172">
        <v>1</v>
      </c>
      <c r="MG209" s="130">
        <v>-50</v>
      </c>
      <c r="MH209" s="172">
        <v>3</v>
      </c>
      <c r="MI209" s="130" t="s">
        <v>216</v>
      </c>
      <c r="MJ209" s="172">
        <v>0</v>
      </c>
      <c r="MK209" s="130">
        <v>-100</v>
      </c>
      <c r="ML209" s="172">
        <v>1</v>
      </c>
      <c r="MM209" s="130" t="s">
        <v>216</v>
      </c>
      <c r="MN209" s="172" t="s">
        <v>216</v>
      </c>
      <c r="MO209" s="130" t="s">
        <v>216</v>
      </c>
      <c r="MP209" s="121">
        <v>15</v>
      </c>
      <c r="MQ209" s="130">
        <v>87.5</v>
      </c>
      <c r="MR209" s="185" t="s">
        <v>216</v>
      </c>
      <c r="MS209" s="130" t="s">
        <v>216</v>
      </c>
      <c r="MT209" s="185">
        <v>1</v>
      </c>
      <c r="MU209" s="130" t="s">
        <v>216</v>
      </c>
      <c r="MV209" s="172">
        <v>1</v>
      </c>
      <c r="MW209" s="130" t="s">
        <v>216</v>
      </c>
      <c r="MX209" s="172">
        <v>1</v>
      </c>
      <c r="MY209" s="130">
        <v>-50</v>
      </c>
      <c r="MZ209" s="172">
        <v>3</v>
      </c>
      <c r="NA209" s="130" t="s">
        <v>216</v>
      </c>
      <c r="NB209" s="172">
        <v>1</v>
      </c>
      <c r="NC209" s="130">
        <v>-80</v>
      </c>
      <c r="ND209" s="172">
        <v>1</v>
      </c>
      <c r="NE209" s="130">
        <v>-50</v>
      </c>
      <c r="NF209" s="172">
        <v>0</v>
      </c>
      <c r="NG209" s="130">
        <v>-100</v>
      </c>
      <c r="NH209" s="172">
        <v>1</v>
      </c>
      <c r="NI209" s="130">
        <v>-66.666666666666671</v>
      </c>
      <c r="NJ209" s="172">
        <v>10</v>
      </c>
      <c r="NK209" s="130" t="s">
        <v>216</v>
      </c>
      <c r="NL209" s="172">
        <v>3</v>
      </c>
      <c r="NM209" s="130">
        <v>200</v>
      </c>
      <c r="NN209" s="171">
        <v>1</v>
      </c>
      <c r="NO209" s="130" t="s">
        <v>216</v>
      </c>
      <c r="NP209" s="121">
        <v>23</v>
      </c>
      <c r="NQ209" s="130">
        <v>53.333333333333343</v>
      </c>
      <c r="NR209" s="185">
        <v>2</v>
      </c>
      <c r="NS209" s="130" t="s">
        <v>216</v>
      </c>
      <c r="NT209" s="185" t="s">
        <v>216</v>
      </c>
      <c r="NU209" s="130" t="s">
        <v>216</v>
      </c>
      <c r="NV209" s="172">
        <v>2</v>
      </c>
      <c r="NW209" s="130">
        <v>100</v>
      </c>
      <c r="NX209" s="172">
        <v>1</v>
      </c>
      <c r="NY209" s="130">
        <v>0</v>
      </c>
      <c r="NZ209" s="172" t="s">
        <v>216</v>
      </c>
      <c r="OA209" s="130" t="s">
        <v>216</v>
      </c>
      <c r="OB209" s="172" t="s">
        <v>216</v>
      </c>
      <c r="OC209" s="130" t="s">
        <v>216</v>
      </c>
      <c r="OD209" s="172">
        <v>6</v>
      </c>
      <c r="OE209" s="130">
        <v>500</v>
      </c>
      <c r="OF209" s="172">
        <v>1</v>
      </c>
      <c r="OG209" s="130" t="s">
        <v>216</v>
      </c>
      <c r="OH209" s="172">
        <v>2</v>
      </c>
      <c r="OI209" s="130">
        <v>100</v>
      </c>
      <c r="OJ209" s="172">
        <v>1</v>
      </c>
      <c r="OK209" s="130">
        <v>-90</v>
      </c>
      <c r="OL209" s="172" t="s">
        <v>216</v>
      </c>
      <c r="OM209" s="130" t="s">
        <v>216</v>
      </c>
      <c r="ON209" s="171" t="s">
        <v>216</v>
      </c>
      <c r="OO209" s="130" t="s">
        <v>216</v>
      </c>
      <c r="OP209" s="121">
        <v>15</v>
      </c>
      <c r="OQ209" s="130">
        <v>-34.782608695652172</v>
      </c>
      <c r="OR209" s="185" t="s">
        <v>216</v>
      </c>
      <c r="OS209" s="130" t="s">
        <v>216</v>
      </c>
      <c r="OT209" s="172" t="s">
        <v>216</v>
      </c>
      <c r="OU209" s="130" t="s">
        <v>216</v>
      </c>
      <c r="OV209" s="172" t="s">
        <v>216</v>
      </c>
      <c r="OW209" s="130" t="s">
        <v>216</v>
      </c>
      <c r="OX209" s="172">
        <v>1</v>
      </c>
      <c r="OY209" s="130">
        <v>0</v>
      </c>
      <c r="OZ209" s="172" t="s">
        <v>216</v>
      </c>
      <c r="PA209" s="130" t="s">
        <v>216</v>
      </c>
      <c r="PB209" s="172" t="s">
        <v>216</v>
      </c>
      <c r="PC209" s="130" t="s">
        <v>216</v>
      </c>
      <c r="PD209" s="172" t="s">
        <v>216</v>
      </c>
      <c r="PE209" s="130" t="s">
        <v>216</v>
      </c>
      <c r="PF209" s="172" t="s">
        <v>216</v>
      </c>
      <c r="PG209" s="130" t="s">
        <v>216</v>
      </c>
      <c r="PH209" s="172" t="s">
        <v>216</v>
      </c>
      <c r="PI209" s="130" t="s">
        <v>216</v>
      </c>
      <c r="PJ209" s="172" t="s">
        <v>216</v>
      </c>
      <c r="PK209" s="130" t="s">
        <v>216</v>
      </c>
      <c r="PL209" s="172" t="s">
        <v>216</v>
      </c>
      <c r="PM209" s="130" t="s">
        <v>216</v>
      </c>
      <c r="PN209" s="172" t="s">
        <v>216</v>
      </c>
      <c r="PO209" s="130" t="s">
        <v>216</v>
      </c>
      <c r="PP209" s="121">
        <v>1</v>
      </c>
      <c r="PQ209" s="130">
        <v>-93.333333333333329</v>
      </c>
      <c r="PR209" s="185" t="s">
        <v>216</v>
      </c>
      <c r="PS209" s="130" t="s">
        <v>216</v>
      </c>
      <c r="PT209" s="172">
        <v>1</v>
      </c>
      <c r="PU209" s="130" t="s">
        <v>216</v>
      </c>
      <c r="PV209" s="172" t="s">
        <v>216</v>
      </c>
      <c r="PW209" s="130" t="s">
        <v>216</v>
      </c>
      <c r="PX209" s="172" t="s">
        <v>216</v>
      </c>
      <c r="PY209" s="130" t="s">
        <v>216</v>
      </c>
      <c r="PZ209" s="172" t="s">
        <v>216</v>
      </c>
      <c r="QA209" s="130" t="s">
        <v>216</v>
      </c>
      <c r="QB209" s="172" t="s">
        <v>216</v>
      </c>
      <c r="QC209" s="130" t="s">
        <v>216</v>
      </c>
      <c r="QD209" s="172" t="s">
        <v>216</v>
      </c>
      <c r="QE209" s="130" t="s">
        <v>216</v>
      </c>
      <c r="QF209" s="172">
        <v>1</v>
      </c>
      <c r="QG209" s="130" t="s">
        <v>216</v>
      </c>
      <c r="QH209" s="172" t="s">
        <v>216</v>
      </c>
      <c r="QI209" s="130" t="s">
        <v>216</v>
      </c>
      <c r="QJ209" s="172" t="s">
        <v>216</v>
      </c>
      <c r="QK209" s="130" t="s">
        <v>216</v>
      </c>
      <c r="QL209" s="172" t="s">
        <v>216</v>
      </c>
      <c r="QM209" s="130" t="s">
        <v>216</v>
      </c>
      <c r="QN209" s="172" t="s">
        <v>216</v>
      </c>
      <c r="QO209" s="130" t="s">
        <v>216</v>
      </c>
      <c r="QP209" s="121">
        <v>2</v>
      </c>
      <c r="QQ209" s="130">
        <v>100</v>
      </c>
      <c r="QR209" s="186">
        <v>1</v>
      </c>
      <c r="QS209" s="130" t="s">
        <v>216</v>
      </c>
      <c r="QT209" s="171">
        <v>1</v>
      </c>
      <c r="QU209" s="130">
        <v>0</v>
      </c>
      <c r="QV209" s="171" t="s">
        <v>764</v>
      </c>
      <c r="QW209" s="130" t="s">
        <v>216</v>
      </c>
      <c r="QX209" s="171" t="s">
        <v>764</v>
      </c>
      <c r="QY209" s="130" t="s">
        <v>216</v>
      </c>
      <c r="QZ209" s="171" t="s">
        <v>764</v>
      </c>
      <c r="RA209" s="130" t="s">
        <v>216</v>
      </c>
      <c r="RB209" s="171">
        <v>1</v>
      </c>
      <c r="RC209" s="130" t="s">
        <v>216</v>
      </c>
      <c r="RD209" s="171" t="s">
        <v>764</v>
      </c>
      <c r="RE209" s="130" t="s">
        <v>216</v>
      </c>
      <c r="RF209" s="171">
        <v>3</v>
      </c>
      <c r="RG209" s="130">
        <v>200</v>
      </c>
      <c r="RH209" s="171" t="s">
        <v>764</v>
      </c>
      <c r="RI209" s="130" t="s">
        <v>216</v>
      </c>
      <c r="RJ209" s="171">
        <v>3</v>
      </c>
      <c r="RK209" s="130" t="s">
        <v>216</v>
      </c>
      <c r="RL209" s="171">
        <v>1</v>
      </c>
      <c r="RM209" s="130" t="s">
        <v>216</v>
      </c>
      <c r="RN209" s="171" t="s">
        <v>764</v>
      </c>
      <c r="RO209" s="130" t="s">
        <v>216</v>
      </c>
      <c r="RP209" s="121">
        <v>10</v>
      </c>
      <c r="RQ209" s="130">
        <v>400</v>
      </c>
      <c r="RR209" s="171" t="s">
        <v>764</v>
      </c>
      <c r="RS209" s="130" t="s">
        <v>216</v>
      </c>
      <c r="RT209" s="171" t="s">
        <v>764</v>
      </c>
      <c r="RU209" s="130" t="s">
        <v>216</v>
      </c>
      <c r="RV209" s="171">
        <v>1</v>
      </c>
      <c r="RW209" s="130" t="s">
        <v>216</v>
      </c>
      <c r="RX209" s="171">
        <v>2</v>
      </c>
      <c r="RY209" s="130" t="s">
        <v>216</v>
      </c>
      <c r="RZ209" s="171" t="s">
        <v>764</v>
      </c>
      <c r="SA209" s="130" t="s">
        <v>216</v>
      </c>
      <c r="SB209" s="171" t="s">
        <v>764</v>
      </c>
      <c r="SC209" s="130" t="s">
        <v>216</v>
      </c>
      <c r="SD209" s="186">
        <v>1</v>
      </c>
      <c r="SE209" s="130" t="s">
        <v>216</v>
      </c>
      <c r="SF209" s="186">
        <v>1</v>
      </c>
      <c r="SG209" s="130">
        <v>-66.666666666666671</v>
      </c>
      <c r="SH209" s="186">
        <v>2</v>
      </c>
      <c r="SI209" s="130" t="s">
        <v>216</v>
      </c>
      <c r="SJ209" s="186">
        <v>3</v>
      </c>
      <c r="SK209" s="130">
        <v>0</v>
      </c>
      <c r="SL209" s="186">
        <v>2</v>
      </c>
      <c r="SM209" s="130">
        <v>100</v>
      </c>
      <c r="SN209" s="186" t="s">
        <v>764</v>
      </c>
      <c r="SO209" s="130" t="s">
        <v>216</v>
      </c>
      <c r="SP209" s="121">
        <v>12</v>
      </c>
      <c r="SQ209" s="130">
        <v>19.999999999999996</v>
      </c>
      <c r="SR209" s="186">
        <v>2</v>
      </c>
      <c r="SS209" s="130" t="s">
        <v>216</v>
      </c>
      <c r="ST209" s="186">
        <v>2</v>
      </c>
      <c r="SU209" s="130" t="s">
        <v>216</v>
      </c>
      <c r="SV209" s="186" t="s">
        <v>764</v>
      </c>
      <c r="SW209" s="130" t="s">
        <v>216</v>
      </c>
      <c r="SX209" s="186">
        <v>3</v>
      </c>
      <c r="SY209" s="130">
        <v>50</v>
      </c>
      <c r="SZ209" s="186">
        <v>1</v>
      </c>
      <c r="TA209" s="130" t="s">
        <v>216</v>
      </c>
      <c r="TB209" s="186">
        <v>12</v>
      </c>
      <c r="TC209" s="130" t="s">
        <v>216</v>
      </c>
      <c r="TD209" s="186" t="s">
        <v>764</v>
      </c>
      <c r="TE209" s="130" t="s">
        <v>216</v>
      </c>
      <c r="TF209" s="186" t="s">
        <v>764</v>
      </c>
      <c r="TG209" s="130" t="s">
        <v>216</v>
      </c>
      <c r="TH209" s="186">
        <v>2</v>
      </c>
      <c r="TI209" s="130">
        <v>0</v>
      </c>
      <c r="TJ209" s="186">
        <v>6</v>
      </c>
      <c r="TK209" s="130">
        <v>100</v>
      </c>
      <c r="TL209" s="186">
        <v>7</v>
      </c>
      <c r="TM209" s="130">
        <v>250</v>
      </c>
      <c r="TN209" s="186" t="s">
        <v>764</v>
      </c>
      <c r="TO209" s="130" t="s">
        <v>216</v>
      </c>
      <c r="TP209" s="121">
        <v>35</v>
      </c>
      <c r="TQ209" s="130">
        <v>191.66666666666666</v>
      </c>
      <c r="TR209" s="186" t="s">
        <v>764</v>
      </c>
      <c r="TS209" s="130" t="s">
        <v>216</v>
      </c>
      <c r="TT209" s="186" t="s">
        <v>764</v>
      </c>
      <c r="TU209" s="130" t="s">
        <v>216</v>
      </c>
      <c r="TV209" s="186" t="s">
        <v>764</v>
      </c>
      <c r="TW209" s="130" t="s">
        <v>216</v>
      </c>
      <c r="TX209" s="186">
        <v>4</v>
      </c>
      <c r="TY209" s="130">
        <f t="shared" si="104"/>
        <v>33.333333333333329</v>
      </c>
      <c r="TZ209" s="186" t="s">
        <v>764</v>
      </c>
      <c r="UA209" s="130" t="str">
        <f t="shared" si="105"/>
        <v>-</v>
      </c>
      <c r="UB209" s="186">
        <v>2</v>
      </c>
      <c r="UC209" s="130">
        <f t="shared" si="106"/>
        <v>-83.333333333333343</v>
      </c>
      <c r="UD209" s="186" t="s">
        <v>764</v>
      </c>
      <c r="UE209" s="130" t="s">
        <v>216</v>
      </c>
      <c r="UF209" s="186">
        <v>1</v>
      </c>
      <c r="UG209" s="130" t="s">
        <v>216</v>
      </c>
      <c r="UH209" s="186">
        <v>1</v>
      </c>
      <c r="UI209" s="130">
        <v>-50</v>
      </c>
      <c r="UJ209" s="186">
        <v>2</v>
      </c>
      <c r="UK209" s="130">
        <v>-66.666666666666671</v>
      </c>
      <c r="UL209" s="186">
        <v>3</v>
      </c>
      <c r="UM209" s="130">
        <v>-57.142857142857139</v>
      </c>
      <c r="UN209" s="186">
        <v>1</v>
      </c>
      <c r="UO209" s="130" t="s">
        <v>216</v>
      </c>
      <c r="UP209" s="121">
        <f t="shared" si="108"/>
        <v>14</v>
      </c>
      <c r="UQ209" s="122">
        <f t="shared" si="109"/>
        <v>-60</v>
      </c>
      <c r="UR209" s="186">
        <v>1</v>
      </c>
      <c r="US209" s="130" t="s">
        <v>216</v>
      </c>
      <c r="UT209" s="186" t="s">
        <v>764</v>
      </c>
      <c r="UU209" s="130" t="s">
        <v>216</v>
      </c>
      <c r="UV209" s="186">
        <v>2</v>
      </c>
      <c r="UW209" s="130" t="str">
        <f t="shared" si="107"/>
        <v>-</v>
      </c>
      <c r="UX209" s="186"/>
      <c r="UY209" s="130"/>
      <c r="UZ209" s="186"/>
      <c r="VA209" s="130"/>
      <c r="VB209" s="186"/>
      <c r="VC209" s="130"/>
      <c r="VD209" s="186"/>
      <c r="VE209" s="130"/>
      <c r="VF209" s="186"/>
      <c r="VG209" s="130"/>
      <c r="VH209" s="186"/>
      <c r="VI209" s="130"/>
      <c r="VJ209" s="186"/>
      <c r="VK209" s="130"/>
      <c r="VL209" s="186"/>
      <c r="VM209" s="130"/>
      <c r="VN209" s="186"/>
      <c r="VO209" s="130"/>
      <c r="VP209" s="121">
        <f t="shared" si="110"/>
        <v>3</v>
      </c>
      <c r="VQ209" s="122" t="str">
        <f t="shared" si="111"/>
        <v>-</v>
      </c>
    </row>
    <row r="210" spans="1:589">
      <c r="A210" s="83"/>
      <c r="B210" s="82"/>
      <c r="C210" s="104" t="s">
        <v>62</v>
      </c>
      <c r="D210" s="90">
        <v>0</v>
      </c>
      <c r="E210" s="20">
        <v>0</v>
      </c>
      <c r="F210" s="20">
        <v>19</v>
      </c>
      <c r="G210" s="20">
        <v>4</v>
      </c>
      <c r="H210" s="20">
        <v>53</v>
      </c>
      <c r="I210" s="20">
        <v>18</v>
      </c>
      <c r="J210" s="20">
        <v>42</v>
      </c>
      <c r="K210" s="20">
        <v>9</v>
      </c>
      <c r="L210" s="20">
        <v>19</v>
      </c>
      <c r="M210" s="20">
        <v>16</v>
      </c>
      <c r="N210" s="20">
        <v>22</v>
      </c>
      <c r="O210" s="20">
        <v>35</v>
      </c>
      <c r="P210" s="20">
        <v>20</v>
      </c>
      <c r="Q210" s="20">
        <v>44</v>
      </c>
      <c r="R210" s="21">
        <v>0</v>
      </c>
      <c r="S210" s="21">
        <v>2</v>
      </c>
      <c r="T210" s="21">
        <v>1</v>
      </c>
      <c r="U210" s="21">
        <v>1</v>
      </c>
      <c r="V210" s="21">
        <v>12</v>
      </c>
      <c r="W210" s="21">
        <v>3</v>
      </c>
      <c r="X210" s="21">
        <v>7</v>
      </c>
      <c r="Y210" s="21">
        <v>4</v>
      </c>
      <c r="Z210" s="21">
        <v>10</v>
      </c>
      <c r="AA210" s="21">
        <v>6</v>
      </c>
      <c r="AB210" s="21">
        <v>7</v>
      </c>
      <c r="AC210" s="21">
        <v>2</v>
      </c>
      <c r="AD210" s="20">
        <v>55</v>
      </c>
      <c r="AE210" s="21">
        <v>15</v>
      </c>
      <c r="AF210" s="21">
        <v>4</v>
      </c>
      <c r="AG210" s="21">
        <v>10</v>
      </c>
      <c r="AH210" s="21">
        <v>3</v>
      </c>
      <c r="AI210" s="21">
        <v>24</v>
      </c>
      <c r="AJ210" s="21">
        <v>5</v>
      </c>
      <c r="AK210" s="21">
        <v>28</v>
      </c>
      <c r="AL210" s="21">
        <v>22</v>
      </c>
      <c r="AM210" s="21">
        <v>17</v>
      </c>
      <c r="AN210" s="21">
        <v>23</v>
      </c>
      <c r="AO210" s="21">
        <v>42</v>
      </c>
      <c r="AP210" s="21">
        <v>1</v>
      </c>
      <c r="AQ210" s="20">
        <v>194</v>
      </c>
      <c r="AR210" s="21">
        <v>4</v>
      </c>
      <c r="AS210" s="21">
        <v>2</v>
      </c>
      <c r="AT210" s="21">
        <v>7</v>
      </c>
      <c r="AU210" s="21">
        <v>2</v>
      </c>
      <c r="AV210" s="21">
        <v>11</v>
      </c>
      <c r="AW210" s="21">
        <v>5</v>
      </c>
      <c r="AX210" s="21">
        <v>4</v>
      </c>
      <c r="AY210" s="21">
        <v>30</v>
      </c>
      <c r="AZ210" s="21">
        <v>5</v>
      </c>
      <c r="BA210" s="21">
        <v>4</v>
      </c>
      <c r="BB210" s="21">
        <v>15</v>
      </c>
      <c r="BC210" s="21">
        <v>18</v>
      </c>
      <c r="BD210" s="20">
        <v>107</v>
      </c>
      <c r="BE210" s="21">
        <v>64</v>
      </c>
      <c r="BF210" s="21">
        <v>86</v>
      </c>
      <c r="BG210" s="21">
        <v>30</v>
      </c>
      <c r="BH210" s="21">
        <v>8</v>
      </c>
      <c r="BI210" s="21">
        <v>14</v>
      </c>
      <c r="BJ210" s="21">
        <v>3</v>
      </c>
      <c r="BK210" s="21">
        <v>17</v>
      </c>
      <c r="BL210" s="21">
        <v>6</v>
      </c>
      <c r="BM210" s="21">
        <v>11</v>
      </c>
      <c r="BN210" s="21">
        <v>9</v>
      </c>
      <c r="BO210" s="21">
        <v>11</v>
      </c>
      <c r="BP210" s="21">
        <v>3</v>
      </c>
      <c r="BQ210" s="20">
        <v>262</v>
      </c>
      <c r="BR210" s="21">
        <v>8</v>
      </c>
      <c r="BS210" s="21">
        <v>10</v>
      </c>
      <c r="BT210" s="21">
        <v>0</v>
      </c>
      <c r="BU210" s="21">
        <v>2</v>
      </c>
      <c r="BV210" s="21">
        <v>16</v>
      </c>
      <c r="BW210" s="21">
        <v>34</v>
      </c>
      <c r="BX210" s="21">
        <v>2</v>
      </c>
      <c r="BY210" s="21">
        <v>0</v>
      </c>
      <c r="BZ210" s="21">
        <v>0</v>
      </c>
      <c r="CA210" s="21">
        <v>3</v>
      </c>
      <c r="CB210" s="21">
        <v>4</v>
      </c>
      <c r="CC210" s="21">
        <v>4</v>
      </c>
      <c r="CD210" s="20">
        <v>83</v>
      </c>
      <c r="CE210" s="21">
        <v>1</v>
      </c>
      <c r="CF210" s="21">
        <v>12</v>
      </c>
      <c r="CG210" s="21">
        <v>3</v>
      </c>
      <c r="CH210" s="21">
        <v>0</v>
      </c>
      <c r="CI210" s="21">
        <v>19</v>
      </c>
      <c r="CJ210" s="21">
        <v>7</v>
      </c>
      <c r="CK210" s="21">
        <v>10</v>
      </c>
      <c r="CL210" s="21">
        <v>13</v>
      </c>
      <c r="CM210" s="21">
        <v>11</v>
      </c>
      <c r="CN210" s="21">
        <v>8</v>
      </c>
      <c r="CO210" s="21">
        <v>35</v>
      </c>
      <c r="CP210" s="21">
        <v>12</v>
      </c>
      <c r="CQ210" s="20">
        <v>131</v>
      </c>
      <c r="CR210" s="21">
        <v>33</v>
      </c>
      <c r="CS210" s="21">
        <v>3</v>
      </c>
      <c r="CT210" s="21">
        <v>6</v>
      </c>
      <c r="CU210" s="21">
        <v>7</v>
      </c>
      <c r="CV210" s="21">
        <v>2</v>
      </c>
      <c r="CW210" s="21">
        <v>17</v>
      </c>
      <c r="CX210" s="21">
        <v>7</v>
      </c>
      <c r="CY210" s="21">
        <v>14</v>
      </c>
      <c r="CZ210" s="21">
        <v>17</v>
      </c>
      <c r="DA210" s="21">
        <v>9</v>
      </c>
      <c r="DB210" s="21">
        <v>8</v>
      </c>
      <c r="DC210" s="21">
        <v>12</v>
      </c>
      <c r="DD210" s="20">
        <v>135</v>
      </c>
      <c r="DE210" s="21">
        <v>8</v>
      </c>
      <c r="DF210" s="21">
        <v>9</v>
      </c>
      <c r="DG210" s="21">
        <v>10</v>
      </c>
      <c r="DH210" s="21">
        <v>11</v>
      </c>
      <c r="DI210" s="21">
        <v>14</v>
      </c>
      <c r="DJ210" s="21">
        <v>26</v>
      </c>
      <c r="DK210" s="21">
        <v>11</v>
      </c>
      <c r="DL210" s="21">
        <v>11</v>
      </c>
      <c r="DM210" s="21">
        <v>8</v>
      </c>
      <c r="DN210" s="21">
        <v>22</v>
      </c>
      <c r="DO210" s="21">
        <v>11</v>
      </c>
      <c r="DP210" s="21">
        <v>16</v>
      </c>
      <c r="DQ210" s="20">
        <v>157</v>
      </c>
      <c r="DR210" s="21">
        <v>18</v>
      </c>
      <c r="DS210" s="21">
        <v>42</v>
      </c>
      <c r="DT210" s="21">
        <v>31</v>
      </c>
      <c r="DU210" s="21">
        <v>9</v>
      </c>
      <c r="DV210" s="21">
        <v>13</v>
      </c>
      <c r="DW210" s="21">
        <v>16</v>
      </c>
      <c r="DX210" s="21">
        <v>20</v>
      </c>
      <c r="DY210" s="21">
        <v>44</v>
      </c>
      <c r="DZ210" s="21">
        <v>16</v>
      </c>
      <c r="EA210" s="21">
        <v>62</v>
      </c>
      <c r="EB210" s="21">
        <v>14</v>
      </c>
      <c r="EC210" s="21">
        <v>1</v>
      </c>
      <c r="ED210" s="13">
        <v>286</v>
      </c>
      <c r="EE210" s="21">
        <v>9</v>
      </c>
      <c r="EF210" s="21">
        <v>6</v>
      </c>
      <c r="EG210" s="21">
        <v>43</v>
      </c>
      <c r="EH210" s="21">
        <v>1</v>
      </c>
      <c r="EI210" s="21">
        <v>3</v>
      </c>
      <c r="EJ210" s="21">
        <v>4</v>
      </c>
      <c r="EK210" s="21">
        <v>26</v>
      </c>
      <c r="EL210" s="21">
        <v>21</v>
      </c>
      <c r="EM210" s="21">
        <v>20</v>
      </c>
      <c r="EN210" s="21">
        <v>12</v>
      </c>
      <c r="EO210" s="21">
        <v>25</v>
      </c>
      <c r="EP210" s="21">
        <v>26</v>
      </c>
      <c r="EQ210" s="20">
        <v>196</v>
      </c>
      <c r="ER210" s="21">
        <v>2</v>
      </c>
      <c r="ES210" s="21">
        <v>9</v>
      </c>
      <c r="ET210" s="21">
        <v>12</v>
      </c>
      <c r="EU210" s="21">
        <v>27</v>
      </c>
      <c r="EV210" s="21">
        <v>19</v>
      </c>
      <c r="EW210" s="21">
        <v>26</v>
      </c>
      <c r="EX210" s="21">
        <v>22</v>
      </c>
      <c r="EY210" s="21">
        <v>13</v>
      </c>
      <c r="EZ210" s="21">
        <v>22</v>
      </c>
      <c r="FA210" s="21">
        <v>17</v>
      </c>
      <c r="FB210" s="21">
        <v>19</v>
      </c>
      <c r="FC210" s="21">
        <v>7</v>
      </c>
      <c r="FD210" s="20">
        <v>195</v>
      </c>
      <c r="FE210" s="21">
        <v>9</v>
      </c>
      <c r="FF210" s="21">
        <v>17</v>
      </c>
      <c r="FG210" s="21">
        <v>8</v>
      </c>
      <c r="FH210" s="21">
        <v>20</v>
      </c>
      <c r="FI210" s="21">
        <v>17</v>
      </c>
      <c r="FJ210" s="21">
        <v>19</v>
      </c>
      <c r="FK210" s="21">
        <v>80</v>
      </c>
      <c r="FL210" s="21">
        <v>34</v>
      </c>
      <c r="FM210" s="21">
        <v>33</v>
      </c>
      <c r="FN210" s="21">
        <v>17</v>
      </c>
      <c r="FO210" s="21">
        <v>47</v>
      </c>
      <c r="FP210" s="21">
        <v>13</v>
      </c>
      <c r="FQ210" s="20">
        <v>314</v>
      </c>
      <c r="FR210" s="21">
        <v>13</v>
      </c>
      <c r="FS210" s="21">
        <v>38</v>
      </c>
      <c r="FT210" s="21">
        <v>74</v>
      </c>
      <c r="FU210" s="21">
        <v>19</v>
      </c>
      <c r="FV210" s="21">
        <v>23</v>
      </c>
      <c r="FW210" s="21">
        <v>48</v>
      </c>
      <c r="FX210" s="21">
        <v>62</v>
      </c>
      <c r="FY210" s="21">
        <v>30</v>
      </c>
      <c r="FZ210" s="21">
        <v>29</v>
      </c>
      <c r="GA210" s="22">
        <v>38</v>
      </c>
      <c r="GB210" s="22">
        <v>41</v>
      </c>
      <c r="GC210" s="21">
        <v>23</v>
      </c>
      <c r="GD210" s="20">
        <v>438</v>
      </c>
      <c r="GE210" s="19">
        <v>44</v>
      </c>
      <c r="GF210" s="18">
        <v>24</v>
      </c>
      <c r="GG210" s="18">
        <v>40</v>
      </c>
      <c r="GH210" s="18">
        <v>21</v>
      </c>
      <c r="GI210" s="18">
        <v>9</v>
      </c>
      <c r="GJ210" s="18">
        <v>14</v>
      </c>
      <c r="GK210" s="18">
        <v>61</v>
      </c>
      <c r="GL210" s="18">
        <v>60</v>
      </c>
      <c r="GM210" s="18">
        <v>57</v>
      </c>
      <c r="GN210" s="17">
        <v>64</v>
      </c>
      <c r="GO210" s="17">
        <v>36</v>
      </c>
      <c r="GP210" s="16">
        <v>46</v>
      </c>
      <c r="GQ210" s="56">
        <v>476</v>
      </c>
      <c r="GR210" s="54">
        <v>41</v>
      </c>
      <c r="GS210" s="24">
        <v>-6.8181818181818237</v>
      </c>
      <c r="GT210" s="67">
        <v>31</v>
      </c>
      <c r="GU210" s="15">
        <v>29.166666666666675</v>
      </c>
      <c r="GV210" s="67">
        <v>30</v>
      </c>
      <c r="GW210" s="15">
        <v>-25</v>
      </c>
      <c r="GX210" s="67">
        <v>40</v>
      </c>
      <c r="GY210" s="15">
        <v>90.476190476190467</v>
      </c>
      <c r="GZ210" s="67">
        <v>144</v>
      </c>
      <c r="HA210" s="15">
        <v>1500</v>
      </c>
      <c r="HB210" s="67">
        <v>78</v>
      </c>
      <c r="HC210" s="15">
        <v>457.14285714285711</v>
      </c>
      <c r="HD210" s="67">
        <v>247</v>
      </c>
      <c r="HE210" s="15">
        <v>304.91803278688525</v>
      </c>
      <c r="HF210" s="67">
        <v>83</v>
      </c>
      <c r="HG210" s="15">
        <v>38.333333333333329</v>
      </c>
      <c r="HH210" s="67">
        <v>40</v>
      </c>
      <c r="HI210" s="15">
        <v>-29.824561403508774</v>
      </c>
      <c r="HJ210" s="67">
        <v>37</v>
      </c>
      <c r="HK210" s="15">
        <v>-42.1875</v>
      </c>
      <c r="HL210" s="67">
        <v>32</v>
      </c>
      <c r="HM210" s="15">
        <v>-11.111111111111116</v>
      </c>
      <c r="HN210" s="67">
        <v>47</v>
      </c>
      <c r="HO210" s="15">
        <v>2.1739130434782705</v>
      </c>
      <c r="HP210" s="72">
        <v>850</v>
      </c>
      <c r="HQ210" s="24">
        <v>78.571428571428584</v>
      </c>
      <c r="HR210" s="67">
        <v>71</v>
      </c>
      <c r="HS210" s="15">
        <v>73.170731707317074</v>
      </c>
      <c r="HT210" s="67">
        <v>32</v>
      </c>
      <c r="HU210" s="15">
        <v>3.2258064516129004</v>
      </c>
      <c r="HV210" s="67">
        <v>50</v>
      </c>
      <c r="HW210" s="15">
        <v>66.666666666666671</v>
      </c>
      <c r="HX210" s="67">
        <v>59</v>
      </c>
      <c r="HY210" s="15">
        <v>47.500000000000007</v>
      </c>
      <c r="HZ210" s="67">
        <v>72</v>
      </c>
      <c r="IA210" s="15">
        <v>-50</v>
      </c>
      <c r="IB210" s="67">
        <v>76</v>
      </c>
      <c r="IC210" s="15">
        <v>-2.5641025641025661</v>
      </c>
      <c r="ID210" s="67">
        <v>49</v>
      </c>
      <c r="IE210" s="15">
        <v>-80.161943319838059</v>
      </c>
      <c r="IF210" s="67">
        <v>108</v>
      </c>
      <c r="IG210" s="15">
        <v>30.120481927710841</v>
      </c>
      <c r="IH210" s="67">
        <v>49</v>
      </c>
      <c r="II210" s="15">
        <v>22.500000000000007</v>
      </c>
      <c r="IJ210" s="67">
        <v>30</v>
      </c>
      <c r="IK210" s="15">
        <v>-18.918918918918916</v>
      </c>
      <c r="IL210" s="67">
        <v>35</v>
      </c>
      <c r="IM210" s="15">
        <v>9.375</v>
      </c>
      <c r="IN210" s="67">
        <v>103</v>
      </c>
      <c r="IO210" s="15">
        <v>119.14893617021276</v>
      </c>
      <c r="IP210" s="98">
        <v>734</v>
      </c>
      <c r="IQ210" s="15">
        <v>-13.647058823529413</v>
      </c>
      <c r="IR210" s="67">
        <v>30</v>
      </c>
      <c r="IS210" s="15">
        <v>-57.74647887323944</v>
      </c>
      <c r="IT210" s="67">
        <v>49</v>
      </c>
      <c r="IU210" s="15">
        <v>53.125</v>
      </c>
      <c r="IV210" s="124">
        <v>77</v>
      </c>
      <c r="IW210" s="130">
        <v>54</v>
      </c>
      <c r="IX210" s="124">
        <v>20</v>
      </c>
      <c r="IY210" s="130">
        <v>-66.101694915254242</v>
      </c>
      <c r="IZ210" s="124">
        <v>58</v>
      </c>
      <c r="JA210" s="130">
        <v>-19.444444444444443</v>
      </c>
      <c r="JB210" s="124">
        <v>27</v>
      </c>
      <c r="JC210" s="130">
        <v>-64.473684210526315</v>
      </c>
      <c r="JD210" s="124">
        <v>23</v>
      </c>
      <c r="JE210" s="130">
        <v>-53.061224489795912</v>
      </c>
      <c r="JF210" s="124">
        <v>19</v>
      </c>
      <c r="JG210" s="130">
        <v>-82.407407407407405</v>
      </c>
      <c r="JH210" s="124">
        <v>39</v>
      </c>
      <c r="JI210" s="130">
        <v>-20.408163265306122</v>
      </c>
      <c r="JJ210" s="124">
        <v>45</v>
      </c>
      <c r="JK210" s="130">
        <v>50</v>
      </c>
      <c r="JL210" s="124">
        <v>24</v>
      </c>
      <c r="JM210" s="130">
        <v>-31.428571428571427</v>
      </c>
      <c r="JN210" s="124">
        <v>20</v>
      </c>
      <c r="JO210" s="130">
        <v>-80.582524271844662</v>
      </c>
      <c r="JP210" s="125">
        <v>431</v>
      </c>
      <c r="JQ210" s="130">
        <v>-41.280653950953685</v>
      </c>
      <c r="JR210" s="124">
        <v>18</v>
      </c>
      <c r="JS210" s="130">
        <v>-40</v>
      </c>
      <c r="JT210" s="124">
        <v>11</v>
      </c>
      <c r="JU210" s="130">
        <v>-77.551020408163268</v>
      </c>
      <c r="JV210" s="124">
        <v>24</v>
      </c>
      <c r="JW210" s="167">
        <v>-68.831168831168839</v>
      </c>
      <c r="JX210" s="172">
        <v>17</v>
      </c>
      <c r="JY210" s="167">
        <v>-15.000000000000002</v>
      </c>
      <c r="JZ210" s="172">
        <v>30</v>
      </c>
      <c r="KA210" s="130">
        <v>-48.275862068965516</v>
      </c>
      <c r="KB210" s="172">
        <v>55</v>
      </c>
      <c r="KC210" s="130">
        <v>103.70370370370372</v>
      </c>
      <c r="KD210" s="172">
        <v>12</v>
      </c>
      <c r="KE210" s="130">
        <v>-47.826086956521742</v>
      </c>
      <c r="KF210" s="172">
        <v>20</v>
      </c>
      <c r="KG210" s="130">
        <v>5.2631578947368363</v>
      </c>
      <c r="KH210" s="172">
        <v>22</v>
      </c>
      <c r="KI210" s="130">
        <v>-43.589743589743591</v>
      </c>
      <c r="KJ210" s="172">
        <v>12</v>
      </c>
      <c r="KK210" s="130">
        <v>-73.333333333333343</v>
      </c>
      <c r="KL210" s="172">
        <v>18</v>
      </c>
      <c r="KM210" s="130">
        <v>-25</v>
      </c>
      <c r="KN210" s="172">
        <v>9</v>
      </c>
      <c r="KO210" s="130">
        <v>-55.000000000000007</v>
      </c>
      <c r="KP210" s="125">
        <v>248</v>
      </c>
      <c r="KQ210" s="130">
        <v>-42.459396751740144</v>
      </c>
      <c r="KR210" s="172">
        <v>16</v>
      </c>
      <c r="KS210" s="130">
        <v>-11.111111111111116</v>
      </c>
      <c r="KT210" s="172">
        <v>29</v>
      </c>
      <c r="KU210" s="130">
        <v>163.63636363636363</v>
      </c>
      <c r="KV210" s="172">
        <v>21</v>
      </c>
      <c r="KW210" s="130">
        <v>-12.5</v>
      </c>
      <c r="KX210" s="172">
        <v>11</v>
      </c>
      <c r="KY210" s="130">
        <v>-35.294117647058819</v>
      </c>
      <c r="KZ210" s="172">
        <v>10</v>
      </c>
      <c r="LA210" s="181">
        <v>-66.666666666666671</v>
      </c>
      <c r="LB210" s="185">
        <v>28</v>
      </c>
      <c r="LC210" s="181">
        <v>-49.090909090909093</v>
      </c>
      <c r="LD210" s="185">
        <v>14</v>
      </c>
      <c r="LE210" s="181">
        <v>16.666666666666675</v>
      </c>
      <c r="LF210" s="185">
        <v>19</v>
      </c>
      <c r="LG210" s="181">
        <v>-5.0000000000000044</v>
      </c>
      <c r="LH210" s="185">
        <v>7</v>
      </c>
      <c r="LI210" s="181">
        <v>-68.181818181818187</v>
      </c>
      <c r="LJ210" s="185">
        <v>30</v>
      </c>
      <c r="LK210" s="181">
        <v>150</v>
      </c>
      <c r="LL210" s="185">
        <v>14</v>
      </c>
      <c r="LM210" s="181">
        <v>-22.222222222222221</v>
      </c>
      <c r="LN210" s="185">
        <v>23</v>
      </c>
      <c r="LO210" s="181">
        <v>155.55555555555554</v>
      </c>
      <c r="LP210" s="121">
        <v>222</v>
      </c>
      <c r="LQ210" s="130">
        <v>-10.483870967741938</v>
      </c>
      <c r="LR210" s="185">
        <v>31</v>
      </c>
      <c r="LS210" s="130">
        <v>93.75</v>
      </c>
      <c r="LT210" s="172">
        <v>32</v>
      </c>
      <c r="LU210" s="130">
        <v>10.344827586206895</v>
      </c>
      <c r="LV210" s="172">
        <v>22</v>
      </c>
      <c r="LW210" s="130">
        <v>4.7619047619047672</v>
      </c>
      <c r="LX210" s="172">
        <v>16</v>
      </c>
      <c r="LY210" s="130">
        <v>45.45454545454546</v>
      </c>
      <c r="LZ210" s="172">
        <v>46</v>
      </c>
      <c r="MA210" s="130">
        <v>359.99999999999994</v>
      </c>
      <c r="MB210" s="172">
        <v>18</v>
      </c>
      <c r="MC210" s="130">
        <v>-35.714285714285708</v>
      </c>
      <c r="MD210" s="172">
        <v>29</v>
      </c>
      <c r="ME210" s="130">
        <v>107.14285714285717</v>
      </c>
      <c r="MF210" s="172">
        <v>17</v>
      </c>
      <c r="MG210" s="130">
        <v>-10.526315789473683</v>
      </c>
      <c r="MH210" s="172">
        <v>19</v>
      </c>
      <c r="MI210" s="130">
        <v>171.42857142857144</v>
      </c>
      <c r="MJ210" s="172">
        <v>12</v>
      </c>
      <c r="MK210" s="130">
        <v>-60</v>
      </c>
      <c r="ML210" s="172">
        <v>14</v>
      </c>
      <c r="MM210" s="130">
        <v>0</v>
      </c>
      <c r="MN210" s="172">
        <v>10</v>
      </c>
      <c r="MO210" s="130">
        <v>-56.521739130434788</v>
      </c>
      <c r="MP210" s="121">
        <v>266</v>
      </c>
      <c r="MQ210" s="130">
        <v>19.819819819819816</v>
      </c>
      <c r="MR210" s="185">
        <v>18</v>
      </c>
      <c r="MS210" s="130">
        <v>-41.935483870967737</v>
      </c>
      <c r="MT210" s="185">
        <v>12</v>
      </c>
      <c r="MU210" s="130">
        <v>-62.5</v>
      </c>
      <c r="MV210" s="172">
        <v>21</v>
      </c>
      <c r="MW210" s="130">
        <v>-4.5454545454545414</v>
      </c>
      <c r="MX210" s="172">
        <v>13</v>
      </c>
      <c r="MY210" s="130">
        <v>-18.75</v>
      </c>
      <c r="MZ210" s="172">
        <v>33</v>
      </c>
      <c r="NA210" s="130">
        <v>-28.260869565217394</v>
      </c>
      <c r="NB210" s="172">
        <v>14</v>
      </c>
      <c r="NC210" s="130">
        <v>-22.222222222222221</v>
      </c>
      <c r="ND210" s="172">
        <v>26</v>
      </c>
      <c r="NE210" s="130">
        <v>-10.344827586206895</v>
      </c>
      <c r="NF210" s="172">
        <v>35</v>
      </c>
      <c r="NG210" s="130">
        <v>105.88235294117645</v>
      </c>
      <c r="NH210" s="172">
        <v>6</v>
      </c>
      <c r="NI210" s="130">
        <v>-68.421052631578945</v>
      </c>
      <c r="NJ210" s="172">
        <v>38</v>
      </c>
      <c r="NK210" s="130">
        <v>216.66666666666666</v>
      </c>
      <c r="NL210" s="172">
        <v>20</v>
      </c>
      <c r="NM210" s="130">
        <v>42.857142857142861</v>
      </c>
      <c r="NN210" s="171">
        <v>25</v>
      </c>
      <c r="NO210" s="130">
        <v>150</v>
      </c>
      <c r="NP210" s="121">
        <v>261</v>
      </c>
      <c r="NQ210" s="130">
        <v>-1.8796992481203034</v>
      </c>
      <c r="NR210" s="185">
        <v>15</v>
      </c>
      <c r="NS210" s="130">
        <v>-16.666666666666664</v>
      </c>
      <c r="NT210" s="185">
        <v>24</v>
      </c>
      <c r="NU210" s="130">
        <v>100</v>
      </c>
      <c r="NV210" s="172">
        <v>41</v>
      </c>
      <c r="NW210" s="130">
        <v>95.238095238095227</v>
      </c>
      <c r="NX210" s="172">
        <v>29</v>
      </c>
      <c r="NY210" s="130">
        <v>123.07692307692308</v>
      </c>
      <c r="NZ210" s="172">
        <v>54</v>
      </c>
      <c r="OA210" s="130">
        <v>63.636363636363647</v>
      </c>
      <c r="OB210" s="172">
        <v>46</v>
      </c>
      <c r="OC210" s="130">
        <v>228.57142857142856</v>
      </c>
      <c r="OD210" s="172">
        <v>20</v>
      </c>
      <c r="OE210" s="130">
        <v>-23.076923076923073</v>
      </c>
      <c r="OF210" s="172">
        <v>61</v>
      </c>
      <c r="OG210" s="130">
        <v>74.285714285714292</v>
      </c>
      <c r="OH210" s="172">
        <v>15</v>
      </c>
      <c r="OI210" s="130">
        <v>150</v>
      </c>
      <c r="OJ210" s="172">
        <v>53</v>
      </c>
      <c r="OK210" s="130">
        <v>39.473684210526308</v>
      </c>
      <c r="OL210" s="172">
        <v>22</v>
      </c>
      <c r="OM210" s="130">
        <v>10.000000000000009</v>
      </c>
      <c r="ON210" s="171">
        <v>17</v>
      </c>
      <c r="OO210" s="130">
        <v>-31.999999999999996</v>
      </c>
      <c r="OP210" s="121">
        <v>397</v>
      </c>
      <c r="OQ210" s="130">
        <v>52.107279693486589</v>
      </c>
      <c r="OR210" s="185">
        <v>10</v>
      </c>
      <c r="OS210" s="130">
        <v>-33.333333333333336</v>
      </c>
      <c r="OT210" s="172">
        <v>25</v>
      </c>
      <c r="OU210" s="130">
        <v>4.1666666666666741</v>
      </c>
      <c r="OV210" s="172">
        <v>3</v>
      </c>
      <c r="OW210" s="130">
        <v>-92.682926829268297</v>
      </c>
      <c r="OX210" s="172">
        <v>0</v>
      </c>
      <c r="OY210" s="130">
        <v>-100</v>
      </c>
      <c r="OZ210" s="172" t="s">
        <v>216</v>
      </c>
      <c r="PA210" s="130" t="s">
        <v>216</v>
      </c>
      <c r="PB210" s="172" t="s">
        <v>216</v>
      </c>
      <c r="PC210" s="130" t="s">
        <v>216</v>
      </c>
      <c r="PD210" s="172">
        <v>2</v>
      </c>
      <c r="PE210" s="130">
        <v>-90</v>
      </c>
      <c r="PF210" s="172">
        <v>2</v>
      </c>
      <c r="PG210" s="130">
        <v>-96.721311475409834</v>
      </c>
      <c r="PH210" s="172">
        <v>0</v>
      </c>
      <c r="PI210" s="130">
        <v>-100</v>
      </c>
      <c r="PJ210" s="172">
        <v>1</v>
      </c>
      <c r="PK210" s="130">
        <v>-98.113207547169807</v>
      </c>
      <c r="PL210" s="172">
        <v>1</v>
      </c>
      <c r="PM210" s="130">
        <v>-95.454545454545453</v>
      </c>
      <c r="PN210" s="172" t="s">
        <v>216</v>
      </c>
      <c r="PO210" s="130" t="s">
        <v>216</v>
      </c>
      <c r="PP210" s="121">
        <v>44</v>
      </c>
      <c r="PQ210" s="130">
        <v>-88.916876574307295</v>
      </c>
      <c r="PR210" s="185">
        <v>2</v>
      </c>
      <c r="PS210" s="130">
        <v>-80</v>
      </c>
      <c r="PT210" s="172">
        <v>5</v>
      </c>
      <c r="PU210" s="130">
        <v>-80</v>
      </c>
      <c r="PV210" s="172">
        <v>3</v>
      </c>
      <c r="PW210" s="130">
        <v>0</v>
      </c>
      <c r="PX210" s="172">
        <v>7</v>
      </c>
      <c r="PY210" s="130" t="s">
        <v>216</v>
      </c>
      <c r="PZ210" s="172" t="s">
        <v>216</v>
      </c>
      <c r="QA210" s="130" t="s">
        <v>216</v>
      </c>
      <c r="QB210" s="172">
        <v>2</v>
      </c>
      <c r="QC210" s="130" t="s">
        <v>216</v>
      </c>
      <c r="QD210" s="172">
        <v>1</v>
      </c>
      <c r="QE210" s="130">
        <v>-50</v>
      </c>
      <c r="QF210" s="172">
        <v>4</v>
      </c>
      <c r="QG210" s="130">
        <v>100</v>
      </c>
      <c r="QH210" s="172">
        <v>0</v>
      </c>
      <c r="QI210" s="130" t="s">
        <v>216</v>
      </c>
      <c r="QJ210" s="172">
        <v>8</v>
      </c>
      <c r="QK210" s="130">
        <v>700</v>
      </c>
      <c r="QL210" s="172">
        <v>2</v>
      </c>
      <c r="QM210" s="130">
        <v>100</v>
      </c>
      <c r="QN210" s="172">
        <v>1</v>
      </c>
      <c r="QO210" s="130" t="s">
        <v>216</v>
      </c>
      <c r="QP210" s="121">
        <v>35</v>
      </c>
      <c r="QQ210" s="130">
        <v>-20.45454545454546</v>
      </c>
      <c r="QR210" s="186">
        <v>2</v>
      </c>
      <c r="QS210" s="130">
        <v>0</v>
      </c>
      <c r="QT210" s="171">
        <v>5</v>
      </c>
      <c r="QU210" s="130">
        <v>0</v>
      </c>
      <c r="QV210" s="171">
        <v>4</v>
      </c>
      <c r="QW210" s="130">
        <v>33.333333333333329</v>
      </c>
      <c r="QX210" s="171">
        <v>4</v>
      </c>
      <c r="QY210" s="130">
        <v>-42.857142857142861</v>
      </c>
      <c r="QZ210" s="171">
        <v>18</v>
      </c>
      <c r="RA210" s="130" t="s">
        <v>216</v>
      </c>
      <c r="RB210" s="171">
        <v>7</v>
      </c>
      <c r="RC210" s="130">
        <v>250</v>
      </c>
      <c r="RD210" s="171">
        <v>29</v>
      </c>
      <c r="RE210" s="130">
        <v>2800</v>
      </c>
      <c r="RF210" s="171">
        <v>8</v>
      </c>
      <c r="RG210" s="130">
        <v>100</v>
      </c>
      <c r="RH210" s="171">
        <v>16</v>
      </c>
      <c r="RI210" s="130" t="s">
        <v>216</v>
      </c>
      <c r="RJ210" s="171">
        <v>18</v>
      </c>
      <c r="RK210" s="130">
        <v>125</v>
      </c>
      <c r="RL210" s="171">
        <v>19</v>
      </c>
      <c r="RM210" s="130">
        <v>850</v>
      </c>
      <c r="RN210" s="171">
        <v>5</v>
      </c>
      <c r="RO210" s="130">
        <v>400</v>
      </c>
      <c r="RP210" s="121">
        <v>135</v>
      </c>
      <c r="RQ210" s="130">
        <v>285.71428571428572</v>
      </c>
      <c r="RR210" s="171">
        <v>11</v>
      </c>
      <c r="RS210" s="130">
        <v>450</v>
      </c>
      <c r="RT210" s="171">
        <v>7</v>
      </c>
      <c r="RU210" s="130">
        <v>39.999999999999993</v>
      </c>
      <c r="RV210" s="171">
        <v>17</v>
      </c>
      <c r="RW210" s="130">
        <v>325</v>
      </c>
      <c r="RX210" s="171">
        <v>63</v>
      </c>
      <c r="RY210" s="130">
        <v>1475</v>
      </c>
      <c r="RZ210" s="171">
        <v>39</v>
      </c>
      <c r="SA210" s="130">
        <v>116.66666666666666</v>
      </c>
      <c r="SB210" s="171">
        <v>5</v>
      </c>
      <c r="SC210" s="130">
        <v>-28.571428571428569</v>
      </c>
      <c r="SD210" s="186">
        <v>95</v>
      </c>
      <c r="SE210" s="130">
        <v>227.58620689655174</v>
      </c>
      <c r="SF210" s="186">
        <v>22</v>
      </c>
      <c r="SG210" s="130">
        <v>175</v>
      </c>
      <c r="SH210" s="186">
        <v>86</v>
      </c>
      <c r="SI210" s="130">
        <v>437.5</v>
      </c>
      <c r="SJ210" s="186">
        <v>16</v>
      </c>
      <c r="SK210" s="130">
        <v>-11.111111111111116</v>
      </c>
      <c r="SL210" s="186">
        <v>10</v>
      </c>
      <c r="SM210" s="130">
        <v>-47.368421052631582</v>
      </c>
      <c r="SN210" s="186">
        <v>4</v>
      </c>
      <c r="SO210" s="130">
        <v>-19.999999999999996</v>
      </c>
      <c r="SP210" s="121">
        <v>375</v>
      </c>
      <c r="SQ210" s="130">
        <v>177.77777777777777</v>
      </c>
      <c r="SR210" s="186">
        <v>5</v>
      </c>
      <c r="SS210" s="130">
        <v>-54.54545454545454</v>
      </c>
      <c r="ST210" s="186">
        <v>7</v>
      </c>
      <c r="SU210" s="130">
        <v>0</v>
      </c>
      <c r="SV210" s="186">
        <v>13</v>
      </c>
      <c r="SW210" s="130">
        <v>-23.529411764705888</v>
      </c>
      <c r="SX210" s="186">
        <v>126</v>
      </c>
      <c r="SY210" s="130">
        <v>100</v>
      </c>
      <c r="SZ210" s="186">
        <v>13</v>
      </c>
      <c r="TA210" s="130">
        <v>-66.666666666666671</v>
      </c>
      <c r="TB210" s="186">
        <v>22</v>
      </c>
      <c r="TC210" s="130">
        <v>340.00000000000006</v>
      </c>
      <c r="TD210" s="186">
        <v>19</v>
      </c>
      <c r="TE210" s="130">
        <v>-80</v>
      </c>
      <c r="TF210" s="186">
        <v>21</v>
      </c>
      <c r="TG210" s="130">
        <v>-4.5454545454545414</v>
      </c>
      <c r="TH210" s="186">
        <v>30</v>
      </c>
      <c r="TI210" s="130">
        <v>-65.116279069767444</v>
      </c>
      <c r="TJ210" s="186">
        <v>34</v>
      </c>
      <c r="TK210" s="130">
        <v>112.5</v>
      </c>
      <c r="TL210" s="186">
        <v>39</v>
      </c>
      <c r="TM210" s="130">
        <v>290</v>
      </c>
      <c r="TN210" s="186">
        <v>5</v>
      </c>
      <c r="TO210" s="130">
        <v>25</v>
      </c>
      <c r="TP210" s="121">
        <v>334</v>
      </c>
      <c r="TQ210" s="130">
        <v>-10.933333333333328</v>
      </c>
      <c r="TR210" s="186">
        <v>8</v>
      </c>
      <c r="TS210" s="130">
        <v>60.000000000000007</v>
      </c>
      <c r="TT210" s="186">
        <v>5</v>
      </c>
      <c r="TU210" s="130">
        <v>-28.571428571428569</v>
      </c>
      <c r="TV210" s="186">
        <v>8</v>
      </c>
      <c r="TW210" s="130">
        <v>-38.46153846153846</v>
      </c>
      <c r="TX210" s="186">
        <v>18</v>
      </c>
      <c r="TY210" s="130">
        <f t="shared" si="104"/>
        <v>-85.714285714285722</v>
      </c>
      <c r="TZ210" s="186">
        <v>7</v>
      </c>
      <c r="UA210" s="130">
        <f t="shared" si="105"/>
        <v>-46.153846153846153</v>
      </c>
      <c r="UB210" s="186">
        <v>8</v>
      </c>
      <c r="UC210" s="130">
        <f t="shared" si="106"/>
        <v>-63.636363636363633</v>
      </c>
      <c r="UD210" s="186">
        <v>10</v>
      </c>
      <c r="UE210" s="130">
        <v>-47.368421052631582</v>
      </c>
      <c r="UF210" s="186">
        <v>19</v>
      </c>
      <c r="UG210" s="130">
        <v>-9.5238095238095237</v>
      </c>
      <c r="UH210" s="186">
        <v>18</v>
      </c>
      <c r="UI210" s="130">
        <v>-40</v>
      </c>
      <c r="UJ210" s="186">
        <v>16</v>
      </c>
      <c r="UK210" s="130">
        <v>-52.941176470588239</v>
      </c>
      <c r="UL210" s="186">
        <v>11</v>
      </c>
      <c r="UM210" s="130">
        <v>-71.794871794871796</v>
      </c>
      <c r="UN210" s="186">
        <v>9</v>
      </c>
      <c r="UO210" s="130">
        <v>80</v>
      </c>
      <c r="UP210" s="121">
        <f t="shared" si="108"/>
        <v>137</v>
      </c>
      <c r="UQ210" s="122">
        <f t="shared" si="109"/>
        <v>-58.982035928143702</v>
      </c>
      <c r="UR210" s="186">
        <v>9</v>
      </c>
      <c r="US210" s="130">
        <v>12.5</v>
      </c>
      <c r="UT210" s="186">
        <v>10</v>
      </c>
      <c r="UU210" s="130">
        <v>100</v>
      </c>
      <c r="UV210" s="186">
        <v>16</v>
      </c>
      <c r="UW210" s="130">
        <f t="shared" si="107"/>
        <v>100</v>
      </c>
      <c r="UX210" s="186"/>
      <c r="UY210" s="130"/>
      <c r="UZ210" s="186"/>
      <c r="VA210" s="130"/>
      <c r="VB210" s="186"/>
      <c r="VC210" s="130"/>
      <c r="VD210" s="186"/>
      <c r="VE210" s="130"/>
      <c r="VF210" s="186"/>
      <c r="VG210" s="130"/>
      <c r="VH210" s="186"/>
      <c r="VI210" s="130"/>
      <c r="VJ210" s="186"/>
      <c r="VK210" s="130"/>
      <c r="VL210" s="186"/>
      <c r="VM210" s="130"/>
      <c r="VN210" s="186"/>
      <c r="VO210" s="130"/>
      <c r="VP210" s="121">
        <f t="shared" si="110"/>
        <v>35</v>
      </c>
      <c r="VQ210" s="122">
        <f t="shared" si="111"/>
        <v>66.666666666666671</v>
      </c>
    </row>
    <row r="211" spans="1:589">
      <c r="A211" s="83"/>
      <c r="B211" s="82"/>
      <c r="C211" s="104" t="s">
        <v>61</v>
      </c>
      <c r="D211" s="90">
        <v>0</v>
      </c>
      <c r="E211" s="20">
        <v>5</v>
      </c>
      <c r="F211" s="20">
        <v>1</v>
      </c>
      <c r="G211" s="20">
        <v>3</v>
      </c>
      <c r="H211" s="20">
        <v>2</v>
      </c>
      <c r="I211" s="20">
        <v>1</v>
      </c>
      <c r="J211" s="20">
        <v>1</v>
      </c>
      <c r="K211" s="20">
        <v>2</v>
      </c>
      <c r="L211" s="20">
        <v>11</v>
      </c>
      <c r="M211" s="20">
        <v>4</v>
      </c>
      <c r="N211" s="20">
        <v>1</v>
      </c>
      <c r="O211" s="20">
        <v>14</v>
      </c>
      <c r="P211" s="20">
        <v>14</v>
      </c>
      <c r="Q211" s="20">
        <v>7</v>
      </c>
      <c r="R211" s="21">
        <v>1</v>
      </c>
      <c r="S211" s="21">
        <v>1</v>
      </c>
      <c r="T211" s="21">
        <v>1</v>
      </c>
      <c r="U211" s="21">
        <v>13</v>
      </c>
      <c r="V211" s="21">
        <v>1</v>
      </c>
      <c r="W211" s="21">
        <v>4</v>
      </c>
      <c r="X211" s="21">
        <v>4</v>
      </c>
      <c r="Y211" s="21">
        <v>0</v>
      </c>
      <c r="Z211" s="21">
        <v>1</v>
      </c>
      <c r="AA211" s="21">
        <v>2</v>
      </c>
      <c r="AB211" s="21">
        <v>0</v>
      </c>
      <c r="AC211" s="21">
        <v>0</v>
      </c>
      <c r="AD211" s="20">
        <v>28</v>
      </c>
      <c r="AE211" s="21">
        <v>1</v>
      </c>
      <c r="AF211" s="21">
        <v>2</v>
      </c>
      <c r="AG211" s="21">
        <v>1</v>
      </c>
      <c r="AH211" s="21">
        <v>4</v>
      </c>
      <c r="AI211" s="21">
        <v>5</v>
      </c>
      <c r="AJ211" s="21">
        <v>0</v>
      </c>
      <c r="AK211" s="21">
        <v>3</v>
      </c>
      <c r="AL211" s="21">
        <v>1</v>
      </c>
      <c r="AM211" s="21">
        <v>0</v>
      </c>
      <c r="AN211" s="21">
        <v>0</v>
      </c>
      <c r="AO211" s="21">
        <v>0</v>
      </c>
      <c r="AP211" s="21">
        <v>0</v>
      </c>
      <c r="AQ211" s="20">
        <v>17</v>
      </c>
      <c r="AR211" s="21">
        <v>0</v>
      </c>
      <c r="AS211" s="21">
        <v>2</v>
      </c>
      <c r="AT211" s="21">
        <v>1</v>
      </c>
      <c r="AU211" s="21">
        <v>1</v>
      </c>
      <c r="AV211" s="21">
        <v>4</v>
      </c>
      <c r="AW211" s="21">
        <v>1</v>
      </c>
      <c r="AX211" s="21">
        <v>0</v>
      </c>
      <c r="AY211" s="21">
        <v>0</v>
      </c>
      <c r="AZ211" s="21">
        <v>1</v>
      </c>
      <c r="BA211" s="21">
        <v>0</v>
      </c>
      <c r="BB211" s="21">
        <v>1</v>
      </c>
      <c r="BC211" s="21">
        <v>1</v>
      </c>
      <c r="BD211" s="20">
        <v>12</v>
      </c>
      <c r="BE211" s="21">
        <v>0</v>
      </c>
      <c r="BF211" s="21">
        <v>0</v>
      </c>
      <c r="BG211" s="21">
        <v>0</v>
      </c>
      <c r="BH211" s="21">
        <v>0</v>
      </c>
      <c r="BI211" s="21">
        <v>0</v>
      </c>
      <c r="BJ211" s="21">
        <v>0</v>
      </c>
      <c r="BK211" s="21">
        <v>0</v>
      </c>
      <c r="BL211" s="21">
        <v>1</v>
      </c>
      <c r="BM211" s="21">
        <v>0</v>
      </c>
      <c r="BN211" s="21">
        <v>2</v>
      </c>
      <c r="BO211" s="21">
        <v>0</v>
      </c>
      <c r="BP211" s="21">
        <v>1</v>
      </c>
      <c r="BQ211" s="20">
        <v>4</v>
      </c>
      <c r="BR211" s="21">
        <v>0</v>
      </c>
      <c r="BS211" s="21">
        <v>0</v>
      </c>
      <c r="BT211" s="21">
        <v>0</v>
      </c>
      <c r="BU211" s="21">
        <v>1</v>
      </c>
      <c r="BV211" s="21">
        <v>6</v>
      </c>
      <c r="BW211" s="21">
        <v>0</v>
      </c>
      <c r="BX211" s="21">
        <v>0</v>
      </c>
      <c r="BY211" s="21">
        <v>0</v>
      </c>
      <c r="BZ211" s="21">
        <v>0</v>
      </c>
      <c r="CA211" s="21">
        <v>3</v>
      </c>
      <c r="CB211" s="21">
        <v>1</v>
      </c>
      <c r="CC211" s="21">
        <v>2</v>
      </c>
      <c r="CD211" s="20">
        <v>13</v>
      </c>
      <c r="CE211" s="21">
        <v>0</v>
      </c>
      <c r="CF211" s="21">
        <v>1</v>
      </c>
      <c r="CG211" s="21">
        <v>0</v>
      </c>
      <c r="CH211" s="21">
        <v>0</v>
      </c>
      <c r="CI211" s="21">
        <v>1</v>
      </c>
      <c r="CJ211" s="21">
        <v>2</v>
      </c>
      <c r="CK211" s="21">
        <v>0</v>
      </c>
      <c r="CL211" s="21">
        <v>1</v>
      </c>
      <c r="CM211" s="21">
        <v>2</v>
      </c>
      <c r="CN211" s="21">
        <v>0</v>
      </c>
      <c r="CO211" s="21">
        <v>0</v>
      </c>
      <c r="CP211" s="21">
        <v>0</v>
      </c>
      <c r="CQ211" s="20">
        <v>7</v>
      </c>
      <c r="CR211" s="21">
        <v>0</v>
      </c>
      <c r="CS211" s="21">
        <v>0</v>
      </c>
      <c r="CT211" s="21">
        <v>2</v>
      </c>
      <c r="CU211" s="21">
        <v>1</v>
      </c>
      <c r="CV211" s="21">
        <v>1</v>
      </c>
      <c r="CW211" s="21">
        <v>0</v>
      </c>
      <c r="CX211" s="21">
        <v>0</v>
      </c>
      <c r="CY211" s="21">
        <v>0</v>
      </c>
      <c r="CZ211" s="21">
        <v>3</v>
      </c>
      <c r="DA211" s="21">
        <v>3</v>
      </c>
      <c r="DB211" s="21">
        <v>2</v>
      </c>
      <c r="DC211" s="21">
        <v>0</v>
      </c>
      <c r="DD211" s="20">
        <v>12</v>
      </c>
      <c r="DE211" s="21">
        <v>0</v>
      </c>
      <c r="DF211" s="21">
        <v>3</v>
      </c>
      <c r="DG211" s="21">
        <v>0</v>
      </c>
      <c r="DH211" s="21">
        <v>0</v>
      </c>
      <c r="DI211" s="21">
        <v>0</v>
      </c>
      <c r="DJ211" s="21">
        <v>2</v>
      </c>
      <c r="DK211" s="21">
        <v>1</v>
      </c>
      <c r="DL211" s="21">
        <v>0</v>
      </c>
      <c r="DM211" s="21">
        <v>1</v>
      </c>
      <c r="DN211" s="21">
        <v>0</v>
      </c>
      <c r="DO211" s="21">
        <v>3</v>
      </c>
      <c r="DP211" s="21">
        <v>0</v>
      </c>
      <c r="DQ211" s="20">
        <v>10</v>
      </c>
      <c r="DR211" s="21">
        <v>1</v>
      </c>
      <c r="DS211" s="21">
        <v>2</v>
      </c>
      <c r="DT211" s="21">
        <v>1</v>
      </c>
      <c r="DU211" s="21">
        <v>3</v>
      </c>
      <c r="DV211" s="21">
        <v>0</v>
      </c>
      <c r="DW211" s="21">
        <v>7</v>
      </c>
      <c r="DX211" s="21">
        <v>0</v>
      </c>
      <c r="DY211" s="21">
        <v>0</v>
      </c>
      <c r="DZ211" s="21">
        <v>1</v>
      </c>
      <c r="EA211" s="21">
        <v>1</v>
      </c>
      <c r="EB211" s="21">
        <v>4</v>
      </c>
      <c r="EC211" s="21">
        <v>0</v>
      </c>
      <c r="ED211" s="13">
        <v>20</v>
      </c>
      <c r="EE211" s="21">
        <v>0</v>
      </c>
      <c r="EF211" s="21">
        <v>5</v>
      </c>
      <c r="EG211" s="21">
        <v>1</v>
      </c>
      <c r="EH211" s="21">
        <v>1</v>
      </c>
      <c r="EI211" s="21">
        <v>3</v>
      </c>
      <c r="EJ211" s="21">
        <v>0</v>
      </c>
      <c r="EK211" s="21">
        <v>1</v>
      </c>
      <c r="EL211" s="21">
        <v>1</v>
      </c>
      <c r="EM211" s="21">
        <v>2</v>
      </c>
      <c r="EN211" s="21">
        <v>15</v>
      </c>
      <c r="EO211" s="21">
        <v>2</v>
      </c>
      <c r="EP211" s="21">
        <v>0</v>
      </c>
      <c r="EQ211" s="20">
        <v>31</v>
      </c>
      <c r="ER211" s="21">
        <v>1</v>
      </c>
      <c r="ES211" s="21">
        <v>3</v>
      </c>
      <c r="ET211" s="21">
        <v>0</v>
      </c>
      <c r="EU211" s="21">
        <v>2</v>
      </c>
      <c r="EV211" s="21">
        <v>0</v>
      </c>
      <c r="EW211" s="21">
        <v>1</v>
      </c>
      <c r="EX211" s="21">
        <v>3</v>
      </c>
      <c r="EY211" s="21">
        <v>1</v>
      </c>
      <c r="EZ211" s="21">
        <v>2</v>
      </c>
      <c r="FA211" s="21">
        <v>2</v>
      </c>
      <c r="FB211" s="21">
        <v>0</v>
      </c>
      <c r="FC211" s="21">
        <v>0</v>
      </c>
      <c r="FD211" s="20">
        <v>15</v>
      </c>
      <c r="FE211" s="21">
        <v>0</v>
      </c>
      <c r="FF211" s="21">
        <v>1</v>
      </c>
      <c r="FG211" s="21">
        <v>4</v>
      </c>
      <c r="FH211" s="21">
        <v>0</v>
      </c>
      <c r="FI211" s="21">
        <v>1</v>
      </c>
      <c r="FJ211" s="21">
        <v>1</v>
      </c>
      <c r="FK211" s="21">
        <v>1</v>
      </c>
      <c r="FL211" s="21">
        <v>0</v>
      </c>
      <c r="FM211" s="21">
        <v>2</v>
      </c>
      <c r="FN211" s="21">
        <v>1</v>
      </c>
      <c r="FO211" s="21">
        <v>3</v>
      </c>
      <c r="FP211" s="21">
        <v>0</v>
      </c>
      <c r="FQ211" s="20">
        <v>14</v>
      </c>
      <c r="FR211" s="21">
        <v>2</v>
      </c>
      <c r="FS211" s="21">
        <v>1</v>
      </c>
      <c r="FT211" s="21">
        <v>3</v>
      </c>
      <c r="FU211" s="21">
        <v>0</v>
      </c>
      <c r="FV211" s="21">
        <v>0</v>
      </c>
      <c r="FW211" s="21">
        <v>1</v>
      </c>
      <c r="FX211" s="21">
        <v>2</v>
      </c>
      <c r="FY211" s="21">
        <v>4</v>
      </c>
      <c r="FZ211" s="21">
        <v>8</v>
      </c>
      <c r="GA211" s="22">
        <v>4</v>
      </c>
      <c r="GB211" s="22">
        <v>0</v>
      </c>
      <c r="GC211" s="21">
        <v>2</v>
      </c>
      <c r="GD211" s="20">
        <v>27</v>
      </c>
      <c r="GE211" s="19">
        <v>0</v>
      </c>
      <c r="GF211" s="18">
        <v>3</v>
      </c>
      <c r="GG211" s="18">
        <v>4</v>
      </c>
      <c r="GH211" s="18">
        <v>2</v>
      </c>
      <c r="GI211" s="18">
        <v>1</v>
      </c>
      <c r="GJ211" s="18">
        <v>15</v>
      </c>
      <c r="GK211" s="18">
        <v>6</v>
      </c>
      <c r="GL211" s="18">
        <v>5</v>
      </c>
      <c r="GM211" s="18">
        <v>1</v>
      </c>
      <c r="GN211" s="17">
        <v>16</v>
      </c>
      <c r="GO211" s="17">
        <v>15</v>
      </c>
      <c r="GP211" s="16">
        <v>2</v>
      </c>
      <c r="GQ211" s="56">
        <v>70</v>
      </c>
      <c r="GR211" s="54">
        <v>3</v>
      </c>
      <c r="GS211" s="24" t="s">
        <v>0</v>
      </c>
      <c r="GT211" s="67">
        <v>5</v>
      </c>
      <c r="GU211" s="15">
        <v>66.666666666666671</v>
      </c>
      <c r="GV211" s="67">
        <v>3</v>
      </c>
      <c r="GW211" s="15">
        <v>-25</v>
      </c>
      <c r="GX211" s="67">
        <v>2</v>
      </c>
      <c r="GY211" s="15">
        <v>0</v>
      </c>
      <c r="GZ211" s="67">
        <v>2</v>
      </c>
      <c r="HA211" s="15">
        <v>100</v>
      </c>
      <c r="HB211" s="67">
        <v>3</v>
      </c>
      <c r="HC211" s="15">
        <v>-80</v>
      </c>
      <c r="HD211" s="67">
        <v>9</v>
      </c>
      <c r="HE211" s="15">
        <v>50</v>
      </c>
      <c r="HF211" s="67">
        <v>4</v>
      </c>
      <c r="HG211" s="15">
        <v>-19.999999999999996</v>
      </c>
      <c r="HH211" s="67">
        <v>7</v>
      </c>
      <c r="HI211" s="15">
        <v>600</v>
      </c>
      <c r="HJ211" s="67">
        <v>3</v>
      </c>
      <c r="HK211" s="15">
        <v>-81.25</v>
      </c>
      <c r="HL211" s="67">
        <v>5</v>
      </c>
      <c r="HM211" s="15">
        <v>-66.666666666666671</v>
      </c>
      <c r="HN211" s="67">
        <v>3</v>
      </c>
      <c r="HO211" s="15">
        <v>50</v>
      </c>
      <c r="HP211" s="72">
        <v>49</v>
      </c>
      <c r="HQ211" s="24">
        <v>-30.000000000000004</v>
      </c>
      <c r="HR211" s="67">
        <v>4</v>
      </c>
      <c r="HS211" s="15">
        <v>33.333333333333329</v>
      </c>
      <c r="HT211" s="67">
        <v>7</v>
      </c>
      <c r="HU211" s="15">
        <v>39.999999999999993</v>
      </c>
      <c r="HV211" s="67">
        <v>6</v>
      </c>
      <c r="HW211" s="15">
        <v>100</v>
      </c>
      <c r="HX211" s="67">
        <v>0</v>
      </c>
      <c r="HY211" s="15">
        <v>-100</v>
      </c>
      <c r="HZ211" s="67">
        <v>1</v>
      </c>
      <c r="IA211" s="15">
        <v>-50</v>
      </c>
      <c r="IB211" s="67">
        <v>5</v>
      </c>
      <c r="IC211" s="15">
        <v>66.666666666666671</v>
      </c>
      <c r="ID211" s="67">
        <v>7</v>
      </c>
      <c r="IE211" s="15">
        <v>-22.222222222222221</v>
      </c>
      <c r="IF211" s="67">
        <v>9</v>
      </c>
      <c r="IG211" s="15">
        <v>125</v>
      </c>
      <c r="IH211" s="67">
        <v>7</v>
      </c>
      <c r="II211" s="15">
        <v>0</v>
      </c>
      <c r="IJ211" s="67">
        <v>13</v>
      </c>
      <c r="IK211" s="15">
        <v>333.33333333333331</v>
      </c>
      <c r="IL211" s="67">
        <v>7</v>
      </c>
      <c r="IM211" s="15">
        <v>39.999999999999993</v>
      </c>
      <c r="IN211" s="67">
        <v>1</v>
      </c>
      <c r="IO211" s="15">
        <v>-66.666666666666671</v>
      </c>
      <c r="IP211" s="98">
        <v>67</v>
      </c>
      <c r="IQ211" s="15">
        <v>36.734693877551017</v>
      </c>
      <c r="IR211" s="67">
        <v>3</v>
      </c>
      <c r="IS211" s="15">
        <v>-25</v>
      </c>
      <c r="IT211" s="67">
        <v>11</v>
      </c>
      <c r="IU211" s="15">
        <v>57.142857142857139</v>
      </c>
      <c r="IV211" s="124">
        <v>6</v>
      </c>
      <c r="IW211" s="130">
        <v>0</v>
      </c>
      <c r="IX211" s="124">
        <v>1</v>
      </c>
      <c r="IY211" s="130" t="s">
        <v>552</v>
      </c>
      <c r="IZ211" s="124">
        <v>3</v>
      </c>
      <c r="JA211" s="130" t="s">
        <v>0</v>
      </c>
      <c r="JB211" s="124">
        <v>14</v>
      </c>
      <c r="JC211" s="130" t="s">
        <v>0</v>
      </c>
      <c r="JD211" s="124">
        <v>15</v>
      </c>
      <c r="JE211" s="130" t="s">
        <v>0</v>
      </c>
      <c r="JF211" s="124">
        <v>19</v>
      </c>
      <c r="JG211" s="130">
        <v>111.11111111111111</v>
      </c>
      <c r="JH211" s="124">
        <v>16</v>
      </c>
      <c r="JI211" s="130">
        <v>128.57142857142856</v>
      </c>
      <c r="JJ211" s="124">
        <v>14</v>
      </c>
      <c r="JK211" s="130">
        <v>7.6923076923076872</v>
      </c>
      <c r="JL211" s="124">
        <v>10</v>
      </c>
      <c r="JM211" s="130">
        <v>42.857142857142861</v>
      </c>
      <c r="JN211" s="124">
        <v>1</v>
      </c>
      <c r="JO211" s="130">
        <v>0</v>
      </c>
      <c r="JP211" s="125">
        <v>113</v>
      </c>
      <c r="JQ211" s="130">
        <v>68.656716417910445</v>
      </c>
      <c r="JR211" s="124">
        <v>0</v>
      </c>
      <c r="JS211" s="130">
        <v>-100</v>
      </c>
      <c r="JT211" s="124">
        <v>8</v>
      </c>
      <c r="JU211" s="130">
        <v>-27.27272727272727</v>
      </c>
      <c r="JV211" s="124">
        <v>11</v>
      </c>
      <c r="JW211" s="167">
        <v>83.333333333333329</v>
      </c>
      <c r="JX211" s="172">
        <v>5</v>
      </c>
      <c r="JY211" s="167">
        <v>400</v>
      </c>
      <c r="JZ211" s="172">
        <v>5</v>
      </c>
      <c r="KA211" s="130">
        <v>66.666666666666671</v>
      </c>
      <c r="KB211" s="172">
        <v>10</v>
      </c>
      <c r="KC211" s="130">
        <v>-28.571428571428569</v>
      </c>
      <c r="KD211" s="172">
        <v>9</v>
      </c>
      <c r="KE211" s="130">
        <v>-40</v>
      </c>
      <c r="KF211" s="172">
        <v>10</v>
      </c>
      <c r="KG211" s="130">
        <v>-47.368421052631582</v>
      </c>
      <c r="KH211" s="172">
        <v>5</v>
      </c>
      <c r="KI211" s="130">
        <v>-68.75</v>
      </c>
      <c r="KJ211" s="172">
        <v>8</v>
      </c>
      <c r="KK211" s="130">
        <v>-42.857142857142861</v>
      </c>
      <c r="KL211" s="172">
        <v>12</v>
      </c>
      <c r="KM211" s="130">
        <v>19.999999999999996</v>
      </c>
      <c r="KN211" s="172">
        <v>9</v>
      </c>
      <c r="KO211" s="130">
        <v>800</v>
      </c>
      <c r="KP211" s="125">
        <v>92</v>
      </c>
      <c r="KQ211" s="130">
        <v>-18.584070796460171</v>
      </c>
      <c r="KR211" s="172">
        <v>5</v>
      </c>
      <c r="KS211" s="130" t="s">
        <v>606</v>
      </c>
      <c r="KT211" s="172">
        <v>10</v>
      </c>
      <c r="KU211" s="130" t="s">
        <v>606</v>
      </c>
      <c r="KV211" s="172">
        <v>2</v>
      </c>
      <c r="KW211" s="130">
        <v>-81.818181818181813</v>
      </c>
      <c r="KX211" s="172">
        <v>3</v>
      </c>
      <c r="KY211" s="130">
        <v>-40</v>
      </c>
      <c r="KZ211" s="172">
        <v>5</v>
      </c>
      <c r="LA211" s="181">
        <v>0</v>
      </c>
      <c r="LB211" s="185">
        <v>21</v>
      </c>
      <c r="LC211" s="181">
        <v>110.00000000000001</v>
      </c>
      <c r="LD211" s="185">
        <v>7</v>
      </c>
      <c r="LE211" s="181">
        <v>-22.222222222222221</v>
      </c>
      <c r="LF211" s="185">
        <v>14</v>
      </c>
      <c r="LG211" s="181">
        <v>39.999999999999993</v>
      </c>
      <c r="LH211" s="185">
        <v>12</v>
      </c>
      <c r="LI211" s="181">
        <v>140</v>
      </c>
      <c r="LJ211" s="185">
        <v>10</v>
      </c>
      <c r="LK211" s="181">
        <v>25</v>
      </c>
      <c r="LL211" s="185">
        <v>4</v>
      </c>
      <c r="LM211" s="181">
        <v>-66.666666666666671</v>
      </c>
      <c r="LN211" s="185">
        <v>4</v>
      </c>
      <c r="LO211" s="181">
        <v>-55.555555555555557</v>
      </c>
      <c r="LP211" s="121">
        <v>97</v>
      </c>
      <c r="LQ211" s="130">
        <v>5.4347826086956541</v>
      </c>
      <c r="LR211" s="185">
        <v>8</v>
      </c>
      <c r="LS211" s="130">
        <v>60.000000000000007</v>
      </c>
      <c r="LT211" s="172">
        <v>4</v>
      </c>
      <c r="LU211" s="130">
        <v>-60</v>
      </c>
      <c r="LV211" s="172">
        <v>9</v>
      </c>
      <c r="LW211" s="130">
        <v>350</v>
      </c>
      <c r="LX211" s="172">
        <v>5</v>
      </c>
      <c r="LY211" s="130">
        <v>66.666666666666671</v>
      </c>
      <c r="LZ211" s="172">
        <v>4</v>
      </c>
      <c r="MA211" s="130">
        <v>-19.999999999999996</v>
      </c>
      <c r="MB211" s="172">
        <v>5</v>
      </c>
      <c r="MC211" s="130">
        <v>-76.19047619047619</v>
      </c>
      <c r="MD211" s="172">
        <v>14</v>
      </c>
      <c r="ME211" s="130">
        <v>100</v>
      </c>
      <c r="MF211" s="172">
        <v>6</v>
      </c>
      <c r="MG211" s="130">
        <v>-57.142857142857139</v>
      </c>
      <c r="MH211" s="172">
        <v>14</v>
      </c>
      <c r="MI211" s="130">
        <v>16.666666666666675</v>
      </c>
      <c r="MJ211" s="172">
        <v>12</v>
      </c>
      <c r="MK211" s="130">
        <v>19.999999999999996</v>
      </c>
      <c r="ML211" s="172">
        <v>17</v>
      </c>
      <c r="MM211" s="130">
        <v>325</v>
      </c>
      <c r="MN211" s="172">
        <v>2</v>
      </c>
      <c r="MO211" s="130">
        <v>-50</v>
      </c>
      <c r="MP211" s="121">
        <v>100</v>
      </c>
      <c r="MQ211" s="130">
        <v>3.0927835051546282</v>
      </c>
      <c r="MR211" s="185">
        <v>5</v>
      </c>
      <c r="MS211" s="130">
        <v>-37.5</v>
      </c>
      <c r="MT211" s="185">
        <v>23</v>
      </c>
      <c r="MU211" s="130">
        <v>475</v>
      </c>
      <c r="MV211" s="172">
        <v>4</v>
      </c>
      <c r="MW211" s="130">
        <v>-55.555555555555557</v>
      </c>
      <c r="MX211" s="172">
        <v>8</v>
      </c>
      <c r="MY211" s="130">
        <v>60.000000000000007</v>
      </c>
      <c r="MZ211" s="172">
        <v>27</v>
      </c>
      <c r="NA211" s="130">
        <v>575</v>
      </c>
      <c r="NB211" s="172">
        <v>2</v>
      </c>
      <c r="NC211" s="130">
        <v>-60</v>
      </c>
      <c r="ND211" s="172">
        <v>27</v>
      </c>
      <c r="NE211" s="130">
        <v>92.857142857142861</v>
      </c>
      <c r="NF211" s="172">
        <v>17</v>
      </c>
      <c r="NG211" s="130">
        <v>183.33333333333334</v>
      </c>
      <c r="NH211" s="172">
        <v>15</v>
      </c>
      <c r="NI211" s="130">
        <v>7.1428571428571397</v>
      </c>
      <c r="NJ211" s="172">
        <v>11</v>
      </c>
      <c r="NK211" s="130">
        <v>-8.3333333333333375</v>
      </c>
      <c r="NL211" s="172">
        <v>12</v>
      </c>
      <c r="NM211" s="130">
        <v>-29.411764705882348</v>
      </c>
      <c r="NN211" s="171">
        <v>5</v>
      </c>
      <c r="NO211" s="130">
        <v>150</v>
      </c>
      <c r="NP211" s="121">
        <v>156</v>
      </c>
      <c r="NQ211" s="130">
        <v>56.000000000000007</v>
      </c>
      <c r="NR211" s="185">
        <v>6</v>
      </c>
      <c r="NS211" s="130">
        <v>19.999999999999996</v>
      </c>
      <c r="NT211" s="185">
        <v>25</v>
      </c>
      <c r="NU211" s="130">
        <v>8.6956521739130377</v>
      </c>
      <c r="NV211" s="172">
        <v>10</v>
      </c>
      <c r="NW211" s="130">
        <v>150</v>
      </c>
      <c r="NX211" s="172">
        <v>12</v>
      </c>
      <c r="NY211" s="130">
        <v>50</v>
      </c>
      <c r="NZ211" s="172">
        <v>8</v>
      </c>
      <c r="OA211" s="130">
        <v>-70.370370370370367</v>
      </c>
      <c r="OB211" s="172">
        <v>15</v>
      </c>
      <c r="OC211" s="130">
        <v>650</v>
      </c>
      <c r="OD211" s="172">
        <v>17</v>
      </c>
      <c r="OE211" s="130">
        <v>-37.037037037037038</v>
      </c>
      <c r="OF211" s="172">
        <v>26</v>
      </c>
      <c r="OG211" s="130">
        <v>52.941176470588225</v>
      </c>
      <c r="OH211" s="172">
        <v>14</v>
      </c>
      <c r="OI211" s="130">
        <v>-6.6666666666666652</v>
      </c>
      <c r="OJ211" s="172">
        <v>7</v>
      </c>
      <c r="OK211" s="130">
        <v>-36.363636363636367</v>
      </c>
      <c r="OL211" s="172">
        <v>6</v>
      </c>
      <c r="OM211" s="130">
        <v>-50</v>
      </c>
      <c r="ON211" s="171">
        <v>2</v>
      </c>
      <c r="OO211" s="130">
        <v>-60</v>
      </c>
      <c r="OP211" s="121">
        <v>148</v>
      </c>
      <c r="OQ211" s="130">
        <v>-5.1282051282051322</v>
      </c>
      <c r="OR211" s="185">
        <v>4</v>
      </c>
      <c r="OS211" s="130">
        <v>-33.333333333333336</v>
      </c>
      <c r="OT211" s="172">
        <v>20</v>
      </c>
      <c r="OU211" s="130">
        <v>-19.999999999999996</v>
      </c>
      <c r="OV211" s="172">
        <v>8</v>
      </c>
      <c r="OW211" s="130">
        <v>-19.999999999999996</v>
      </c>
      <c r="OX211" s="172" t="s">
        <v>216</v>
      </c>
      <c r="OY211" s="130" t="s">
        <v>216</v>
      </c>
      <c r="OZ211" s="172" t="s">
        <v>216</v>
      </c>
      <c r="PA211" s="130" t="s">
        <v>216</v>
      </c>
      <c r="PB211" s="172" t="s">
        <v>216</v>
      </c>
      <c r="PC211" s="130" t="s">
        <v>216</v>
      </c>
      <c r="PD211" s="172" t="s">
        <v>216</v>
      </c>
      <c r="PE211" s="130" t="s">
        <v>216</v>
      </c>
      <c r="PF211" s="172">
        <v>1</v>
      </c>
      <c r="PG211" s="130">
        <v>-96.15384615384616</v>
      </c>
      <c r="PH211" s="172">
        <v>2</v>
      </c>
      <c r="PI211" s="130">
        <v>-85.714285714285722</v>
      </c>
      <c r="PJ211" s="172">
        <v>6</v>
      </c>
      <c r="PK211" s="130">
        <v>-14.28571428571429</v>
      </c>
      <c r="PL211" s="172">
        <v>1</v>
      </c>
      <c r="PM211" s="130">
        <v>-83.333333333333343</v>
      </c>
      <c r="PN211" s="172" t="s">
        <v>216</v>
      </c>
      <c r="PO211" s="130" t="s">
        <v>216</v>
      </c>
      <c r="PP211" s="121">
        <v>42</v>
      </c>
      <c r="PQ211" s="130">
        <v>-71.621621621621628</v>
      </c>
      <c r="PR211" s="185">
        <v>2</v>
      </c>
      <c r="PS211" s="130">
        <v>-50</v>
      </c>
      <c r="PT211" s="172">
        <v>9</v>
      </c>
      <c r="PU211" s="130">
        <v>-55.000000000000007</v>
      </c>
      <c r="PV211" s="172">
        <v>7</v>
      </c>
      <c r="PW211" s="130">
        <v>-12.5</v>
      </c>
      <c r="PX211" s="172">
        <v>2</v>
      </c>
      <c r="PY211" s="130" t="s">
        <v>216</v>
      </c>
      <c r="PZ211" s="172" t="s">
        <v>216</v>
      </c>
      <c r="QA211" s="130" t="s">
        <v>216</v>
      </c>
      <c r="QB211" s="172" t="s">
        <v>216</v>
      </c>
      <c r="QC211" s="130" t="s">
        <v>216</v>
      </c>
      <c r="QD211" s="172">
        <v>6</v>
      </c>
      <c r="QE211" s="130" t="s">
        <v>216</v>
      </c>
      <c r="QF211" s="172">
        <v>7</v>
      </c>
      <c r="QG211" s="130">
        <v>600</v>
      </c>
      <c r="QH211" s="172">
        <v>10</v>
      </c>
      <c r="QI211" s="130">
        <v>400</v>
      </c>
      <c r="QJ211" s="172">
        <v>3</v>
      </c>
      <c r="QK211" s="130">
        <v>-50</v>
      </c>
      <c r="QL211" s="172" t="s">
        <v>216</v>
      </c>
      <c r="QM211" s="130" t="s">
        <v>216</v>
      </c>
      <c r="QN211" s="172">
        <v>2</v>
      </c>
      <c r="QO211" s="130" t="s">
        <v>216</v>
      </c>
      <c r="QP211" s="121">
        <v>48</v>
      </c>
      <c r="QQ211" s="130">
        <v>14.285714285714279</v>
      </c>
      <c r="QR211" s="186">
        <v>2</v>
      </c>
      <c r="QS211" s="130">
        <v>0</v>
      </c>
      <c r="QT211" s="171">
        <v>12</v>
      </c>
      <c r="QU211" s="130">
        <v>33.333333333333329</v>
      </c>
      <c r="QV211" s="171">
        <v>7</v>
      </c>
      <c r="QW211" s="130">
        <v>0</v>
      </c>
      <c r="QX211" s="171">
        <v>15</v>
      </c>
      <c r="QY211" s="130">
        <v>650</v>
      </c>
      <c r="QZ211" s="171">
        <v>6</v>
      </c>
      <c r="RA211" s="130" t="s">
        <v>216</v>
      </c>
      <c r="RB211" s="171">
        <v>8</v>
      </c>
      <c r="RC211" s="130" t="s">
        <v>216</v>
      </c>
      <c r="RD211" s="171">
        <v>11</v>
      </c>
      <c r="RE211" s="130">
        <v>83.333333333333329</v>
      </c>
      <c r="RF211" s="171">
        <v>30</v>
      </c>
      <c r="RG211" s="130">
        <v>328.57142857142856</v>
      </c>
      <c r="RH211" s="171">
        <v>27</v>
      </c>
      <c r="RI211" s="130">
        <v>170.00000000000003</v>
      </c>
      <c r="RJ211" s="171">
        <v>41</v>
      </c>
      <c r="RK211" s="130">
        <v>1266.6666666666665</v>
      </c>
      <c r="RL211" s="171">
        <v>13</v>
      </c>
      <c r="RM211" s="130" t="s">
        <v>216</v>
      </c>
      <c r="RN211" s="171">
        <v>5</v>
      </c>
      <c r="RO211" s="130">
        <v>150</v>
      </c>
      <c r="RP211" s="121">
        <v>177</v>
      </c>
      <c r="RQ211" s="130">
        <v>268.75</v>
      </c>
      <c r="RR211" s="171">
        <v>15</v>
      </c>
      <c r="RS211" s="130">
        <v>650</v>
      </c>
      <c r="RT211" s="171">
        <v>29</v>
      </c>
      <c r="RU211" s="130">
        <v>141.66666666666666</v>
      </c>
      <c r="RV211" s="171">
        <v>43</v>
      </c>
      <c r="RW211" s="130">
        <v>514.28571428571433</v>
      </c>
      <c r="RX211" s="171">
        <v>10</v>
      </c>
      <c r="RY211" s="130">
        <v>-33.333333333333336</v>
      </c>
      <c r="RZ211" s="171">
        <v>13</v>
      </c>
      <c r="SA211" s="130">
        <v>116.66666666666666</v>
      </c>
      <c r="SB211" s="171">
        <v>27</v>
      </c>
      <c r="SC211" s="130">
        <v>237.5</v>
      </c>
      <c r="SD211" s="186">
        <v>32</v>
      </c>
      <c r="SE211" s="130">
        <v>190.90909090909091</v>
      </c>
      <c r="SF211" s="186">
        <v>50</v>
      </c>
      <c r="SG211" s="130">
        <v>66.666666666666671</v>
      </c>
      <c r="SH211" s="186">
        <v>57</v>
      </c>
      <c r="SI211" s="130">
        <v>111.11111111111111</v>
      </c>
      <c r="SJ211" s="186">
        <v>12</v>
      </c>
      <c r="SK211" s="130">
        <v>-70.731707317073173</v>
      </c>
      <c r="SL211" s="186">
        <v>3</v>
      </c>
      <c r="SM211" s="130">
        <v>-76.92307692307692</v>
      </c>
      <c r="SN211" s="186">
        <v>3</v>
      </c>
      <c r="SO211" s="130">
        <v>-40</v>
      </c>
      <c r="SP211" s="121">
        <v>294</v>
      </c>
      <c r="SQ211" s="130">
        <v>66.101694915254242</v>
      </c>
      <c r="SR211" s="186">
        <v>24</v>
      </c>
      <c r="SS211" s="130">
        <v>60.000000000000007</v>
      </c>
      <c r="ST211" s="186">
        <v>76</v>
      </c>
      <c r="SU211" s="130">
        <v>162.06896551724137</v>
      </c>
      <c r="SV211" s="186">
        <v>69</v>
      </c>
      <c r="SW211" s="130">
        <v>60.465116279069761</v>
      </c>
      <c r="SX211" s="186">
        <v>17</v>
      </c>
      <c r="SY211" s="130">
        <v>70</v>
      </c>
      <c r="SZ211" s="186">
        <v>23</v>
      </c>
      <c r="TA211" s="130">
        <v>76.92307692307692</v>
      </c>
      <c r="TB211" s="186">
        <v>19</v>
      </c>
      <c r="TC211" s="130">
        <v>-29.629629629629626</v>
      </c>
      <c r="TD211" s="186">
        <v>17</v>
      </c>
      <c r="TE211" s="130">
        <v>-46.875</v>
      </c>
      <c r="TF211" s="186">
        <v>70</v>
      </c>
      <c r="TG211" s="130">
        <v>39.999999999999993</v>
      </c>
      <c r="TH211" s="186">
        <v>55</v>
      </c>
      <c r="TI211" s="130">
        <v>-3.5087719298245612</v>
      </c>
      <c r="TJ211" s="186">
        <v>18</v>
      </c>
      <c r="TK211" s="130">
        <v>50</v>
      </c>
      <c r="TL211" s="186">
        <v>11</v>
      </c>
      <c r="TM211" s="130">
        <v>266.66666666666663</v>
      </c>
      <c r="TN211" s="186">
        <v>15</v>
      </c>
      <c r="TO211" s="130">
        <v>400</v>
      </c>
      <c r="TP211" s="121">
        <v>414</v>
      </c>
      <c r="TQ211" s="130">
        <v>40.816326530612244</v>
      </c>
      <c r="TR211" s="186">
        <v>17</v>
      </c>
      <c r="TS211" s="130">
        <v>-29.166666666666664</v>
      </c>
      <c r="TT211" s="186">
        <v>86</v>
      </c>
      <c r="TU211" s="130">
        <v>13.157894736842103</v>
      </c>
      <c r="TV211" s="186">
        <v>51</v>
      </c>
      <c r="TW211" s="130">
        <v>-26.086956521739136</v>
      </c>
      <c r="TX211" s="186">
        <v>26</v>
      </c>
      <c r="TY211" s="130">
        <f t="shared" si="104"/>
        <v>52.941176470588225</v>
      </c>
      <c r="TZ211" s="186">
        <v>10</v>
      </c>
      <c r="UA211" s="130">
        <f t="shared" si="105"/>
        <v>-56.521739130434788</v>
      </c>
      <c r="UB211" s="186">
        <v>13</v>
      </c>
      <c r="UC211" s="130">
        <f t="shared" si="106"/>
        <v>-31.578947368421051</v>
      </c>
      <c r="UD211" s="186">
        <v>23</v>
      </c>
      <c r="UE211" s="130">
        <v>35.294117647058833</v>
      </c>
      <c r="UF211" s="186">
        <v>43</v>
      </c>
      <c r="UG211" s="130">
        <v>-38.571428571428569</v>
      </c>
      <c r="UH211" s="186">
        <v>69</v>
      </c>
      <c r="UI211" s="130">
        <v>25.454545454545464</v>
      </c>
      <c r="UJ211" s="186">
        <v>37</v>
      </c>
      <c r="UK211" s="130">
        <v>105.55555555555554</v>
      </c>
      <c r="UL211" s="186">
        <v>7</v>
      </c>
      <c r="UM211" s="130">
        <v>-36.363636363636367</v>
      </c>
      <c r="UN211" s="186">
        <v>10</v>
      </c>
      <c r="UO211" s="130">
        <v>-33.333333333333336</v>
      </c>
      <c r="UP211" s="121">
        <f t="shared" si="108"/>
        <v>392</v>
      </c>
      <c r="UQ211" s="122">
        <f t="shared" si="109"/>
        <v>-5.3140096618357502</v>
      </c>
      <c r="UR211" s="186">
        <v>30</v>
      </c>
      <c r="US211" s="130">
        <v>76.470588235294116</v>
      </c>
      <c r="UT211" s="186">
        <v>80</v>
      </c>
      <c r="UU211" s="130">
        <v>-6.9767441860465134</v>
      </c>
      <c r="UV211" s="186">
        <v>99</v>
      </c>
      <c r="UW211" s="130">
        <f t="shared" si="107"/>
        <v>94.117647058823522</v>
      </c>
      <c r="UX211" s="186"/>
      <c r="UY211" s="130"/>
      <c r="UZ211" s="186"/>
      <c r="VA211" s="130"/>
      <c r="VB211" s="186"/>
      <c r="VC211" s="130"/>
      <c r="VD211" s="186"/>
      <c r="VE211" s="130"/>
      <c r="VF211" s="186"/>
      <c r="VG211" s="130"/>
      <c r="VH211" s="186"/>
      <c r="VI211" s="130"/>
      <c r="VJ211" s="186"/>
      <c r="VK211" s="130"/>
      <c r="VL211" s="186"/>
      <c r="VM211" s="130"/>
      <c r="VN211" s="186"/>
      <c r="VO211" s="130"/>
      <c r="VP211" s="121">
        <f t="shared" si="110"/>
        <v>209</v>
      </c>
      <c r="VQ211" s="122">
        <f t="shared" si="111"/>
        <v>35.714285714285722</v>
      </c>
    </row>
    <row r="212" spans="1:589">
      <c r="A212" s="83"/>
      <c r="B212" s="82"/>
      <c r="C212" s="104" t="s">
        <v>60</v>
      </c>
      <c r="D212" s="90">
        <v>0</v>
      </c>
      <c r="E212" s="20">
        <v>53</v>
      </c>
      <c r="F212" s="20">
        <v>56</v>
      </c>
      <c r="G212" s="20">
        <v>42</v>
      </c>
      <c r="H212" s="20">
        <v>105</v>
      </c>
      <c r="I212" s="20">
        <v>63</v>
      </c>
      <c r="J212" s="20">
        <v>68</v>
      </c>
      <c r="K212" s="20">
        <v>53</v>
      </c>
      <c r="L212" s="20">
        <v>61</v>
      </c>
      <c r="M212" s="20">
        <v>36</v>
      </c>
      <c r="N212" s="20">
        <v>68</v>
      </c>
      <c r="O212" s="20">
        <v>101</v>
      </c>
      <c r="P212" s="20">
        <v>56</v>
      </c>
      <c r="Q212" s="20">
        <v>86</v>
      </c>
      <c r="R212" s="21">
        <v>13</v>
      </c>
      <c r="S212" s="21">
        <v>13</v>
      </c>
      <c r="T212" s="21">
        <v>6</v>
      </c>
      <c r="U212" s="21">
        <v>14</v>
      </c>
      <c r="V212" s="21">
        <v>5</v>
      </c>
      <c r="W212" s="21">
        <v>9</v>
      </c>
      <c r="X212" s="21">
        <v>17</v>
      </c>
      <c r="Y212" s="21">
        <v>11</v>
      </c>
      <c r="Z212" s="21">
        <v>14</v>
      </c>
      <c r="AA212" s="21">
        <v>15</v>
      </c>
      <c r="AB212" s="21">
        <v>10</v>
      </c>
      <c r="AC212" s="21">
        <v>10</v>
      </c>
      <c r="AD212" s="20">
        <v>137</v>
      </c>
      <c r="AE212" s="21">
        <v>19</v>
      </c>
      <c r="AF212" s="21">
        <v>31</v>
      </c>
      <c r="AG212" s="21">
        <v>16</v>
      </c>
      <c r="AH212" s="21">
        <v>13</v>
      </c>
      <c r="AI212" s="21">
        <v>11</v>
      </c>
      <c r="AJ212" s="21">
        <v>7</v>
      </c>
      <c r="AK212" s="21">
        <v>15</v>
      </c>
      <c r="AL212" s="21">
        <v>18</v>
      </c>
      <c r="AM212" s="21">
        <v>13</v>
      </c>
      <c r="AN212" s="21">
        <v>11</v>
      </c>
      <c r="AO212" s="21">
        <v>19</v>
      </c>
      <c r="AP212" s="21">
        <v>1</v>
      </c>
      <c r="AQ212" s="20">
        <v>174</v>
      </c>
      <c r="AR212" s="21">
        <v>17</v>
      </c>
      <c r="AS212" s="21">
        <v>21</v>
      </c>
      <c r="AT212" s="21">
        <v>5</v>
      </c>
      <c r="AU212" s="21">
        <v>29</v>
      </c>
      <c r="AV212" s="21">
        <v>44</v>
      </c>
      <c r="AW212" s="21">
        <v>33</v>
      </c>
      <c r="AX212" s="21">
        <v>12</v>
      </c>
      <c r="AY212" s="21">
        <v>11</v>
      </c>
      <c r="AZ212" s="21">
        <v>7</v>
      </c>
      <c r="BA212" s="21">
        <v>7</v>
      </c>
      <c r="BB212" s="21">
        <v>14</v>
      </c>
      <c r="BC212" s="21">
        <v>12</v>
      </c>
      <c r="BD212" s="20">
        <v>212</v>
      </c>
      <c r="BE212" s="21">
        <v>7</v>
      </c>
      <c r="BF212" s="21">
        <v>5</v>
      </c>
      <c r="BG212" s="21">
        <v>8</v>
      </c>
      <c r="BH212" s="21">
        <v>20</v>
      </c>
      <c r="BI212" s="21">
        <v>42</v>
      </c>
      <c r="BJ212" s="21">
        <v>19</v>
      </c>
      <c r="BK212" s="21">
        <v>27</v>
      </c>
      <c r="BL212" s="21">
        <v>11</v>
      </c>
      <c r="BM212" s="21">
        <v>22</v>
      </c>
      <c r="BN212" s="21">
        <v>20</v>
      </c>
      <c r="BO212" s="21">
        <v>15</v>
      </c>
      <c r="BP212" s="21">
        <v>8</v>
      </c>
      <c r="BQ212" s="20">
        <v>204</v>
      </c>
      <c r="BR212" s="21">
        <v>7</v>
      </c>
      <c r="BS212" s="21">
        <v>11</v>
      </c>
      <c r="BT212" s="21">
        <v>10</v>
      </c>
      <c r="BU212" s="21">
        <v>13</v>
      </c>
      <c r="BV212" s="21">
        <v>41</v>
      </c>
      <c r="BW212" s="21">
        <v>18</v>
      </c>
      <c r="BX212" s="21">
        <v>10</v>
      </c>
      <c r="BY212" s="21">
        <v>5</v>
      </c>
      <c r="BZ212" s="21">
        <v>17</v>
      </c>
      <c r="CA212" s="21">
        <v>7</v>
      </c>
      <c r="CB212" s="21">
        <v>8</v>
      </c>
      <c r="CC212" s="21">
        <v>9</v>
      </c>
      <c r="CD212" s="20">
        <v>156</v>
      </c>
      <c r="CE212" s="21">
        <v>7</v>
      </c>
      <c r="CF212" s="21">
        <v>7</v>
      </c>
      <c r="CG212" s="21">
        <v>7</v>
      </c>
      <c r="CH212" s="21">
        <v>6</v>
      </c>
      <c r="CI212" s="21">
        <v>6</v>
      </c>
      <c r="CJ212" s="21">
        <v>11</v>
      </c>
      <c r="CK212" s="21">
        <v>5</v>
      </c>
      <c r="CL212" s="21">
        <v>13</v>
      </c>
      <c r="CM212" s="21">
        <v>14</v>
      </c>
      <c r="CN212" s="21">
        <v>9</v>
      </c>
      <c r="CO212" s="21">
        <v>5</v>
      </c>
      <c r="CP212" s="21">
        <v>6</v>
      </c>
      <c r="CQ212" s="20">
        <v>96</v>
      </c>
      <c r="CR212" s="21">
        <v>6</v>
      </c>
      <c r="CS212" s="21">
        <v>11</v>
      </c>
      <c r="CT212" s="21">
        <v>12</v>
      </c>
      <c r="CU212" s="21">
        <v>5</v>
      </c>
      <c r="CV212" s="21">
        <v>10</v>
      </c>
      <c r="CW212" s="21">
        <v>10</v>
      </c>
      <c r="CX212" s="21">
        <v>10</v>
      </c>
      <c r="CY212" s="21">
        <v>13</v>
      </c>
      <c r="CZ212" s="21">
        <v>19</v>
      </c>
      <c r="DA212" s="21">
        <v>17</v>
      </c>
      <c r="DB212" s="21">
        <v>4</v>
      </c>
      <c r="DC212" s="21">
        <v>6</v>
      </c>
      <c r="DD212" s="20">
        <v>123</v>
      </c>
      <c r="DE212" s="21">
        <v>14</v>
      </c>
      <c r="DF212" s="21">
        <v>12</v>
      </c>
      <c r="DG212" s="21">
        <v>11</v>
      </c>
      <c r="DH212" s="21">
        <v>8</v>
      </c>
      <c r="DI212" s="21">
        <v>11</v>
      </c>
      <c r="DJ212" s="21">
        <v>9</v>
      </c>
      <c r="DK212" s="21">
        <v>33</v>
      </c>
      <c r="DL212" s="21">
        <v>7</v>
      </c>
      <c r="DM212" s="21">
        <v>10</v>
      </c>
      <c r="DN212" s="21">
        <v>3</v>
      </c>
      <c r="DO212" s="21">
        <v>15</v>
      </c>
      <c r="DP212" s="21">
        <v>10</v>
      </c>
      <c r="DQ212" s="20">
        <v>143</v>
      </c>
      <c r="DR212" s="21">
        <v>9</v>
      </c>
      <c r="DS212" s="21">
        <v>9</v>
      </c>
      <c r="DT212" s="21">
        <v>10</v>
      </c>
      <c r="DU212" s="21">
        <v>24</v>
      </c>
      <c r="DV212" s="21">
        <v>12</v>
      </c>
      <c r="DW212" s="21">
        <v>6</v>
      </c>
      <c r="DX212" s="21">
        <v>18</v>
      </c>
      <c r="DY212" s="21">
        <v>13</v>
      </c>
      <c r="DZ212" s="21">
        <v>12</v>
      </c>
      <c r="EA212" s="21">
        <v>15</v>
      </c>
      <c r="EB212" s="21">
        <v>19</v>
      </c>
      <c r="EC212" s="21">
        <v>8</v>
      </c>
      <c r="ED212" s="13">
        <v>155</v>
      </c>
      <c r="EE212" s="21">
        <v>8</v>
      </c>
      <c r="EF212" s="21">
        <v>16</v>
      </c>
      <c r="EG212" s="21">
        <v>14</v>
      </c>
      <c r="EH212" s="21">
        <v>9</v>
      </c>
      <c r="EI212" s="21">
        <v>12</v>
      </c>
      <c r="EJ212" s="21">
        <v>21</v>
      </c>
      <c r="EK212" s="21">
        <v>20</v>
      </c>
      <c r="EL212" s="21">
        <v>15</v>
      </c>
      <c r="EM212" s="21">
        <v>9</v>
      </c>
      <c r="EN212" s="21">
        <v>63</v>
      </c>
      <c r="EO212" s="21">
        <v>11</v>
      </c>
      <c r="EP212" s="21">
        <v>4</v>
      </c>
      <c r="EQ212" s="20">
        <v>202</v>
      </c>
      <c r="ER212" s="21">
        <v>17</v>
      </c>
      <c r="ES212" s="21">
        <v>25</v>
      </c>
      <c r="ET212" s="21">
        <v>28</v>
      </c>
      <c r="EU212" s="21">
        <v>13</v>
      </c>
      <c r="EV212" s="21">
        <v>14</v>
      </c>
      <c r="EW212" s="21">
        <v>23</v>
      </c>
      <c r="EX212" s="21">
        <v>26</v>
      </c>
      <c r="EY212" s="21">
        <v>39</v>
      </c>
      <c r="EZ212" s="21">
        <v>63</v>
      </c>
      <c r="FA212" s="21">
        <v>28</v>
      </c>
      <c r="FB212" s="21">
        <v>18</v>
      </c>
      <c r="FC212" s="21">
        <v>16</v>
      </c>
      <c r="FD212" s="20">
        <v>310</v>
      </c>
      <c r="FE212" s="21">
        <v>9</v>
      </c>
      <c r="FF212" s="21">
        <v>33</v>
      </c>
      <c r="FG212" s="21">
        <v>24</v>
      </c>
      <c r="FH212" s="21">
        <v>13</v>
      </c>
      <c r="FI212" s="21">
        <v>20</v>
      </c>
      <c r="FJ212" s="21">
        <v>28</v>
      </c>
      <c r="FK212" s="21">
        <v>17</v>
      </c>
      <c r="FL212" s="21">
        <v>41</v>
      </c>
      <c r="FM212" s="21">
        <v>28</v>
      </c>
      <c r="FN212" s="21">
        <v>23</v>
      </c>
      <c r="FO212" s="21">
        <v>66</v>
      </c>
      <c r="FP212" s="21">
        <v>16</v>
      </c>
      <c r="FQ212" s="20">
        <v>318</v>
      </c>
      <c r="FR212" s="21">
        <v>16</v>
      </c>
      <c r="FS212" s="21">
        <v>32</v>
      </c>
      <c r="FT212" s="21">
        <v>41</v>
      </c>
      <c r="FU212" s="21">
        <v>29</v>
      </c>
      <c r="FV212" s="21">
        <v>34</v>
      </c>
      <c r="FW212" s="21">
        <v>41</v>
      </c>
      <c r="FX212" s="21">
        <v>33</v>
      </c>
      <c r="FY212" s="21">
        <v>44</v>
      </c>
      <c r="FZ212" s="21">
        <v>45</v>
      </c>
      <c r="GA212" s="22">
        <v>24</v>
      </c>
      <c r="GB212" s="22">
        <v>27</v>
      </c>
      <c r="GC212" s="21">
        <v>20</v>
      </c>
      <c r="GD212" s="20">
        <v>386</v>
      </c>
      <c r="GE212" s="19">
        <v>21</v>
      </c>
      <c r="GF212" s="18">
        <v>32</v>
      </c>
      <c r="GG212" s="18">
        <v>43</v>
      </c>
      <c r="GH212" s="18">
        <v>51</v>
      </c>
      <c r="GI212" s="18">
        <v>32</v>
      </c>
      <c r="GJ212" s="18">
        <v>41</v>
      </c>
      <c r="GK212" s="18">
        <v>53</v>
      </c>
      <c r="GL212" s="18">
        <v>40</v>
      </c>
      <c r="GM212" s="18">
        <v>20</v>
      </c>
      <c r="GN212" s="17">
        <v>60</v>
      </c>
      <c r="GO212" s="17">
        <v>33</v>
      </c>
      <c r="GP212" s="16">
        <v>18</v>
      </c>
      <c r="GQ212" s="56">
        <v>444</v>
      </c>
      <c r="GR212" s="54">
        <v>37</v>
      </c>
      <c r="GS212" s="24">
        <v>76.19047619047619</v>
      </c>
      <c r="GT212" s="67">
        <v>37</v>
      </c>
      <c r="GU212" s="15">
        <v>15.625</v>
      </c>
      <c r="GV212" s="67">
        <v>45</v>
      </c>
      <c r="GW212" s="15">
        <v>4.6511627906976827</v>
      </c>
      <c r="GX212" s="67">
        <v>46</v>
      </c>
      <c r="GY212" s="15">
        <v>-9.8039215686274499</v>
      </c>
      <c r="GZ212" s="67">
        <v>29</v>
      </c>
      <c r="HA212" s="15">
        <v>-9.375</v>
      </c>
      <c r="HB212" s="67">
        <v>77</v>
      </c>
      <c r="HC212" s="15">
        <v>87.804878048780481</v>
      </c>
      <c r="HD212" s="67">
        <v>43</v>
      </c>
      <c r="HE212" s="15">
        <v>-18.867924528301884</v>
      </c>
      <c r="HF212" s="67">
        <v>64</v>
      </c>
      <c r="HG212" s="15">
        <v>60.000000000000007</v>
      </c>
      <c r="HH212" s="67">
        <v>78</v>
      </c>
      <c r="HI212" s="15">
        <v>290</v>
      </c>
      <c r="HJ212" s="67">
        <v>53</v>
      </c>
      <c r="HK212" s="15">
        <v>-11.66666666666667</v>
      </c>
      <c r="HL212" s="67">
        <v>20</v>
      </c>
      <c r="HM212" s="15">
        <v>-39.393939393939391</v>
      </c>
      <c r="HN212" s="67">
        <v>35</v>
      </c>
      <c r="HO212" s="15">
        <v>94.444444444444443</v>
      </c>
      <c r="HP212" s="72">
        <v>564</v>
      </c>
      <c r="HQ212" s="24">
        <v>27.027027027027017</v>
      </c>
      <c r="HR212" s="67">
        <v>50</v>
      </c>
      <c r="HS212" s="15">
        <v>35.13513513513513</v>
      </c>
      <c r="HT212" s="67">
        <v>42</v>
      </c>
      <c r="HU212" s="15">
        <v>13.513513513513509</v>
      </c>
      <c r="HV212" s="67">
        <v>99</v>
      </c>
      <c r="HW212" s="15">
        <v>120.00000000000001</v>
      </c>
      <c r="HX212" s="67">
        <v>37</v>
      </c>
      <c r="HY212" s="15">
        <v>-19.565217391304344</v>
      </c>
      <c r="HZ212" s="67">
        <v>35</v>
      </c>
      <c r="IA212" s="15">
        <v>20.68965517241379</v>
      </c>
      <c r="IB212" s="67">
        <v>22</v>
      </c>
      <c r="IC212" s="15">
        <v>-71.428571428571431</v>
      </c>
      <c r="ID212" s="67">
        <v>24</v>
      </c>
      <c r="IE212" s="15">
        <v>-44.186046511627907</v>
      </c>
      <c r="IF212" s="67">
        <v>74</v>
      </c>
      <c r="IG212" s="15">
        <v>15.625</v>
      </c>
      <c r="IH212" s="67">
        <v>45</v>
      </c>
      <c r="II212" s="15">
        <v>-42.307692307692314</v>
      </c>
      <c r="IJ212" s="67">
        <v>78</v>
      </c>
      <c r="IK212" s="15">
        <v>47.169811320754704</v>
      </c>
      <c r="IL212" s="67">
        <v>15</v>
      </c>
      <c r="IM212" s="15">
        <v>-25</v>
      </c>
      <c r="IN212" s="67">
        <v>25</v>
      </c>
      <c r="IO212" s="15">
        <v>-28.571428571428569</v>
      </c>
      <c r="IP212" s="98">
        <v>546</v>
      </c>
      <c r="IQ212" s="15">
        <v>-3.1914893617021267</v>
      </c>
      <c r="IR212" s="67">
        <v>37</v>
      </c>
      <c r="IS212" s="15">
        <v>-26</v>
      </c>
      <c r="IT212" s="67">
        <v>48</v>
      </c>
      <c r="IU212" s="15">
        <v>14.285714285714279</v>
      </c>
      <c r="IV212" s="124">
        <v>56</v>
      </c>
      <c r="IW212" s="130">
        <v>-43.43434343434344</v>
      </c>
      <c r="IX212" s="124">
        <v>49</v>
      </c>
      <c r="IY212" s="130">
        <v>32.432432432432435</v>
      </c>
      <c r="IZ212" s="124">
        <v>67</v>
      </c>
      <c r="JA212" s="130">
        <v>91.428571428571431</v>
      </c>
      <c r="JB212" s="124">
        <v>52</v>
      </c>
      <c r="JC212" s="130">
        <v>136.36363636363637</v>
      </c>
      <c r="JD212" s="124">
        <v>40</v>
      </c>
      <c r="JE212" s="130">
        <v>66.666666666666671</v>
      </c>
      <c r="JF212" s="124">
        <v>69</v>
      </c>
      <c r="JG212" s="130">
        <v>-6.7567567567567544</v>
      </c>
      <c r="JH212" s="124">
        <v>59</v>
      </c>
      <c r="JI212" s="130">
        <v>31.111111111111111</v>
      </c>
      <c r="JJ212" s="124">
        <v>82</v>
      </c>
      <c r="JK212" s="130">
        <v>5.1282051282051322</v>
      </c>
      <c r="JL212" s="124">
        <v>80</v>
      </c>
      <c r="JM212" s="130">
        <v>433.33333333333331</v>
      </c>
      <c r="JN212" s="124">
        <v>31</v>
      </c>
      <c r="JO212" s="130">
        <v>24</v>
      </c>
      <c r="JP212" s="125">
        <v>670</v>
      </c>
      <c r="JQ212" s="130">
        <v>22.710622710622719</v>
      </c>
      <c r="JR212" s="124">
        <v>30</v>
      </c>
      <c r="JS212" s="130">
        <v>-18.918918918918916</v>
      </c>
      <c r="JT212" s="124">
        <v>46</v>
      </c>
      <c r="JU212" s="130">
        <v>-4.1666666666666625</v>
      </c>
      <c r="JV212" s="124">
        <v>62</v>
      </c>
      <c r="JW212" s="167">
        <v>10.714285714285721</v>
      </c>
      <c r="JX212" s="172">
        <v>55</v>
      </c>
      <c r="JY212" s="167">
        <v>12.244897959183664</v>
      </c>
      <c r="JZ212" s="172">
        <v>58</v>
      </c>
      <c r="KA212" s="130">
        <v>-13.432835820895528</v>
      </c>
      <c r="KB212" s="172">
        <v>122</v>
      </c>
      <c r="KC212" s="130">
        <v>134.61538461538461</v>
      </c>
      <c r="KD212" s="172">
        <v>46</v>
      </c>
      <c r="KE212" s="130">
        <v>14.999999999999991</v>
      </c>
      <c r="KF212" s="172">
        <v>77</v>
      </c>
      <c r="KG212" s="130">
        <v>11.594202898550732</v>
      </c>
      <c r="KH212" s="172">
        <v>79</v>
      </c>
      <c r="KI212" s="130">
        <v>33.898305084745758</v>
      </c>
      <c r="KJ212" s="172">
        <v>90</v>
      </c>
      <c r="KK212" s="130">
        <v>9.7560975609756184</v>
      </c>
      <c r="KL212" s="172">
        <v>91</v>
      </c>
      <c r="KM212" s="130">
        <v>13.749999999999996</v>
      </c>
      <c r="KN212" s="172">
        <v>34</v>
      </c>
      <c r="KO212" s="130">
        <v>9.6774193548387011</v>
      </c>
      <c r="KP212" s="125">
        <v>790</v>
      </c>
      <c r="KQ212" s="130">
        <v>17.910447761194035</v>
      </c>
      <c r="KR212" s="172">
        <v>58</v>
      </c>
      <c r="KS212" s="130">
        <v>93.333333333333329</v>
      </c>
      <c r="KT212" s="172">
        <v>89</v>
      </c>
      <c r="KU212" s="130">
        <v>93.478260869565204</v>
      </c>
      <c r="KV212" s="172">
        <v>78</v>
      </c>
      <c r="KW212" s="130">
        <v>25.806451612903224</v>
      </c>
      <c r="KX212" s="172">
        <v>38</v>
      </c>
      <c r="KY212" s="130">
        <v>-30.909090909090907</v>
      </c>
      <c r="KZ212" s="172">
        <v>50</v>
      </c>
      <c r="LA212" s="181">
        <v>-13.793103448275868</v>
      </c>
      <c r="LB212" s="185">
        <v>79</v>
      </c>
      <c r="LC212" s="181">
        <v>-35.245901639344254</v>
      </c>
      <c r="LD212" s="185">
        <v>77</v>
      </c>
      <c r="LE212" s="181">
        <v>67.391304347826093</v>
      </c>
      <c r="LF212" s="185">
        <v>89</v>
      </c>
      <c r="LG212" s="181">
        <v>15.58441558441559</v>
      </c>
      <c r="LH212" s="185">
        <v>84</v>
      </c>
      <c r="LI212" s="181">
        <v>6.3291139240506222</v>
      </c>
      <c r="LJ212" s="185">
        <v>39</v>
      </c>
      <c r="LK212" s="181">
        <v>-56.666666666666664</v>
      </c>
      <c r="LL212" s="185">
        <v>39</v>
      </c>
      <c r="LM212" s="181">
        <v>-57.142857142857139</v>
      </c>
      <c r="LN212" s="185">
        <v>34</v>
      </c>
      <c r="LO212" s="181">
        <v>0</v>
      </c>
      <c r="LP212" s="121">
        <v>754</v>
      </c>
      <c r="LQ212" s="130">
        <v>-4.5569620253164578</v>
      </c>
      <c r="LR212" s="185">
        <v>51</v>
      </c>
      <c r="LS212" s="130">
        <v>-12.068965517241381</v>
      </c>
      <c r="LT212" s="172">
        <v>88</v>
      </c>
      <c r="LU212" s="130">
        <v>-1.1235955056179803</v>
      </c>
      <c r="LV212" s="172">
        <v>70</v>
      </c>
      <c r="LW212" s="130">
        <v>-10.256410256410254</v>
      </c>
      <c r="LX212" s="172">
        <v>85</v>
      </c>
      <c r="LY212" s="130">
        <v>123.68421052631579</v>
      </c>
      <c r="LZ212" s="172">
        <v>40</v>
      </c>
      <c r="MA212" s="130">
        <v>-19.999999999999996</v>
      </c>
      <c r="MB212" s="172">
        <v>73</v>
      </c>
      <c r="MC212" s="130">
        <v>-7.5949367088607556</v>
      </c>
      <c r="MD212" s="172">
        <v>42</v>
      </c>
      <c r="ME212" s="130">
        <v>-45.45454545454546</v>
      </c>
      <c r="MF212" s="172">
        <v>103</v>
      </c>
      <c r="MG212" s="130">
        <v>15.730337078651679</v>
      </c>
      <c r="MH212" s="172">
        <v>103</v>
      </c>
      <c r="MI212" s="130">
        <v>22.619047619047628</v>
      </c>
      <c r="MJ212" s="172">
        <v>43</v>
      </c>
      <c r="MK212" s="130">
        <v>10.256410256410264</v>
      </c>
      <c r="ML212" s="172">
        <v>43</v>
      </c>
      <c r="MM212" s="130">
        <v>10.256410256410264</v>
      </c>
      <c r="MN212" s="172">
        <v>36</v>
      </c>
      <c r="MO212" s="130">
        <v>5.8823529411764719</v>
      </c>
      <c r="MP212" s="121">
        <v>777</v>
      </c>
      <c r="MQ212" s="130">
        <v>3.0503978779840901</v>
      </c>
      <c r="MR212" s="185">
        <v>67</v>
      </c>
      <c r="MS212" s="130">
        <v>31.372549019607842</v>
      </c>
      <c r="MT212" s="185">
        <v>87</v>
      </c>
      <c r="MU212" s="130">
        <v>-1.1363636363636354</v>
      </c>
      <c r="MV212" s="172">
        <v>94</v>
      </c>
      <c r="MW212" s="130">
        <v>34.285714285714278</v>
      </c>
      <c r="MX212" s="172">
        <v>63</v>
      </c>
      <c r="MY212" s="130">
        <v>-25.882352941176467</v>
      </c>
      <c r="MZ212" s="172">
        <v>90</v>
      </c>
      <c r="NA212" s="130">
        <v>125</v>
      </c>
      <c r="NB212" s="172">
        <v>80</v>
      </c>
      <c r="NC212" s="130">
        <v>9.5890410958904049</v>
      </c>
      <c r="ND212" s="172">
        <v>86</v>
      </c>
      <c r="NE212" s="130">
        <v>104.76190476190474</v>
      </c>
      <c r="NF212" s="172">
        <v>121</v>
      </c>
      <c r="NG212" s="130">
        <v>17.475728155339798</v>
      </c>
      <c r="NH212" s="172">
        <v>88</v>
      </c>
      <c r="NI212" s="130">
        <v>-14.563106796116509</v>
      </c>
      <c r="NJ212" s="172">
        <v>57</v>
      </c>
      <c r="NK212" s="130">
        <v>32.558139534883715</v>
      </c>
      <c r="NL212" s="172">
        <v>69</v>
      </c>
      <c r="NM212" s="130">
        <v>60.465116279069761</v>
      </c>
      <c r="NN212" s="171">
        <v>33</v>
      </c>
      <c r="NO212" s="130">
        <v>-8.3333333333333375</v>
      </c>
      <c r="NP212" s="121">
        <v>935</v>
      </c>
      <c r="NQ212" s="130">
        <v>20.334620334620325</v>
      </c>
      <c r="NR212" s="185">
        <v>44</v>
      </c>
      <c r="NS212" s="130">
        <v>-34.328358208955223</v>
      </c>
      <c r="NT212" s="185">
        <v>66</v>
      </c>
      <c r="NU212" s="130">
        <v>-24.137931034482762</v>
      </c>
      <c r="NV212" s="172">
        <v>65</v>
      </c>
      <c r="NW212" s="130">
        <v>-30.851063829787229</v>
      </c>
      <c r="NX212" s="172">
        <v>54</v>
      </c>
      <c r="NY212" s="130">
        <v>-14.28571428571429</v>
      </c>
      <c r="NZ212" s="172">
        <v>45</v>
      </c>
      <c r="OA212" s="130">
        <v>-50</v>
      </c>
      <c r="OB212" s="172">
        <v>61</v>
      </c>
      <c r="OC212" s="130">
        <v>-23.750000000000004</v>
      </c>
      <c r="OD212" s="172">
        <v>78</v>
      </c>
      <c r="OE212" s="130">
        <v>-9.3023255813953547</v>
      </c>
      <c r="OF212" s="172">
        <v>104</v>
      </c>
      <c r="OG212" s="130">
        <v>-14.049586776859503</v>
      </c>
      <c r="OH212" s="172">
        <v>90</v>
      </c>
      <c r="OI212" s="130">
        <v>2.2727272727272707</v>
      </c>
      <c r="OJ212" s="172">
        <v>50</v>
      </c>
      <c r="OK212" s="130">
        <v>-12.280701754385969</v>
      </c>
      <c r="OL212" s="172">
        <v>63</v>
      </c>
      <c r="OM212" s="130">
        <v>-8.6956521739130483</v>
      </c>
      <c r="ON212" s="171">
        <v>38</v>
      </c>
      <c r="OO212" s="130">
        <v>15.151515151515159</v>
      </c>
      <c r="OP212" s="121">
        <v>758</v>
      </c>
      <c r="OQ212" s="130">
        <v>-18.930481283422463</v>
      </c>
      <c r="OR212" s="185">
        <v>63</v>
      </c>
      <c r="OS212" s="130">
        <v>43.181818181818187</v>
      </c>
      <c r="OT212" s="172">
        <v>59</v>
      </c>
      <c r="OU212" s="130">
        <v>-10.606060606060607</v>
      </c>
      <c r="OV212" s="172">
        <v>29</v>
      </c>
      <c r="OW212" s="130">
        <v>-55.384615384615387</v>
      </c>
      <c r="OX212" s="172" t="s">
        <v>216</v>
      </c>
      <c r="OY212" s="130" t="s">
        <v>216</v>
      </c>
      <c r="OZ212" s="172" t="s">
        <v>216</v>
      </c>
      <c r="PA212" s="130" t="s">
        <v>216</v>
      </c>
      <c r="PB212" s="172" t="s">
        <v>216</v>
      </c>
      <c r="PC212" s="130" t="s">
        <v>216</v>
      </c>
      <c r="PD212" s="172">
        <v>2</v>
      </c>
      <c r="PE212" s="130">
        <v>-97.435897435897431</v>
      </c>
      <c r="PF212" s="172">
        <v>12</v>
      </c>
      <c r="PG212" s="130">
        <v>-88.461538461538453</v>
      </c>
      <c r="PH212" s="172">
        <v>8</v>
      </c>
      <c r="PI212" s="130">
        <v>-91.111111111111114</v>
      </c>
      <c r="PJ212" s="172">
        <v>1</v>
      </c>
      <c r="PK212" s="130">
        <v>-98</v>
      </c>
      <c r="PL212" s="172">
        <v>1</v>
      </c>
      <c r="PM212" s="130">
        <v>-98.412698412698418</v>
      </c>
      <c r="PN212" s="172">
        <v>3</v>
      </c>
      <c r="PO212" s="130">
        <v>-92.10526315789474</v>
      </c>
      <c r="PP212" s="121">
        <v>178</v>
      </c>
      <c r="PQ212" s="130">
        <v>-76.517150395778373</v>
      </c>
      <c r="PR212" s="185">
        <v>15</v>
      </c>
      <c r="PS212" s="130">
        <v>-76.19047619047619</v>
      </c>
      <c r="PT212" s="172">
        <v>23</v>
      </c>
      <c r="PU212" s="130">
        <v>-61.016949152542367</v>
      </c>
      <c r="PV212" s="172">
        <v>17</v>
      </c>
      <c r="PW212" s="130">
        <v>-41.379310344827594</v>
      </c>
      <c r="PX212" s="172">
        <v>5</v>
      </c>
      <c r="PY212" s="130" t="s">
        <v>216</v>
      </c>
      <c r="PZ212" s="172">
        <v>6</v>
      </c>
      <c r="QA212" s="130" t="s">
        <v>216</v>
      </c>
      <c r="QB212" s="172">
        <v>7</v>
      </c>
      <c r="QC212" s="130" t="s">
        <v>216</v>
      </c>
      <c r="QD212" s="172">
        <v>14</v>
      </c>
      <c r="QE212" s="130">
        <v>600</v>
      </c>
      <c r="QF212" s="172">
        <v>39</v>
      </c>
      <c r="QG212" s="130">
        <v>225</v>
      </c>
      <c r="QH212" s="172">
        <v>14</v>
      </c>
      <c r="QI212" s="130">
        <v>75</v>
      </c>
      <c r="QJ212" s="172">
        <v>26</v>
      </c>
      <c r="QK212" s="130">
        <v>2500</v>
      </c>
      <c r="QL212" s="172">
        <v>8</v>
      </c>
      <c r="QM212" s="130">
        <v>700</v>
      </c>
      <c r="QN212" s="172">
        <v>7</v>
      </c>
      <c r="QO212" s="130">
        <v>133.33333333333334</v>
      </c>
      <c r="QP212" s="121">
        <v>181</v>
      </c>
      <c r="QQ212" s="130">
        <v>1.6853932584269593</v>
      </c>
      <c r="QR212" s="186">
        <v>20</v>
      </c>
      <c r="QS212" s="130">
        <v>33.333333333333329</v>
      </c>
      <c r="QT212" s="171">
        <v>23</v>
      </c>
      <c r="QU212" s="130">
        <v>0</v>
      </c>
      <c r="QV212" s="171">
        <v>23</v>
      </c>
      <c r="QW212" s="130">
        <v>35.294117647058833</v>
      </c>
      <c r="QX212" s="171">
        <v>6</v>
      </c>
      <c r="QY212" s="130">
        <v>19.999999999999996</v>
      </c>
      <c r="QZ212" s="171">
        <v>31</v>
      </c>
      <c r="RA212" s="130">
        <v>416.66666666666669</v>
      </c>
      <c r="RB212" s="171">
        <v>13</v>
      </c>
      <c r="RC212" s="130">
        <v>85.714285714285722</v>
      </c>
      <c r="RD212" s="171">
        <v>39</v>
      </c>
      <c r="RE212" s="130">
        <v>178.57142857142856</v>
      </c>
      <c r="RF212" s="171">
        <v>66</v>
      </c>
      <c r="RG212" s="130">
        <v>69.230769230769226</v>
      </c>
      <c r="RH212" s="171">
        <v>92</v>
      </c>
      <c r="RI212" s="130">
        <v>557.14285714285711</v>
      </c>
      <c r="RJ212" s="171">
        <v>49</v>
      </c>
      <c r="RK212" s="130">
        <v>88.461538461538453</v>
      </c>
      <c r="RL212" s="171">
        <v>26</v>
      </c>
      <c r="RM212" s="130">
        <v>225</v>
      </c>
      <c r="RN212" s="171">
        <v>24</v>
      </c>
      <c r="RO212" s="130">
        <v>242.85714285714283</v>
      </c>
      <c r="RP212" s="121">
        <v>412</v>
      </c>
      <c r="RQ212" s="130">
        <v>127.62430939226519</v>
      </c>
      <c r="RR212" s="171">
        <v>31</v>
      </c>
      <c r="RS212" s="130">
        <v>55.000000000000007</v>
      </c>
      <c r="RT212" s="171">
        <v>36</v>
      </c>
      <c r="RU212" s="130">
        <v>56.521739130434788</v>
      </c>
      <c r="RV212" s="171">
        <v>59</v>
      </c>
      <c r="RW212" s="130">
        <v>156.52173913043475</v>
      </c>
      <c r="RX212" s="171">
        <v>23</v>
      </c>
      <c r="RY212" s="130">
        <v>283.33333333333337</v>
      </c>
      <c r="RZ212" s="171">
        <v>51</v>
      </c>
      <c r="SA212" s="130">
        <v>64.516129032258078</v>
      </c>
      <c r="SB212" s="171">
        <v>42</v>
      </c>
      <c r="SC212" s="130">
        <v>223.07692307692309</v>
      </c>
      <c r="SD212" s="186">
        <v>92</v>
      </c>
      <c r="SE212" s="130">
        <v>135.89743589743591</v>
      </c>
      <c r="SF212" s="186">
        <v>97</v>
      </c>
      <c r="SG212" s="130">
        <v>46.969696969696969</v>
      </c>
      <c r="SH212" s="186">
        <v>72</v>
      </c>
      <c r="SI212" s="130">
        <v>-21.739130434782606</v>
      </c>
      <c r="SJ212" s="186">
        <v>92</v>
      </c>
      <c r="SK212" s="130">
        <v>87.75510204081634</v>
      </c>
      <c r="SL212" s="186">
        <v>46</v>
      </c>
      <c r="SM212" s="130">
        <v>76.92307692307692</v>
      </c>
      <c r="SN212" s="186">
        <v>28</v>
      </c>
      <c r="SO212" s="130">
        <v>16.666666666666675</v>
      </c>
      <c r="SP212" s="121">
        <v>669</v>
      </c>
      <c r="SQ212" s="130">
        <v>62.378640776699037</v>
      </c>
      <c r="SR212" s="186">
        <v>33</v>
      </c>
      <c r="SS212" s="130">
        <v>6.4516129032258007</v>
      </c>
      <c r="ST212" s="186">
        <v>41</v>
      </c>
      <c r="SU212" s="130">
        <v>13.888888888888884</v>
      </c>
      <c r="SV212" s="186">
        <v>56</v>
      </c>
      <c r="SW212" s="130">
        <v>-5.0847457627118615</v>
      </c>
      <c r="SX212" s="186">
        <v>37</v>
      </c>
      <c r="SY212" s="130">
        <v>60.869565217391312</v>
      </c>
      <c r="SZ212" s="186">
        <v>50</v>
      </c>
      <c r="TA212" s="130">
        <v>-1.9607843137254943</v>
      </c>
      <c r="TB212" s="186">
        <v>53</v>
      </c>
      <c r="TC212" s="130">
        <v>26.190476190476186</v>
      </c>
      <c r="TD212" s="186">
        <v>63</v>
      </c>
      <c r="TE212" s="130">
        <v>-31.521739130434778</v>
      </c>
      <c r="TF212" s="186">
        <v>70</v>
      </c>
      <c r="TG212" s="130">
        <v>-27.835051546391753</v>
      </c>
      <c r="TH212" s="186">
        <v>78</v>
      </c>
      <c r="TI212" s="130">
        <v>8.333333333333325</v>
      </c>
      <c r="TJ212" s="186">
        <v>77</v>
      </c>
      <c r="TK212" s="130">
        <v>-16.30434782608695</v>
      </c>
      <c r="TL212" s="186">
        <v>100</v>
      </c>
      <c r="TM212" s="130">
        <v>117.39130434782608</v>
      </c>
      <c r="TN212" s="186">
        <v>22</v>
      </c>
      <c r="TO212" s="130">
        <v>-21.428571428571431</v>
      </c>
      <c r="TP212" s="121">
        <v>680</v>
      </c>
      <c r="TQ212" s="130">
        <v>1.6442451420029869</v>
      </c>
      <c r="TR212" s="186">
        <v>34</v>
      </c>
      <c r="TS212" s="130">
        <v>3.0303030303030276</v>
      </c>
      <c r="TT212" s="186">
        <v>22</v>
      </c>
      <c r="TU212" s="130">
        <v>-46.341463414634141</v>
      </c>
      <c r="TV212" s="186">
        <v>38</v>
      </c>
      <c r="TW212" s="130">
        <v>-32.142857142857139</v>
      </c>
      <c r="TX212" s="186">
        <v>47</v>
      </c>
      <c r="TY212" s="130">
        <f t="shared" si="104"/>
        <v>27.027027027027017</v>
      </c>
      <c r="TZ212" s="186">
        <v>42</v>
      </c>
      <c r="UA212" s="130">
        <f t="shared" si="105"/>
        <v>-16.000000000000004</v>
      </c>
      <c r="UB212" s="186">
        <v>48</v>
      </c>
      <c r="UC212" s="130">
        <f t="shared" si="106"/>
        <v>-9.4339622641509422</v>
      </c>
      <c r="UD212" s="186">
        <v>54</v>
      </c>
      <c r="UE212" s="130">
        <v>-14.28571428571429</v>
      </c>
      <c r="UF212" s="186">
        <v>90</v>
      </c>
      <c r="UG212" s="130">
        <v>28.57142857142858</v>
      </c>
      <c r="UH212" s="186">
        <v>42</v>
      </c>
      <c r="UI212" s="130">
        <v>-46.153846153846153</v>
      </c>
      <c r="UJ212" s="186">
        <v>43</v>
      </c>
      <c r="UK212" s="130">
        <v>-44.155844155844157</v>
      </c>
      <c r="UL212" s="186">
        <v>53</v>
      </c>
      <c r="UM212" s="130">
        <v>-47</v>
      </c>
      <c r="UN212" s="186">
        <v>21</v>
      </c>
      <c r="UO212" s="130">
        <v>-4.5454545454545414</v>
      </c>
      <c r="UP212" s="121">
        <f t="shared" si="108"/>
        <v>534</v>
      </c>
      <c r="UQ212" s="122">
        <f t="shared" si="109"/>
        <v>-21.47058823529412</v>
      </c>
      <c r="UR212" s="186">
        <v>21</v>
      </c>
      <c r="US212" s="130">
        <v>-38.235294117647058</v>
      </c>
      <c r="UT212" s="186">
        <v>22</v>
      </c>
      <c r="UU212" s="130">
        <v>0</v>
      </c>
      <c r="UV212" s="186">
        <v>45</v>
      </c>
      <c r="UW212" s="130">
        <f t="shared" si="107"/>
        <v>18.421052631578938</v>
      </c>
      <c r="UX212" s="186"/>
      <c r="UY212" s="130"/>
      <c r="UZ212" s="186"/>
      <c r="VA212" s="130"/>
      <c r="VB212" s="186"/>
      <c r="VC212" s="130"/>
      <c r="VD212" s="186"/>
      <c r="VE212" s="130"/>
      <c r="VF212" s="186"/>
      <c r="VG212" s="130"/>
      <c r="VH212" s="186"/>
      <c r="VI212" s="130"/>
      <c r="VJ212" s="186"/>
      <c r="VK212" s="130"/>
      <c r="VL212" s="186"/>
      <c r="VM212" s="130"/>
      <c r="VN212" s="186"/>
      <c r="VO212" s="130"/>
      <c r="VP212" s="121">
        <f t="shared" si="110"/>
        <v>88</v>
      </c>
      <c r="VQ212" s="122">
        <f t="shared" si="111"/>
        <v>-6.3829787234042534</v>
      </c>
    </row>
    <row r="213" spans="1:589">
      <c r="A213" s="83"/>
      <c r="B213" s="82"/>
      <c r="C213" s="104" t="s">
        <v>59</v>
      </c>
      <c r="D213" s="90">
        <v>0</v>
      </c>
      <c r="E213" s="20">
        <v>8</v>
      </c>
      <c r="F213" s="20">
        <v>3</v>
      </c>
      <c r="G213" s="20">
        <v>6</v>
      </c>
      <c r="H213" s="20">
        <v>20</v>
      </c>
      <c r="I213" s="20">
        <v>5</v>
      </c>
      <c r="J213" s="20">
        <v>20</v>
      </c>
      <c r="K213" s="20">
        <v>11</v>
      </c>
      <c r="L213" s="20">
        <v>16</v>
      </c>
      <c r="M213" s="20">
        <v>2</v>
      </c>
      <c r="N213" s="20">
        <v>17</v>
      </c>
      <c r="O213" s="20">
        <v>33</v>
      </c>
      <c r="P213" s="20">
        <v>22</v>
      </c>
      <c r="Q213" s="20">
        <v>29</v>
      </c>
      <c r="R213" s="21">
        <v>1</v>
      </c>
      <c r="S213" s="21">
        <v>2</v>
      </c>
      <c r="T213" s="21">
        <v>1</v>
      </c>
      <c r="U213" s="21">
        <v>8</v>
      </c>
      <c r="V213" s="21">
        <v>0</v>
      </c>
      <c r="W213" s="21">
        <v>1</v>
      </c>
      <c r="X213" s="21">
        <v>0</v>
      </c>
      <c r="Y213" s="21">
        <v>4</v>
      </c>
      <c r="Z213" s="21">
        <v>5</v>
      </c>
      <c r="AA213" s="21">
        <v>2</v>
      </c>
      <c r="AB213" s="21">
        <v>5</v>
      </c>
      <c r="AC213" s="21">
        <v>0</v>
      </c>
      <c r="AD213" s="20">
        <v>29</v>
      </c>
      <c r="AE213" s="21">
        <v>6</v>
      </c>
      <c r="AF213" s="21">
        <v>3</v>
      </c>
      <c r="AG213" s="21">
        <v>4</v>
      </c>
      <c r="AH213" s="21">
        <v>8</v>
      </c>
      <c r="AI213" s="21">
        <v>1</v>
      </c>
      <c r="AJ213" s="21">
        <v>8</v>
      </c>
      <c r="AK213" s="21">
        <v>8</v>
      </c>
      <c r="AL213" s="21">
        <v>4</v>
      </c>
      <c r="AM213" s="21">
        <v>3</v>
      </c>
      <c r="AN213" s="21">
        <v>21</v>
      </c>
      <c r="AO213" s="21">
        <v>6</v>
      </c>
      <c r="AP213" s="21">
        <v>4</v>
      </c>
      <c r="AQ213" s="20">
        <v>76</v>
      </c>
      <c r="AR213" s="21">
        <v>5</v>
      </c>
      <c r="AS213" s="21">
        <v>23</v>
      </c>
      <c r="AT213" s="21">
        <v>9</v>
      </c>
      <c r="AU213" s="21">
        <v>11</v>
      </c>
      <c r="AV213" s="21">
        <v>9</v>
      </c>
      <c r="AW213" s="21">
        <v>3</v>
      </c>
      <c r="AX213" s="21">
        <v>13</v>
      </c>
      <c r="AY213" s="21">
        <v>9</v>
      </c>
      <c r="AZ213" s="21">
        <v>4</v>
      </c>
      <c r="BA213" s="21">
        <v>13</v>
      </c>
      <c r="BB213" s="21">
        <v>18</v>
      </c>
      <c r="BC213" s="21">
        <v>7</v>
      </c>
      <c r="BD213" s="20">
        <v>124</v>
      </c>
      <c r="BE213" s="21">
        <v>18</v>
      </c>
      <c r="BF213" s="21">
        <v>8</v>
      </c>
      <c r="BG213" s="21">
        <v>18</v>
      </c>
      <c r="BH213" s="21">
        <v>8</v>
      </c>
      <c r="BI213" s="21">
        <v>12</v>
      </c>
      <c r="BJ213" s="21">
        <v>11</v>
      </c>
      <c r="BK213" s="21">
        <v>14</v>
      </c>
      <c r="BL213" s="21">
        <v>21</v>
      </c>
      <c r="BM213" s="21">
        <v>12</v>
      </c>
      <c r="BN213" s="21">
        <v>27</v>
      </c>
      <c r="BO213" s="21">
        <v>7</v>
      </c>
      <c r="BP213" s="21">
        <v>4</v>
      </c>
      <c r="BQ213" s="20">
        <v>160</v>
      </c>
      <c r="BR213" s="21">
        <v>12</v>
      </c>
      <c r="BS213" s="21">
        <v>10</v>
      </c>
      <c r="BT213" s="21">
        <v>7</v>
      </c>
      <c r="BU213" s="21">
        <v>10</v>
      </c>
      <c r="BV213" s="21">
        <v>21</v>
      </c>
      <c r="BW213" s="21">
        <v>7</v>
      </c>
      <c r="BX213" s="21">
        <v>6</v>
      </c>
      <c r="BY213" s="21">
        <v>9</v>
      </c>
      <c r="BZ213" s="21">
        <v>13</v>
      </c>
      <c r="CA213" s="21">
        <v>8</v>
      </c>
      <c r="CB213" s="21">
        <v>6</v>
      </c>
      <c r="CC213" s="21">
        <v>8</v>
      </c>
      <c r="CD213" s="20">
        <v>117</v>
      </c>
      <c r="CE213" s="21">
        <v>18</v>
      </c>
      <c r="CF213" s="21">
        <v>18</v>
      </c>
      <c r="CG213" s="21">
        <v>4</v>
      </c>
      <c r="CH213" s="21">
        <v>5</v>
      </c>
      <c r="CI213" s="21">
        <v>4</v>
      </c>
      <c r="CJ213" s="21">
        <v>9</v>
      </c>
      <c r="CK213" s="21">
        <v>9</v>
      </c>
      <c r="CL213" s="21">
        <v>9</v>
      </c>
      <c r="CM213" s="21">
        <v>9</v>
      </c>
      <c r="CN213" s="21">
        <v>19</v>
      </c>
      <c r="CO213" s="21">
        <v>4</v>
      </c>
      <c r="CP213" s="21">
        <v>10</v>
      </c>
      <c r="CQ213" s="20">
        <v>118</v>
      </c>
      <c r="CR213" s="21">
        <v>3</v>
      </c>
      <c r="CS213" s="21">
        <v>9</v>
      </c>
      <c r="CT213" s="21">
        <v>7</v>
      </c>
      <c r="CU213" s="21">
        <v>11</v>
      </c>
      <c r="CV213" s="21">
        <v>4</v>
      </c>
      <c r="CW213" s="21">
        <v>7</v>
      </c>
      <c r="CX213" s="21">
        <v>11</v>
      </c>
      <c r="CY213" s="21">
        <v>11</v>
      </c>
      <c r="CZ213" s="21">
        <v>10</v>
      </c>
      <c r="DA213" s="21">
        <v>5</v>
      </c>
      <c r="DB213" s="21">
        <v>2</v>
      </c>
      <c r="DC213" s="21">
        <v>7</v>
      </c>
      <c r="DD213" s="20">
        <v>87</v>
      </c>
      <c r="DE213" s="21">
        <v>5</v>
      </c>
      <c r="DF213" s="21">
        <v>12</v>
      </c>
      <c r="DG213" s="21">
        <v>25</v>
      </c>
      <c r="DH213" s="21">
        <v>5</v>
      </c>
      <c r="DI213" s="21">
        <v>8</v>
      </c>
      <c r="DJ213" s="21">
        <v>12</v>
      </c>
      <c r="DK213" s="21">
        <v>9</v>
      </c>
      <c r="DL213" s="21">
        <v>5</v>
      </c>
      <c r="DM213" s="21">
        <v>8</v>
      </c>
      <c r="DN213" s="21">
        <v>7</v>
      </c>
      <c r="DO213" s="21">
        <v>8</v>
      </c>
      <c r="DP213" s="21">
        <v>7</v>
      </c>
      <c r="DQ213" s="20">
        <v>111</v>
      </c>
      <c r="DR213" s="21">
        <v>7</v>
      </c>
      <c r="DS213" s="21">
        <v>3</v>
      </c>
      <c r="DT213" s="21">
        <v>4</v>
      </c>
      <c r="DU213" s="21">
        <v>5</v>
      </c>
      <c r="DV213" s="21">
        <v>10</v>
      </c>
      <c r="DW213" s="21">
        <v>9</v>
      </c>
      <c r="DX213" s="21">
        <v>3</v>
      </c>
      <c r="DY213" s="21">
        <v>9</v>
      </c>
      <c r="DZ213" s="21">
        <v>12</v>
      </c>
      <c r="EA213" s="21">
        <v>10</v>
      </c>
      <c r="EB213" s="21">
        <v>45</v>
      </c>
      <c r="EC213" s="21">
        <v>10</v>
      </c>
      <c r="ED213" s="13">
        <v>127</v>
      </c>
      <c r="EE213" s="21">
        <v>13</v>
      </c>
      <c r="EF213" s="21">
        <v>20</v>
      </c>
      <c r="EG213" s="21">
        <v>5</v>
      </c>
      <c r="EH213" s="21">
        <v>8</v>
      </c>
      <c r="EI213" s="21">
        <v>17</v>
      </c>
      <c r="EJ213" s="21">
        <v>17</v>
      </c>
      <c r="EK213" s="21">
        <v>30</v>
      </c>
      <c r="EL213" s="21">
        <v>13</v>
      </c>
      <c r="EM213" s="21">
        <v>23</v>
      </c>
      <c r="EN213" s="21">
        <v>62</v>
      </c>
      <c r="EO213" s="21">
        <v>22</v>
      </c>
      <c r="EP213" s="21">
        <v>23</v>
      </c>
      <c r="EQ213" s="20">
        <v>253</v>
      </c>
      <c r="ER213" s="21">
        <v>2</v>
      </c>
      <c r="ES213" s="21">
        <v>6</v>
      </c>
      <c r="ET213" s="21">
        <v>4</v>
      </c>
      <c r="EU213" s="21">
        <v>10</v>
      </c>
      <c r="EV213" s="21">
        <v>10</v>
      </c>
      <c r="EW213" s="21">
        <v>9</v>
      </c>
      <c r="EX213" s="21">
        <v>7</v>
      </c>
      <c r="EY213" s="21">
        <v>8</v>
      </c>
      <c r="EZ213" s="21">
        <v>20</v>
      </c>
      <c r="FA213" s="21">
        <v>12</v>
      </c>
      <c r="FB213" s="21">
        <v>12</v>
      </c>
      <c r="FC213" s="21">
        <v>0</v>
      </c>
      <c r="FD213" s="20">
        <v>100</v>
      </c>
      <c r="FE213" s="21">
        <v>3</v>
      </c>
      <c r="FF213" s="21">
        <v>3</v>
      </c>
      <c r="FG213" s="21">
        <v>8</v>
      </c>
      <c r="FH213" s="21">
        <v>3</v>
      </c>
      <c r="FI213" s="21">
        <v>24</v>
      </c>
      <c r="FJ213" s="21">
        <v>5</v>
      </c>
      <c r="FK213" s="21">
        <v>9</v>
      </c>
      <c r="FL213" s="21">
        <v>5</v>
      </c>
      <c r="FM213" s="21">
        <v>4</v>
      </c>
      <c r="FN213" s="21">
        <v>13</v>
      </c>
      <c r="FO213" s="21">
        <v>10</v>
      </c>
      <c r="FP213" s="21">
        <v>3</v>
      </c>
      <c r="FQ213" s="20">
        <v>90</v>
      </c>
      <c r="FR213" s="21">
        <v>1</v>
      </c>
      <c r="FS213" s="21">
        <v>5</v>
      </c>
      <c r="FT213" s="21">
        <v>6</v>
      </c>
      <c r="FU213" s="21">
        <v>2</v>
      </c>
      <c r="FV213" s="21">
        <v>3</v>
      </c>
      <c r="FW213" s="21">
        <v>3</v>
      </c>
      <c r="FX213" s="21">
        <v>10</v>
      </c>
      <c r="FY213" s="21">
        <v>4</v>
      </c>
      <c r="FZ213" s="21">
        <v>14</v>
      </c>
      <c r="GA213" s="22">
        <v>10</v>
      </c>
      <c r="GB213" s="22">
        <v>3</v>
      </c>
      <c r="GC213" s="21">
        <v>2</v>
      </c>
      <c r="GD213" s="20">
        <v>63</v>
      </c>
      <c r="GE213" s="19">
        <v>2</v>
      </c>
      <c r="GF213" s="18">
        <v>5</v>
      </c>
      <c r="GG213" s="18">
        <v>3</v>
      </c>
      <c r="GH213" s="18">
        <v>13</v>
      </c>
      <c r="GI213" s="18">
        <v>20</v>
      </c>
      <c r="GJ213" s="18">
        <v>4</v>
      </c>
      <c r="GK213" s="18">
        <v>8</v>
      </c>
      <c r="GL213" s="18">
        <v>6</v>
      </c>
      <c r="GM213" s="18">
        <v>4</v>
      </c>
      <c r="GN213" s="17">
        <v>26</v>
      </c>
      <c r="GO213" s="17">
        <v>12</v>
      </c>
      <c r="GP213" s="16" t="s">
        <v>0</v>
      </c>
      <c r="GQ213" s="56">
        <v>103</v>
      </c>
      <c r="GR213" s="54">
        <v>7</v>
      </c>
      <c r="GS213" s="24">
        <v>250</v>
      </c>
      <c r="GT213" s="67">
        <v>1</v>
      </c>
      <c r="GU213" s="15">
        <v>-80</v>
      </c>
      <c r="GV213" s="67">
        <v>4</v>
      </c>
      <c r="GW213" s="15">
        <v>33.333333333333329</v>
      </c>
      <c r="GX213" s="67">
        <v>4</v>
      </c>
      <c r="GY213" s="15">
        <v>-69.230769230769226</v>
      </c>
      <c r="GZ213" s="67">
        <v>4</v>
      </c>
      <c r="HA213" s="15">
        <v>-80</v>
      </c>
      <c r="HB213" s="67">
        <v>34</v>
      </c>
      <c r="HC213" s="15">
        <v>750</v>
      </c>
      <c r="HD213" s="67">
        <v>11</v>
      </c>
      <c r="HE213" s="15">
        <v>37.5</v>
      </c>
      <c r="HF213" s="67">
        <v>4</v>
      </c>
      <c r="HG213" s="15">
        <v>-33.333333333333336</v>
      </c>
      <c r="HH213" s="67">
        <v>17</v>
      </c>
      <c r="HI213" s="15">
        <v>325</v>
      </c>
      <c r="HJ213" s="67">
        <v>5</v>
      </c>
      <c r="HK213" s="15">
        <v>-80.769230769230774</v>
      </c>
      <c r="HL213" s="67">
        <v>6</v>
      </c>
      <c r="HM213" s="15">
        <v>-50</v>
      </c>
      <c r="HN213" s="67">
        <v>6</v>
      </c>
      <c r="HO213" s="15" t="s">
        <v>0</v>
      </c>
      <c r="HP213" s="72">
        <v>103</v>
      </c>
      <c r="HQ213" s="24">
        <v>0</v>
      </c>
      <c r="HR213" s="67">
        <v>2</v>
      </c>
      <c r="HS213" s="15">
        <v>-71.428571428571431</v>
      </c>
      <c r="HT213" s="67">
        <v>14</v>
      </c>
      <c r="HU213" s="15">
        <v>1300</v>
      </c>
      <c r="HV213" s="67">
        <v>4</v>
      </c>
      <c r="HW213" s="15">
        <v>0</v>
      </c>
      <c r="HX213" s="67">
        <v>8</v>
      </c>
      <c r="HY213" s="15">
        <v>100</v>
      </c>
      <c r="HZ213" s="67">
        <v>3</v>
      </c>
      <c r="IA213" s="15">
        <v>-25</v>
      </c>
      <c r="IB213" s="67">
        <v>3</v>
      </c>
      <c r="IC213" s="15">
        <v>-91.17647058823529</v>
      </c>
      <c r="ID213" s="67">
        <v>7</v>
      </c>
      <c r="IE213" s="15">
        <v>-36.363636363636367</v>
      </c>
      <c r="IF213" s="67">
        <v>12</v>
      </c>
      <c r="IG213" s="15">
        <v>200</v>
      </c>
      <c r="IH213" s="67">
        <v>10</v>
      </c>
      <c r="II213" s="15">
        <v>-41.17647058823529</v>
      </c>
      <c r="IJ213" s="67">
        <v>6</v>
      </c>
      <c r="IK213" s="15">
        <v>19.999999999999996</v>
      </c>
      <c r="IL213" s="67">
        <v>3</v>
      </c>
      <c r="IM213" s="15">
        <v>-50</v>
      </c>
      <c r="IN213" s="67">
        <v>3</v>
      </c>
      <c r="IO213" s="15">
        <v>-50</v>
      </c>
      <c r="IP213" s="98">
        <v>75</v>
      </c>
      <c r="IQ213" s="15">
        <v>-27.184466019417474</v>
      </c>
      <c r="IR213" s="67">
        <v>12</v>
      </c>
      <c r="IS213" s="15">
        <v>500</v>
      </c>
      <c r="IT213" s="67">
        <v>19</v>
      </c>
      <c r="IU213" s="15">
        <v>35.714285714285722</v>
      </c>
      <c r="IV213" s="124">
        <v>6</v>
      </c>
      <c r="IW213" s="130">
        <v>50</v>
      </c>
      <c r="IX213" s="124">
        <v>9</v>
      </c>
      <c r="IY213" s="130">
        <v>12.5</v>
      </c>
      <c r="IZ213" s="124">
        <v>9</v>
      </c>
      <c r="JA213" s="130">
        <v>200</v>
      </c>
      <c r="JB213" s="124">
        <v>9</v>
      </c>
      <c r="JC213" s="130">
        <v>200</v>
      </c>
      <c r="JD213" s="124">
        <v>8</v>
      </c>
      <c r="JE213" s="130">
        <v>14.285714285714279</v>
      </c>
      <c r="JF213" s="124">
        <v>24</v>
      </c>
      <c r="JG213" s="130">
        <v>100</v>
      </c>
      <c r="JH213" s="124">
        <v>19</v>
      </c>
      <c r="JI213" s="130">
        <v>89.999999999999986</v>
      </c>
      <c r="JJ213" s="124">
        <v>21</v>
      </c>
      <c r="JK213" s="130">
        <v>250</v>
      </c>
      <c r="JL213" s="124">
        <v>8</v>
      </c>
      <c r="JM213" s="130">
        <v>166.66666666666666</v>
      </c>
      <c r="JN213" s="124">
        <v>2</v>
      </c>
      <c r="JO213" s="130">
        <v>-33.333333333333336</v>
      </c>
      <c r="JP213" s="125">
        <v>146</v>
      </c>
      <c r="JQ213" s="130">
        <v>94.666666666666671</v>
      </c>
      <c r="JR213" s="124">
        <v>11</v>
      </c>
      <c r="JS213" s="130">
        <v>-8.3333333333333375</v>
      </c>
      <c r="JT213" s="124">
        <v>67</v>
      </c>
      <c r="JU213" s="130">
        <v>252.63157894736841</v>
      </c>
      <c r="JV213" s="124">
        <v>8</v>
      </c>
      <c r="JW213" s="167">
        <v>33.333333333333329</v>
      </c>
      <c r="JX213" s="172">
        <v>8</v>
      </c>
      <c r="JY213" s="167">
        <v>-11.111111111111116</v>
      </c>
      <c r="JZ213" s="172">
        <v>12</v>
      </c>
      <c r="KA213" s="130">
        <v>33.333333333333329</v>
      </c>
      <c r="KB213" s="172">
        <v>5</v>
      </c>
      <c r="KC213" s="130">
        <v>-44.444444444444443</v>
      </c>
      <c r="KD213" s="172">
        <v>12</v>
      </c>
      <c r="KE213" s="130">
        <v>50</v>
      </c>
      <c r="KF213" s="172">
        <v>22</v>
      </c>
      <c r="KG213" s="130">
        <v>-8.3333333333333375</v>
      </c>
      <c r="KH213" s="172">
        <v>24</v>
      </c>
      <c r="KI213" s="130">
        <v>26.315789473684205</v>
      </c>
      <c r="KJ213" s="172">
        <v>12</v>
      </c>
      <c r="KK213" s="130">
        <v>-42.857142857142861</v>
      </c>
      <c r="KL213" s="172">
        <v>13</v>
      </c>
      <c r="KM213" s="130">
        <v>62.5</v>
      </c>
      <c r="KN213" s="172">
        <v>8</v>
      </c>
      <c r="KO213" s="130">
        <v>300</v>
      </c>
      <c r="KP213" s="125">
        <v>202</v>
      </c>
      <c r="KQ213" s="130">
        <v>38.356164383561641</v>
      </c>
      <c r="KR213" s="172">
        <v>19</v>
      </c>
      <c r="KS213" s="130">
        <v>72.727272727272734</v>
      </c>
      <c r="KT213" s="172">
        <v>17</v>
      </c>
      <c r="KU213" s="130">
        <v>-74.626865671641781</v>
      </c>
      <c r="KV213" s="172">
        <v>9</v>
      </c>
      <c r="KW213" s="130">
        <v>12.5</v>
      </c>
      <c r="KX213" s="172">
        <v>18</v>
      </c>
      <c r="KY213" s="130">
        <v>125</v>
      </c>
      <c r="KZ213" s="172">
        <v>17</v>
      </c>
      <c r="LA213" s="181">
        <v>41.666666666666671</v>
      </c>
      <c r="LB213" s="185">
        <v>45</v>
      </c>
      <c r="LC213" s="181">
        <v>800</v>
      </c>
      <c r="LD213" s="185">
        <v>29</v>
      </c>
      <c r="LE213" s="181">
        <v>141.66666666666666</v>
      </c>
      <c r="LF213" s="185">
        <v>34</v>
      </c>
      <c r="LG213" s="181">
        <v>54.54545454545454</v>
      </c>
      <c r="LH213" s="185">
        <v>20</v>
      </c>
      <c r="LI213" s="181">
        <v>-16.666666666666664</v>
      </c>
      <c r="LJ213" s="185">
        <v>2</v>
      </c>
      <c r="LK213" s="181">
        <v>-83.333333333333343</v>
      </c>
      <c r="LL213" s="185">
        <v>9</v>
      </c>
      <c r="LM213" s="181">
        <v>-30.76923076923077</v>
      </c>
      <c r="LN213" s="185" t="s">
        <v>216</v>
      </c>
      <c r="LO213" s="181" t="s">
        <v>216</v>
      </c>
      <c r="LP213" s="121">
        <v>219</v>
      </c>
      <c r="LQ213" s="130">
        <v>8.4158415841584233</v>
      </c>
      <c r="LR213" s="185">
        <v>5</v>
      </c>
      <c r="LS213" s="130">
        <v>-73.684210526315795</v>
      </c>
      <c r="LT213" s="172">
        <v>3</v>
      </c>
      <c r="LU213" s="130">
        <v>-82.35294117647058</v>
      </c>
      <c r="LV213" s="172">
        <v>3</v>
      </c>
      <c r="LW213" s="130">
        <v>-66.666666666666671</v>
      </c>
      <c r="LX213" s="172">
        <v>4</v>
      </c>
      <c r="LY213" s="130">
        <v>-77.777777777777786</v>
      </c>
      <c r="LZ213" s="172">
        <v>2</v>
      </c>
      <c r="MA213" s="130">
        <v>-88.235294117647058</v>
      </c>
      <c r="MB213" s="172">
        <v>2</v>
      </c>
      <c r="MC213" s="130">
        <v>-95.555555555555557</v>
      </c>
      <c r="MD213" s="172">
        <v>6</v>
      </c>
      <c r="ME213" s="130">
        <v>-79.310344827586206</v>
      </c>
      <c r="MF213" s="172">
        <v>14</v>
      </c>
      <c r="MG213" s="130">
        <v>-58.82352941176471</v>
      </c>
      <c r="MH213" s="172">
        <v>10</v>
      </c>
      <c r="MI213" s="130">
        <v>-50</v>
      </c>
      <c r="MJ213" s="172">
        <v>2</v>
      </c>
      <c r="MK213" s="130">
        <v>0</v>
      </c>
      <c r="ML213" s="172">
        <v>1</v>
      </c>
      <c r="MM213" s="130">
        <v>-88.888888888888886</v>
      </c>
      <c r="MN213" s="172">
        <v>2</v>
      </c>
      <c r="MO213" s="130" t="s">
        <v>216</v>
      </c>
      <c r="MP213" s="121">
        <v>54</v>
      </c>
      <c r="MQ213" s="130">
        <v>-75.342465753424662</v>
      </c>
      <c r="MR213" s="185">
        <v>2</v>
      </c>
      <c r="MS213" s="130">
        <v>-60</v>
      </c>
      <c r="MT213" s="185">
        <v>9</v>
      </c>
      <c r="MU213" s="130">
        <v>200</v>
      </c>
      <c r="MV213" s="172">
        <v>6</v>
      </c>
      <c r="MW213" s="130">
        <v>100</v>
      </c>
      <c r="MX213" s="172">
        <v>4</v>
      </c>
      <c r="MY213" s="130">
        <v>0</v>
      </c>
      <c r="MZ213" s="172">
        <v>12</v>
      </c>
      <c r="NA213" s="130">
        <v>500</v>
      </c>
      <c r="NB213" s="172">
        <v>2</v>
      </c>
      <c r="NC213" s="130">
        <v>0</v>
      </c>
      <c r="ND213" s="172">
        <v>5</v>
      </c>
      <c r="NE213" s="130">
        <v>-16.666666666666664</v>
      </c>
      <c r="NF213" s="172">
        <v>11</v>
      </c>
      <c r="NG213" s="130">
        <v>-21.428571428571431</v>
      </c>
      <c r="NH213" s="172">
        <v>3</v>
      </c>
      <c r="NI213" s="130">
        <v>-70</v>
      </c>
      <c r="NJ213" s="172">
        <v>2</v>
      </c>
      <c r="NK213" s="130">
        <v>0</v>
      </c>
      <c r="NL213" s="172">
        <v>5</v>
      </c>
      <c r="NM213" s="130">
        <v>400</v>
      </c>
      <c r="NN213" s="171">
        <v>4</v>
      </c>
      <c r="NO213" s="130">
        <v>100</v>
      </c>
      <c r="NP213" s="121">
        <v>65</v>
      </c>
      <c r="NQ213" s="130">
        <v>20.370370370370374</v>
      </c>
      <c r="NR213" s="185">
        <v>2</v>
      </c>
      <c r="NS213" s="130">
        <v>0</v>
      </c>
      <c r="NT213" s="185">
        <v>4</v>
      </c>
      <c r="NU213" s="130">
        <v>-55.555555555555557</v>
      </c>
      <c r="NV213" s="172">
        <v>8</v>
      </c>
      <c r="NW213" s="130">
        <v>33.333333333333329</v>
      </c>
      <c r="NX213" s="172">
        <v>7</v>
      </c>
      <c r="NY213" s="130">
        <v>75</v>
      </c>
      <c r="NZ213" s="172">
        <v>2</v>
      </c>
      <c r="OA213" s="130">
        <v>-83.333333333333343</v>
      </c>
      <c r="OB213" s="172" t="s">
        <v>216</v>
      </c>
      <c r="OC213" s="130" t="s">
        <v>216</v>
      </c>
      <c r="OD213" s="172">
        <v>10</v>
      </c>
      <c r="OE213" s="130">
        <v>100</v>
      </c>
      <c r="OF213" s="172">
        <v>12</v>
      </c>
      <c r="OG213" s="130">
        <v>9.0909090909090828</v>
      </c>
      <c r="OH213" s="172">
        <v>8</v>
      </c>
      <c r="OI213" s="130">
        <v>166.66666666666666</v>
      </c>
      <c r="OJ213" s="172">
        <v>1</v>
      </c>
      <c r="OK213" s="130">
        <v>-50</v>
      </c>
      <c r="OL213" s="172">
        <v>5</v>
      </c>
      <c r="OM213" s="130">
        <v>0</v>
      </c>
      <c r="ON213" s="171">
        <v>1</v>
      </c>
      <c r="OO213" s="130">
        <v>-75</v>
      </c>
      <c r="OP213" s="121">
        <v>60</v>
      </c>
      <c r="OQ213" s="130">
        <v>-7.6923076923076872</v>
      </c>
      <c r="OR213" s="185">
        <v>3</v>
      </c>
      <c r="OS213" s="130">
        <v>50</v>
      </c>
      <c r="OT213" s="172">
        <v>28</v>
      </c>
      <c r="OU213" s="130">
        <v>600</v>
      </c>
      <c r="OV213" s="172">
        <v>1</v>
      </c>
      <c r="OW213" s="130">
        <v>-87.5</v>
      </c>
      <c r="OX213" s="172" t="s">
        <v>216</v>
      </c>
      <c r="OY213" s="130" t="s">
        <v>216</v>
      </c>
      <c r="OZ213" s="172">
        <v>0</v>
      </c>
      <c r="PA213" s="130">
        <v>-100</v>
      </c>
      <c r="PB213" s="172" t="s">
        <v>216</v>
      </c>
      <c r="PC213" s="130" t="s">
        <v>216</v>
      </c>
      <c r="PD213" s="172" t="s">
        <v>216</v>
      </c>
      <c r="PE213" s="130" t="s">
        <v>216</v>
      </c>
      <c r="PF213" s="172" t="s">
        <v>216</v>
      </c>
      <c r="PG213" s="130" t="s">
        <v>216</v>
      </c>
      <c r="PH213" s="172">
        <v>2</v>
      </c>
      <c r="PI213" s="130">
        <v>-75</v>
      </c>
      <c r="PJ213" s="172" t="s">
        <v>216</v>
      </c>
      <c r="PK213" s="130" t="s">
        <v>216</v>
      </c>
      <c r="PL213" s="172">
        <v>1</v>
      </c>
      <c r="PM213" s="130">
        <v>-80</v>
      </c>
      <c r="PN213" s="172" t="s">
        <v>216</v>
      </c>
      <c r="PO213" s="130" t="s">
        <v>216</v>
      </c>
      <c r="PP213" s="121">
        <v>35</v>
      </c>
      <c r="PQ213" s="130">
        <v>-41.666666666666664</v>
      </c>
      <c r="PR213" s="185">
        <v>2</v>
      </c>
      <c r="PS213" s="130">
        <v>-33.333333333333336</v>
      </c>
      <c r="PT213" s="172" t="s">
        <v>216</v>
      </c>
      <c r="PU213" s="130" t="s">
        <v>216</v>
      </c>
      <c r="PV213" s="172">
        <v>1</v>
      </c>
      <c r="PW213" s="130">
        <v>0</v>
      </c>
      <c r="PX213" s="172">
        <v>1</v>
      </c>
      <c r="PY213" s="130" t="s">
        <v>216</v>
      </c>
      <c r="PZ213" s="172">
        <v>2</v>
      </c>
      <c r="QA213" s="130" t="s">
        <v>216</v>
      </c>
      <c r="QB213" s="172" t="s">
        <v>216</v>
      </c>
      <c r="QC213" s="130" t="s">
        <v>216</v>
      </c>
      <c r="QD213" s="172" t="s">
        <v>216</v>
      </c>
      <c r="QE213" s="130" t="s">
        <v>216</v>
      </c>
      <c r="QF213" s="172" t="s">
        <v>216</v>
      </c>
      <c r="QG213" s="130" t="s">
        <v>216</v>
      </c>
      <c r="QH213" s="172">
        <v>1</v>
      </c>
      <c r="QI213" s="130">
        <v>-50</v>
      </c>
      <c r="QJ213" s="172">
        <v>1</v>
      </c>
      <c r="QK213" s="130" t="s">
        <v>216</v>
      </c>
      <c r="QL213" s="172" t="s">
        <v>216</v>
      </c>
      <c r="QM213" s="130" t="s">
        <v>216</v>
      </c>
      <c r="QN213" s="172">
        <v>1</v>
      </c>
      <c r="QO213" s="130" t="s">
        <v>216</v>
      </c>
      <c r="QP213" s="121">
        <v>9</v>
      </c>
      <c r="QQ213" s="130">
        <v>-74.285714285714292</v>
      </c>
      <c r="QR213" s="186" t="s">
        <v>764</v>
      </c>
      <c r="QS213" s="130" t="s">
        <v>216</v>
      </c>
      <c r="QT213" s="171">
        <v>1</v>
      </c>
      <c r="QU213" s="130" t="s">
        <v>216</v>
      </c>
      <c r="QV213" s="171">
        <v>2</v>
      </c>
      <c r="QW213" s="130">
        <v>100</v>
      </c>
      <c r="QX213" s="171">
        <v>6</v>
      </c>
      <c r="QY213" s="130">
        <v>500</v>
      </c>
      <c r="QZ213" s="171">
        <v>4</v>
      </c>
      <c r="RA213" s="130">
        <v>100</v>
      </c>
      <c r="RB213" s="171">
        <v>2</v>
      </c>
      <c r="RC213" s="130" t="s">
        <v>216</v>
      </c>
      <c r="RD213" s="171">
        <v>3</v>
      </c>
      <c r="RE213" s="130" t="s">
        <v>216</v>
      </c>
      <c r="RF213" s="171">
        <v>4</v>
      </c>
      <c r="RG213" s="130" t="s">
        <v>216</v>
      </c>
      <c r="RH213" s="171">
        <v>1</v>
      </c>
      <c r="RI213" s="130">
        <v>0</v>
      </c>
      <c r="RJ213" s="171">
        <v>8</v>
      </c>
      <c r="RK213" s="130">
        <v>700</v>
      </c>
      <c r="RL213" s="171">
        <v>2</v>
      </c>
      <c r="RM213" s="130" t="s">
        <v>216</v>
      </c>
      <c r="RN213" s="171">
        <v>2</v>
      </c>
      <c r="RO213" s="130">
        <v>100</v>
      </c>
      <c r="RP213" s="121">
        <v>35</v>
      </c>
      <c r="RQ213" s="130">
        <v>288.88888888888886</v>
      </c>
      <c r="RR213" s="171">
        <v>3</v>
      </c>
      <c r="RS213" s="130" t="s">
        <v>216</v>
      </c>
      <c r="RT213" s="171">
        <v>1</v>
      </c>
      <c r="RU213" s="130">
        <v>0</v>
      </c>
      <c r="RV213" s="171">
        <v>2</v>
      </c>
      <c r="RW213" s="130">
        <v>0</v>
      </c>
      <c r="RX213" s="171">
        <v>5</v>
      </c>
      <c r="RY213" s="130">
        <v>-16.666666666666664</v>
      </c>
      <c r="RZ213" s="171">
        <v>12</v>
      </c>
      <c r="SA213" s="130">
        <v>200</v>
      </c>
      <c r="SB213" s="171">
        <v>5</v>
      </c>
      <c r="SC213" s="130">
        <v>150</v>
      </c>
      <c r="SD213" s="186">
        <v>21</v>
      </c>
      <c r="SE213" s="130">
        <v>600</v>
      </c>
      <c r="SF213" s="186">
        <v>9</v>
      </c>
      <c r="SG213" s="130">
        <v>125</v>
      </c>
      <c r="SH213" s="186">
        <v>7</v>
      </c>
      <c r="SI213" s="130">
        <v>600</v>
      </c>
      <c r="SJ213" s="186">
        <v>1</v>
      </c>
      <c r="SK213" s="130">
        <v>-87.5</v>
      </c>
      <c r="SL213" s="186">
        <v>4</v>
      </c>
      <c r="SM213" s="130">
        <v>100</v>
      </c>
      <c r="SN213" s="186" t="s">
        <v>764</v>
      </c>
      <c r="SO213" s="130" t="s">
        <v>216</v>
      </c>
      <c r="SP213" s="121">
        <v>70</v>
      </c>
      <c r="SQ213" s="130">
        <v>100</v>
      </c>
      <c r="SR213" s="186">
        <v>12</v>
      </c>
      <c r="SS213" s="130">
        <v>300</v>
      </c>
      <c r="ST213" s="186">
        <v>2</v>
      </c>
      <c r="SU213" s="130">
        <v>100</v>
      </c>
      <c r="SV213" s="186">
        <v>2</v>
      </c>
      <c r="SW213" s="130">
        <v>0</v>
      </c>
      <c r="SX213" s="186">
        <v>9</v>
      </c>
      <c r="SY213" s="130">
        <v>80</v>
      </c>
      <c r="SZ213" s="186">
        <v>6</v>
      </c>
      <c r="TA213" s="130">
        <v>-50</v>
      </c>
      <c r="TB213" s="186">
        <v>15</v>
      </c>
      <c r="TC213" s="130">
        <v>200</v>
      </c>
      <c r="TD213" s="186">
        <v>7</v>
      </c>
      <c r="TE213" s="130">
        <v>-66.666666666666671</v>
      </c>
      <c r="TF213" s="186">
        <v>11</v>
      </c>
      <c r="TG213" s="130">
        <v>22.222222222222232</v>
      </c>
      <c r="TH213" s="186">
        <v>6</v>
      </c>
      <c r="TI213" s="130">
        <v>-14.28571428571429</v>
      </c>
      <c r="TJ213" s="186">
        <v>18</v>
      </c>
      <c r="TK213" s="130">
        <v>1700</v>
      </c>
      <c r="TL213" s="186">
        <v>4</v>
      </c>
      <c r="TM213" s="130">
        <v>0</v>
      </c>
      <c r="TN213" s="186">
        <v>4</v>
      </c>
      <c r="TO213" s="130" t="s">
        <v>216</v>
      </c>
      <c r="TP213" s="121">
        <v>96</v>
      </c>
      <c r="TQ213" s="130">
        <v>37.142857142857146</v>
      </c>
      <c r="TR213" s="186">
        <v>1</v>
      </c>
      <c r="TS213" s="130">
        <v>-91.666666666666657</v>
      </c>
      <c r="TT213" s="186">
        <v>2</v>
      </c>
      <c r="TU213" s="130">
        <v>0</v>
      </c>
      <c r="TV213" s="186">
        <v>2</v>
      </c>
      <c r="TW213" s="130">
        <v>0</v>
      </c>
      <c r="TX213" s="186">
        <v>17</v>
      </c>
      <c r="TY213" s="130">
        <f t="shared" si="104"/>
        <v>88.888888888888886</v>
      </c>
      <c r="TZ213" s="186">
        <v>7</v>
      </c>
      <c r="UA213" s="130">
        <f t="shared" si="105"/>
        <v>16.666666666666675</v>
      </c>
      <c r="UB213" s="186">
        <v>3</v>
      </c>
      <c r="UC213" s="130">
        <f t="shared" si="106"/>
        <v>-80</v>
      </c>
      <c r="UD213" s="186">
        <v>12</v>
      </c>
      <c r="UE213" s="130">
        <v>71.428571428571416</v>
      </c>
      <c r="UF213" s="186">
        <v>6</v>
      </c>
      <c r="UG213" s="130">
        <v>-45.45454545454546</v>
      </c>
      <c r="UH213" s="186">
        <v>7</v>
      </c>
      <c r="UI213" s="130">
        <v>16.666666666666675</v>
      </c>
      <c r="UJ213" s="186">
        <v>8</v>
      </c>
      <c r="UK213" s="130">
        <v>-55.555555555555557</v>
      </c>
      <c r="UL213" s="186">
        <v>5</v>
      </c>
      <c r="UM213" s="130">
        <v>25</v>
      </c>
      <c r="UN213" s="186">
        <v>1</v>
      </c>
      <c r="UO213" s="130">
        <v>-75</v>
      </c>
      <c r="UP213" s="121">
        <f t="shared" si="108"/>
        <v>71</v>
      </c>
      <c r="UQ213" s="122">
        <f t="shared" si="109"/>
        <v>-26.041666666666664</v>
      </c>
      <c r="UR213" s="186">
        <v>1</v>
      </c>
      <c r="US213" s="130">
        <v>0</v>
      </c>
      <c r="UT213" s="186">
        <v>4</v>
      </c>
      <c r="UU213" s="130">
        <v>100</v>
      </c>
      <c r="UV213" s="186" t="s">
        <v>764</v>
      </c>
      <c r="UW213" s="130" t="str">
        <f t="shared" si="107"/>
        <v>-</v>
      </c>
      <c r="UX213" s="186"/>
      <c r="UY213" s="130"/>
      <c r="UZ213" s="186"/>
      <c r="VA213" s="130"/>
      <c r="VB213" s="186"/>
      <c r="VC213" s="130"/>
      <c r="VD213" s="186"/>
      <c r="VE213" s="130"/>
      <c r="VF213" s="186"/>
      <c r="VG213" s="130"/>
      <c r="VH213" s="186"/>
      <c r="VI213" s="130"/>
      <c r="VJ213" s="186"/>
      <c r="VK213" s="130"/>
      <c r="VL213" s="186"/>
      <c r="VM213" s="130"/>
      <c r="VN213" s="186"/>
      <c r="VO213" s="130"/>
      <c r="VP213" s="121">
        <f t="shared" si="110"/>
        <v>5</v>
      </c>
      <c r="VQ213" s="122">
        <f t="shared" si="111"/>
        <v>0</v>
      </c>
    </row>
    <row r="214" spans="1:589">
      <c r="A214" s="83"/>
      <c r="B214" s="82"/>
      <c r="C214" s="104" t="s">
        <v>58</v>
      </c>
      <c r="D214" s="90">
        <v>0</v>
      </c>
      <c r="E214" s="20">
        <v>10</v>
      </c>
      <c r="F214" s="20">
        <v>5</v>
      </c>
      <c r="G214" s="20">
        <v>2</v>
      </c>
      <c r="H214" s="20">
        <v>9</v>
      </c>
      <c r="I214" s="20">
        <v>0</v>
      </c>
      <c r="J214" s="20">
        <v>11</v>
      </c>
      <c r="K214" s="20">
        <v>1</v>
      </c>
      <c r="L214" s="20">
        <v>4</v>
      </c>
      <c r="M214" s="20">
        <v>1</v>
      </c>
      <c r="N214" s="20">
        <v>0</v>
      </c>
      <c r="O214" s="20">
        <v>3</v>
      </c>
      <c r="P214" s="20">
        <v>7</v>
      </c>
      <c r="Q214" s="20">
        <v>3</v>
      </c>
      <c r="R214" s="21">
        <v>1</v>
      </c>
      <c r="S214" s="21">
        <v>1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2</v>
      </c>
      <c r="AC214" s="21">
        <v>16</v>
      </c>
      <c r="AD214" s="20">
        <v>20</v>
      </c>
      <c r="AE214" s="21">
        <v>0</v>
      </c>
      <c r="AF214" s="21">
        <v>1</v>
      </c>
      <c r="AG214" s="21">
        <v>0</v>
      </c>
      <c r="AH214" s="21">
        <v>0</v>
      </c>
      <c r="AI214" s="21">
        <v>0</v>
      </c>
      <c r="AJ214" s="21">
        <v>1</v>
      </c>
      <c r="AK214" s="21">
        <v>0</v>
      </c>
      <c r="AL214" s="21">
        <v>1</v>
      </c>
      <c r="AM214" s="21">
        <v>2</v>
      </c>
      <c r="AN214" s="21">
        <v>0</v>
      </c>
      <c r="AO214" s="21">
        <v>0</v>
      </c>
      <c r="AP214" s="21">
        <v>0</v>
      </c>
      <c r="AQ214" s="20">
        <v>5</v>
      </c>
      <c r="AR214" s="21">
        <v>1</v>
      </c>
      <c r="AS214" s="21">
        <v>2</v>
      </c>
      <c r="AT214" s="21">
        <v>1</v>
      </c>
      <c r="AU214" s="21">
        <v>2</v>
      </c>
      <c r="AV214" s="21">
        <v>0</v>
      </c>
      <c r="AW214" s="21">
        <v>1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1</v>
      </c>
      <c r="BD214" s="20">
        <v>8</v>
      </c>
      <c r="BE214" s="21">
        <v>0</v>
      </c>
      <c r="BF214" s="21">
        <v>0</v>
      </c>
      <c r="BG214" s="21">
        <v>0</v>
      </c>
      <c r="BH214" s="21">
        <v>0</v>
      </c>
      <c r="BI214" s="21">
        <v>1</v>
      </c>
      <c r="BJ214" s="21">
        <v>1</v>
      </c>
      <c r="BK214" s="21">
        <v>2</v>
      </c>
      <c r="BL214" s="21">
        <v>0</v>
      </c>
      <c r="BM214" s="21">
        <v>0</v>
      </c>
      <c r="BN214" s="21">
        <v>1</v>
      </c>
      <c r="BO214" s="21">
        <v>0</v>
      </c>
      <c r="BP214" s="21">
        <v>0</v>
      </c>
      <c r="BQ214" s="20">
        <v>5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1</v>
      </c>
      <c r="BX214" s="21">
        <v>0</v>
      </c>
      <c r="BY214" s="21">
        <v>0</v>
      </c>
      <c r="BZ214" s="21">
        <v>0</v>
      </c>
      <c r="CA214" s="21">
        <v>1</v>
      </c>
      <c r="CB214" s="21">
        <v>0</v>
      </c>
      <c r="CC214" s="21">
        <v>0</v>
      </c>
      <c r="CD214" s="20">
        <v>2</v>
      </c>
      <c r="CE214" s="21">
        <v>0</v>
      </c>
      <c r="CF214" s="21">
        <v>0</v>
      </c>
      <c r="CG214" s="21">
        <v>0</v>
      </c>
      <c r="CH214" s="21">
        <v>0</v>
      </c>
      <c r="CI214" s="21">
        <v>0</v>
      </c>
      <c r="CJ214" s="21">
        <v>0</v>
      </c>
      <c r="CK214" s="21">
        <v>0</v>
      </c>
      <c r="CL214" s="21">
        <v>2</v>
      </c>
      <c r="CM214" s="21">
        <v>0</v>
      </c>
      <c r="CN214" s="21">
        <v>0</v>
      </c>
      <c r="CO214" s="21">
        <v>0</v>
      </c>
      <c r="CP214" s="21">
        <v>0</v>
      </c>
      <c r="CQ214" s="20">
        <v>2</v>
      </c>
      <c r="CR214" s="21">
        <v>0</v>
      </c>
      <c r="CS214" s="21">
        <v>0</v>
      </c>
      <c r="CT214" s="21">
        <v>0</v>
      </c>
      <c r="CU214" s="21">
        <v>0</v>
      </c>
      <c r="CV214" s="21">
        <v>0</v>
      </c>
      <c r="CW214" s="21">
        <v>0</v>
      </c>
      <c r="CX214" s="21">
        <v>0</v>
      </c>
      <c r="CY214" s="21">
        <v>0</v>
      </c>
      <c r="CZ214" s="21">
        <v>1</v>
      </c>
      <c r="DA214" s="21">
        <v>1</v>
      </c>
      <c r="DB214" s="21">
        <v>4</v>
      </c>
      <c r="DC214" s="21">
        <v>0</v>
      </c>
      <c r="DD214" s="20">
        <v>6</v>
      </c>
      <c r="DE214" s="21">
        <v>0</v>
      </c>
      <c r="DF214" s="21">
        <v>0</v>
      </c>
      <c r="DG214" s="21">
        <v>0</v>
      </c>
      <c r="DH214" s="21">
        <v>0</v>
      </c>
      <c r="DI214" s="21">
        <v>0</v>
      </c>
      <c r="DJ214" s="21">
        <v>0</v>
      </c>
      <c r="DK214" s="21">
        <v>0</v>
      </c>
      <c r="DL214" s="21">
        <v>3</v>
      </c>
      <c r="DM214" s="21">
        <v>0</v>
      </c>
      <c r="DN214" s="21">
        <v>0</v>
      </c>
      <c r="DO214" s="21">
        <v>3</v>
      </c>
      <c r="DP214" s="21">
        <v>0</v>
      </c>
      <c r="DQ214" s="20">
        <v>6</v>
      </c>
      <c r="DR214" s="21">
        <v>1</v>
      </c>
      <c r="DS214" s="21">
        <v>1</v>
      </c>
      <c r="DT214" s="21">
        <v>1</v>
      </c>
      <c r="DU214" s="21">
        <v>2</v>
      </c>
      <c r="DV214" s="21">
        <v>1</v>
      </c>
      <c r="DW214" s="21">
        <v>2</v>
      </c>
      <c r="DX214" s="21">
        <v>0</v>
      </c>
      <c r="DY214" s="21">
        <v>0</v>
      </c>
      <c r="DZ214" s="21">
        <v>0</v>
      </c>
      <c r="EA214" s="21">
        <v>0</v>
      </c>
      <c r="EB214" s="21">
        <v>0</v>
      </c>
      <c r="EC214" s="21">
        <v>3</v>
      </c>
      <c r="ED214" s="13">
        <v>11</v>
      </c>
      <c r="EE214" s="21">
        <v>0</v>
      </c>
      <c r="EF214" s="21">
        <v>1</v>
      </c>
      <c r="EG214" s="21">
        <v>1</v>
      </c>
      <c r="EH214" s="21">
        <v>6</v>
      </c>
      <c r="EI214" s="21">
        <v>0</v>
      </c>
      <c r="EJ214" s="21">
        <v>1</v>
      </c>
      <c r="EK214" s="21">
        <v>1</v>
      </c>
      <c r="EL214" s="21">
        <v>1</v>
      </c>
      <c r="EM214" s="21">
        <v>0</v>
      </c>
      <c r="EN214" s="21">
        <v>0</v>
      </c>
      <c r="EO214" s="21">
        <v>1</v>
      </c>
      <c r="EP214" s="21">
        <v>0</v>
      </c>
      <c r="EQ214" s="20">
        <v>12</v>
      </c>
      <c r="ER214" s="21">
        <v>0</v>
      </c>
      <c r="ES214" s="21">
        <v>1</v>
      </c>
      <c r="ET214" s="21">
        <v>0</v>
      </c>
      <c r="EU214" s="21">
        <v>0</v>
      </c>
      <c r="EV214" s="21">
        <v>0</v>
      </c>
      <c r="EW214" s="21">
        <v>0</v>
      </c>
      <c r="EX214" s="21">
        <v>0</v>
      </c>
      <c r="EY214" s="21">
        <v>0</v>
      </c>
      <c r="EZ214" s="21">
        <v>1</v>
      </c>
      <c r="FA214" s="21">
        <v>0</v>
      </c>
      <c r="FB214" s="21">
        <v>12</v>
      </c>
      <c r="FC214" s="21">
        <v>0</v>
      </c>
      <c r="FD214" s="20">
        <v>14</v>
      </c>
      <c r="FE214" s="21">
        <v>0</v>
      </c>
      <c r="FF214" s="21">
        <v>0</v>
      </c>
      <c r="FG214" s="21">
        <v>0</v>
      </c>
      <c r="FH214" s="21">
        <v>0</v>
      </c>
      <c r="FI214" s="21">
        <v>1</v>
      </c>
      <c r="FJ214" s="21">
        <v>0</v>
      </c>
      <c r="FK214" s="21">
        <v>0</v>
      </c>
      <c r="FL214" s="21">
        <v>4</v>
      </c>
      <c r="FM214" s="21">
        <v>0</v>
      </c>
      <c r="FN214" s="21">
        <v>0</v>
      </c>
      <c r="FO214" s="21">
        <v>1</v>
      </c>
      <c r="FP214" s="21">
        <v>0</v>
      </c>
      <c r="FQ214" s="20">
        <v>6</v>
      </c>
      <c r="FR214" s="21">
        <v>0</v>
      </c>
      <c r="FS214" s="21">
        <v>0</v>
      </c>
      <c r="FT214" s="21">
        <v>0</v>
      </c>
      <c r="FU214" s="21">
        <v>0</v>
      </c>
      <c r="FV214" s="21">
        <v>0</v>
      </c>
      <c r="FW214" s="21">
        <v>12</v>
      </c>
      <c r="FX214" s="21"/>
      <c r="FY214" s="21">
        <v>16</v>
      </c>
      <c r="FZ214" s="21">
        <v>1</v>
      </c>
      <c r="GA214" s="22">
        <v>0</v>
      </c>
      <c r="GB214" s="22">
        <v>0</v>
      </c>
      <c r="GC214" s="21">
        <v>5</v>
      </c>
      <c r="GD214" s="20">
        <v>34</v>
      </c>
      <c r="GE214" s="19">
        <v>0</v>
      </c>
      <c r="GF214" s="18">
        <v>2</v>
      </c>
      <c r="GG214" s="18">
        <v>1</v>
      </c>
      <c r="GH214" s="18">
        <v>1</v>
      </c>
      <c r="GI214" s="18">
        <v>4</v>
      </c>
      <c r="GJ214" s="18">
        <v>2</v>
      </c>
      <c r="GK214" s="18">
        <v>1</v>
      </c>
      <c r="GL214" s="18">
        <v>7</v>
      </c>
      <c r="GM214" s="18">
        <v>3</v>
      </c>
      <c r="GN214" s="17">
        <v>17</v>
      </c>
      <c r="GO214" s="17">
        <v>2</v>
      </c>
      <c r="GP214" s="16" t="s">
        <v>0</v>
      </c>
      <c r="GQ214" s="56">
        <v>40</v>
      </c>
      <c r="GR214" s="54">
        <v>0</v>
      </c>
      <c r="GS214" s="24" t="s">
        <v>0</v>
      </c>
      <c r="GT214" s="67">
        <v>2</v>
      </c>
      <c r="GU214" s="15">
        <v>0</v>
      </c>
      <c r="GV214" s="67">
        <v>0</v>
      </c>
      <c r="GW214" s="15">
        <v>-100</v>
      </c>
      <c r="GX214" s="67">
        <v>0</v>
      </c>
      <c r="GY214" s="15" t="s">
        <v>0</v>
      </c>
      <c r="GZ214" s="67">
        <v>9</v>
      </c>
      <c r="HA214" s="15">
        <v>125</v>
      </c>
      <c r="HB214" s="67">
        <v>17</v>
      </c>
      <c r="HC214" s="15">
        <v>750</v>
      </c>
      <c r="HD214" s="67">
        <v>1</v>
      </c>
      <c r="HE214" s="15">
        <v>0</v>
      </c>
      <c r="HF214" s="67">
        <v>2</v>
      </c>
      <c r="HG214" s="15">
        <v>-71.428571428571431</v>
      </c>
      <c r="HH214" s="67">
        <v>1</v>
      </c>
      <c r="HI214" s="15">
        <v>-66.666666666666671</v>
      </c>
      <c r="HJ214" s="67">
        <v>7</v>
      </c>
      <c r="HK214" s="15">
        <v>-58.82352941176471</v>
      </c>
      <c r="HL214" s="67">
        <v>9</v>
      </c>
      <c r="HM214" s="15">
        <v>350</v>
      </c>
      <c r="HN214" s="67">
        <v>0</v>
      </c>
      <c r="HO214" s="15" t="s">
        <v>0</v>
      </c>
      <c r="HP214" s="72">
        <v>48</v>
      </c>
      <c r="HQ214" s="24">
        <v>19.999999999999996</v>
      </c>
      <c r="HR214" s="67">
        <v>0</v>
      </c>
      <c r="HS214" s="15" t="s">
        <v>0</v>
      </c>
      <c r="HT214" s="67">
        <v>2</v>
      </c>
      <c r="HU214" s="15">
        <v>0</v>
      </c>
      <c r="HV214" s="67">
        <v>2</v>
      </c>
      <c r="HW214" s="15"/>
      <c r="HX214" s="67">
        <v>0</v>
      </c>
      <c r="HY214" s="15"/>
      <c r="HZ214" s="67">
        <v>0</v>
      </c>
      <c r="IA214" s="15"/>
      <c r="IB214" s="67">
        <v>0</v>
      </c>
      <c r="IC214" s="15"/>
      <c r="ID214" s="67">
        <v>6</v>
      </c>
      <c r="IE214" s="15">
        <v>500</v>
      </c>
      <c r="IF214" s="67">
        <v>0</v>
      </c>
      <c r="IG214" s="15">
        <v>-100</v>
      </c>
      <c r="IH214" s="67">
        <v>0</v>
      </c>
      <c r="II214" s="15">
        <v>-100</v>
      </c>
      <c r="IJ214" s="67">
        <v>1</v>
      </c>
      <c r="IK214" s="15">
        <v>-85.714285714285722</v>
      </c>
      <c r="IL214" s="67">
        <v>1</v>
      </c>
      <c r="IM214" s="15">
        <v>-88.888888888888886</v>
      </c>
      <c r="IN214" s="67">
        <v>1</v>
      </c>
      <c r="IO214" s="15" t="e">
        <v>#DIV/0!</v>
      </c>
      <c r="IP214" s="98">
        <v>13</v>
      </c>
      <c r="IQ214" s="15">
        <v>-72.916666666666671</v>
      </c>
      <c r="IR214" s="67">
        <v>0</v>
      </c>
      <c r="IS214" s="15" t="s">
        <v>0</v>
      </c>
      <c r="IT214" s="67">
        <v>0</v>
      </c>
      <c r="IU214" s="15">
        <v>-100</v>
      </c>
      <c r="IV214" s="124">
        <v>2</v>
      </c>
      <c r="IW214" s="130">
        <v>0</v>
      </c>
      <c r="IX214" s="124">
        <v>6</v>
      </c>
      <c r="IY214" s="130" t="s">
        <v>552</v>
      </c>
      <c r="IZ214" s="124">
        <v>2</v>
      </c>
      <c r="JA214" s="130" t="s">
        <v>0</v>
      </c>
      <c r="JB214" s="124">
        <v>1</v>
      </c>
      <c r="JC214" s="130" t="s">
        <v>0</v>
      </c>
      <c r="JD214" s="124">
        <v>0</v>
      </c>
      <c r="JE214" s="130" t="s">
        <v>0</v>
      </c>
      <c r="JF214" s="124">
        <v>0</v>
      </c>
      <c r="JG214" s="130" t="e">
        <v>#DIV/0!</v>
      </c>
      <c r="JH214" s="124">
        <v>4</v>
      </c>
      <c r="JI214" s="130" t="s">
        <v>566</v>
      </c>
      <c r="JJ214" s="124">
        <v>4</v>
      </c>
      <c r="JK214" s="130">
        <v>300</v>
      </c>
      <c r="JL214" s="124">
        <v>2</v>
      </c>
      <c r="JM214" s="130">
        <v>100</v>
      </c>
      <c r="JN214" s="124">
        <v>0</v>
      </c>
      <c r="JO214" s="130">
        <v>-100</v>
      </c>
      <c r="JP214" s="125">
        <v>21</v>
      </c>
      <c r="JQ214" s="130">
        <v>61.53846153846154</v>
      </c>
      <c r="JR214" s="124">
        <v>4</v>
      </c>
      <c r="JS214" s="130" t="s">
        <v>216</v>
      </c>
      <c r="JT214" s="124">
        <v>2</v>
      </c>
      <c r="JU214" s="130" t="s">
        <v>216</v>
      </c>
      <c r="JV214" s="124">
        <v>1</v>
      </c>
      <c r="JW214" s="167" t="s">
        <v>216</v>
      </c>
      <c r="JX214" s="172">
        <v>51</v>
      </c>
      <c r="JY214" s="167">
        <v>750</v>
      </c>
      <c r="JZ214" s="172">
        <v>5</v>
      </c>
      <c r="KA214" s="130">
        <v>150</v>
      </c>
      <c r="KB214" s="172">
        <v>0</v>
      </c>
      <c r="KC214" s="130" t="s">
        <v>593</v>
      </c>
      <c r="KD214" s="172">
        <v>14</v>
      </c>
      <c r="KE214" s="130" t="s">
        <v>595</v>
      </c>
      <c r="KF214" s="172">
        <v>1</v>
      </c>
      <c r="KG214" s="130" t="s">
        <v>418</v>
      </c>
      <c r="KH214" s="172">
        <v>0</v>
      </c>
      <c r="KI214" s="130" t="s">
        <v>599</v>
      </c>
      <c r="KJ214" s="172">
        <v>1</v>
      </c>
      <c r="KK214" s="130" t="s">
        <v>599</v>
      </c>
      <c r="KL214" s="172">
        <v>0</v>
      </c>
      <c r="KM214" s="130">
        <v>-100</v>
      </c>
      <c r="KN214" s="172">
        <v>4</v>
      </c>
      <c r="KO214" s="130" t="s">
        <v>216</v>
      </c>
      <c r="KP214" s="125">
        <v>83</v>
      </c>
      <c r="KQ214" s="130">
        <v>295.23809523809524</v>
      </c>
      <c r="KR214" s="172">
        <v>0</v>
      </c>
      <c r="KS214" s="130">
        <v>-100</v>
      </c>
      <c r="KT214" s="172">
        <v>1</v>
      </c>
      <c r="KU214" s="130">
        <v>-50</v>
      </c>
      <c r="KV214" s="172" t="s">
        <v>614</v>
      </c>
      <c r="KW214" s="130" t="s">
        <v>614</v>
      </c>
      <c r="KX214" s="172">
        <v>7</v>
      </c>
      <c r="KY214" s="130">
        <v>-86.274509803921575</v>
      </c>
      <c r="KZ214" s="172">
        <v>2</v>
      </c>
      <c r="LA214" s="181">
        <v>-60</v>
      </c>
      <c r="LB214" s="185">
        <v>1</v>
      </c>
      <c r="LC214" s="181" t="s">
        <v>621</v>
      </c>
      <c r="LD214" s="185">
        <v>6</v>
      </c>
      <c r="LE214" s="181">
        <v>-57.142857142857139</v>
      </c>
      <c r="LF214" s="185" t="s">
        <v>216</v>
      </c>
      <c r="LG214" s="181" t="s">
        <v>625</v>
      </c>
      <c r="LH214" s="185">
        <v>2</v>
      </c>
      <c r="LI214" s="181" t="s">
        <v>216</v>
      </c>
      <c r="LJ214" s="185">
        <v>10</v>
      </c>
      <c r="LK214" s="181">
        <v>900</v>
      </c>
      <c r="LL214" s="185">
        <v>5</v>
      </c>
      <c r="LM214" s="181" t="s">
        <v>216</v>
      </c>
      <c r="LN214" s="185" t="s">
        <v>216</v>
      </c>
      <c r="LO214" s="181" t="s">
        <v>216</v>
      </c>
      <c r="LP214" s="121">
        <v>34</v>
      </c>
      <c r="LQ214" s="130">
        <v>-59.036144578313255</v>
      </c>
      <c r="LR214" s="185">
        <v>1</v>
      </c>
      <c r="LS214" s="130" t="s">
        <v>216</v>
      </c>
      <c r="LT214" s="172">
        <v>3</v>
      </c>
      <c r="LU214" s="130">
        <v>200</v>
      </c>
      <c r="LV214" s="172" t="s">
        <v>216</v>
      </c>
      <c r="LW214" s="130" t="s">
        <v>216</v>
      </c>
      <c r="LX214" s="172">
        <v>3</v>
      </c>
      <c r="LY214" s="130">
        <v>-57.142857142857139</v>
      </c>
      <c r="LZ214" s="172" t="s">
        <v>216</v>
      </c>
      <c r="MA214" s="130" t="s">
        <v>216</v>
      </c>
      <c r="MB214" s="172">
        <v>2</v>
      </c>
      <c r="MC214" s="130">
        <v>100</v>
      </c>
      <c r="MD214" s="172" t="s">
        <v>216</v>
      </c>
      <c r="ME214" s="130" t="s">
        <v>216</v>
      </c>
      <c r="MF214" s="172">
        <v>1</v>
      </c>
      <c r="MG214" s="130" t="s">
        <v>216</v>
      </c>
      <c r="MH214" s="172">
        <v>8</v>
      </c>
      <c r="MI214" s="130">
        <v>300</v>
      </c>
      <c r="MJ214" s="172">
        <v>2</v>
      </c>
      <c r="MK214" s="130">
        <v>-80</v>
      </c>
      <c r="ML214" s="172" t="s">
        <v>216</v>
      </c>
      <c r="MM214" s="130" t="s">
        <v>216</v>
      </c>
      <c r="MN214" s="172" t="s">
        <v>216</v>
      </c>
      <c r="MO214" s="130" t="s">
        <v>216</v>
      </c>
      <c r="MP214" s="121">
        <v>20</v>
      </c>
      <c r="MQ214" s="130">
        <v>-41.17647058823529</v>
      </c>
      <c r="MR214" s="185" t="s">
        <v>216</v>
      </c>
      <c r="MS214" s="130" t="s">
        <v>216</v>
      </c>
      <c r="MT214" s="185">
        <v>1</v>
      </c>
      <c r="MU214" s="130">
        <v>-66.666666666666671</v>
      </c>
      <c r="MV214" s="172" t="s">
        <v>216</v>
      </c>
      <c r="MW214" s="130" t="s">
        <v>216</v>
      </c>
      <c r="MX214" s="172">
        <v>1</v>
      </c>
      <c r="MY214" s="130">
        <v>-66.666666666666671</v>
      </c>
      <c r="MZ214" s="172">
        <v>22</v>
      </c>
      <c r="NA214" s="130" t="s">
        <v>216</v>
      </c>
      <c r="NB214" s="172">
        <v>4</v>
      </c>
      <c r="NC214" s="130">
        <v>100</v>
      </c>
      <c r="ND214" s="172" t="s">
        <v>216</v>
      </c>
      <c r="NE214" s="130" t="s">
        <v>216</v>
      </c>
      <c r="NF214" s="172">
        <v>5</v>
      </c>
      <c r="NG214" s="130">
        <v>400</v>
      </c>
      <c r="NH214" s="172">
        <v>4</v>
      </c>
      <c r="NI214" s="130">
        <v>-50</v>
      </c>
      <c r="NJ214" s="172">
        <v>17</v>
      </c>
      <c r="NK214" s="130">
        <v>750</v>
      </c>
      <c r="NL214" s="172" t="s">
        <v>216</v>
      </c>
      <c r="NM214" s="130" t="s">
        <v>216</v>
      </c>
      <c r="NN214" s="171" t="s">
        <v>216</v>
      </c>
      <c r="NO214" s="130" t="s">
        <v>216</v>
      </c>
      <c r="NP214" s="121">
        <v>54</v>
      </c>
      <c r="NQ214" s="130">
        <v>170.00000000000003</v>
      </c>
      <c r="NR214" s="185">
        <v>1</v>
      </c>
      <c r="NS214" s="130" t="s">
        <v>216</v>
      </c>
      <c r="NT214" s="185">
        <v>1</v>
      </c>
      <c r="NU214" s="130">
        <v>0</v>
      </c>
      <c r="NV214" s="172">
        <v>1</v>
      </c>
      <c r="NW214" s="130" t="s">
        <v>216</v>
      </c>
      <c r="NX214" s="172">
        <v>1</v>
      </c>
      <c r="NY214" s="130">
        <v>0</v>
      </c>
      <c r="NZ214" s="172">
        <v>7</v>
      </c>
      <c r="OA214" s="130">
        <v>-68.181818181818187</v>
      </c>
      <c r="OB214" s="172" t="s">
        <v>216</v>
      </c>
      <c r="OC214" s="130" t="s">
        <v>216</v>
      </c>
      <c r="OD214" s="172">
        <v>14</v>
      </c>
      <c r="OE214" s="130" t="s">
        <v>216</v>
      </c>
      <c r="OF214" s="172">
        <v>1</v>
      </c>
      <c r="OG214" s="130">
        <v>-80</v>
      </c>
      <c r="OH214" s="172">
        <v>1</v>
      </c>
      <c r="OI214" s="130">
        <v>-75</v>
      </c>
      <c r="OJ214" s="172">
        <v>7</v>
      </c>
      <c r="OK214" s="130">
        <v>-58.82352941176471</v>
      </c>
      <c r="OL214" s="172">
        <v>1</v>
      </c>
      <c r="OM214" s="130" t="s">
        <v>216</v>
      </c>
      <c r="ON214" s="171" t="s">
        <v>216</v>
      </c>
      <c r="OO214" s="130" t="s">
        <v>216</v>
      </c>
      <c r="OP214" s="121">
        <v>35</v>
      </c>
      <c r="OQ214" s="130">
        <v>-35.185185185185183</v>
      </c>
      <c r="OR214" s="185" t="s">
        <v>216</v>
      </c>
      <c r="OS214" s="130" t="s">
        <v>216</v>
      </c>
      <c r="OT214" s="172">
        <v>1</v>
      </c>
      <c r="OU214" s="130">
        <v>0</v>
      </c>
      <c r="OV214" s="172" t="s">
        <v>216</v>
      </c>
      <c r="OW214" s="130" t="s">
        <v>216</v>
      </c>
      <c r="OX214" s="172" t="s">
        <v>216</v>
      </c>
      <c r="OY214" s="130" t="s">
        <v>216</v>
      </c>
      <c r="OZ214" s="172">
        <v>3</v>
      </c>
      <c r="PA214" s="130">
        <v>-57.142857142857139</v>
      </c>
      <c r="PB214" s="172" t="s">
        <v>216</v>
      </c>
      <c r="PC214" s="130" t="s">
        <v>216</v>
      </c>
      <c r="PD214" s="172" t="s">
        <v>216</v>
      </c>
      <c r="PE214" s="130" t="s">
        <v>216</v>
      </c>
      <c r="PF214" s="172" t="s">
        <v>216</v>
      </c>
      <c r="PG214" s="130" t="s">
        <v>216</v>
      </c>
      <c r="PH214" s="172" t="s">
        <v>216</v>
      </c>
      <c r="PI214" s="130" t="s">
        <v>216</v>
      </c>
      <c r="PJ214" s="172" t="s">
        <v>216</v>
      </c>
      <c r="PK214" s="130" t="s">
        <v>216</v>
      </c>
      <c r="PL214" s="172" t="s">
        <v>216</v>
      </c>
      <c r="PM214" s="130" t="s">
        <v>216</v>
      </c>
      <c r="PN214" s="172" t="s">
        <v>216</v>
      </c>
      <c r="PO214" s="130" t="s">
        <v>216</v>
      </c>
      <c r="PP214" s="121">
        <v>4</v>
      </c>
      <c r="PQ214" s="130">
        <v>-88.571428571428569</v>
      </c>
      <c r="PR214" s="185">
        <v>1</v>
      </c>
      <c r="PS214" s="130" t="s">
        <v>216</v>
      </c>
      <c r="PT214" s="172">
        <v>1</v>
      </c>
      <c r="PU214" s="130">
        <v>0</v>
      </c>
      <c r="PV214" s="172">
        <v>1</v>
      </c>
      <c r="PW214" s="130" t="s">
        <v>216</v>
      </c>
      <c r="PX214" s="172">
        <v>2</v>
      </c>
      <c r="PY214" s="130" t="s">
        <v>216</v>
      </c>
      <c r="PZ214" s="172" t="s">
        <v>216</v>
      </c>
      <c r="QA214" s="130" t="s">
        <v>216</v>
      </c>
      <c r="QB214" s="172" t="s">
        <v>216</v>
      </c>
      <c r="QC214" s="130" t="s">
        <v>216</v>
      </c>
      <c r="QD214" s="172" t="s">
        <v>216</v>
      </c>
      <c r="QE214" s="130" t="s">
        <v>216</v>
      </c>
      <c r="QF214" s="172" t="s">
        <v>216</v>
      </c>
      <c r="QG214" s="130" t="s">
        <v>216</v>
      </c>
      <c r="QH214" s="172" t="s">
        <v>216</v>
      </c>
      <c r="QI214" s="130" t="s">
        <v>216</v>
      </c>
      <c r="QJ214" s="172">
        <v>1</v>
      </c>
      <c r="QK214" s="130" t="s">
        <v>216</v>
      </c>
      <c r="QL214" s="172" t="s">
        <v>216</v>
      </c>
      <c r="QM214" s="130" t="s">
        <v>216</v>
      </c>
      <c r="QN214" s="172" t="s">
        <v>216</v>
      </c>
      <c r="QO214" s="130" t="s">
        <v>216</v>
      </c>
      <c r="QP214" s="121">
        <v>6</v>
      </c>
      <c r="QQ214" s="130">
        <v>50</v>
      </c>
      <c r="QR214" s="186" t="s">
        <v>764</v>
      </c>
      <c r="QS214" s="130" t="s">
        <v>216</v>
      </c>
      <c r="QT214" s="171">
        <v>1</v>
      </c>
      <c r="QU214" s="130">
        <v>0</v>
      </c>
      <c r="QV214" s="171" t="s">
        <v>764</v>
      </c>
      <c r="QW214" s="130" t="s">
        <v>216</v>
      </c>
      <c r="QX214" s="171">
        <v>2</v>
      </c>
      <c r="QY214" s="130">
        <v>0</v>
      </c>
      <c r="QZ214" s="171">
        <v>8</v>
      </c>
      <c r="RA214" s="130" t="s">
        <v>216</v>
      </c>
      <c r="RB214" s="171">
        <v>3</v>
      </c>
      <c r="RC214" s="130" t="s">
        <v>216</v>
      </c>
      <c r="RD214" s="171">
        <v>1</v>
      </c>
      <c r="RE214" s="130" t="s">
        <v>216</v>
      </c>
      <c r="RF214" s="171" t="s">
        <v>764</v>
      </c>
      <c r="RG214" s="130" t="s">
        <v>216</v>
      </c>
      <c r="RH214" s="171">
        <v>3</v>
      </c>
      <c r="RI214" s="130" t="s">
        <v>216</v>
      </c>
      <c r="RJ214" s="171">
        <v>4</v>
      </c>
      <c r="RK214" s="130">
        <v>300</v>
      </c>
      <c r="RL214" s="171">
        <v>1</v>
      </c>
      <c r="RM214" s="130" t="s">
        <v>216</v>
      </c>
      <c r="RN214" s="171">
        <v>3</v>
      </c>
      <c r="RO214" s="130" t="s">
        <v>216</v>
      </c>
      <c r="RP214" s="121">
        <v>26</v>
      </c>
      <c r="RQ214" s="130">
        <v>333.33333333333331</v>
      </c>
      <c r="RR214" s="171" t="s">
        <v>764</v>
      </c>
      <c r="RS214" s="130" t="s">
        <v>216</v>
      </c>
      <c r="RT214" s="171">
        <v>1</v>
      </c>
      <c r="RU214" s="130">
        <v>0</v>
      </c>
      <c r="RV214" s="171">
        <v>1</v>
      </c>
      <c r="RW214" s="130" t="s">
        <v>216</v>
      </c>
      <c r="RX214" s="171">
        <v>1</v>
      </c>
      <c r="RY214" s="130">
        <v>-50</v>
      </c>
      <c r="RZ214" s="171">
        <v>5</v>
      </c>
      <c r="SA214" s="130">
        <v>-37.5</v>
      </c>
      <c r="SB214" s="171">
        <v>7</v>
      </c>
      <c r="SC214" s="130">
        <v>133.33333333333334</v>
      </c>
      <c r="SD214" s="186">
        <v>7</v>
      </c>
      <c r="SE214" s="130">
        <v>600</v>
      </c>
      <c r="SF214" s="186">
        <v>5</v>
      </c>
      <c r="SG214" s="130" t="s">
        <v>216</v>
      </c>
      <c r="SH214" s="186">
        <v>8</v>
      </c>
      <c r="SI214" s="130">
        <v>166.66666666666666</v>
      </c>
      <c r="SJ214" s="186" t="s">
        <v>764</v>
      </c>
      <c r="SK214" s="130" t="s">
        <v>216</v>
      </c>
      <c r="SL214" s="186">
        <v>4</v>
      </c>
      <c r="SM214" s="130">
        <v>300</v>
      </c>
      <c r="SN214" s="186" t="s">
        <v>764</v>
      </c>
      <c r="SO214" s="130" t="s">
        <v>216</v>
      </c>
      <c r="SP214" s="121">
        <v>39</v>
      </c>
      <c r="SQ214" s="130">
        <v>50</v>
      </c>
      <c r="SR214" s="186" t="s">
        <v>764</v>
      </c>
      <c r="SS214" s="130" t="s">
        <v>216</v>
      </c>
      <c r="ST214" s="186">
        <v>1</v>
      </c>
      <c r="SU214" s="130">
        <v>0</v>
      </c>
      <c r="SV214" s="186" t="s">
        <v>764</v>
      </c>
      <c r="SW214" s="130" t="s">
        <v>216</v>
      </c>
      <c r="SX214" s="186">
        <v>3</v>
      </c>
      <c r="SY214" s="130">
        <v>200</v>
      </c>
      <c r="SZ214" s="186">
        <v>39</v>
      </c>
      <c r="TA214" s="130">
        <v>680</v>
      </c>
      <c r="TB214" s="186">
        <v>33</v>
      </c>
      <c r="TC214" s="130">
        <v>371.42857142857144</v>
      </c>
      <c r="TD214" s="186">
        <v>6</v>
      </c>
      <c r="TE214" s="130">
        <v>-14.28571428571429</v>
      </c>
      <c r="TF214" s="186">
        <v>1</v>
      </c>
      <c r="TG214" s="130">
        <v>-80</v>
      </c>
      <c r="TH214" s="186">
        <v>2</v>
      </c>
      <c r="TI214" s="130">
        <v>-75</v>
      </c>
      <c r="TJ214" s="186">
        <v>6</v>
      </c>
      <c r="TK214" s="130" t="s">
        <v>216</v>
      </c>
      <c r="TL214" s="186">
        <v>8</v>
      </c>
      <c r="TM214" s="130">
        <v>100</v>
      </c>
      <c r="TN214" s="186">
        <v>1</v>
      </c>
      <c r="TO214" s="130" t="s">
        <v>216</v>
      </c>
      <c r="TP214" s="121">
        <v>100</v>
      </c>
      <c r="TQ214" s="130">
        <v>156.41025641025644</v>
      </c>
      <c r="TR214" s="186">
        <v>3</v>
      </c>
      <c r="TS214" s="130" t="s">
        <v>216</v>
      </c>
      <c r="TT214" s="186">
        <v>4</v>
      </c>
      <c r="TU214" s="130">
        <v>300</v>
      </c>
      <c r="TV214" s="186">
        <v>1</v>
      </c>
      <c r="TW214" s="130" t="s">
        <v>216</v>
      </c>
      <c r="TX214" s="186">
        <v>30</v>
      </c>
      <c r="TY214" s="130">
        <f t="shared" si="104"/>
        <v>900</v>
      </c>
      <c r="TZ214" s="186">
        <v>2</v>
      </c>
      <c r="UA214" s="130">
        <f t="shared" si="105"/>
        <v>-94.871794871794862</v>
      </c>
      <c r="UB214" s="186">
        <v>3</v>
      </c>
      <c r="UC214" s="130">
        <f t="shared" si="106"/>
        <v>-90.909090909090907</v>
      </c>
      <c r="UD214" s="186">
        <v>4</v>
      </c>
      <c r="UE214" s="130">
        <v>-33.333333333333336</v>
      </c>
      <c r="UF214" s="186">
        <v>10</v>
      </c>
      <c r="UG214" s="130">
        <v>900</v>
      </c>
      <c r="UH214" s="186">
        <v>7</v>
      </c>
      <c r="UI214" s="130">
        <v>250</v>
      </c>
      <c r="UJ214" s="186">
        <v>2</v>
      </c>
      <c r="UK214" s="130">
        <v>-66.666666666666671</v>
      </c>
      <c r="UL214" s="186">
        <v>3</v>
      </c>
      <c r="UM214" s="130">
        <v>-62.5</v>
      </c>
      <c r="UN214" s="186">
        <v>1</v>
      </c>
      <c r="UO214" s="130">
        <v>0</v>
      </c>
      <c r="UP214" s="121">
        <f t="shared" si="108"/>
        <v>70</v>
      </c>
      <c r="UQ214" s="122">
        <f t="shared" si="109"/>
        <v>-30.000000000000004</v>
      </c>
      <c r="UR214" s="186">
        <v>1</v>
      </c>
      <c r="US214" s="130">
        <v>-66.666666666666671</v>
      </c>
      <c r="UT214" s="186">
        <v>3</v>
      </c>
      <c r="UU214" s="130">
        <v>-25</v>
      </c>
      <c r="UV214" s="186" t="s">
        <v>764</v>
      </c>
      <c r="UW214" s="130" t="str">
        <f t="shared" si="107"/>
        <v>-</v>
      </c>
      <c r="UX214" s="186"/>
      <c r="UY214" s="130"/>
      <c r="UZ214" s="186"/>
      <c r="VA214" s="130"/>
      <c r="VB214" s="186"/>
      <c r="VC214" s="130"/>
      <c r="VD214" s="186"/>
      <c r="VE214" s="130"/>
      <c r="VF214" s="186"/>
      <c r="VG214" s="130"/>
      <c r="VH214" s="186"/>
      <c r="VI214" s="130"/>
      <c r="VJ214" s="186"/>
      <c r="VK214" s="130"/>
      <c r="VL214" s="186"/>
      <c r="VM214" s="130"/>
      <c r="VN214" s="186"/>
      <c r="VO214" s="130"/>
      <c r="VP214" s="121">
        <f t="shared" si="110"/>
        <v>4</v>
      </c>
      <c r="VQ214" s="122">
        <f t="shared" si="111"/>
        <v>-50</v>
      </c>
    </row>
    <row r="215" spans="1:589">
      <c r="A215" s="83"/>
      <c r="B215" s="82"/>
      <c r="C215" s="104" t="s">
        <v>57</v>
      </c>
      <c r="D215" s="90">
        <v>0</v>
      </c>
      <c r="E215" s="20">
        <v>6</v>
      </c>
      <c r="F215" s="20">
        <v>2</v>
      </c>
      <c r="G215" s="20">
        <v>2</v>
      </c>
      <c r="H215" s="20">
        <v>10</v>
      </c>
      <c r="I215" s="20">
        <v>2</v>
      </c>
      <c r="J215" s="20">
        <v>5</v>
      </c>
      <c r="K215" s="20">
        <v>8</v>
      </c>
      <c r="L215" s="20">
        <v>10</v>
      </c>
      <c r="M215" s="20">
        <v>6</v>
      </c>
      <c r="N215" s="20">
        <v>1</v>
      </c>
      <c r="O215" s="20">
        <v>16</v>
      </c>
      <c r="P215" s="20">
        <v>1</v>
      </c>
      <c r="Q215" s="20">
        <v>5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2</v>
      </c>
      <c r="X215" s="21">
        <v>1</v>
      </c>
      <c r="Y215" s="21">
        <v>7</v>
      </c>
      <c r="Z215" s="21">
        <v>1</v>
      </c>
      <c r="AA215" s="21">
        <v>0</v>
      </c>
      <c r="AB215" s="21">
        <v>0</v>
      </c>
      <c r="AC215" s="21">
        <v>0</v>
      </c>
      <c r="AD215" s="20">
        <v>11</v>
      </c>
      <c r="AE215" s="21">
        <v>0</v>
      </c>
      <c r="AF215" s="21">
        <v>0</v>
      </c>
      <c r="AG215" s="21">
        <v>0</v>
      </c>
      <c r="AH215" s="21">
        <v>2</v>
      </c>
      <c r="AI215" s="21">
        <v>0</v>
      </c>
      <c r="AJ215" s="21">
        <v>2</v>
      </c>
      <c r="AK215" s="21">
        <v>1</v>
      </c>
      <c r="AL215" s="21">
        <v>0</v>
      </c>
      <c r="AM215" s="21">
        <v>0</v>
      </c>
      <c r="AN215" s="21">
        <v>0</v>
      </c>
      <c r="AO215" s="21">
        <v>5</v>
      </c>
      <c r="AP215" s="21">
        <v>0</v>
      </c>
      <c r="AQ215" s="20">
        <v>10</v>
      </c>
      <c r="AR215" s="21">
        <v>0</v>
      </c>
      <c r="AS215" s="21">
        <v>3</v>
      </c>
      <c r="AT215" s="21">
        <v>1</v>
      </c>
      <c r="AU215" s="21">
        <v>0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2</v>
      </c>
      <c r="BD215" s="20">
        <v>6</v>
      </c>
      <c r="BE215" s="21">
        <v>0</v>
      </c>
      <c r="BF215" s="21">
        <v>1</v>
      </c>
      <c r="BG215" s="21">
        <v>0</v>
      </c>
      <c r="BH215" s="21">
        <v>1</v>
      </c>
      <c r="BI215" s="21">
        <v>0</v>
      </c>
      <c r="BJ215" s="21">
        <v>1</v>
      </c>
      <c r="BK215" s="21">
        <v>1</v>
      </c>
      <c r="BL215" s="21">
        <v>0</v>
      </c>
      <c r="BM215" s="21">
        <v>2</v>
      </c>
      <c r="BN215" s="21">
        <v>1</v>
      </c>
      <c r="BO215" s="21">
        <v>0</v>
      </c>
      <c r="BP215" s="21">
        <v>0</v>
      </c>
      <c r="BQ215" s="20">
        <v>7</v>
      </c>
      <c r="BR215" s="21">
        <v>1</v>
      </c>
      <c r="BS215" s="21">
        <v>1</v>
      </c>
      <c r="BT215" s="21">
        <v>0</v>
      </c>
      <c r="BU215" s="21">
        <v>1</v>
      </c>
      <c r="BV215" s="21">
        <v>12</v>
      </c>
      <c r="BW215" s="21">
        <v>0</v>
      </c>
      <c r="BX215" s="21">
        <v>0</v>
      </c>
      <c r="BY215" s="21">
        <v>2</v>
      </c>
      <c r="BZ215" s="21">
        <v>0</v>
      </c>
      <c r="CA215" s="21">
        <v>1</v>
      </c>
      <c r="CB215" s="21">
        <v>0</v>
      </c>
      <c r="CC215" s="21">
        <v>2</v>
      </c>
      <c r="CD215" s="20">
        <v>20</v>
      </c>
      <c r="CE215" s="21">
        <v>0</v>
      </c>
      <c r="CF215" s="21">
        <v>3</v>
      </c>
      <c r="CG215" s="21">
        <v>2</v>
      </c>
      <c r="CH215" s="21">
        <v>1</v>
      </c>
      <c r="CI215" s="21">
        <v>1</v>
      </c>
      <c r="CJ215" s="21">
        <v>1</v>
      </c>
      <c r="CK215" s="21">
        <v>1</v>
      </c>
      <c r="CL215" s="21">
        <v>5</v>
      </c>
      <c r="CM215" s="21">
        <v>7</v>
      </c>
      <c r="CN215" s="21">
        <v>0</v>
      </c>
      <c r="CO215" s="21">
        <v>0</v>
      </c>
      <c r="CP215" s="21">
        <v>0</v>
      </c>
      <c r="CQ215" s="20">
        <v>21</v>
      </c>
      <c r="CR215" s="21">
        <v>2</v>
      </c>
      <c r="CS215" s="21">
        <v>0</v>
      </c>
      <c r="CT215" s="21">
        <v>2</v>
      </c>
      <c r="CU215" s="21">
        <v>1</v>
      </c>
      <c r="CV215" s="21">
        <v>2</v>
      </c>
      <c r="CW215" s="21">
        <v>0</v>
      </c>
      <c r="CX215" s="21">
        <v>0</v>
      </c>
      <c r="CY215" s="21">
        <v>4</v>
      </c>
      <c r="CZ215" s="21">
        <v>2</v>
      </c>
      <c r="DA215" s="21">
        <v>0</v>
      </c>
      <c r="DB215" s="21">
        <v>0</v>
      </c>
      <c r="DC215" s="21">
        <v>3</v>
      </c>
      <c r="DD215" s="20">
        <v>16</v>
      </c>
      <c r="DE215" s="21">
        <v>1</v>
      </c>
      <c r="DF215" s="21">
        <v>3</v>
      </c>
      <c r="DG215" s="21">
        <v>0</v>
      </c>
      <c r="DH215" s="21">
        <v>0</v>
      </c>
      <c r="DI215" s="21">
        <v>6</v>
      </c>
      <c r="DJ215" s="21">
        <v>1</v>
      </c>
      <c r="DK215" s="21">
        <v>0</v>
      </c>
      <c r="DL215" s="21">
        <v>1</v>
      </c>
      <c r="DM215" s="21">
        <v>0</v>
      </c>
      <c r="DN215" s="21">
        <v>9</v>
      </c>
      <c r="DO215" s="21">
        <v>3</v>
      </c>
      <c r="DP215" s="21">
        <v>0</v>
      </c>
      <c r="DQ215" s="20">
        <v>24</v>
      </c>
      <c r="DR215" s="21">
        <v>1</v>
      </c>
      <c r="DS215" s="21">
        <v>0</v>
      </c>
      <c r="DT215" s="21">
        <v>3</v>
      </c>
      <c r="DU215" s="21">
        <v>6</v>
      </c>
      <c r="DV215" s="21">
        <v>1</v>
      </c>
      <c r="DW215" s="21">
        <v>3</v>
      </c>
      <c r="DX215" s="21">
        <v>0</v>
      </c>
      <c r="DY215" s="21">
        <v>3</v>
      </c>
      <c r="DZ215" s="21">
        <v>1</v>
      </c>
      <c r="EA215" s="21">
        <v>15</v>
      </c>
      <c r="EB215" s="21">
        <v>5</v>
      </c>
      <c r="EC215" s="21">
        <v>1</v>
      </c>
      <c r="ED215" s="13">
        <v>39</v>
      </c>
      <c r="EE215" s="21">
        <v>2</v>
      </c>
      <c r="EF215" s="21">
        <v>2</v>
      </c>
      <c r="EG215" s="21">
        <v>5</v>
      </c>
      <c r="EH215" s="21">
        <v>3</v>
      </c>
      <c r="EI215" s="21">
        <v>2</v>
      </c>
      <c r="EJ215" s="21">
        <v>16</v>
      </c>
      <c r="EK215" s="21">
        <v>5</v>
      </c>
      <c r="EL215" s="21">
        <v>11</v>
      </c>
      <c r="EM215" s="21">
        <v>8</v>
      </c>
      <c r="EN215" s="21">
        <v>23</v>
      </c>
      <c r="EO215" s="21">
        <v>2</v>
      </c>
      <c r="EP215" s="21">
        <v>7</v>
      </c>
      <c r="EQ215" s="20">
        <v>86</v>
      </c>
      <c r="ER215" s="21">
        <v>5</v>
      </c>
      <c r="ES215" s="21">
        <v>7</v>
      </c>
      <c r="ET215" s="21">
        <v>3</v>
      </c>
      <c r="EU215" s="21">
        <v>3</v>
      </c>
      <c r="EV215" s="21">
        <v>8</v>
      </c>
      <c r="EW215" s="21">
        <v>20</v>
      </c>
      <c r="EX215" s="21">
        <v>2</v>
      </c>
      <c r="EY215" s="21">
        <v>10</v>
      </c>
      <c r="EZ215" s="21">
        <v>21</v>
      </c>
      <c r="FA215" s="21">
        <v>17</v>
      </c>
      <c r="FB215" s="21">
        <v>1</v>
      </c>
      <c r="FC215" s="21">
        <v>9</v>
      </c>
      <c r="FD215" s="20">
        <v>106</v>
      </c>
      <c r="FE215" s="21">
        <v>10</v>
      </c>
      <c r="FF215" s="21">
        <v>19</v>
      </c>
      <c r="FG215" s="21">
        <v>8</v>
      </c>
      <c r="FH215" s="21">
        <v>8</v>
      </c>
      <c r="FI215" s="21">
        <v>1</v>
      </c>
      <c r="FJ215" s="21">
        <v>3</v>
      </c>
      <c r="FK215" s="21">
        <v>8</v>
      </c>
      <c r="FL215" s="21">
        <v>13</v>
      </c>
      <c r="FM215" s="21">
        <v>9</v>
      </c>
      <c r="FN215" s="21">
        <v>11</v>
      </c>
      <c r="FO215" s="21">
        <v>9</v>
      </c>
      <c r="FP215" s="21">
        <v>10</v>
      </c>
      <c r="FQ215" s="20">
        <v>109</v>
      </c>
      <c r="FR215" s="21">
        <v>2</v>
      </c>
      <c r="FS215" s="21">
        <v>9</v>
      </c>
      <c r="FT215" s="21">
        <v>11</v>
      </c>
      <c r="FU215" s="21">
        <v>2</v>
      </c>
      <c r="FV215" s="21">
        <v>11</v>
      </c>
      <c r="FW215" s="21">
        <v>7</v>
      </c>
      <c r="FX215" s="21">
        <v>10</v>
      </c>
      <c r="FY215" s="21">
        <v>17</v>
      </c>
      <c r="FZ215" s="21">
        <v>30</v>
      </c>
      <c r="GA215" s="22">
        <v>6</v>
      </c>
      <c r="GB215" s="22">
        <v>10</v>
      </c>
      <c r="GC215" s="21">
        <v>6</v>
      </c>
      <c r="GD215" s="20">
        <v>121</v>
      </c>
      <c r="GE215" s="19">
        <v>6</v>
      </c>
      <c r="GF215" s="18">
        <v>16</v>
      </c>
      <c r="GG215" s="18">
        <v>7</v>
      </c>
      <c r="GH215" s="18">
        <v>10</v>
      </c>
      <c r="GI215" s="18">
        <v>14</v>
      </c>
      <c r="GJ215" s="18">
        <v>28</v>
      </c>
      <c r="GK215" s="18">
        <v>13</v>
      </c>
      <c r="GL215" s="18">
        <v>27</v>
      </c>
      <c r="GM215" s="18">
        <v>22</v>
      </c>
      <c r="GN215" s="17">
        <v>11</v>
      </c>
      <c r="GO215" s="17">
        <v>63</v>
      </c>
      <c r="GP215" s="16">
        <v>12</v>
      </c>
      <c r="GQ215" s="56">
        <v>229</v>
      </c>
      <c r="GR215" s="54">
        <v>6</v>
      </c>
      <c r="GS215" s="24">
        <v>0</v>
      </c>
      <c r="GT215" s="67">
        <v>14</v>
      </c>
      <c r="GU215" s="15">
        <v>-12.5</v>
      </c>
      <c r="GV215" s="67">
        <v>36</v>
      </c>
      <c r="GW215" s="15">
        <v>414.28571428571433</v>
      </c>
      <c r="GX215" s="67">
        <v>15</v>
      </c>
      <c r="GY215" s="15">
        <v>50</v>
      </c>
      <c r="GZ215" s="67">
        <v>15</v>
      </c>
      <c r="HA215" s="15">
        <v>7.1428571428571397</v>
      </c>
      <c r="HB215" s="67">
        <v>29</v>
      </c>
      <c r="HC215" s="15">
        <v>3.5714285714285809</v>
      </c>
      <c r="HD215" s="67">
        <v>34</v>
      </c>
      <c r="HE215" s="15">
        <v>161.53846153846155</v>
      </c>
      <c r="HF215" s="67">
        <v>22</v>
      </c>
      <c r="HG215" s="15">
        <v>-18.518518518518523</v>
      </c>
      <c r="HH215" s="67">
        <v>14</v>
      </c>
      <c r="HI215" s="15">
        <v>-36.363636363636367</v>
      </c>
      <c r="HJ215" s="67">
        <v>25</v>
      </c>
      <c r="HK215" s="15">
        <v>127.27272727272729</v>
      </c>
      <c r="HL215" s="67">
        <v>34</v>
      </c>
      <c r="HM215" s="15">
        <v>-46.031746031746032</v>
      </c>
      <c r="HN215" s="67">
        <v>14</v>
      </c>
      <c r="HO215" s="15">
        <v>16.666666666666675</v>
      </c>
      <c r="HP215" s="72">
        <v>258</v>
      </c>
      <c r="HQ215" s="24">
        <v>12.663755458515279</v>
      </c>
      <c r="HR215" s="67">
        <v>10</v>
      </c>
      <c r="HS215" s="15">
        <v>66.666666666666671</v>
      </c>
      <c r="HT215" s="67">
        <v>18</v>
      </c>
      <c r="HU215" s="15">
        <v>28.57142857142858</v>
      </c>
      <c r="HV215" s="67">
        <v>31</v>
      </c>
      <c r="HW215" s="15">
        <v>-13.888888888888884</v>
      </c>
      <c r="HX215" s="67">
        <v>8</v>
      </c>
      <c r="HY215" s="15">
        <v>-46.666666666666664</v>
      </c>
      <c r="HZ215" s="67">
        <v>8</v>
      </c>
      <c r="IA215" s="15">
        <v>-46.666666666666664</v>
      </c>
      <c r="IB215" s="67">
        <v>44</v>
      </c>
      <c r="IC215" s="15">
        <v>51.724137931034477</v>
      </c>
      <c r="ID215" s="67">
        <v>32</v>
      </c>
      <c r="IE215" s="15">
        <v>-5.8823529411764719</v>
      </c>
      <c r="IF215" s="67">
        <v>33</v>
      </c>
      <c r="IG215" s="15">
        <v>50</v>
      </c>
      <c r="IH215" s="67">
        <v>9</v>
      </c>
      <c r="II215" s="15">
        <v>-35.714285714285708</v>
      </c>
      <c r="IJ215" s="67">
        <v>27</v>
      </c>
      <c r="IK215" s="15">
        <v>8.0000000000000071</v>
      </c>
      <c r="IL215" s="67">
        <v>17</v>
      </c>
      <c r="IM215" s="15">
        <v>-50</v>
      </c>
      <c r="IN215" s="67">
        <v>9</v>
      </c>
      <c r="IO215" s="15">
        <v>-35.714285714285708</v>
      </c>
      <c r="IP215" s="98">
        <v>246</v>
      </c>
      <c r="IQ215" s="15">
        <v>-4.651162790697672</v>
      </c>
      <c r="IR215" s="67">
        <v>11</v>
      </c>
      <c r="IS215" s="15">
        <v>10.000000000000009</v>
      </c>
      <c r="IT215" s="67">
        <v>31</v>
      </c>
      <c r="IU215" s="15">
        <v>72.222222222222229</v>
      </c>
      <c r="IV215" s="124">
        <v>18</v>
      </c>
      <c r="IW215" s="130">
        <v>-41.935483870967737</v>
      </c>
      <c r="IX215" s="124">
        <v>22</v>
      </c>
      <c r="IY215" s="130">
        <v>175</v>
      </c>
      <c r="IZ215" s="124">
        <v>21</v>
      </c>
      <c r="JA215" s="130">
        <v>162.5</v>
      </c>
      <c r="JB215" s="124">
        <v>26</v>
      </c>
      <c r="JC215" s="130">
        <v>-40.909090909090907</v>
      </c>
      <c r="JD215" s="124">
        <v>24</v>
      </c>
      <c r="JE215" s="130">
        <v>-25</v>
      </c>
      <c r="JF215" s="124">
        <v>49</v>
      </c>
      <c r="JG215" s="130">
        <v>48.484848484848484</v>
      </c>
      <c r="JH215" s="124">
        <v>10</v>
      </c>
      <c r="JI215" s="130">
        <v>11.111111111111116</v>
      </c>
      <c r="JJ215" s="124">
        <v>74</v>
      </c>
      <c r="JK215" s="130">
        <v>174.0740740740741</v>
      </c>
      <c r="JL215" s="124">
        <v>10</v>
      </c>
      <c r="JM215" s="130">
        <v>-41.17647058823529</v>
      </c>
      <c r="JN215" s="124">
        <v>8</v>
      </c>
      <c r="JO215" s="130">
        <v>-11.111111111111116</v>
      </c>
      <c r="JP215" s="125">
        <v>304</v>
      </c>
      <c r="JQ215" s="130">
        <v>23.577235772357731</v>
      </c>
      <c r="JR215" s="124">
        <v>21</v>
      </c>
      <c r="JS215" s="130">
        <v>90.909090909090921</v>
      </c>
      <c r="JT215" s="124">
        <v>25</v>
      </c>
      <c r="JU215" s="130">
        <v>-19.354838709677423</v>
      </c>
      <c r="JV215" s="124">
        <v>16</v>
      </c>
      <c r="JW215" s="167">
        <v>-11.111111111111116</v>
      </c>
      <c r="JX215" s="172">
        <v>34</v>
      </c>
      <c r="JY215" s="167">
        <v>54.54545454545454</v>
      </c>
      <c r="JZ215" s="172">
        <v>40</v>
      </c>
      <c r="KA215" s="130">
        <v>90.476190476190467</v>
      </c>
      <c r="KB215" s="172">
        <v>30</v>
      </c>
      <c r="KC215" s="130">
        <v>15.384615384615374</v>
      </c>
      <c r="KD215" s="172">
        <v>43</v>
      </c>
      <c r="KE215" s="130">
        <v>79.166666666666671</v>
      </c>
      <c r="KF215" s="172">
        <v>84</v>
      </c>
      <c r="KG215" s="130">
        <v>71.428571428571416</v>
      </c>
      <c r="KH215" s="172">
        <v>18</v>
      </c>
      <c r="KI215" s="130">
        <v>80</v>
      </c>
      <c r="KJ215" s="172">
        <v>27</v>
      </c>
      <c r="KK215" s="130">
        <v>-63.513513513513509</v>
      </c>
      <c r="KL215" s="172">
        <v>20</v>
      </c>
      <c r="KM215" s="130">
        <v>100</v>
      </c>
      <c r="KN215" s="172">
        <v>3</v>
      </c>
      <c r="KO215" s="130">
        <v>-62.5</v>
      </c>
      <c r="KP215" s="125">
        <v>361</v>
      </c>
      <c r="KQ215" s="130">
        <v>18.75</v>
      </c>
      <c r="KR215" s="172">
        <v>11</v>
      </c>
      <c r="KS215" s="130">
        <v>-47.619047619047613</v>
      </c>
      <c r="KT215" s="172">
        <v>31</v>
      </c>
      <c r="KU215" s="130">
        <v>24</v>
      </c>
      <c r="KV215" s="172">
        <v>12</v>
      </c>
      <c r="KW215" s="130">
        <v>-25</v>
      </c>
      <c r="KX215" s="172">
        <v>11</v>
      </c>
      <c r="KY215" s="130">
        <v>-67.64705882352942</v>
      </c>
      <c r="KZ215" s="172">
        <v>21</v>
      </c>
      <c r="LA215" s="181">
        <v>-47.5</v>
      </c>
      <c r="LB215" s="185">
        <v>25</v>
      </c>
      <c r="LC215" s="181">
        <v>-16.666666666666664</v>
      </c>
      <c r="LD215" s="185">
        <v>33</v>
      </c>
      <c r="LE215" s="181">
        <v>-23.255813953488371</v>
      </c>
      <c r="LF215" s="185">
        <v>74</v>
      </c>
      <c r="LG215" s="181">
        <v>-11.904761904761907</v>
      </c>
      <c r="LH215" s="185">
        <v>38</v>
      </c>
      <c r="LI215" s="181">
        <v>111.11111111111111</v>
      </c>
      <c r="LJ215" s="185">
        <v>39</v>
      </c>
      <c r="LK215" s="181">
        <v>44.444444444444443</v>
      </c>
      <c r="LL215" s="185">
        <v>23</v>
      </c>
      <c r="LM215" s="181">
        <v>14.999999999999991</v>
      </c>
      <c r="LN215" s="185">
        <v>18</v>
      </c>
      <c r="LO215" s="181">
        <v>500</v>
      </c>
      <c r="LP215" s="121">
        <v>336</v>
      </c>
      <c r="LQ215" s="130">
        <v>-6.9252077562326875</v>
      </c>
      <c r="LR215" s="185">
        <v>17</v>
      </c>
      <c r="LS215" s="130">
        <v>54.54545454545454</v>
      </c>
      <c r="LT215" s="172">
        <v>20</v>
      </c>
      <c r="LU215" s="130">
        <v>-35.483870967741936</v>
      </c>
      <c r="LV215" s="172">
        <v>16</v>
      </c>
      <c r="LW215" s="130">
        <v>33.333333333333329</v>
      </c>
      <c r="LX215" s="172">
        <v>44</v>
      </c>
      <c r="LY215" s="130">
        <v>300</v>
      </c>
      <c r="LZ215" s="172">
        <v>19</v>
      </c>
      <c r="MA215" s="130">
        <v>-9.5238095238095237</v>
      </c>
      <c r="MB215" s="172">
        <v>13</v>
      </c>
      <c r="MC215" s="130">
        <v>-48</v>
      </c>
      <c r="MD215" s="172">
        <v>47</v>
      </c>
      <c r="ME215" s="130">
        <v>42.424242424242429</v>
      </c>
      <c r="MF215" s="172">
        <v>113</v>
      </c>
      <c r="MG215" s="130">
        <v>52.702702702702695</v>
      </c>
      <c r="MH215" s="172">
        <v>47</v>
      </c>
      <c r="MI215" s="130">
        <v>23.684210526315795</v>
      </c>
      <c r="MJ215" s="172">
        <v>24</v>
      </c>
      <c r="MK215" s="130">
        <v>-38.46153846153846</v>
      </c>
      <c r="ML215" s="172">
        <v>45</v>
      </c>
      <c r="MM215" s="130">
        <v>95.652173913043484</v>
      </c>
      <c r="MN215" s="172">
        <v>14</v>
      </c>
      <c r="MO215" s="130">
        <v>-22.222222222222221</v>
      </c>
      <c r="MP215" s="121">
        <v>419</v>
      </c>
      <c r="MQ215" s="130">
        <v>24.702380952380953</v>
      </c>
      <c r="MR215" s="185">
        <v>22</v>
      </c>
      <c r="MS215" s="130">
        <v>29.411764705882359</v>
      </c>
      <c r="MT215" s="185">
        <v>53</v>
      </c>
      <c r="MU215" s="130">
        <v>165</v>
      </c>
      <c r="MV215" s="172">
        <v>28</v>
      </c>
      <c r="MW215" s="130">
        <v>75</v>
      </c>
      <c r="MX215" s="172">
        <v>16</v>
      </c>
      <c r="MY215" s="130">
        <v>-63.636363636363633</v>
      </c>
      <c r="MZ215" s="172">
        <v>43</v>
      </c>
      <c r="NA215" s="130">
        <v>126.31578947368421</v>
      </c>
      <c r="NB215" s="172">
        <v>50</v>
      </c>
      <c r="NC215" s="130">
        <v>284.61538461538464</v>
      </c>
      <c r="ND215" s="172">
        <v>63</v>
      </c>
      <c r="NE215" s="130">
        <v>34.042553191489368</v>
      </c>
      <c r="NF215" s="172">
        <v>76</v>
      </c>
      <c r="NG215" s="130">
        <v>-32.743362831858406</v>
      </c>
      <c r="NH215" s="172">
        <v>39</v>
      </c>
      <c r="NI215" s="130">
        <v>-17.021276595744684</v>
      </c>
      <c r="NJ215" s="172">
        <v>47</v>
      </c>
      <c r="NK215" s="130">
        <v>95.833333333333329</v>
      </c>
      <c r="NL215" s="172">
        <v>27</v>
      </c>
      <c r="NM215" s="130">
        <v>-40</v>
      </c>
      <c r="NN215" s="171">
        <v>14</v>
      </c>
      <c r="NO215" s="130">
        <v>0</v>
      </c>
      <c r="NP215" s="121">
        <v>478</v>
      </c>
      <c r="NQ215" s="130">
        <v>14.08114558472553</v>
      </c>
      <c r="NR215" s="185">
        <v>22</v>
      </c>
      <c r="NS215" s="130">
        <v>0</v>
      </c>
      <c r="NT215" s="185">
        <v>35</v>
      </c>
      <c r="NU215" s="130">
        <v>-33.962264150943398</v>
      </c>
      <c r="NV215" s="172">
        <v>13</v>
      </c>
      <c r="NW215" s="130">
        <v>-53.571428571428569</v>
      </c>
      <c r="NX215" s="172">
        <v>18</v>
      </c>
      <c r="NY215" s="130">
        <v>12.5</v>
      </c>
      <c r="NZ215" s="172">
        <v>39</v>
      </c>
      <c r="OA215" s="130">
        <v>-9.3023255813953547</v>
      </c>
      <c r="OB215" s="172">
        <v>40</v>
      </c>
      <c r="OC215" s="130">
        <v>-19.999999999999996</v>
      </c>
      <c r="OD215" s="172">
        <v>44</v>
      </c>
      <c r="OE215" s="130">
        <v>-30.158730158730162</v>
      </c>
      <c r="OF215" s="172">
        <v>112</v>
      </c>
      <c r="OG215" s="130">
        <v>47.368421052631568</v>
      </c>
      <c r="OH215" s="172">
        <v>55</v>
      </c>
      <c r="OI215" s="130">
        <v>41.025641025641036</v>
      </c>
      <c r="OJ215" s="172">
        <v>51</v>
      </c>
      <c r="OK215" s="130">
        <v>8.5106382978723296</v>
      </c>
      <c r="OL215" s="172">
        <v>43</v>
      </c>
      <c r="OM215" s="130">
        <v>59.259259259259252</v>
      </c>
      <c r="ON215" s="171">
        <v>17</v>
      </c>
      <c r="OO215" s="130">
        <v>21.42857142857142</v>
      </c>
      <c r="OP215" s="121">
        <v>489</v>
      </c>
      <c r="OQ215" s="130">
        <v>2.3012552301255207</v>
      </c>
      <c r="OR215" s="185">
        <v>39</v>
      </c>
      <c r="OS215" s="130">
        <v>77.272727272727266</v>
      </c>
      <c r="OT215" s="172">
        <v>22</v>
      </c>
      <c r="OU215" s="130">
        <v>-37.142857142857146</v>
      </c>
      <c r="OV215" s="172">
        <v>3</v>
      </c>
      <c r="OW215" s="130">
        <v>-76.92307692307692</v>
      </c>
      <c r="OX215" s="172" t="s">
        <v>216</v>
      </c>
      <c r="OY215" s="130" t="s">
        <v>216</v>
      </c>
      <c r="OZ215" s="172">
        <v>1</v>
      </c>
      <c r="PA215" s="130">
        <v>-97.435897435897431</v>
      </c>
      <c r="PB215" s="172" t="s">
        <v>216</v>
      </c>
      <c r="PC215" s="130" t="s">
        <v>216</v>
      </c>
      <c r="PD215" s="172" t="s">
        <v>216</v>
      </c>
      <c r="PE215" s="130" t="s">
        <v>216</v>
      </c>
      <c r="PF215" s="172">
        <v>19</v>
      </c>
      <c r="PG215" s="130">
        <v>-83.035714285714278</v>
      </c>
      <c r="PH215" s="172">
        <v>3</v>
      </c>
      <c r="PI215" s="130">
        <v>-94.545454545454547</v>
      </c>
      <c r="PJ215" s="172">
        <v>8</v>
      </c>
      <c r="PK215" s="130">
        <v>-84.313725490196077</v>
      </c>
      <c r="PL215" s="172">
        <v>0</v>
      </c>
      <c r="PM215" s="130">
        <v>-100</v>
      </c>
      <c r="PN215" s="172">
        <v>2</v>
      </c>
      <c r="PO215" s="130">
        <v>-88.235294117647058</v>
      </c>
      <c r="PP215" s="121">
        <v>97</v>
      </c>
      <c r="PQ215" s="130">
        <v>-80.163599182004091</v>
      </c>
      <c r="PR215" s="185">
        <v>14</v>
      </c>
      <c r="PS215" s="130">
        <v>-64.102564102564102</v>
      </c>
      <c r="PT215" s="172">
        <v>19</v>
      </c>
      <c r="PU215" s="130">
        <v>-13.636363636363635</v>
      </c>
      <c r="PV215" s="172">
        <v>3</v>
      </c>
      <c r="PW215" s="130">
        <v>0</v>
      </c>
      <c r="PX215" s="172">
        <v>2</v>
      </c>
      <c r="PY215" s="130" t="s">
        <v>216</v>
      </c>
      <c r="PZ215" s="172">
        <v>5</v>
      </c>
      <c r="QA215" s="130">
        <v>400</v>
      </c>
      <c r="QB215" s="172">
        <v>1</v>
      </c>
      <c r="QC215" s="130" t="s">
        <v>216</v>
      </c>
      <c r="QD215" s="172">
        <v>1</v>
      </c>
      <c r="QE215" s="130" t="s">
        <v>216</v>
      </c>
      <c r="QF215" s="172">
        <v>32</v>
      </c>
      <c r="QG215" s="130">
        <v>68.421052631578931</v>
      </c>
      <c r="QH215" s="172">
        <v>7</v>
      </c>
      <c r="QI215" s="130">
        <v>133.33333333333334</v>
      </c>
      <c r="QJ215" s="172">
        <v>10</v>
      </c>
      <c r="QK215" s="130">
        <v>25</v>
      </c>
      <c r="QL215" s="172">
        <v>3</v>
      </c>
      <c r="QM215" s="130" t="s">
        <v>216</v>
      </c>
      <c r="QN215" s="172">
        <v>8</v>
      </c>
      <c r="QO215" s="130">
        <v>300</v>
      </c>
      <c r="QP215" s="121">
        <v>105</v>
      </c>
      <c r="QQ215" s="130">
        <v>8.2474226804123631</v>
      </c>
      <c r="QR215" s="186">
        <v>13</v>
      </c>
      <c r="QS215" s="130">
        <v>-7.1428571428571397</v>
      </c>
      <c r="QT215" s="171">
        <v>20</v>
      </c>
      <c r="QU215" s="130">
        <v>5.2631578947368363</v>
      </c>
      <c r="QV215" s="171">
        <v>10</v>
      </c>
      <c r="QW215" s="130">
        <v>233.33333333333334</v>
      </c>
      <c r="QX215" s="171">
        <v>21</v>
      </c>
      <c r="QY215" s="130">
        <v>950</v>
      </c>
      <c r="QZ215" s="171">
        <v>12</v>
      </c>
      <c r="RA215" s="130">
        <v>140</v>
      </c>
      <c r="RB215" s="171">
        <v>12</v>
      </c>
      <c r="RC215" s="130">
        <v>1100</v>
      </c>
      <c r="RD215" s="171">
        <v>46</v>
      </c>
      <c r="RE215" s="130">
        <v>4500</v>
      </c>
      <c r="RF215" s="171">
        <v>56</v>
      </c>
      <c r="RG215" s="130">
        <v>75</v>
      </c>
      <c r="RH215" s="171">
        <v>47</v>
      </c>
      <c r="RI215" s="130">
        <v>571.42857142857144</v>
      </c>
      <c r="RJ215" s="171">
        <v>48</v>
      </c>
      <c r="RK215" s="130">
        <v>380</v>
      </c>
      <c r="RL215" s="171">
        <v>41</v>
      </c>
      <c r="RM215" s="130">
        <v>1266.6666666666665</v>
      </c>
      <c r="RN215" s="171">
        <v>33</v>
      </c>
      <c r="RO215" s="130">
        <v>312.5</v>
      </c>
      <c r="RP215" s="121">
        <v>359</v>
      </c>
      <c r="RQ215" s="130">
        <v>241.9047619047619</v>
      </c>
      <c r="RR215" s="171">
        <v>29</v>
      </c>
      <c r="RS215" s="130">
        <v>123.07692307692308</v>
      </c>
      <c r="RT215" s="171">
        <v>30</v>
      </c>
      <c r="RU215" s="130">
        <v>50</v>
      </c>
      <c r="RV215" s="171">
        <v>44</v>
      </c>
      <c r="RW215" s="130">
        <v>340.00000000000006</v>
      </c>
      <c r="RX215" s="171">
        <v>23</v>
      </c>
      <c r="RY215" s="130">
        <v>9.5238095238095344</v>
      </c>
      <c r="RZ215" s="171">
        <v>23</v>
      </c>
      <c r="SA215" s="130">
        <v>91.666666666666671</v>
      </c>
      <c r="SB215" s="171">
        <v>54</v>
      </c>
      <c r="SC215" s="130">
        <v>350</v>
      </c>
      <c r="SD215" s="186">
        <v>65</v>
      </c>
      <c r="SE215" s="130">
        <v>41.304347826086961</v>
      </c>
      <c r="SF215" s="186">
        <v>120</v>
      </c>
      <c r="SG215" s="130">
        <v>114.28571428571428</v>
      </c>
      <c r="SH215" s="186">
        <v>125</v>
      </c>
      <c r="SI215" s="130">
        <v>165.95744680851064</v>
      </c>
      <c r="SJ215" s="186">
        <v>70</v>
      </c>
      <c r="SK215" s="130">
        <v>45.833333333333329</v>
      </c>
      <c r="SL215" s="186">
        <v>25</v>
      </c>
      <c r="SM215" s="130">
        <v>-39.024390243902438</v>
      </c>
      <c r="SN215" s="186">
        <v>27</v>
      </c>
      <c r="SO215" s="130">
        <v>-18.181818181818176</v>
      </c>
      <c r="SP215" s="121">
        <v>635</v>
      </c>
      <c r="SQ215" s="130">
        <v>76.880222841225617</v>
      </c>
      <c r="SR215" s="186">
        <v>33</v>
      </c>
      <c r="SS215" s="130">
        <v>13.793103448275868</v>
      </c>
      <c r="ST215" s="186">
        <v>64</v>
      </c>
      <c r="SU215" s="130">
        <v>113.33333333333333</v>
      </c>
      <c r="SV215" s="186">
        <v>63</v>
      </c>
      <c r="SW215" s="130">
        <v>43.181818181818187</v>
      </c>
      <c r="SX215" s="186">
        <v>26</v>
      </c>
      <c r="SY215" s="130">
        <v>13.043478260869556</v>
      </c>
      <c r="SZ215" s="186">
        <v>76</v>
      </c>
      <c r="TA215" s="130">
        <v>230.43478260869566</v>
      </c>
      <c r="TB215" s="186">
        <v>64</v>
      </c>
      <c r="TC215" s="130">
        <v>18.518518518518512</v>
      </c>
      <c r="TD215" s="186">
        <v>52</v>
      </c>
      <c r="TE215" s="130">
        <v>-19.999999999999996</v>
      </c>
      <c r="TF215" s="186">
        <v>161</v>
      </c>
      <c r="TG215" s="130">
        <v>34.166666666666657</v>
      </c>
      <c r="TH215" s="186">
        <v>120</v>
      </c>
      <c r="TI215" s="130">
        <v>-4.0000000000000036</v>
      </c>
      <c r="TJ215" s="186">
        <v>68</v>
      </c>
      <c r="TK215" s="130">
        <v>-2.8571428571428581</v>
      </c>
      <c r="TL215" s="186">
        <v>66</v>
      </c>
      <c r="TM215" s="130">
        <v>164</v>
      </c>
      <c r="TN215" s="186">
        <v>31</v>
      </c>
      <c r="TO215" s="130">
        <v>14.814814814814813</v>
      </c>
      <c r="TP215" s="121">
        <v>824</v>
      </c>
      <c r="TQ215" s="130">
        <v>29.763779527559066</v>
      </c>
      <c r="TR215" s="186">
        <v>52</v>
      </c>
      <c r="TS215" s="130">
        <v>57.575757575757571</v>
      </c>
      <c r="TT215" s="186">
        <v>75</v>
      </c>
      <c r="TU215" s="130">
        <v>17.1875</v>
      </c>
      <c r="TV215" s="186">
        <v>56</v>
      </c>
      <c r="TW215" s="130">
        <v>-11.111111111111116</v>
      </c>
      <c r="TX215" s="186">
        <v>50</v>
      </c>
      <c r="TY215" s="130">
        <f t="shared" si="104"/>
        <v>92.307692307692307</v>
      </c>
      <c r="TZ215" s="186">
        <v>68</v>
      </c>
      <c r="UA215" s="130">
        <f t="shared" si="105"/>
        <v>-10.526315789473683</v>
      </c>
      <c r="UB215" s="186">
        <v>33</v>
      </c>
      <c r="UC215" s="130">
        <f t="shared" si="106"/>
        <v>-48.4375</v>
      </c>
      <c r="UD215" s="186">
        <v>94</v>
      </c>
      <c r="UE215" s="130">
        <v>80.769230769230774</v>
      </c>
      <c r="UF215" s="186">
        <v>131</v>
      </c>
      <c r="UG215" s="130">
        <v>-18.633540372670808</v>
      </c>
      <c r="UH215" s="186">
        <v>92</v>
      </c>
      <c r="UI215" s="130">
        <v>-23.333333333333329</v>
      </c>
      <c r="UJ215" s="186">
        <v>90</v>
      </c>
      <c r="UK215" s="130">
        <v>32.352941176470587</v>
      </c>
      <c r="UL215" s="186">
        <v>52</v>
      </c>
      <c r="UM215" s="130">
        <v>-21.212121212121215</v>
      </c>
      <c r="UN215" s="186">
        <v>37</v>
      </c>
      <c r="UO215" s="130">
        <v>19.354838709677423</v>
      </c>
      <c r="UP215" s="121">
        <f t="shared" si="108"/>
        <v>830</v>
      </c>
      <c r="UQ215" s="122">
        <f t="shared" si="109"/>
        <v>0.72815533980583602</v>
      </c>
      <c r="UR215" s="186">
        <v>40</v>
      </c>
      <c r="US215" s="130">
        <v>-23.076923076923073</v>
      </c>
      <c r="UT215" s="186">
        <v>120</v>
      </c>
      <c r="UU215" s="130">
        <v>60.000000000000007</v>
      </c>
      <c r="UV215" s="186">
        <v>118</v>
      </c>
      <c r="UW215" s="130">
        <f t="shared" si="107"/>
        <v>110.71428571428572</v>
      </c>
      <c r="UX215" s="186"/>
      <c r="UY215" s="130"/>
      <c r="UZ215" s="186"/>
      <c r="VA215" s="130"/>
      <c r="VB215" s="186"/>
      <c r="VC215" s="130"/>
      <c r="VD215" s="186"/>
      <c r="VE215" s="130"/>
      <c r="VF215" s="186"/>
      <c r="VG215" s="130"/>
      <c r="VH215" s="186"/>
      <c r="VI215" s="130"/>
      <c r="VJ215" s="186"/>
      <c r="VK215" s="130"/>
      <c r="VL215" s="186"/>
      <c r="VM215" s="130"/>
      <c r="VN215" s="186"/>
      <c r="VO215" s="130"/>
      <c r="VP215" s="121">
        <f t="shared" si="110"/>
        <v>278</v>
      </c>
      <c r="VQ215" s="122">
        <f t="shared" si="111"/>
        <v>51.912568306010918</v>
      </c>
    </row>
    <row r="216" spans="1:589">
      <c r="A216" s="83"/>
      <c r="B216" s="82"/>
      <c r="C216" s="104" t="s">
        <v>55</v>
      </c>
      <c r="D216" s="90">
        <v>0</v>
      </c>
      <c r="E216" s="20">
        <v>92</v>
      </c>
      <c r="F216" s="20">
        <v>58</v>
      </c>
      <c r="G216" s="20">
        <v>19</v>
      </c>
      <c r="H216" s="20">
        <v>35</v>
      </c>
      <c r="I216" s="20">
        <v>23</v>
      </c>
      <c r="J216" s="20">
        <v>14</v>
      </c>
      <c r="K216" s="20">
        <v>11</v>
      </c>
      <c r="L216" s="20">
        <v>22</v>
      </c>
      <c r="M216" s="20">
        <v>28</v>
      </c>
      <c r="N216" s="20">
        <v>25</v>
      </c>
      <c r="O216" s="20">
        <v>47</v>
      </c>
      <c r="P216" s="20">
        <v>82</v>
      </c>
      <c r="Q216" s="20">
        <v>57</v>
      </c>
      <c r="R216" s="21">
        <v>4</v>
      </c>
      <c r="S216" s="21">
        <v>0</v>
      </c>
      <c r="T216" s="21">
        <v>1</v>
      </c>
      <c r="U216" s="21">
        <v>8</v>
      </c>
      <c r="V216" s="21">
        <v>7</v>
      </c>
      <c r="W216" s="21">
        <v>4</v>
      </c>
      <c r="X216" s="21">
        <v>0</v>
      </c>
      <c r="Y216" s="21">
        <v>9</v>
      </c>
      <c r="Z216" s="21">
        <v>6</v>
      </c>
      <c r="AA216" s="21">
        <v>5</v>
      </c>
      <c r="AB216" s="21">
        <v>0</v>
      </c>
      <c r="AC216" s="21">
        <v>4</v>
      </c>
      <c r="AD216" s="20">
        <v>48</v>
      </c>
      <c r="AE216" s="21">
        <v>8</v>
      </c>
      <c r="AF216" s="21">
        <v>7</v>
      </c>
      <c r="AG216" s="21">
        <v>3</v>
      </c>
      <c r="AH216" s="21">
        <v>10</v>
      </c>
      <c r="AI216" s="21">
        <v>1</v>
      </c>
      <c r="AJ216" s="21">
        <v>1</v>
      </c>
      <c r="AK216" s="21">
        <v>2</v>
      </c>
      <c r="AL216" s="21">
        <v>2</v>
      </c>
      <c r="AM216" s="21">
        <v>16</v>
      </c>
      <c r="AN216" s="21">
        <v>3</v>
      </c>
      <c r="AO216" s="21">
        <v>6</v>
      </c>
      <c r="AP216" s="21">
        <v>1</v>
      </c>
      <c r="AQ216" s="20">
        <v>60</v>
      </c>
      <c r="AR216" s="21">
        <v>1</v>
      </c>
      <c r="AS216" s="21">
        <v>5</v>
      </c>
      <c r="AT216" s="21">
        <v>10</v>
      </c>
      <c r="AU216" s="21">
        <v>4</v>
      </c>
      <c r="AV216" s="21">
        <v>3</v>
      </c>
      <c r="AW216" s="21">
        <v>2</v>
      </c>
      <c r="AX216" s="21">
        <v>4</v>
      </c>
      <c r="AY216" s="21">
        <v>4</v>
      </c>
      <c r="AZ216" s="21">
        <v>3</v>
      </c>
      <c r="BA216" s="21">
        <v>13</v>
      </c>
      <c r="BB216" s="21">
        <v>7</v>
      </c>
      <c r="BC216" s="21">
        <v>6</v>
      </c>
      <c r="BD216" s="20">
        <v>62</v>
      </c>
      <c r="BE216" s="21">
        <v>9</v>
      </c>
      <c r="BF216" s="21">
        <v>3</v>
      </c>
      <c r="BG216" s="21">
        <v>2</v>
      </c>
      <c r="BH216" s="21">
        <v>1</v>
      </c>
      <c r="BI216" s="21">
        <v>4</v>
      </c>
      <c r="BJ216" s="21">
        <v>8</v>
      </c>
      <c r="BK216" s="21">
        <v>2</v>
      </c>
      <c r="BL216" s="21">
        <v>1</v>
      </c>
      <c r="BM216" s="21">
        <v>6</v>
      </c>
      <c r="BN216" s="21">
        <v>7</v>
      </c>
      <c r="BO216" s="21">
        <v>1</v>
      </c>
      <c r="BP216" s="21">
        <v>0</v>
      </c>
      <c r="BQ216" s="20">
        <v>44</v>
      </c>
      <c r="BR216" s="21">
        <v>3</v>
      </c>
      <c r="BS216" s="21">
        <v>9</v>
      </c>
      <c r="BT216" s="21">
        <v>1</v>
      </c>
      <c r="BU216" s="21">
        <v>0</v>
      </c>
      <c r="BV216" s="21">
        <v>8</v>
      </c>
      <c r="BW216" s="21">
        <v>5</v>
      </c>
      <c r="BX216" s="21">
        <v>1</v>
      </c>
      <c r="BY216" s="21">
        <v>7</v>
      </c>
      <c r="BZ216" s="21">
        <v>8</v>
      </c>
      <c r="CA216" s="21">
        <v>2</v>
      </c>
      <c r="CB216" s="21">
        <v>0</v>
      </c>
      <c r="CC216" s="21">
        <v>4</v>
      </c>
      <c r="CD216" s="20">
        <v>48</v>
      </c>
      <c r="CE216" s="21">
        <v>6</v>
      </c>
      <c r="CF216" s="21">
        <v>1</v>
      </c>
      <c r="CG216" s="21">
        <v>1</v>
      </c>
      <c r="CH216" s="21">
        <v>0</v>
      </c>
      <c r="CI216" s="21">
        <v>7</v>
      </c>
      <c r="CJ216" s="21">
        <v>7</v>
      </c>
      <c r="CK216" s="21">
        <v>0</v>
      </c>
      <c r="CL216" s="21">
        <v>6</v>
      </c>
      <c r="CM216" s="21">
        <v>3</v>
      </c>
      <c r="CN216" s="21">
        <v>5</v>
      </c>
      <c r="CO216" s="21">
        <v>2</v>
      </c>
      <c r="CP216" s="21">
        <v>1</v>
      </c>
      <c r="CQ216" s="20">
        <v>39</v>
      </c>
      <c r="CR216" s="21">
        <v>3</v>
      </c>
      <c r="CS216" s="21">
        <v>3</v>
      </c>
      <c r="CT216" s="21">
        <v>8</v>
      </c>
      <c r="CU216" s="21">
        <v>2</v>
      </c>
      <c r="CV216" s="21">
        <v>7</v>
      </c>
      <c r="CW216" s="21">
        <v>2</v>
      </c>
      <c r="CX216" s="21">
        <v>5</v>
      </c>
      <c r="CY216" s="21">
        <v>3</v>
      </c>
      <c r="CZ216" s="21">
        <v>2</v>
      </c>
      <c r="DA216" s="21">
        <v>1</v>
      </c>
      <c r="DB216" s="21">
        <v>1</v>
      </c>
      <c r="DC216" s="21">
        <v>2</v>
      </c>
      <c r="DD216" s="20">
        <v>39</v>
      </c>
      <c r="DE216" s="21">
        <v>4</v>
      </c>
      <c r="DF216" s="21">
        <v>1</v>
      </c>
      <c r="DG216" s="21">
        <v>5</v>
      </c>
      <c r="DH216" s="21">
        <v>7</v>
      </c>
      <c r="DI216" s="21">
        <v>12</v>
      </c>
      <c r="DJ216" s="21">
        <v>3</v>
      </c>
      <c r="DK216" s="21">
        <v>5</v>
      </c>
      <c r="DL216" s="21">
        <v>6</v>
      </c>
      <c r="DM216" s="21">
        <v>13</v>
      </c>
      <c r="DN216" s="21">
        <v>11</v>
      </c>
      <c r="DO216" s="21">
        <v>16</v>
      </c>
      <c r="DP216" s="21">
        <v>7</v>
      </c>
      <c r="DQ216" s="20">
        <v>90</v>
      </c>
      <c r="DR216" s="21">
        <v>7</v>
      </c>
      <c r="DS216" s="21">
        <v>1</v>
      </c>
      <c r="DT216" s="21">
        <v>7</v>
      </c>
      <c r="DU216" s="21">
        <v>4</v>
      </c>
      <c r="DV216" s="21">
        <v>2</v>
      </c>
      <c r="DW216" s="21">
        <v>7</v>
      </c>
      <c r="DX216" s="21">
        <v>3</v>
      </c>
      <c r="DY216" s="21">
        <v>1</v>
      </c>
      <c r="DZ216" s="21">
        <v>11</v>
      </c>
      <c r="EA216" s="21">
        <v>10</v>
      </c>
      <c r="EB216" s="21">
        <v>19</v>
      </c>
      <c r="EC216" s="21">
        <v>2</v>
      </c>
      <c r="ED216" s="13">
        <v>74</v>
      </c>
      <c r="EE216" s="21">
        <v>3</v>
      </c>
      <c r="EF216" s="21">
        <v>3</v>
      </c>
      <c r="EG216" s="21">
        <v>6</v>
      </c>
      <c r="EH216" s="21">
        <v>6</v>
      </c>
      <c r="EI216" s="21">
        <v>2</v>
      </c>
      <c r="EJ216" s="21">
        <v>12</v>
      </c>
      <c r="EK216" s="21">
        <v>12</v>
      </c>
      <c r="EL216" s="21">
        <v>62</v>
      </c>
      <c r="EM216" s="21">
        <v>8</v>
      </c>
      <c r="EN216" s="21">
        <v>13</v>
      </c>
      <c r="EO216" s="21">
        <v>6</v>
      </c>
      <c r="EP216" s="21">
        <v>3</v>
      </c>
      <c r="EQ216" s="20">
        <v>136</v>
      </c>
      <c r="ER216" s="21">
        <v>2</v>
      </c>
      <c r="ES216" s="21">
        <v>0</v>
      </c>
      <c r="ET216" s="21">
        <v>6</v>
      </c>
      <c r="EU216" s="21">
        <v>7</v>
      </c>
      <c r="EV216" s="21">
        <v>2</v>
      </c>
      <c r="EW216" s="21">
        <v>10</v>
      </c>
      <c r="EX216" s="21">
        <v>7</v>
      </c>
      <c r="EY216" s="21">
        <v>10</v>
      </c>
      <c r="EZ216" s="21">
        <v>8</v>
      </c>
      <c r="FA216" s="21">
        <v>18</v>
      </c>
      <c r="FB216" s="21">
        <v>13</v>
      </c>
      <c r="FC216" s="21">
        <v>9</v>
      </c>
      <c r="FD216" s="20">
        <v>92</v>
      </c>
      <c r="FE216" s="21">
        <v>5</v>
      </c>
      <c r="FF216" s="21">
        <v>14</v>
      </c>
      <c r="FG216" s="21">
        <v>13</v>
      </c>
      <c r="FH216" s="21">
        <v>10</v>
      </c>
      <c r="FI216" s="21">
        <v>13</v>
      </c>
      <c r="FJ216" s="21">
        <v>16</v>
      </c>
      <c r="FK216" s="21">
        <v>13</v>
      </c>
      <c r="FL216" s="21">
        <v>13</v>
      </c>
      <c r="FM216" s="21">
        <v>6</v>
      </c>
      <c r="FN216" s="21">
        <v>14</v>
      </c>
      <c r="FO216" s="21">
        <v>6</v>
      </c>
      <c r="FP216" s="21">
        <v>4</v>
      </c>
      <c r="FQ216" s="20">
        <v>127</v>
      </c>
      <c r="FR216" s="21">
        <v>5</v>
      </c>
      <c r="FS216" s="21">
        <v>3</v>
      </c>
      <c r="FT216" s="21">
        <v>8</v>
      </c>
      <c r="FU216" s="21">
        <v>12</v>
      </c>
      <c r="FV216" s="21">
        <v>15</v>
      </c>
      <c r="FW216" s="21">
        <v>10</v>
      </c>
      <c r="FX216" s="21">
        <v>11</v>
      </c>
      <c r="FY216" s="21">
        <v>15</v>
      </c>
      <c r="FZ216" s="21">
        <v>18</v>
      </c>
      <c r="GA216" s="22">
        <v>20</v>
      </c>
      <c r="GB216" s="22">
        <v>16</v>
      </c>
      <c r="GC216" s="21">
        <v>7</v>
      </c>
      <c r="GD216" s="20">
        <v>140</v>
      </c>
      <c r="GE216" s="19">
        <v>6</v>
      </c>
      <c r="GF216" s="18">
        <v>10</v>
      </c>
      <c r="GG216" s="18">
        <v>14</v>
      </c>
      <c r="GH216" s="18">
        <v>20</v>
      </c>
      <c r="GI216" s="18">
        <v>11</v>
      </c>
      <c r="GJ216" s="18">
        <v>15</v>
      </c>
      <c r="GK216" s="18">
        <v>12</v>
      </c>
      <c r="GL216" s="18">
        <v>30</v>
      </c>
      <c r="GM216" s="18">
        <v>22</v>
      </c>
      <c r="GN216" s="17">
        <v>36</v>
      </c>
      <c r="GO216" s="17">
        <v>17</v>
      </c>
      <c r="GP216" s="16">
        <v>11</v>
      </c>
      <c r="GQ216" s="56">
        <v>204</v>
      </c>
      <c r="GR216" s="54">
        <v>9</v>
      </c>
      <c r="GS216" s="24">
        <v>50</v>
      </c>
      <c r="GT216" s="67">
        <v>11</v>
      </c>
      <c r="GU216" s="15">
        <v>10.000000000000009</v>
      </c>
      <c r="GV216" s="67">
        <v>33</v>
      </c>
      <c r="GW216" s="15">
        <v>135.71428571428572</v>
      </c>
      <c r="GX216" s="67">
        <v>17</v>
      </c>
      <c r="GY216" s="15">
        <v>-15.000000000000002</v>
      </c>
      <c r="GZ216" s="67">
        <v>22</v>
      </c>
      <c r="HA216" s="15">
        <v>100</v>
      </c>
      <c r="HB216" s="67">
        <v>30</v>
      </c>
      <c r="HC216" s="15">
        <v>100</v>
      </c>
      <c r="HD216" s="67">
        <v>59</v>
      </c>
      <c r="HE216" s="15">
        <v>391.66666666666669</v>
      </c>
      <c r="HF216" s="67">
        <v>23</v>
      </c>
      <c r="HG216" s="15">
        <v>-23.333333333333329</v>
      </c>
      <c r="HH216" s="67">
        <v>26</v>
      </c>
      <c r="HI216" s="15">
        <v>18.181818181818187</v>
      </c>
      <c r="HJ216" s="67">
        <v>33</v>
      </c>
      <c r="HK216" s="15">
        <v>-8.3333333333333375</v>
      </c>
      <c r="HL216" s="67">
        <v>27</v>
      </c>
      <c r="HM216" s="15">
        <v>58.823529411764696</v>
      </c>
      <c r="HN216" s="67">
        <v>4</v>
      </c>
      <c r="HO216" s="15">
        <v>-63.636363636363633</v>
      </c>
      <c r="HP216" s="72">
        <v>294</v>
      </c>
      <c r="HQ216" s="24">
        <v>44.117647058823529</v>
      </c>
      <c r="HR216" s="67">
        <v>8</v>
      </c>
      <c r="HS216" s="15">
        <v>-11.111111111111116</v>
      </c>
      <c r="HT216" s="67">
        <v>14</v>
      </c>
      <c r="HU216" s="15">
        <v>27.27272727272727</v>
      </c>
      <c r="HV216" s="67">
        <v>7</v>
      </c>
      <c r="HW216" s="15">
        <v>-78.787878787878782</v>
      </c>
      <c r="HX216" s="67">
        <v>7</v>
      </c>
      <c r="HY216" s="15">
        <v>-58.82352941176471</v>
      </c>
      <c r="HZ216" s="67">
        <v>4</v>
      </c>
      <c r="IA216" s="15">
        <v>-81.818181818181813</v>
      </c>
      <c r="IB216" s="67">
        <v>5</v>
      </c>
      <c r="IC216" s="15">
        <v>-83.333333333333343</v>
      </c>
      <c r="ID216" s="67">
        <v>22</v>
      </c>
      <c r="IE216" s="15">
        <v>-62.711864406779661</v>
      </c>
      <c r="IF216" s="67">
        <v>8</v>
      </c>
      <c r="IG216" s="15">
        <v>-65.217391304347828</v>
      </c>
      <c r="IH216" s="67">
        <v>15</v>
      </c>
      <c r="II216" s="15">
        <v>-42.307692307692314</v>
      </c>
      <c r="IJ216" s="67">
        <v>11</v>
      </c>
      <c r="IK216" s="15">
        <v>-66.666666666666671</v>
      </c>
      <c r="IL216" s="67">
        <v>11</v>
      </c>
      <c r="IM216" s="15">
        <v>-59.259259259259252</v>
      </c>
      <c r="IN216" s="67">
        <v>20</v>
      </c>
      <c r="IO216" s="15">
        <v>400</v>
      </c>
      <c r="IP216" s="98">
        <v>132</v>
      </c>
      <c r="IQ216" s="15">
        <v>-55.102040816326522</v>
      </c>
      <c r="IR216" s="67">
        <v>8</v>
      </c>
      <c r="IS216" s="15">
        <v>0</v>
      </c>
      <c r="IT216" s="67">
        <v>21</v>
      </c>
      <c r="IU216" s="15">
        <v>50</v>
      </c>
      <c r="IV216" s="124">
        <v>5</v>
      </c>
      <c r="IW216" s="130">
        <v>-28.571428571428569</v>
      </c>
      <c r="IX216" s="124">
        <v>3</v>
      </c>
      <c r="IY216" s="130">
        <v>-57.142857142857139</v>
      </c>
      <c r="IZ216" s="124">
        <v>12</v>
      </c>
      <c r="JA216" s="130">
        <v>200</v>
      </c>
      <c r="JB216" s="124">
        <v>7</v>
      </c>
      <c r="JC216" s="130">
        <v>39.999999999999993</v>
      </c>
      <c r="JD216" s="124">
        <v>6</v>
      </c>
      <c r="JE216" s="130">
        <v>-72.727272727272734</v>
      </c>
      <c r="JF216" s="124">
        <v>22</v>
      </c>
      <c r="JG216" s="130">
        <v>175</v>
      </c>
      <c r="JH216" s="124">
        <v>12</v>
      </c>
      <c r="JI216" s="130">
        <v>-19.999999999999996</v>
      </c>
      <c r="JJ216" s="124">
        <v>17</v>
      </c>
      <c r="JK216" s="130">
        <v>54.54545454545454</v>
      </c>
      <c r="JL216" s="124">
        <v>9</v>
      </c>
      <c r="JM216" s="130">
        <v>-18.181818181818176</v>
      </c>
      <c r="JN216" s="124">
        <v>7</v>
      </c>
      <c r="JO216" s="130">
        <v>-65</v>
      </c>
      <c r="JP216" s="125">
        <v>129</v>
      </c>
      <c r="JQ216" s="130">
        <v>-2.2727272727272707</v>
      </c>
      <c r="JR216" s="124">
        <v>12</v>
      </c>
      <c r="JS216" s="130">
        <v>50</v>
      </c>
      <c r="JT216" s="124">
        <v>11</v>
      </c>
      <c r="JU216" s="130">
        <v>-47.619047619047613</v>
      </c>
      <c r="JV216" s="124">
        <v>6</v>
      </c>
      <c r="JW216" s="167">
        <v>19.999999999999996</v>
      </c>
      <c r="JX216" s="172">
        <v>10</v>
      </c>
      <c r="JY216" s="167">
        <v>233.33333333333334</v>
      </c>
      <c r="JZ216" s="172">
        <v>10</v>
      </c>
      <c r="KA216" s="130">
        <v>-16.666666666666664</v>
      </c>
      <c r="KB216" s="172">
        <v>6</v>
      </c>
      <c r="KC216" s="130">
        <v>-14.28571428571429</v>
      </c>
      <c r="KD216" s="172">
        <v>21</v>
      </c>
      <c r="KE216" s="130">
        <v>250</v>
      </c>
      <c r="KF216" s="172">
        <v>14</v>
      </c>
      <c r="KG216" s="130">
        <v>-36.363636363636367</v>
      </c>
      <c r="KH216" s="172">
        <v>13</v>
      </c>
      <c r="KI216" s="130">
        <v>8.333333333333325</v>
      </c>
      <c r="KJ216" s="172">
        <v>6</v>
      </c>
      <c r="KK216" s="130">
        <v>-64.705882352941174</v>
      </c>
      <c r="KL216" s="172">
        <v>10</v>
      </c>
      <c r="KM216" s="130">
        <v>11.111111111111116</v>
      </c>
      <c r="KN216" s="172">
        <v>5</v>
      </c>
      <c r="KO216" s="130">
        <v>-28.571428571428569</v>
      </c>
      <c r="KP216" s="125">
        <v>124</v>
      </c>
      <c r="KQ216" s="130">
        <v>-3.8759689922480578</v>
      </c>
      <c r="KR216" s="172">
        <v>25</v>
      </c>
      <c r="KS216" s="130">
        <v>108.33333333333334</v>
      </c>
      <c r="KT216" s="172">
        <v>5</v>
      </c>
      <c r="KU216" s="130">
        <v>-54.54545454545454</v>
      </c>
      <c r="KV216" s="172">
        <v>5</v>
      </c>
      <c r="KW216" s="130">
        <v>-16.666666666666664</v>
      </c>
      <c r="KX216" s="172">
        <v>7</v>
      </c>
      <c r="KY216" s="130">
        <v>-30.000000000000004</v>
      </c>
      <c r="KZ216" s="172">
        <v>10</v>
      </c>
      <c r="LA216" s="181">
        <v>0</v>
      </c>
      <c r="LB216" s="185">
        <v>7</v>
      </c>
      <c r="LC216" s="181">
        <v>16.666666666666675</v>
      </c>
      <c r="LD216" s="185">
        <v>14</v>
      </c>
      <c r="LE216" s="181">
        <v>-33.333333333333336</v>
      </c>
      <c r="LF216" s="185">
        <v>14</v>
      </c>
      <c r="LG216" s="181">
        <v>0</v>
      </c>
      <c r="LH216" s="185">
        <v>10</v>
      </c>
      <c r="LI216" s="181">
        <v>-23.076923076923073</v>
      </c>
      <c r="LJ216" s="185">
        <v>13</v>
      </c>
      <c r="LK216" s="181">
        <v>116.66666666666666</v>
      </c>
      <c r="LL216" s="185">
        <v>11</v>
      </c>
      <c r="LM216" s="181">
        <v>10.000000000000009</v>
      </c>
      <c r="LN216" s="185">
        <v>1</v>
      </c>
      <c r="LO216" s="181">
        <v>-80</v>
      </c>
      <c r="LP216" s="121">
        <v>122</v>
      </c>
      <c r="LQ216" s="130">
        <v>-1.6129032258064502</v>
      </c>
      <c r="LR216" s="185">
        <v>5</v>
      </c>
      <c r="LS216" s="130">
        <v>-80</v>
      </c>
      <c r="LT216" s="172">
        <v>15</v>
      </c>
      <c r="LU216" s="130">
        <v>200</v>
      </c>
      <c r="LV216" s="172">
        <v>2</v>
      </c>
      <c r="LW216" s="130">
        <v>-60</v>
      </c>
      <c r="LX216" s="172">
        <v>9</v>
      </c>
      <c r="LY216" s="130">
        <v>28.57142857142858</v>
      </c>
      <c r="LZ216" s="172">
        <v>11</v>
      </c>
      <c r="MA216" s="130">
        <v>10.000000000000009</v>
      </c>
      <c r="MB216" s="172">
        <v>10</v>
      </c>
      <c r="MC216" s="130">
        <v>42.857142857142861</v>
      </c>
      <c r="MD216" s="172">
        <v>8</v>
      </c>
      <c r="ME216" s="130">
        <v>-42.857142857142861</v>
      </c>
      <c r="MF216" s="172">
        <v>15</v>
      </c>
      <c r="MG216" s="130">
        <v>7.1428571428571397</v>
      </c>
      <c r="MH216" s="172">
        <v>11</v>
      </c>
      <c r="MI216" s="130">
        <v>10.000000000000009</v>
      </c>
      <c r="MJ216" s="172">
        <v>4</v>
      </c>
      <c r="MK216" s="130">
        <v>-69.230769230769226</v>
      </c>
      <c r="ML216" s="172">
        <v>13</v>
      </c>
      <c r="MM216" s="130">
        <v>18.181818181818187</v>
      </c>
      <c r="MN216" s="172">
        <v>2</v>
      </c>
      <c r="MO216" s="130">
        <v>100</v>
      </c>
      <c r="MP216" s="121">
        <v>105</v>
      </c>
      <c r="MQ216" s="130">
        <v>-13.934426229508201</v>
      </c>
      <c r="MR216" s="185">
        <v>9</v>
      </c>
      <c r="MS216" s="130">
        <v>80</v>
      </c>
      <c r="MT216" s="185">
        <v>11</v>
      </c>
      <c r="MU216" s="130">
        <v>-26.666666666666671</v>
      </c>
      <c r="MV216" s="172">
        <v>10</v>
      </c>
      <c r="MW216" s="130">
        <v>400</v>
      </c>
      <c r="MX216" s="172">
        <v>23</v>
      </c>
      <c r="MY216" s="130">
        <v>155.55555555555554</v>
      </c>
      <c r="MZ216" s="172">
        <v>16</v>
      </c>
      <c r="NA216" s="130">
        <v>45.45454545454546</v>
      </c>
      <c r="NB216" s="172">
        <v>6</v>
      </c>
      <c r="NC216" s="130">
        <v>-40</v>
      </c>
      <c r="ND216" s="172">
        <v>13</v>
      </c>
      <c r="NE216" s="130">
        <v>62.5</v>
      </c>
      <c r="NF216" s="172">
        <v>19</v>
      </c>
      <c r="NG216" s="130">
        <v>26.666666666666661</v>
      </c>
      <c r="NH216" s="172">
        <v>11</v>
      </c>
      <c r="NI216" s="130">
        <v>0</v>
      </c>
      <c r="NJ216" s="172">
        <v>3</v>
      </c>
      <c r="NK216" s="130">
        <v>-25</v>
      </c>
      <c r="NL216" s="172">
        <v>4</v>
      </c>
      <c r="NM216" s="130">
        <v>-69.230769230769226</v>
      </c>
      <c r="NN216" s="171">
        <v>8</v>
      </c>
      <c r="NO216" s="130">
        <v>300</v>
      </c>
      <c r="NP216" s="121">
        <v>133</v>
      </c>
      <c r="NQ216" s="130">
        <v>26.666666666666661</v>
      </c>
      <c r="NR216" s="185">
        <v>10</v>
      </c>
      <c r="NS216" s="130">
        <v>11.111111111111116</v>
      </c>
      <c r="NT216" s="185">
        <v>12</v>
      </c>
      <c r="NU216" s="130">
        <v>9.0909090909090828</v>
      </c>
      <c r="NV216" s="172">
        <v>6</v>
      </c>
      <c r="NW216" s="130">
        <v>-40</v>
      </c>
      <c r="NX216" s="172">
        <v>9</v>
      </c>
      <c r="NY216" s="130">
        <v>-60.869565217391312</v>
      </c>
      <c r="NZ216" s="172">
        <v>4</v>
      </c>
      <c r="OA216" s="130">
        <v>-75</v>
      </c>
      <c r="OB216" s="172">
        <v>2</v>
      </c>
      <c r="OC216" s="130">
        <v>-66.666666666666671</v>
      </c>
      <c r="OD216" s="172">
        <v>19</v>
      </c>
      <c r="OE216" s="130">
        <v>46.153846153846146</v>
      </c>
      <c r="OF216" s="172">
        <v>18</v>
      </c>
      <c r="OG216" s="130">
        <v>-5.2631578947368478</v>
      </c>
      <c r="OH216" s="172">
        <v>9</v>
      </c>
      <c r="OI216" s="130">
        <v>-18.181818181818176</v>
      </c>
      <c r="OJ216" s="172">
        <v>9</v>
      </c>
      <c r="OK216" s="130">
        <v>200</v>
      </c>
      <c r="OL216" s="172">
        <v>1</v>
      </c>
      <c r="OM216" s="130">
        <v>-75</v>
      </c>
      <c r="ON216" s="171">
        <v>4</v>
      </c>
      <c r="OO216" s="130">
        <v>-50</v>
      </c>
      <c r="OP216" s="121">
        <v>103</v>
      </c>
      <c r="OQ216" s="130">
        <v>-22.556390977443609</v>
      </c>
      <c r="OR216" s="185">
        <v>7</v>
      </c>
      <c r="OS216" s="130">
        <v>-30.000000000000004</v>
      </c>
      <c r="OT216" s="172">
        <v>18</v>
      </c>
      <c r="OU216" s="130">
        <v>50</v>
      </c>
      <c r="OV216" s="172">
        <v>1</v>
      </c>
      <c r="OW216" s="130">
        <v>-83.333333333333343</v>
      </c>
      <c r="OX216" s="172">
        <v>3</v>
      </c>
      <c r="OY216" s="130">
        <v>-66.666666666666671</v>
      </c>
      <c r="OZ216" s="172" t="s">
        <v>216</v>
      </c>
      <c r="PA216" s="130" t="s">
        <v>216</v>
      </c>
      <c r="PB216" s="172">
        <v>0</v>
      </c>
      <c r="PC216" s="130">
        <v>-100</v>
      </c>
      <c r="PD216" s="172" t="s">
        <v>216</v>
      </c>
      <c r="PE216" s="130" t="s">
        <v>216</v>
      </c>
      <c r="PF216" s="172">
        <v>5</v>
      </c>
      <c r="PG216" s="130">
        <v>-72.222222222222214</v>
      </c>
      <c r="PH216" s="172">
        <v>1</v>
      </c>
      <c r="PI216" s="130">
        <v>-88.888888888888886</v>
      </c>
      <c r="PJ216" s="172" t="s">
        <v>216</v>
      </c>
      <c r="PK216" s="130" t="s">
        <v>216</v>
      </c>
      <c r="PL216" s="172">
        <v>4</v>
      </c>
      <c r="PM216" s="130">
        <v>300</v>
      </c>
      <c r="PN216" s="172">
        <v>0</v>
      </c>
      <c r="PO216" s="130">
        <v>-100</v>
      </c>
      <c r="PP216" s="121">
        <v>39</v>
      </c>
      <c r="PQ216" s="130">
        <v>-62.135922330097081</v>
      </c>
      <c r="PR216" s="185">
        <v>1</v>
      </c>
      <c r="PS216" s="130">
        <v>-85.714285714285722</v>
      </c>
      <c r="PT216" s="172">
        <v>3</v>
      </c>
      <c r="PU216" s="130">
        <v>-83.333333333333343</v>
      </c>
      <c r="PV216" s="172">
        <v>2</v>
      </c>
      <c r="PW216" s="130">
        <v>100</v>
      </c>
      <c r="PX216" s="172" t="s">
        <v>216</v>
      </c>
      <c r="PY216" s="130" t="s">
        <v>216</v>
      </c>
      <c r="PZ216" s="172">
        <v>1</v>
      </c>
      <c r="QA216" s="130" t="s">
        <v>216</v>
      </c>
      <c r="QB216" s="172">
        <v>1</v>
      </c>
      <c r="QC216" s="130" t="s">
        <v>216</v>
      </c>
      <c r="QD216" s="172">
        <v>2</v>
      </c>
      <c r="QE216" s="130" t="s">
        <v>216</v>
      </c>
      <c r="QF216" s="172">
        <v>5</v>
      </c>
      <c r="QG216" s="130">
        <v>0</v>
      </c>
      <c r="QH216" s="172">
        <v>1</v>
      </c>
      <c r="QI216" s="130">
        <v>0</v>
      </c>
      <c r="QJ216" s="172">
        <v>5</v>
      </c>
      <c r="QK216" s="130" t="s">
        <v>216</v>
      </c>
      <c r="QL216" s="172">
        <v>1</v>
      </c>
      <c r="QM216" s="130">
        <v>-75</v>
      </c>
      <c r="QN216" s="172" t="s">
        <v>216</v>
      </c>
      <c r="QO216" s="130" t="s">
        <v>216</v>
      </c>
      <c r="QP216" s="121">
        <v>22</v>
      </c>
      <c r="QQ216" s="130">
        <v>-43.589743589743591</v>
      </c>
      <c r="QR216" s="186" t="s">
        <v>764</v>
      </c>
      <c r="QS216" s="130" t="s">
        <v>216</v>
      </c>
      <c r="QT216" s="171">
        <v>8</v>
      </c>
      <c r="QU216" s="130">
        <v>166.66666666666666</v>
      </c>
      <c r="QV216" s="171">
        <v>5</v>
      </c>
      <c r="QW216" s="130">
        <v>150</v>
      </c>
      <c r="QX216" s="171">
        <v>2</v>
      </c>
      <c r="QY216" s="130" t="s">
        <v>216</v>
      </c>
      <c r="QZ216" s="171">
        <v>4</v>
      </c>
      <c r="RA216" s="130">
        <v>300</v>
      </c>
      <c r="RB216" s="171">
        <v>1</v>
      </c>
      <c r="RC216" s="130">
        <v>0</v>
      </c>
      <c r="RD216" s="171">
        <v>26</v>
      </c>
      <c r="RE216" s="130">
        <v>1200</v>
      </c>
      <c r="RF216" s="171">
        <v>14</v>
      </c>
      <c r="RG216" s="130">
        <v>179.99999999999997</v>
      </c>
      <c r="RH216" s="171">
        <v>9</v>
      </c>
      <c r="RI216" s="130">
        <v>800</v>
      </c>
      <c r="RJ216" s="171">
        <v>21</v>
      </c>
      <c r="RK216" s="130">
        <v>320</v>
      </c>
      <c r="RL216" s="171">
        <v>5</v>
      </c>
      <c r="RM216" s="130">
        <v>400</v>
      </c>
      <c r="RN216" s="171">
        <v>7</v>
      </c>
      <c r="RO216" s="130" t="s">
        <v>216</v>
      </c>
      <c r="RP216" s="121">
        <v>102</v>
      </c>
      <c r="RQ216" s="130">
        <v>363.63636363636368</v>
      </c>
      <c r="RR216" s="171">
        <v>10</v>
      </c>
      <c r="RS216" s="130" t="s">
        <v>216</v>
      </c>
      <c r="RT216" s="171">
        <v>6</v>
      </c>
      <c r="RU216" s="130">
        <v>-25</v>
      </c>
      <c r="RV216" s="171">
        <v>10</v>
      </c>
      <c r="RW216" s="130">
        <v>100</v>
      </c>
      <c r="RX216" s="171">
        <v>14</v>
      </c>
      <c r="RY216" s="130">
        <v>600</v>
      </c>
      <c r="RZ216" s="171">
        <v>22</v>
      </c>
      <c r="SA216" s="130">
        <v>450</v>
      </c>
      <c r="SB216" s="171">
        <v>15</v>
      </c>
      <c r="SC216" s="130">
        <v>1400</v>
      </c>
      <c r="SD216" s="186">
        <v>18</v>
      </c>
      <c r="SE216" s="130">
        <v>-30.76923076923077</v>
      </c>
      <c r="SF216" s="186">
        <v>11</v>
      </c>
      <c r="SG216" s="130">
        <v>-21.428571428571431</v>
      </c>
      <c r="SH216" s="186">
        <v>16</v>
      </c>
      <c r="SI216" s="130">
        <v>77.777777777777771</v>
      </c>
      <c r="SJ216" s="186">
        <v>5</v>
      </c>
      <c r="SK216" s="130">
        <v>-76.19047619047619</v>
      </c>
      <c r="SL216" s="186">
        <v>16</v>
      </c>
      <c r="SM216" s="130">
        <v>220.00000000000003</v>
      </c>
      <c r="SN216" s="186">
        <v>7</v>
      </c>
      <c r="SO216" s="130">
        <v>0</v>
      </c>
      <c r="SP216" s="121">
        <v>150</v>
      </c>
      <c r="SQ216" s="130">
        <v>47.058823529411775</v>
      </c>
      <c r="SR216" s="186">
        <v>10</v>
      </c>
      <c r="SS216" s="130">
        <v>0</v>
      </c>
      <c r="ST216" s="186">
        <v>17</v>
      </c>
      <c r="SU216" s="130">
        <v>183.33333333333334</v>
      </c>
      <c r="SV216" s="186">
        <v>15</v>
      </c>
      <c r="SW216" s="130">
        <v>50</v>
      </c>
      <c r="SX216" s="186">
        <v>18</v>
      </c>
      <c r="SY216" s="130">
        <v>28.57142857142858</v>
      </c>
      <c r="SZ216" s="186">
        <v>20</v>
      </c>
      <c r="TA216" s="130">
        <v>-9.0909090909090935</v>
      </c>
      <c r="TB216" s="186">
        <v>16</v>
      </c>
      <c r="TC216" s="130">
        <v>6.6666666666666652</v>
      </c>
      <c r="TD216" s="186">
        <v>25</v>
      </c>
      <c r="TE216" s="130">
        <v>38.888888888888886</v>
      </c>
      <c r="TF216" s="186">
        <v>29</v>
      </c>
      <c r="TG216" s="130">
        <v>163.63636363636363</v>
      </c>
      <c r="TH216" s="186">
        <v>35</v>
      </c>
      <c r="TI216" s="130">
        <v>118.75</v>
      </c>
      <c r="TJ216" s="186">
        <v>13</v>
      </c>
      <c r="TK216" s="130">
        <v>160</v>
      </c>
      <c r="TL216" s="186">
        <v>18</v>
      </c>
      <c r="TM216" s="130">
        <v>12.5</v>
      </c>
      <c r="TN216" s="186">
        <v>12</v>
      </c>
      <c r="TO216" s="130">
        <v>71.428571428571416</v>
      </c>
      <c r="TP216" s="121">
        <v>228</v>
      </c>
      <c r="TQ216" s="130">
        <v>52</v>
      </c>
      <c r="TR216" s="186">
        <v>7</v>
      </c>
      <c r="TS216" s="130">
        <v>-30.000000000000004</v>
      </c>
      <c r="TT216" s="186">
        <v>19</v>
      </c>
      <c r="TU216" s="130">
        <v>11.764705882352944</v>
      </c>
      <c r="TV216" s="186">
        <v>14</v>
      </c>
      <c r="TW216" s="130">
        <v>-6.6666666666666652</v>
      </c>
      <c r="TX216" s="186">
        <v>3</v>
      </c>
      <c r="TY216" s="130">
        <f t="shared" si="104"/>
        <v>-83.333333333333343</v>
      </c>
      <c r="TZ216" s="186">
        <v>8</v>
      </c>
      <c r="UA216" s="130">
        <f t="shared" si="105"/>
        <v>-60</v>
      </c>
      <c r="UB216" s="186">
        <v>17</v>
      </c>
      <c r="UC216" s="130">
        <f t="shared" si="106"/>
        <v>6.25</v>
      </c>
      <c r="UD216" s="186">
        <v>17</v>
      </c>
      <c r="UE216" s="130">
        <v>-31.999999999999996</v>
      </c>
      <c r="UF216" s="186">
        <v>16</v>
      </c>
      <c r="UG216" s="130">
        <v>-44.827586206896555</v>
      </c>
      <c r="UH216" s="186">
        <v>21</v>
      </c>
      <c r="UI216" s="130">
        <v>-40</v>
      </c>
      <c r="UJ216" s="186">
        <v>8</v>
      </c>
      <c r="UK216" s="130">
        <v>-38.46153846153846</v>
      </c>
      <c r="UL216" s="186">
        <v>11</v>
      </c>
      <c r="UM216" s="130">
        <v>-38.888888888888886</v>
      </c>
      <c r="UN216" s="186">
        <v>17</v>
      </c>
      <c r="UO216" s="130">
        <v>41.666666666666671</v>
      </c>
      <c r="UP216" s="121">
        <f t="shared" si="108"/>
        <v>158</v>
      </c>
      <c r="UQ216" s="122">
        <f t="shared" si="109"/>
        <v>-30.701754385964907</v>
      </c>
      <c r="UR216" s="186">
        <v>8</v>
      </c>
      <c r="US216" s="130">
        <v>14.285714285714279</v>
      </c>
      <c r="UT216" s="186">
        <v>13</v>
      </c>
      <c r="UU216" s="130">
        <v>-31.578947368421051</v>
      </c>
      <c r="UV216" s="186">
        <v>6</v>
      </c>
      <c r="UW216" s="130">
        <f t="shared" si="107"/>
        <v>-57.142857142857139</v>
      </c>
      <c r="UX216" s="186"/>
      <c r="UY216" s="130"/>
      <c r="UZ216" s="186"/>
      <c r="VA216" s="130"/>
      <c r="VB216" s="186"/>
      <c r="VC216" s="130"/>
      <c r="VD216" s="186"/>
      <c r="VE216" s="130"/>
      <c r="VF216" s="186"/>
      <c r="VG216" s="130"/>
      <c r="VH216" s="186"/>
      <c r="VI216" s="130"/>
      <c r="VJ216" s="186"/>
      <c r="VK216" s="130"/>
      <c r="VL216" s="186"/>
      <c r="VM216" s="130"/>
      <c r="VN216" s="186"/>
      <c r="VO216" s="130"/>
      <c r="VP216" s="121">
        <f t="shared" si="110"/>
        <v>27</v>
      </c>
      <c r="VQ216" s="122">
        <f t="shared" si="111"/>
        <v>-32.499999999999993</v>
      </c>
    </row>
    <row r="217" spans="1:589">
      <c r="A217" s="83"/>
      <c r="B217" s="82"/>
      <c r="C217" s="104" t="s">
        <v>54</v>
      </c>
      <c r="D217" s="90">
        <v>0</v>
      </c>
      <c r="E217" s="20">
        <v>15</v>
      </c>
      <c r="F217" s="20">
        <v>0</v>
      </c>
      <c r="G217" s="20">
        <v>0</v>
      </c>
      <c r="H217" s="20">
        <v>0</v>
      </c>
      <c r="I217" s="20">
        <v>0</v>
      </c>
      <c r="J217" s="20">
        <v>4</v>
      </c>
      <c r="K217" s="20">
        <v>8</v>
      </c>
      <c r="L217" s="20">
        <v>13</v>
      </c>
      <c r="M217" s="20">
        <v>85</v>
      </c>
      <c r="N217" s="20">
        <v>39</v>
      </c>
      <c r="O217" s="20">
        <v>25</v>
      </c>
      <c r="P217" s="20">
        <v>145</v>
      </c>
      <c r="Q217" s="20">
        <v>221</v>
      </c>
      <c r="R217" s="21">
        <v>24</v>
      </c>
      <c r="S217" s="21">
        <v>2</v>
      </c>
      <c r="T217" s="21">
        <v>4</v>
      </c>
      <c r="U217" s="21">
        <v>1</v>
      </c>
      <c r="V217" s="21">
        <v>1</v>
      </c>
      <c r="W217" s="21">
        <v>0</v>
      </c>
      <c r="X217" s="21">
        <v>36</v>
      </c>
      <c r="Y217" s="21">
        <v>3</v>
      </c>
      <c r="Z217" s="21">
        <v>3</v>
      </c>
      <c r="AA217" s="21">
        <v>1</v>
      </c>
      <c r="AB217" s="21">
        <v>3</v>
      </c>
      <c r="AC217" s="21">
        <v>1</v>
      </c>
      <c r="AD217" s="20">
        <v>79</v>
      </c>
      <c r="AE217" s="21">
        <v>2</v>
      </c>
      <c r="AF217" s="21">
        <v>1</v>
      </c>
      <c r="AG217" s="21">
        <v>0</v>
      </c>
      <c r="AH217" s="21">
        <v>2</v>
      </c>
      <c r="AI217" s="21">
        <v>1</v>
      </c>
      <c r="AJ217" s="21">
        <v>0</v>
      </c>
      <c r="AK217" s="21">
        <v>4</v>
      </c>
      <c r="AL217" s="21">
        <v>2</v>
      </c>
      <c r="AM217" s="21">
        <v>0</v>
      </c>
      <c r="AN217" s="21">
        <v>0</v>
      </c>
      <c r="AO217" s="21">
        <v>4</v>
      </c>
      <c r="AP217" s="21">
        <v>2</v>
      </c>
      <c r="AQ217" s="20">
        <v>18</v>
      </c>
      <c r="AR217" s="21">
        <v>4</v>
      </c>
      <c r="AS217" s="21">
        <v>5</v>
      </c>
      <c r="AT217" s="21">
        <v>1</v>
      </c>
      <c r="AU217" s="21">
        <v>1</v>
      </c>
      <c r="AV217" s="21">
        <v>1</v>
      </c>
      <c r="AW217" s="21">
        <v>2</v>
      </c>
      <c r="AX217" s="21">
        <v>6</v>
      </c>
      <c r="AY217" s="21">
        <v>1</v>
      </c>
      <c r="AZ217" s="21">
        <v>3</v>
      </c>
      <c r="BA217" s="21">
        <v>5</v>
      </c>
      <c r="BB217" s="21">
        <v>0</v>
      </c>
      <c r="BC217" s="21">
        <v>5</v>
      </c>
      <c r="BD217" s="20">
        <v>34</v>
      </c>
      <c r="BE217" s="21">
        <v>0</v>
      </c>
      <c r="BF217" s="21">
        <v>8</v>
      </c>
      <c r="BG217" s="21">
        <v>1</v>
      </c>
      <c r="BH217" s="21">
        <v>2</v>
      </c>
      <c r="BI217" s="21">
        <v>27</v>
      </c>
      <c r="BJ217" s="21">
        <v>5</v>
      </c>
      <c r="BK217" s="21">
        <v>18</v>
      </c>
      <c r="BL217" s="21">
        <v>0</v>
      </c>
      <c r="BM217" s="21">
        <v>3</v>
      </c>
      <c r="BN217" s="21">
        <v>3</v>
      </c>
      <c r="BO217" s="21">
        <v>13</v>
      </c>
      <c r="BP217" s="21">
        <v>3</v>
      </c>
      <c r="BQ217" s="20">
        <v>83</v>
      </c>
      <c r="BR217" s="21">
        <v>5</v>
      </c>
      <c r="BS217" s="21">
        <v>5</v>
      </c>
      <c r="BT217" s="21">
        <v>22</v>
      </c>
      <c r="BU217" s="21">
        <v>0</v>
      </c>
      <c r="BV217" s="21">
        <v>6</v>
      </c>
      <c r="BW217" s="21">
        <v>3</v>
      </c>
      <c r="BX217" s="21">
        <v>0</v>
      </c>
      <c r="BY217" s="21">
        <v>0</v>
      </c>
      <c r="BZ217" s="21">
        <v>3</v>
      </c>
      <c r="CA217" s="21">
        <v>0</v>
      </c>
      <c r="CB217" s="21">
        <v>3</v>
      </c>
      <c r="CC217" s="21">
        <v>0</v>
      </c>
      <c r="CD217" s="20">
        <v>47</v>
      </c>
      <c r="CE217" s="21">
        <v>1</v>
      </c>
      <c r="CF217" s="21">
        <v>0</v>
      </c>
      <c r="CG217" s="21">
        <v>0</v>
      </c>
      <c r="CH217" s="21">
        <v>0</v>
      </c>
      <c r="CI217" s="21">
        <v>2</v>
      </c>
      <c r="CJ217" s="21">
        <v>3</v>
      </c>
      <c r="CK217" s="21">
        <v>0</v>
      </c>
      <c r="CL217" s="21">
        <v>9</v>
      </c>
      <c r="CM217" s="21">
        <v>3</v>
      </c>
      <c r="CN217" s="21">
        <v>3</v>
      </c>
      <c r="CO217" s="21">
        <v>2</v>
      </c>
      <c r="CP217" s="21">
        <v>1</v>
      </c>
      <c r="CQ217" s="20">
        <v>24</v>
      </c>
      <c r="CR217" s="21">
        <v>0</v>
      </c>
      <c r="CS217" s="21">
        <v>1</v>
      </c>
      <c r="CT217" s="21">
        <v>2</v>
      </c>
      <c r="CU217" s="21">
        <v>2</v>
      </c>
      <c r="CV217" s="21">
        <v>2</v>
      </c>
      <c r="CW217" s="21">
        <v>3</v>
      </c>
      <c r="CX217" s="21">
        <v>1</v>
      </c>
      <c r="CY217" s="21">
        <v>3</v>
      </c>
      <c r="CZ217" s="21">
        <v>5</v>
      </c>
      <c r="DA217" s="21">
        <v>0</v>
      </c>
      <c r="DB217" s="21">
        <v>0</v>
      </c>
      <c r="DC217" s="21">
        <v>0</v>
      </c>
      <c r="DD217" s="20">
        <v>19</v>
      </c>
      <c r="DE217" s="21">
        <v>3</v>
      </c>
      <c r="DF217" s="21">
        <v>0</v>
      </c>
      <c r="DG217" s="21">
        <v>2</v>
      </c>
      <c r="DH217" s="21">
        <v>2</v>
      </c>
      <c r="DI217" s="21">
        <v>6</v>
      </c>
      <c r="DJ217" s="21">
        <v>2</v>
      </c>
      <c r="DK217" s="21">
        <v>10</v>
      </c>
      <c r="DL217" s="21">
        <v>3</v>
      </c>
      <c r="DM217" s="21">
        <v>2</v>
      </c>
      <c r="DN217" s="21">
        <v>3</v>
      </c>
      <c r="DO217" s="21">
        <v>3</v>
      </c>
      <c r="DP217" s="21">
        <v>2</v>
      </c>
      <c r="DQ217" s="20">
        <v>38</v>
      </c>
      <c r="DR217" s="21">
        <v>8</v>
      </c>
      <c r="DS217" s="21">
        <v>0</v>
      </c>
      <c r="DT217" s="21">
        <v>1</v>
      </c>
      <c r="DU217" s="21">
        <v>7</v>
      </c>
      <c r="DV217" s="21">
        <v>4</v>
      </c>
      <c r="DW217" s="21">
        <v>0</v>
      </c>
      <c r="DX217" s="21">
        <v>3</v>
      </c>
      <c r="DY217" s="21">
        <v>3</v>
      </c>
      <c r="DZ217" s="21">
        <v>6</v>
      </c>
      <c r="EA217" s="21">
        <v>3</v>
      </c>
      <c r="EB217" s="21">
        <v>4</v>
      </c>
      <c r="EC217" s="21">
        <v>2</v>
      </c>
      <c r="ED217" s="13">
        <v>41</v>
      </c>
      <c r="EE217" s="21">
        <v>1</v>
      </c>
      <c r="EF217" s="21">
        <v>1</v>
      </c>
      <c r="EG217" s="21">
        <v>3</v>
      </c>
      <c r="EH217" s="21">
        <v>2</v>
      </c>
      <c r="EI217" s="21">
        <v>2</v>
      </c>
      <c r="EJ217" s="21">
        <v>18</v>
      </c>
      <c r="EK217" s="21">
        <v>2</v>
      </c>
      <c r="EL217" s="21">
        <v>2</v>
      </c>
      <c r="EM217" s="21">
        <v>3</v>
      </c>
      <c r="EN217" s="21">
        <v>5</v>
      </c>
      <c r="EO217" s="21">
        <v>3</v>
      </c>
      <c r="EP217" s="21">
        <v>1</v>
      </c>
      <c r="EQ217" s="20">
        <v>43</v>
      </c>
      <c r="ER217" s="21">
        <v>3</v>
      </c>
      <c r="ES217" s="21">
        <v>0</v>
      </c>
      <c r="ET217" s="21">
        <v>3</v>
      </c>
      <c r="EU217" s="21">
        <v>10</v>
      </c>
      <c r="EV217" s="21">
        <v>6</v>
      </c>
      <c r="EW217" s="21">
        <v>3</v>
      </c>
      <c r="EX217" s="21">
        <v>6</v>
      </c>
      <c r="EY217" s="21">
        <v>1</v>
      </c>
      <c r="EZ217" s="21">
        <v>4</v>
      </c>
      <c r="FA217" s="21">
        <v>9</v>
      </c>
      <c r="FB217" s="21">
        <v>25</v>
      </c>
      <c r="FC217" s="21">
        <v>0</v>
      </c>
      <c r="FD217" s="20">
        <v>70</v>
      </c>
      <c r="FE217" s="21">
        <v>0</v>
      </c>
      <c r="FF217" s="21">
        <v>1</v>
      </c>
      <c r="FG217" s="21">
        <v>1</v>
      </c>
      <c r="FH217" s="21">
        <v>9</v>
      </c>
      <c r="FI217" s="21">
        <v>4</v>
      </c>
      <c r="FJ217" s="21">
        <v>6</v>
      </c>
      <c r="FK217" s="21">
        <v>4</v>
      </c>
      <c r="FL217" s="21">
        <v>6</v>
      </c>
      <c r="FM217" s="21">
        <v>54</v>
      </c>
      <c r="FN217" s="21">
        <v>9</v>
      </c>
      <c r="FO217" s="21">
        <v>8</v>
      </c>
      <c r="FP217" s="21">
        <v>5</v>
      </c>
      <c r="FQ217" s="20">
        <v>107</v>
      </c>
      <c r="FR217" s="21">
        <v>2</v>
      </c>
      <c r="FS217" s="21">
        <v>5</v>
      </c>
      <c r="FT217" s="21">
        <v>4</v>
      </c>
      <c r="FU217" s="21">
        <v>14</v>
      </c>
      <c r="FV217" s="21">
        <v>2</v>
      </c>
      <c r="FW217" s="21">
        <v>16</v>
      </c>
      <c r="FX217" s="21">
        <v>9</v>
      </c>
      <c r="FY217" s="21">
        <v>10</v>
      </c>
      <c r="FZ217" s="21">
        <v>11</v>
      </c>
      <c r="GA217" s="22">
        <v>3</v>
      </c>
      <c r="GB217" s="22">
        <v>12</v>
      </c>
      <c r="GC217" s="21">
        <v>0</v>
      </c>
      <c r="GD217" s="20">
        <v>88</v>
      </c>
      <c r="GE217" s="19">
        <v>1</v>
      </c>
      <c r="GF217" s="18">
        <v>5</v>
      </c>
      <c r="GG217" s="18">
        <v>3</v>
      </c>
      <c r="GH217" s="18">
        <v>9</v>
      </c>
      <c r="GI217" s="18">
        <v>7</v>
      </c>
      <c r="GJ217" s="18">
        <v>15</v>
      </c>
      <c r="GK217" s="18">
        <v>9</v>
      </c>
      <c r="GL217" s="18">
        <v>26</v>
      </c>
      <c r="GM217" s="18">
        <v>5</v>
      </c>
      <c r="GN217" s="17">
        <v>12</v>
      </c>
      <c r="GO217" s="17">
        <v>11</v>
      </c>
      <c r="GP217" s="16">
        <v>6</v>
      </c>
      <c r="GQ217" s="56">
        <v>109</v>
      </c>
      <c r="GR217" s="54">
        <v>2</v>
      </c>
      <c r="GS217" s="24">
        <v>100</v>
      </c>
      <c r="GT217" s="67">
        <v>8</v>
      </c>
      <c r="GU217" s="15">
        <v>60.000000000000007</v>
      </c>
      <c r="GV217" s="67">
        <v>10</v>
      </c>
      <c r="GW217" s="15">
        <v>233.33333333333334</v>
      </c>
      <c r="GX217" s="67">
        <v>16</v>
      </c>
      <c r="GY217" s="15">
        <v>77.777777777777771</v>
      </c>
      <c r="GZ217" s="67">
        <v>11</v>
      </c>
      <c r="HA217" s="15">
        <v>57.142857142857139</v>
      </c>
      <c r="HB217" s="67">
        <v>13</v>
      </c>
      <c r="HC217" s="15">
        <v>-13.33333333333333</v>
      </c>
      <c r="HD217" s="67">
        <v>42</v>
      </c>
      <c r="HE217" s="15">
        <v>366.66666666666669</v>
      </c>
      <c r="HF217" s="67">
        <v>6</v>
      </c>
      <c r="HG217" s="15">
        <v>-76.92307692307692</v>
      </c>
      <c r="HH217" s="67">
        <v>21</v>
      </c>
      <c r="HI217" s="15">
        <v>320</v>
      </c>
      <c r="HJ217" s="67">
        <v>7</v>
      </c>
      <c r="HK217" s="15">
        <v>-41.666666666666664</v>
      </c>
      <c r="HL217" s="67">
        <v>14</v>
      </c>
      <c r="HM217" s="15">
        <v>27.27272727272727</v>
      </c>
      <c r="HN217" s="67">
        <v>11</v>
      </c>
      <c r="HO217" s="15">
        <v>83.333333333333329</v>
      </c>
      <c r="HP217" s="72">
        <v>161</v>
      </c>
      <c r="HQ217" s="24">
        <v>47.706422018348626</v>
      </c>
      <c r="HR217" s="67">
        <v>31</v>
      </c>
      <c r="HS217" s="15">
        <v>1450</v>
      </c>
      <c r="HT217" s="67">
        <v>19</v>
      </c>
      <c r="HU217" s="15">
        <v>137.5</v>
      </c>
      <c r="HV217" s="67">
        <v>11</v>
      </c>
      <c r="HW217" s="15">
        <v>10.000000000000009</v>
      </c>
      <c r="HX217" s="67">
        <v>5</v>
      </c>
      <c r="HY217" s="15">
        <v>-68.75</v>
      </c>
      <c r="HZ217" s="67">
        <v>11</v>
      </c>
      <c r="IA217" s="15">
        <v>0</v>
      </c>
      <c r="IB217" s="67">
        <v>6</v>
      </c>
      <c r="IC217" s="15">
        <v>-53.846153846153847</v>
      </c>
      <c r="ID217" s="67">
        <v>46</v>
      </c>
      <c r="IE217" s="15">
        <v>9.5238095238095344</v>
      </c>
      <c r="IF217" s="67">
        <v>8</v>
      </c>
      <c r="IG217" s="15">
        <v>33.333333333333329</v>
      </c>
      <c r="IH217" s="67">
        <v>29</v>
      </c>
      <c r="II217" s="15">
        <v>38.095238095238095</v>
      </c>
      <c r="IJ217" s="67">
        <v>22</v>
      </c>
      <c r="IK217" s="15">
        <v>214.28571428571428</v>
      </c>
      <c r="IL217" s="67">
        <v>31</v>
      </c>
      <c r="IM217" s="15">
        <v>121.42857142857144</v>
      </c>
      <c r="IN217" s="67">
        <v>11</v>
      </c>
      <c r="IO217" s="15">
        <v>0</v>
      </c>
      <c r="IP217" s="98">
        <v>230</v>
      </c>
      <c r="IQ217" s="15">
        <v>42.857142857142861</v>
      </c>
      <c r="IR217" s="67">
        <v>9</v>
      </c>
      <c r="IS217" s="15">
        <v>-70.967741935483872</v>
      </c>
      <c r="IT217" s="67">
        <v>7</v>
      </c>
      <c r="IU217" s="15">
        <v>-63.157894736842103</v>
      </c>
      <c r="IV217" s="124">
        <v>9</v>
      </c>
      <c r="IW217" s="130">
        <v>-18.181818181818176</v>
      </c>
      <c r="IX217" s="124">
        <v>4</v>
      </c>
      <c r="IY217" s="130">
        <v>-19.999999999999996</v>
      </c>
      <c r="IZ217" s="124">
        <v>32</v>
      </c>
      <c r="JA217" s="130">
        <v>190.90909090909091</v>
      </c>
      <c r="JB217" s="124">
        <v>17</v>
      </c>
      <c r="JC217" s="130">
        <v>183.33333333333334</v>
      </c>
      <c r="JD217" s="124">
        <v>34</v>
      </c>
      <c r="JE217" s="130">
        <v>-26.086956521739136</v>
      </c>
      <c r="JF217" s="124">
        <v>28</v>
      </c>
      <c r="JG217" s="130">
        <v>250</v>
      </c>
      <c r="JH217" s="124">
        <v>17</v>
      </c>
      <c r="JI217" s="130">
        <v>-41.379310344827594</v>
      </c>
      <c r="JJ217" s="124">
        <v>30</v>
      </c>
      <c r="JK217" s="130">
        <v>36.363636363636353</v>
      </c>
      <c r="JL217" s="124">
        <v>27</v>
      </c>
      <c r="JM217" s="130">
        <v>-12.903225806451612</v>
      </c>
      <c r="JN217" s="124">
        <v>23</v>
      </c>
      <c r="JO217" s="130">
        <v>109.09090909090908</v>
      </c>
      <c r="JP217" s="125">
        <v>237</v>
      </c>
      <c r="JQ217" s="130">
        <v>3.0434782608695699</v>
      </c>
      <c r="JR217" s="124">
        <v>3</v>
      </c>
      <c r="JS217" s="130">
        <v>-66.666666666666671</v>
      </c>
      <c r="JT217" s="124">
        <v>18</v>
      </c>
      <c r="JU217" s="130">
        <v>157.14285714285717</v>
      </c>
      <c r="JV217" s="124">
        <v>11</v>
      </c>
      <c r="JW217" s="167">
        <v>22.222222222222232</v>
      </c>
      <c r="JX217" s="172">
        <v>25</v>
      </c>
      <c r="JY217" s="167">
        <v>525</v>
      </c>
      <c r="JZ217" s="172">
        <v>25</v>
      </c>
      <c r="KA217" s="130">
        <v>-21.875</v>
      </c>
      <c r="KB217" s="172">
        <v>18</v>
      </c>
      <c r="KC217" s="130">
        <v>5.8823529411764719</v>
      </c>
      <c r="KD217" s="172">
        <v>40</v>
      </c>
      <c r="KE217" s="130">
        <v>17.647058823529417</v>
      </c>
      <c r="KF217" s="172">
        <v>13</v>
      </c>
      <c r="KG217" s="130">
        <v>-53.571428571428569</v>
      </c>
      <c r="KH217" s="172">
        <v>22</v>
      </c>
      <c r="KI217" s="130">
        <v>29.411764705882359</v>
      </c>
      <c r="KJ217" s="172">
        <v>32</v>
      </c>
      <c r="KK217" s="130">
        <v>6.6666666666666652</v>
      </c>
      <c r="KL217" s="172">
        <v>39</v>
      </c>
      <c r="KM217" s="130">
        <v>44.444444444444443</v>
      </c>
      <c r="KN217" s="172">
        <v>17</v>
      </c>
      <c r="KO217" s="130">
        <v>-26.086956521739136</v>
      </c>
      <c r="KP217" s="125">
        <v>263</v>
      </c>
      <c r="KQ217" s="130">
        <v>10.970464135021096</v>
      </c>
      <c r="KR217" s="172">
        <v>8</v>
      </c>
      <c r="KS217" s="130">
        <v>166.66666666666666</v>
      </c>
      <c r="KT217" s="172">
        <v>14</v>
      </c>
      <c r="KU217" s="130">
        <v>-22.222222222222221</v>
      </c>
      <c r="KV217" s="172">
        <v>8</v>
      </c>
      <c r="KW217" s="130">
        <v>-27.27272727272727</v>
      </c>
      <c r="KX217" s="172">
        <v>38</v>
      </c>
      <c r="KY217" s="130">
        <v>52</v>
      </c>
      <c r="KZ217" s="172">
        <v>458</v>
      </c>
      <c r="LA217" s="181">
        <v>1732</v>
      </c>
      <c r="LB217" s="185">
        <v>316</v>
      </c>
      <c r="LC217" s="181">
        <v>1655.5555555555557</v>
      </c>
      <c r="LD217" s="185">
        <v>428</v>
      </c>
      <c r="LE217" s="181">
        <v>969.99999999999989</v>
      </c>
      <c r="LF217" s="185">
        <v>587</v>
      </c>
      <c r="LG217" s="181">
        <v>4415.3846153846152</v>
      </c>
      <c r="LH217" s="185">
        <v>480</v>
      </c>
      <c r="LI217" s="181">
        <v>2081.8181818181815</v>
      </c>
      <c r="LJ217" s="185">
        <v>312</v>
      </c>
      <c r="LK217" s="181">
        <v>875</v>
      </c>
      <c r="LL217" s="185">
        <v>366</v>
      </c>
      <c r="LM217" s="181">
        <v>838.46153846153845</v>
      </c>
      <c r="LN217" s="185">
        <v>83</v>
      </c>
      <c r="LO217" s="181">
        <v>388.23529411764707</v>
      </c>
      <c r="LP217" s="121">
        <v>3098</v>
      </c>
      <c r="LQ217" s="130">
        <v>1077.9467680608366</v>
      </c>
      <c r="LR217" s="185">
        <v>165</v>
      </c>
      <c r="LS217" s="130">
        <v>1962.5</v>
      </c>
      <c r="LT217" s="172">
        <v>123</v>
      </c>
      <c r="LU217" s="130">
        <v>778.57142857142867</v>
      </c>
      <c r="LV217" s="172">
        <v>50</v>
      </c>
      <c r="LW217" s="130">
        <v>525</v>
      </c>
      <c r="LX217" s="172">
        <v>19</v>
      </c>
      <c r="LY217" s="130">
        <v>-50</v>
      </c>
      <c r="LZ217" s="172">
        <v>7</v>
      </c>
      <c r="MA217" s="130">
        <v>-98.471615720524014</v>
      </c>
      <c r="MB217" s="172">
        <v>37</v>
      </c>
      <c r="MC217" s="130">
        <v>-88.29113924050634</v>
      </c>
      <c r="MD217" s="172">
        <v>4</v>
      </c>
      <c r="ME217" s="130">
        <v>-99.065420560747668</v>
      </c>
      <c r="MF217" s="172">
        <v>28</v>
      </c>
      <c r="MG217" s="130">
        <v>-95.229982964224874</v>
      </c>
      <c r="MH217" s="172">
        <v>33</v>
      </c>
      <c r="MI217" s="130">
        <v>-93.125</v>
      </c>
      <c r="MJ217" s="172">
        <v>27</v>
      </c>
      <c r="MK217" s="130">
        <v>-91.34615384615384</v>
      </c>
      <c r="ML217" s="172">
        <v>14</v>
      </c>
      <c r="MM217" s="130">
        <v>-96.174863387978135</v>
      </c>
      <c r="MN217" s="172">
        <v>38</v>
      </c>
      <c r="MO217" s="130">
        <v>-54.216867469879524</v>
      </c>
      <c r="MP217" s="121">
        <v>545</v>
      </c>
      <c r="MQ217" s="130">
        <v>-82.408005164622338</v>
      </c>
      <c r="MR217" s="185">
        <v>5</v>
      </c>
      <c r="MS217" s="130">
        <v>-96.969696969696969</v>
      </c>
      <c r="MT217" s="185">
        <v>35</v>
      </c>
      <c r="MU217" s="130">
        <v>-71.544715447154474</v>
      </c>
      <c r="MV217" s="172">
        <v>28</v>
      </c>
      <c r="MW217" s="130">
        <v>-43.999999999999993</v>
      </c>
      <c r="MX217" s="172">
        <v>35</v>
      </c>
      <c r="MY217" s="130">
        <v>84.210526315789465</v>
      </c>
      <c r="MZ217" s="172">
        <v>182</v>
      </c>
      <c r="NA217" s="130">
        <v>2500</v>
      </c>
      <c r="NB217" s="172">
        <v>26</v>
      </c>
      <c r="NC217" s="130">
        <v>-29.729729729729726</v>
      </c>
      <c r="ND217" s="172">
        <v>18</v>
      </c>
      <c r="NE217" s="130">
        <v>350</v>
      </c>
      <c r="NF217" s="172">
        <v>38</v>
      </c>
      <c r="NG217" s="130">
        <v>35.714285714285722</v>
      </c>
      <c r="NH217" s="172">
        <v>35</v>
      </c>
      <c r="NI217" s="130">
        <v>6.0606060606060552</v>
      </c>
      <c r="NJ217" s="172">
        <v>149</v>
      </c>
      <c r="NK217" s="130">
        <v>451.85185185185179</v>
      </c>
      <c r="NL217" s="172">
        <v>113</v>
      </c>
      <c r="NM217" s="130">
        <v>707.14285714285711</v>
      </c>
      <c r="NN217" s="171">
        <v>25</v>
      </c>
      <c r="NO217" s="130">
        <v>-34.210526315789465</v>
      </c>
      <c r="NP217" s="121">
        <v>689</v>
      </c>
      <c r="NQ217" s="130">
        <v>26.422018348623855</v>
      </c>
      <c r="NR217" s="185">
        <v>19</v>
      </c>
      <c r="NS217" s="130">
        <v>280</v>
      </c>
      <c r="NT217" s="185">
        <v>21</v>
      </c>
      <c r="NU217" s="130">
        <v>-40</v>
      </c>
      <c r="NV217" s="172">
        <v>30</v>
      </c>
      <c r="NW217" s="130">
        <v>7.1428571428571397</v>
      </c>
      <c r="NX217" s="172">
        <v>25</v>
      </c>
      <c r="NY217" s="130">
        <v>-28.571428571428569</v>
      </c>
      <c r="NZ217" s="172">
        <v>183</v>
      </c>
      <c r="OA217" s="130">
        <v>0.5494505494505475</v>
      </c>
      <c r="OB217" s="172">
        <v>47</v>
      </c>
      <c r="OC217" s="130">
        <v>80.769230769230774</v>
      </c>
      <c r="OD217" s="172">
        <v>49</v>
      </c>
      <c r="OE217" s="130">
        <v>172.22222222222223</v>
      </c>
      <c r="OF217" s="172">
        <v>34</v>
      </c>
      <c r="OG217" s="130">
        <v>-10.526315789473683</v>
      </c>
      <c r="OH217" s="172">
        <v>148</v>
      </c>
      <c r="OI217" s="130">
        <v>322.85714285714289</v>
      </c>
      <c r="OJ217" s="172">
        <v>221</v>
      </c>
      <c r="OK217" s="130">
        <v>48.322147651006709</v>
      </c>
      <c r="OL217" s="172">
        <v>15</v>
      </c>
      <c r="OM217" s="130">
        <v>-86.725663716814154</v>
      </c>
      <c r="ON217" s="171">
        <v>29</v>
      </c>
      <c r="OO217" s="130">
        <v>15.999999999999993</v>
      </c>
      <c r="OP217" s="121">
        <v>821</v>
      </c>
      <c r="OQ217" s="130">
        <v>19.158200290275751</v>
      </c>
      <c r="OR217" s="185">
        <v>15</v>
      </c>
      <c r="OS217" s="130">
        <v>-21.052631578947366</v>
      </c>
      <c r="OT217" s="172">
        <v>28</v>
      </c>
      <c r="OU217" s="130">
        <v>33.333333333333329</v>
      </c>
      <c r="OV217" s="172">
        <v>4</v>
      </c>
      <c r="OW217" s="130">
        <v>-86.666666666666671</v>
      </c>
      <c r="OX217" s="172" t="s">
        <v>216</v>
      </c>
      <c r="OY217" s="130" t="s">
        <v>216</v>
      </c>
      <c r="OZ217" s="172" t="s">
        <v>216</v>
      </c>
      <c r="PA217" s="130" t="s">
        <v>216</v>
      </c>
      <c r="PB217" s="172">
        <v>1</v>
      </c>
      <c r="PC217" s="130">
        <v>-97.872340425531917</v>
      </c>
      <c r="PD217" s="172">
        <v>3</v>
      </c>
      <c r="PE217" s="130">
        <v>-93.877551020408163</v>
      </c>
      <c r="PF217" s="172">
        <v>5</v>
      </c>
      <c r="PG217" s="130">
        <v>-85.294117647058826</v>
      </c>
      <c r="PH217" s="172">
        <v>1</v>
      </c>
      <c r="PI217" s="130">
        <v>-99.324324324324323</v>
      </c>
      <c r="PJ217" s="172">
        <v>1</v>
      </c>
      <c r="PK217" s="130">
        <v>-99.547511312217196</v>
      </c>
      <c r="PL217" s="172">
        <v>4</v>
      </c>
      <c r="PM217" s="130">
        <v>-73.333333333333343</v>
      </c>
      <c r="PN217" s="172">
        <v>3</v>
      </c>
      <c r="PO217" s="130">
        <v>-89.65517241379311</v>
      </c>
      <c r="PP217" s="121">
        <v>65</v>
      </c>
      <c r="PQ217" s="130">
        <v>-92.08282582216809</v>
      </c>
      <c r="PR217" s="185">
        <v>3</v>
      </c>
      <c r="PS217" s="130">
        <v>-80</v>
      </c>
      <c r="PT217" s="172">
        <v>5</v>
      </c>
      <c r="PU217" s="130">
        <v>-82.142857142857139</v>
      </c>
      <c r="PV217" s="172">
        <v>1</v>
      </c>
      <c r="PW217" s="130">
        <v>-75</v>
      </c>
      <c r="PX217" s="172">
        <v>1</v>
      </c>
      <c r="PY217" s="130" t="s">
        <v>216</v>
      </c>
      <c r="PZ217" s="172">
        <v>3</v>
      </c>
      <c r="QA217" s="130" t="s">
        <v>216</v>
      </c>
      <c r="QB217" s="172" t="s">
        <v>216</v>
      </c>
      <c r="QC217" s="130" t="s">
        <v>216</v>
      </c>
      <c r="QD217" s="172">
        <v>4</v>
      </c>
      <c r="QE217" s="130">
        <v>33.333333333333329</v>
      </c>
      <c r="QF217" s="172">
        <v>2</v>
      </c>
      <c r="QG217" s="130">
        <v>-60</v>
      </c>
      <c r="QH217" s="172">
        <v>3</v>
      </c>
      <c r="QI217" s="130">
        <v>200</v>
      </c>
      <c r="QJ217" s="172">
        <v>2</v>
      </c>
      <c r="QK217" s="130">
        <v>100</v>
      </c>
      <c r="QL217" s="172">
        <v>4</v>
      </c>
      <c r="QM217" s="130">
        <v>0</v>
      </c>
      <c r="QN217" s="172">
        <v>2</v>
      </c>
      <c r="QO217" s="130">
        <v>-33.333333333333336</v>
      </c>
      <c r="QP217" s="121">
        <v>30</v>
      </c>
      <c r="QQ217" s="130">
        <v>-53.846153846153847</v>
      </c>
      <c r="QR217" s="186" t="s">
        <v>764</v>
      </c>
      <c r="QS217" s="130" t="s">
        <v>216</v>
      </c>
      <c r="QT217" s="171">
        <v>4</v>
      </c>
      <c r="QU217" s="130">
        <v>-19.999999999999996</v>
      </c>
      <c r="QV217" s="171">
        <v>1</v>
      </c>
      <c r="QW217" s="130">
        <v>0</v>
      </c>
      <c r="QX217" s="171">
        <v>5</v>
      </c>
      <c r="QY217" s="130">
        <v>400</v>
      </c>
      <c r="QZ217" s="171">
        <v>4</v>
      </c>
      <c r="RA217" s="130">
        <v>33.333333333333329</v>
      </c>
      <c r="RB217" s="171">
        <v>7</v>
      </c>
      <c r="RC217" s="130" t="s">
        <v>216</v>
      </c>
      <c r="RD217" s="171">
        <v>10</v>
      </c>
      <c r="RE217" s="130">
        <v>150</v>
      </c>
      <c r="RF217" s="171">
        <v>19</v>
      </c>
      <c r="RG217" s="130">
        <v>850</v>
      </c>
      <c r="RH217" s="171">
        <v>16</v>
      </c>
      <c r="RI217" s="130">
        <v>433.33333333333331</v>
      </c>
      <c r="RJ217" s="171">
        <v>15</v>
      </c>
      <c r="RK217" s="130">
        <v>650</v>
      </c>
      <c r="RL217" s="171">
        <v>7</v>
      </c>
      <c r="RM217" s="130">
        <v>75</v>
      </c>
      <c r="RN217" s="171">
        <v>4</v>
      </c>
      <c r="RO217" s="130">
        <v>100</v>
      </c>
      <c r="RP217" s="121">
        <v>92</v>
      </c>
      <c r="RQ217" s="130">
        <v>206.66666666666669</v>
      </c>
      <c r="RR217" s="171">
        <v>4</v>
      </c>
      <c r="RS217" s="130" t="s">
        <v>216</v>
      </c>
      <c r="RT217" s="171">
        <v>11</v>
      </c>
      <c r="RU217" s="130">
        <v>175</v>
      </c>
      <c r="RV217" s="171">
        <v>53</v>
      </c>
      <c r="RW217" s="130">
        <v>5200</v>
      </c>
      <c r="RX217" s="171">
        <v>12</v>
      </c>
      <c r="RY217" s="130">
        <v>140</v>
      </c>
      <c r="RZ217" s="171">
        <v>204</v>
      </c>
      <c r="SA217" s="130">
        <v>5000</v>
      </c>
      <c r="SB217" s="171">
        <v>223</v>
      </c>
      <c r="SC217" s="130">
        <v>3085.7142857142858</v>
      </c>
      <c r="SD217" s="186">
        <v>200</v>
      </c>
      <c r="SE217" s="130">
        <v>1900</v>
      </c>
      <c r="SF217" s="186">
        <v>287</v>
      </c>
      <c r="SG217" s="130">
        <v>1410.5263157894735</v>
      </c>
      <c r="SH217" s="186">
        <v>189</v>
      </c>
      <c r="SI217" s="130">
        <v>1081.25</v>
      </c>
      <c r="SJ217" s="186">
        <v>268</v>
      </c>
      <c r="SK217" s="130">
        <v>1686.6666666666667</v>
      </c>
      <c r="SL217" s="186">
        <v>149</v>
      </c>
      <c r="SM217" s="130">
        <v>2028.5714285714284</v>
      </c>
      <c r="SN217" s="186">
        <v>4</v>
      </c>
      <c r="SO217" s="130">
        <v>0</v>
      </c>
      <c r="SP217" s="121">
        <v>1604</v>
      </c>
      <c r="SQ217" s="130">
        <v>1643.4782608695652</v>
      </c>
      <c r="SR217" s="186">
        <v>7</v>
      </c>
      <c r="SS217" s="130">
        <v>75</v>
      </c>
      <c r="ST217" s="186">
        <v>18</v>
      </c>
      <c r="SU217" s="130">
        <v>63.636363636363647</v>
      </c>
      <c r="SV217" s="186">
        <v>133</v>
      </c>
      <c r="SW217" s="130">
        <v>150.9433962264151</v>
      </c>
      <c r="SX217" s="186">
        <v>943</v>
      </c>
      <c r="SY217" s="130">
        <v>7758.333333333333</v>
      </c>
      <c r="SZ217" s="186">
        <v>199</v>
      </c>
      <c r="TA217" s="130">
        <v>-2.4509803921568651</v>
      </c>
      <c r="TB217" s="186">
        <v>161</v>
      </c>
      <c r="TC217" s="130">
        <v>-27.802690582959645</v>
      </c>
      <c r="TD217" s="186">
        <v>84</v>
      </c>
      <c r="TE217" s="130">
        <v>-58.000000000000007</v>
      </c>
      <c r="TF217" s="186">
        <v>140</v>
      </c>
      <c r="TG217" s="130">
        <v>-51.219512195121951</v>
      </c>
      <c r="TH217" s="186">
        <v>212</v>
      </c>
      <c r="TI217" s="130">
        <v>12.169312169312164</v>
      </c>
      <c r="TJ217" s="186">
        <v>145</v>
      </c>
      <c r="TK217" s="130">
        <v>-45.895522388059703</v>
      </c>
      <c r="TL217" s="186">
        <v>113</v>
      </c>
      <c r="TM217" s="130">
        <v>-24.161073825503355</v>
      </c>
      <c r="TN217" s="186">
        <v>17</v>
      </c>
      <c r="TO217" s="130">
        <v>325</v>
      </c>
      <c r="TP217" s="121">
        <v>2172</v>
      </c>
      <c r="TQ217" s="130">
        <v>35.411471321695757</v>
      </c>
      <c r="TR217" s="186">
        <v>50</v>
      </c>
      <c r="TS217" s="130">
        <v>614.28571428571433</v>
      </c>
      <c r="TT217" s="186">
        <v>13</v>
      </c>
      <c r="TU217" s="130">
        <v>-27.777777777777779</v>
      </c>
      <c r="TV217" s="186">
        <v>112</v>
      </c>
      <c r="TW217" s="130">
        <v>-15.789473684210531</v>
      </c>
      <c r="TX217" s="186">
        <v>233</v>
      </c>
      <c r="TY217" s="130">
        <f t="shared" si="104"/>
        <v>-75.291622481442204</v>
      </c>
      <c r="TZ217" s="186">
        <v>204</v>
      </c>
      <c r="UA217" s="130">
        <f t="shared" si="105"/>
        <v>2.5125628140703515</v>
      </c>
      <c r="UB217" s="186">
        <v>180</v>
      </c>
      <c r="UC217" s="130">
        <f t="shared" si="106"/>
        <v>11.801242236024834</v>
      </c>
      <c r="UD217" s="186">
        <v>254</v>
      </c>
      <c r="UE217" s="130">
        <v>202.38095238095238</v>
      </c>
      <c r="UF217" s="186">
        <v>233</v>
      </c>
      <c r="UG217" s="130">
        <v>66.428571428571431</v>
      </c>
      <c r="UH217" s="186">
        <v>244</v>
      </c>
      <c r="UI217" s="130">
        <v>15.094339622641506</v>
      </c>
      <c r="UJ217" s="186">
        <v>300</v>
      </c>
      <c r="UK217" s="130">
        <v>106.89655172413795</v>
      </c>
      <c r="UL217" s="186">
        <v>108</v>
      </c>
      <c r="UM217" s="130">
        <v>-4.4247787610619422</v>
      </c>
      <c r="UN217" s="186">
        <v>30</v>
      </c>
      <c r="UO217" s="130">
        <v>76.470588235294116</v>
      </c>
      <c r="UP217" s="121">
        <f t="shared" si="108"/>
        <v>1961</v>
      </c>
      <c r="UQ217" s="122">
        <f t="shared" si="109"/>
        <v>-9.7145488029465881</v>
      </c>
      <c r="UR217" s="186">
        <v>54</v>
      </c>
      <c r="US217" s="130">
        <v>8.0000000000000071</v>
      </c>
      <c r="UT217" s="186">
        <v>272</v>
      </c>
      <c r="UU217" s="130">
        <v>1992.3076923076924</v>
      </c>
      <c r="UV217" s="186">
        <v>221</v>
      </c>
      <c r="UW217" s="130">
        <f t="shared" si="107"/>
        <v>97.321428571428584</v>
      </c>
      <c r="UX217" s="186"/>
      <c r="UY217" s="130"/>
      <c r="UZ217" s="186"/>
      <c r="VA217" s="130"/>
      <c r="VB217" s="186"/>
      <c r="VC217" s="130"/>
      <c r="VD217" s="186"/>
      <c r="VE217" s="130"/>
      <c r="VF217" s="186"/>
      <c r="VG217" s="130"/>
      <c r="VH217" s="186"/>
      <c r="VI217" s="130"/>
      <c r="VJ217" s="186"/>
      <c r="VK217" s="130"/>
      <c r="VL217" s="186"/>
      <c r="VM217" s="130"/>
      <c r="VN217" s="186"/>
      <c r="VO217" s="130"/>
      <c r="VP217" s="121">
        <f t="shared" si="110"/>
        <v>547</v>
      </c>
      <c r="VQ217" s="122">
        <f t="shared" si="111"/>
        <v>212.57142857142858</v>
      </c>
    </row>
    <row r="218" spans="1:589">
      <c r="A218" s="83"/>
      <c r="B218" s="82"/>
      <c r="C218" s="106" t="s">
        <v>609</v>
      </c>
      <c r="D218" s="90">
        <v>0</v>
      </c>
      <c r="E218" s="20">
        <v>13</v>
      </c>
      <c r="F218" s="20">
        <v>53</v>
      </c>
      <c r="G218" s="20">
        <v>13</v>
      </c>
      <c r="H218" s="20">
        <v>45</v>
      </c>
      <c r="I218" s="20">
        <v>7</v>
      </c>
      <c r="J218" s="20">
        <v>4</v>
      </c>
      <c r="K218" s="20">
        <v>5</v>
      </c>
      <c r="L218" s="20">
        <v>6</v>
      </c>
      <c r="M218" s="20">
        <v>3</v>
      </c>
      <c r="N218" s="20">
        <v>23</v>
      </c>
      <c r="O218" s="20">
        <v>10</v>
      </c>
      <c r="P218" s="20">
        <v>7</v>
      </c>
      <c r="Q218" s="20">
        <v>8</v>
      </c>
      <c r="R218" s="21">
        <v>1</v>
      </c>
      <c r="S218" s="21">
        <v>0</v>
      </c>
      <c r="T218" s="21">
        <v>0</v>
      </c>
      <c r="U218" s="21">
        <v>0</v>
      </c>
      <c r="V218" s="21">
        <v>0</v>
      </c>
      <c r="W218" s="21">
        <v>1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0">
        <v>2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1</v>
      </c>
      <c r="AL218" s="21">
        <v>0</v>
      </c>
      <c r="AM218" s="21">
        <v>0</v>
      </c>
      <c r="AN218" s="21">
        <v>0</v>
      </c>
      <c r="AO218" s="21">
        <v>1</v>
      </c>
      <c r="AP218" s="21">
        <v>0</v>
      </c>
      <c r="AQ218" s="20">
        <v>2</v>
      </c>
      <c r="AR218" s="21">
        <v>0</v>
      </c>
      <c r="AS218" s="21">
        <v>1</v>
      </c>
      <c r="AT218" s="21">
        <v>0</v>
      </c>
      <c r="AU218" s="21">
        <v>1</v>
      </c>
      <c r="AV218" s="21">
        <v>0</v>
      </c>
      <c r="AW218" s="21">
        <v>3</v>
      </c>
      <c r="AX218" s="21">
        <v>0</v>
      </c>
      <c r="AY218" s="21">
        <v>2</v>
      </c>
      <c r="AZ218" s="21">
        <v>0</v>
      </c>
      <c r="BA218" s="21">
        <v>0</v>
      </c>
      <c r="BB218" s="21">
        <v>0</v>
      </c>
      <c r="BC218" s="21">
        <v>2</v>
      </c>
      <c r="BD218" s="20">
        <v>9</v>
      </c>
      <c r="BE218" s="21">
        <v>0</v>
      </c>
      <c r="BF218" s="21">
        <v>1</v>
      </c>
      <c r="BG218" s="21">
        <v>1</v>
      </c>
      <c r="BH218" s="21">
        <v>0</v>
      </c>
      <c r="BI218" s="21">
        <v>1</v>
      </c>
      <c r="BJ218" s="21">
        <v>0</v>
      </c>
      <c r="BK218" s="21">
        <v>1</v>
      </c>
      <c r="BL218" s="21">
        <v>1</v>
      </c>
      <c r="BM218" s="21">
        <v>3</v>
      </c>
      <c r="BN218" s="21">
        <v>3</v>
      </c>
      <c r="BO218" s="21">
        <v>0</v>
      </c>
      <c r="BP218" s="21">
        <v>1</v>
      </c>
      <c r="BQ218" s="20">
        <v>12</v>
      </c>
      <c r="BR218" s="21">
        <v>1</v>
      </c>
      <c r="BS218" s="21">
        <v>3</v>
      </c>
      <c r="BT218" s="21">
        <v>0</v>
      </c>
      <c r="BU218" s="21">
        <v>0</v>
      </c>
      <c r="BV218" s="21">
        <v>4</v>
      </c>
      <c r="BW218" s="21">
        <v>1</v>
      </c>
      <c r="BX218" s="21">
        <v>0</v>
      </c>
      <c r="BY218" s="21">
        <v>0</v>
      </c>
      <c r="BZ218" s="21">
        <v>0</v>
      </c>
      <c r="CA218" s="21">
        <v>1</v>
      </c>
      <c r="CB218" s="21">
        <v>0</v>
      </c>
      <c r="CC218" s="21">
        <v>2</v>
      </c>
      <c r="CD218" s="20">
        <v>12</v>
      </c>
      <c r="CE218" s="21">
        <v>0</v>
      </c>
      <c r="CF218" s="21">
        <v>2</v>
      </c>
      <c r="CG218" s="21">
        <v>0</v>
      </c>
      <c r="CH218" s="21">
        <v>0</v>
      </c>
      <c r="CI218" s="21">
        <v>0</v>
      </c>
      <c r="CJ218" s="21">
        <v>0</v>
      </c>
      <c r="CK218" s="21">
        <v>0</v>
      </c>
      <c r="CL218" s="21">
        <v>2</v>
      </c>
      <c r="CM218" s="21">
        <v>0</v>
      </c>
      <c r="CN218" s="21">
        <v>1</v>
      </c>
      <c r="CO218" s="21">
        <v>1</v>
      </c>
      <c r="CP218" s="21">
        <v>0</v>
      </c>
      <c r="CQ218" s="20">
        <v>6</v>
      </c>
      <c r="CR218" s="21">
        <v>1</v>
      </c>
      <c r="CS218" s="21">
        <v>0</v>
      </c>
      <c r="CT218" s="21">
        <v>0</v>
      </c>
      <c r="CU218" s="21">
        <v>2</v>
      </c>
      <c r="CV218" s="21">
        <v>1</v>
      </c>
      <c r="CW218" s="21">
        <v>1</v>
      </c>
      <c r="CX218" s="21">
        <v>0</v>
      </c>
      <c r="CY218" s="21">
        <v>0</v>
      </c>
      <c r="CZ218" s="21">
        <v>3</v>
      </c>
      <c r="DA218" s="21">
        <v>0</v>
      </c>
      <c r="DB218" s="21">
        <v>0</v>
      </c>
      <c r="DC218" s="21">
        <v>0</v>
      </c>
      <c r="DD218" s="20">
        <v>8</v>
      </c>
      <c r="DE218" s="21">
        <v>0</v>
      </c>
      <c r="DF218" s="21">
        <v>0</v>
      </c>
      <c r="DG218" s="21">
        <v>0</v>
      </c>
      <c r="DH218" s="21">
        <v>1</v>
      </c>
      <c r="DI218" s="21">
        <v>1</v>
      </c>
      <c r="DJ218" s="21">
        <v>1</v>
      </c>
      <c r="DK218" s="21">
        <v>0</v>
      </c>
      <c r="DL218" s="21">
        <v>0</v>
      </c>
      <c r="DM218" s="21">
        <v>0</v>
      </c>
      <c r="DN218" s="21">
        <v>4</v>
      </c>
      <c r="DO218" s="21">
        <v>2</v>
      </c>
      <c r="DP218" s="21">
        <v>0</v>
      </c>
      <c r="DQ218" s="20">
        <v>9</v>
      </c>
      <c r="DR218" s="21">
        <v>1</v>
      </c>
      <c r="DS218" s="21">
        <v>0</v>
      </c>
      <c r="DT218" s="21">
        <v>1</v>
      </c>
      <c r="DU218" s="21">
        <v>1</v>
      </c>
      <c r="DV218" s="21">
        <v>0</v>
      </c>
      <c r="DW218" s="21">
        <v>1</v>
      </c>
      <c r="DX218" s="21">
        <v>0</v>
      </c>
      <c r="DY218" s="21">
        <v>1</v>
      </c>
      <c r="DZ218" s="21">
        <v>4</v>
      </c>
      <c r="EA218" s="21">
        <v>0</v>
      </c>
      <c r="EB218" s="21">
        <v>2</v>
      </c>
      <c r="EC218" s="21">
        <v>1</v>
      </c>
      <c r="ED218" s="13">
        <v>12</v>
      </c>
      <c r="EE218" s="21">
        <v>0</v>
      </c>
      <c r="EF218" s="21">
        <v>3</v>
      </c>
      <c r="EG218" s="21">
        <v>0</v>
      </c>
      <c r="EH218" s="21">
        <v>4</v>
      </c>
      <c r="EI218" s="21">
        <v>2</v>
      </c>
      <c r="EJ218" s="21">
        <v>2</v>
      </c>
      <c r="EK218" s="21">
        <v>0</v>
      </c>
      <c r="EL218" s="21">
        <v>2</v>
      </c>
      <c r="EM218" s="21">
        <v>0</v>
      </c>
      <c r="EN218" s="21">
        <v>0</v>
      </c>
      <c r="EO218" s="21">
        <v>0</v>
      </c>
      <c r="EP218" s="21">
        <v>0</v>
      </c>
      <c r="EQ218" s="20">
        <v>13</v>
      </c>
      <c r="ER218" s="21">
        <v>0</v>
      </c>
      <c r="ES218" s="21">
        <v>2</v>
      </c>
      <c r="ET218" s="21">
        <v>0</v>
      </c>
      <c r="EU218" s="21">
        <v>1</v>
      </c>
      <c r="EV218" s="21">
        <v>2</v>
      </c>
      <c r="EW218" s="21">
        <v>0</v>
      </c>
      <c r="EX218" s="21">
        <v>1</v>
      </c>
      <c r="EY218" s="21">
        <v>1</v>
      </c>
      <c r="EZ218" s="21">
        <v>0</v>
      </c>
      <c r="FA218" s="21">
        <v>2</v>
      </c>
      <c r="FB218" s="21">
        <v>1</v>
      </c>
      <c r="FC218" s="21">
        <v>0</v>
      </c>
      <c r="FD218" s="20">
        <v>10</v>
      </c>
      <c r="FE218" s="21">
        <v>0</v>
      </c>
      <c r="FF218" s="21">
        <v>0</v>
      </c>
      <c r="FG218" s="21">
        <v>0</v>
      </c>
      <c r="FH218" s="21">
        <v>0</v>
      </c>
      <c r="FI218" s="21">
        <v>1</v>
      </c>
      <c r="FJ218" s="21">
        <v>0</v>
      </c>
      <c r="FK218" s="21">
        <v>0</v>
      </c>
      <c r="FL218" s="21">
        <v>1</v>
      </c>
      <c r="FM218" s="21">
        <v>2</v>
      </c>
      <c r="FN218" s="21">
        <v>2</v>
      </c>
      <c r="FO218" s="21">
        <v>0</v>
      </c>
      <c r="FP218" s="21">
        <v>0</v>
      </c>
      <c r="FQ218" s="20">
        <v>6</v>
      </c>
      <c r="FR218" s="21">
        <v>0</v>
      </c>
      <c r="FS218" s="21">
        <v>0</v>
      </c>
      <c r="FT218" s="21">
        <v>0</v>
      </c>
      <c r="FU218" s="21">
        <v>0</v>
      </c>
      <c r="FV218" s="21">
        <v>3</v>
      </c>
      <c r="FW218" s="21">
        <v>2</v>
      </c>
      <c r="FX218" s="21">
        <v>1</v>
      </c>
      <c r="FY218" s="21">
        <v>4</v>
      </c>
      <c r="FZ218" s="21">
        <v>3</v>
      </c>
      <c r="GA218" s="22">
        <v>7</v>
      </c>
      <c r="GB218" s="22">
        <v>3</v>
      </c>
      <c r="GC218" s="21">
        <v>2</v>
      </c>
      <c r="GD218" s="20">
        <v>25</v>
      </c>
      <c r="GE218" s="19">
        <v>1</v>
      </c>
      <c r="GF218" s="18">
        <v>2</v>
      </c>
      <c r="GG218" s="18">
        <v>2</v>
      </c>
      <c r="GH218" s="18">
        <v>6</v>
      </c>
      <c r="GI218" s="18">
        <v>1</v>
      </c>
      <c r="GJ218" s="18">
        <v>0</v>
      </c>
      <c r="GK218" s="18">
        <v>6</v>
      </c>
      <c r="GL218" s="18">
        <v>6</v>
      </c>
      <c r="GM218" s="18">
        <v>0</v>
      </c>
      <c r="GN218" s="17">
        <v>4</v>
      </c>
      <c r="GO218" s="17">
        <v>5</v>
      </c>
      <c r="GP218" s="16">
        <v>2</v>
      </c>
      <c r="GQ218" s="56">
        <v>35</v>
      </c>
      <c r="GR218" s="54">
        <v>5</v>
      </c>
      <c r="GS218" s="24">
        <v>400</v>
      </c>
      <c r="GT218" s="67">
        <v>1</v>
      </c>
      <c r="GU218" s="15">
        <v>-50</v>
      </c>
      <c r="GV218" s="67">
        <v>3</v>
      </c>
      <c r="GW218" s="15">
        <v>50</v>
      </c>
      <c r="GX218" s="67">
        <v>1</v>
      </c>
      <c r="GY218" s="15">
        <v>-83.333333333333343</v>
      </c>
      <c r="GZ218" s="67">
        <v>15</v>
      </c>
      <c r="HA218" s="15">
        <v>1400</v>
      </c>
      <c r="HB218" s="67">
        <v>3</v>
      </c>
      <c r="HC218" s="15" t="s">
        <v>0</v>
      </c>
      <c r="HD218" s="67">
        <v>3</v>
      </c>
      <c r="HE218" s="15">
        <v>-50</v>
      </c>
      <c r="HF218" s="67">
        <v>4</v>
      </c>
      <c r="HG218" s="15">
        <v>-33.333333333333336</v>
      </c>
      <c r="HH218" s="67">
        <v>2</v>
      </c>
      <c r="HI218" s="15" t="s">
        <v>0</v>
      </c>
      <c r="HJ218" s="67">
        <v>2</v>
      </c>
      <c r="HK218" s="15">
        <v>-50</v>
      </c>
      <c r="HL218" s="67">
        <v>1</v>
      </c>
      <c r="HM218" s="15">
        <v>-80</v>
      </c>
      <c r="HN218" s="67">
        <v>1</v>
      </c>
      <c r="HO218" s="15">
        <v>-50</v>
      </c>
      <c r="HP218" s="72">
        <v>41</v>
      </c>
      <c r="HQ218" s="24">
        <v>17.142857142857149</v>
      </c>
      <c r="HR218" s="67">
        <v>2</v>
      </c>
      <c r="HS218" s="15">
        <v>-60</v>
      </c>
      <c r="HT218" s="67">
        <v>1</v>
      </c>
      <c r="HU218" s="15">
        <v>0</v>
      </c>
      <c r="HV218" s="67">
        <v>1</v>
      </c>
      <c r="HW218" s="15">
        <v>-66.666666666666671</v>
      </c>
      <c r="HX218" s="67">
        <v>0</v>
      </c>
      <c r="HY218" s="15">
        <v>-100</v>
      </c>
      <c r="HZ218" s="67">
        <v>1</v>
      </c>
      <c r="IA218" s="15">
        <v>-93.333333333333329</v>
      </c>
      <c r="IB218" s="67">
        <v>0</v>
      </c>
      <c r="IC218" s="15">
        <v>-100</v>
      </c>
      <c r="ID218" s="67">
        <v>0</v>
      </c>
      <c r="IE218" s="15">
        <v>-100</v>
      </c>
      <c r="IF218" s="67">
        <v>1</v>
      </c>
      <c r="IG218" s="15">
        <v>-75</v>
      </c>
      <c r="IH218" s="67">
        <v>0</v>
      </c>
      <c r="II218" s="15">
        <v>-100</v>
      </c>
      <c r="IJ218" s="67">
        <v>3</v>
      </c>
      <c r="IK218" s="15">
        <v>50</v>
      </c>
      <c r="IL218" s="67">
        <v>0</v>
      </c>
      <c r="IM218" s="15">
        <v>-100</v>
      </c>
      <c r="IN218" s="67">
        <v>0</v>
      </c>
      <c r="IO218" s="15">
        <v>-100</v>
      </c>
      <c r="IP218" s="98">
        <v>9</v>
      </c>
      <c r="IQ218" s="15">
        <v>-78.048780487804876</v>
      </c>
      <c r="IR218" s="67">
        <v>1</v>
      </c>
      <c r="IS218" s="15">
        <v>-50</v>
      </c>
      <c r="IT218" s="67">
        <v>1</v>
      </c>
      <c r="IU218" s="15">
        <v>0</v>
      </c>
      <c r="IV218" s="124">
        <v>1</v>
      </c>
      <c r="IW218" s="130">
        <v>0</v>
      </c>
      <c r="IX218" s="124">
        <v>0</v>
      </c>
      <c r="IY218" s="130" t="s">
        <v>552</v>
      </c>
      <c r="IZ218" s="124">
        <v>2</v>
      </c>
      <c r="JA218" s="130" t="s">
        <v>0</v>
      </c>
      <c r="JB218" s="124">
        <v>2</v>
      </c>
      <c r="JC218" s="130" t="s">
        <v>0</v>
      </c>
      <c r="JD218" s="124">
        <v>0</v>
      </c>
      <c r="JE218" s="130" t="s">
        <v>0</v>
      </c>
      <c r="JF218" s="124">
        <v>0</v>
      </c>
      <c r="JG218" s="130">
        <v>-100</v>
      </c>
      <c r="JH218" s="124">
        <v>3</v>
      </c>
      <c r="JI218" s="130" t="s">
        <v>566</v>
      </c>
      <c r="JJ218" s="124">
        <v>2</v>
      </c>
      <c r="JK218" s="130">
        <v>-33.333333333333336</v>
      </c>
      <c r="JL218" s="124">
        <v>2</v>
      </c>
      <c r="JM218" s="130" t="s">
        <v>573</v>
      </c>
      <c r="JN218" s="124">
        <v>0</v>
      </c>
      <c r="JO218" s="130" t="s">
        <v>0</v>
      </c>
      <c r="JP218" s="125">
        <v>14</v>
      </c>
      <c r="JQ218" s="130">
        <v>55.555555555555557</v>
      </c>
      <c r="JR218" s="124">
        <v>0</v>
      </c>
      <c r="JS218" s="130" t="s">
        <v>216</v>
      </c>
      <c r="JT218" s="124">
        <v>0</v>
      </c>
      <c r="JU218" s="130" t="s">
        <v>216</v>
      </c>
      <c r="JV218" s="124">
        <v>5</v>
      </c>
      <c r="JW218" s="167" t="s">
        <v>216</v>
      </c>
      <c r="JX218" s="172">
        <v>1</v>
      </c>
      <c r="JY218" s="167" t="s">
        <v>216</v>
      </c>
      <c r="JZ218" s="172">
        <v>1</v>
      </c>
      <c r="KA218" s="130">
        <v>-50</v>
      </c>
      <c r="KB218" s="172">
        <v>0</v>
      </c>
      <c r="KC218" s="130" t="s">
        <v>593</v>
      </c>
      <c r="KD218" s="172">
        <v>7</v>
      </c>
      <c r="KE218" s="130" t="s">
        <v>595</v>
      </c>
      <c r="KF218" s="172">
        <v>0</v>
      </c>
      <c r="KG218" s="130" t="s">
        <v>418</v>
      </c>
      <c r="KH218" s="172">
        <v>4</v>
      </c>
      <c r="KI218" s="130">
        <v>33.333333333333329</v>
      </c>
      <c r="KJ218" s="172">
        <v>1</v>
      </c>
      <c r="KK218" s="130">
        <v>-50</v>
      </c>
      <c r="KL218" s="172">
        <v>0</v>
      </c>
      <c r="KM218" s="130">
        <v>-100</v>
      </c>
      <c r="KN218" s="172">
        <v>0</v>
      </c>
      <c r="KO218" s="130" t="s">
        <v>216</v>
      </c>
      <c r="KP218" s="125">
        <v>19</v>
      </c>
      <c r="KQ218" s="130">
        <v>35.714285714285722</v>
      </c>
      <c r="KR218" s="172">
        <v>3</v>
      </c>
      <c r="KS218" s="130" t="s">
        <v>606</v>
      </c>
      <c r="KT218" s="172">
        <v>6</v>
      </c>
      <c r="KU218" s="130" t="s">
        <v>606</v>
      </c>
      <c r="KV218" s="172">
        <v>1</v>
      </c>
      <c r="KW218" s="130">
        <v>-80</v>
      </c>
      <c r="KX218" s="172" t="s">
        <v>616</v>
      </c>
      <c r="KY218" s="130" t="s">
        <v>616</v>
      </c>
      <c r="KZ218" s="172" t="s">
        <v>618</v>
      </c>
      <c r="LA218" s="181" t="s">
        <v>618</v>
      </c>
      <c r="LB218" s="185">
        <v>11</v>
      </c>
      <c r="LC218" s="181" t="s">
        <v>621</v>
      </c>
      <c r="LD218" s="185">
        <v>2</v>
      </c>
      <c r="LE218" s="181">
        <v>-71.428571428571431</v>
      </c>
      <c r="LF218" s="185">
        <v>4</v>
      </c>
      <c r="LG218" s="181" t="s">
        <v>625</v>
      </c>
      <c r="LH218" s="185">
        <v>1</v>
      </c>
      <c r="LI218" s="181">
        <v>-75</v>
      </c>
      <c r="LJ218" s="185">
        <v>2</v>
      </c>
      <c r="LK218" s="181">
        <v>100</v>
      </c>
      <c r="LL218" s="185" t="s">
        <v>216</v>
      </c>
      <c r="LM218" s="181" t="s">
        <v>216</v>
      </c>
      <c r="LN218" s="185" t="s">
        <v>216</v>
      </c>
      <c r="LO218" s="181" t="s">
        <v>216</v>
      </c>
      <c r="LP218" s="121">
        <v>30</v>
      </c>
      <c r="LQ218" s="130">
        <v>57.894736842105267</v>
      </c>
      <c r="LR218" s="185" t="s">
        <v>216</v>
      </c>
      <c r="LS218" s="130" t="s">
        <v>216</v>
      </c>
      <c r="LT218" s="172">
        <v>3</v>
      </c>
      <c r="LU218" s="130">
        <v>-50</v>
      </c>
      <c r="LV218" s="172" t="s">
        <v>216</v>
      </c>
      <c r="LW218" s="130" t="s">
        <v>216</v>
      </c>
      <c r="LX218" s="172">
        <v>1</v>
      </c>
      <c r="LY218" s="130" t="s">
        <v>216</v>
      </c>
      <c r="LZ218" s="172">
        <v>1</v>
      </c>
      <c r="MA218" s="130" t="s">
        <v>216</v>
      </c>
      <c r="MB218" s="172">
        <v>0</v>
      </c>
      <c r="MC218" s="130">
        <v>-100</v>
      </c>
      <c r="MD218" s="172">
        <v>1</v>
      </c>
      <c r="ME218" s="130">
        <v>-50</v>
      </c>
      <c r="MF218" s="172">
        <v>8</v>
      </c>
      <c r="MG218" s="130">
        <v>100</v>
      </c>
      <c r="MH218" s="172">
        <v>4</v>
      </c>
      <c r="MI218" s="130">
        <v>300</v>
      </c>
      <c r="MJ218" s="172" t="s">
        <v>216</v>
      </c>
      <c r="MK218" s="130" t="s">
        <v>216</v>
      </c>
      <c r="ML218" s="172">
        <v>0</v>
      </c>
      <c r="MM218" s="130" t="s">
        <v>216</v>
      </c>
      <c r="MN218" s="172">
        <v>1</v>
      </c>
      <c r="MO218" s="130" t="s">
        <v>216</v>
      </c>
      <c r="MP218" s="121">
        <v>19</v>
      </c>
      <c r="MQ218" s="130">
        <v>-36.666666666666671</v>
      </c>
      <c r="MR218" s="185">
        <v>1</v>
      </c>
      <c r="MS218" s="130" t="s">
        <v>216</v>
      </c>
      <c r="MT218" s="185">
        <v>1</v>
      </c>
      <c r="MU218" s="130">
        <v>-66.666666666666671</v>
      </c>
      <c r="MV218" s="172">
        <v>7</v>
      </c>
      <c r="MW218" s="130" t="s">
        <v>216</v>
      </c>
      <c r="MX218" s="172">
        <v>3</v>
      </c>
      <c r="MY218" s="130">
        <v>200</v>
      </c>
      <c r="MZ218" s="172">
        <v>5</v>
      </c>
      <c r="NA218" s="130">
        <v>400</v>
      </c>
      <c r="NB218" s="172">
        <v>1</v>
      </c>
      <c r="NC218" s="130" t="s">
        <v>216</v>
      </c>
      <c r="ND218" s="172">
        <v>4</v>
      </c>
      <c r="NE218" s="130">
        <v>300</v>
      </c>
      <c r="NF218" s="172">
        <v>5</v>
      </c>
      <c r="NG218" s="130">
        <v>-37.5</v>
      </c>
      <c r="NH218" s="172">
        <v>3</v>
      </c>
      <c r="NI218" s="130">
        <v>-25</v>
      </c>
      <c r="NJ218" s="172" t="s">
        <v>216</v>
      </c>
      <c r="NK218" s="130" t="s">
        <v>216</v>
      </c>
      <c r="NL218" s="172">
        <v>2</v>
      </c>
      <c r="NM218" s="130" t="s">
        <v>216</v>
      </c>
      <c r="NN218" s="171">
        <v>1</v>
      </c>
      <c r="NO218" s="130">
        <v>0</v>
      </c>
      <c r="NP218" s="121">
        <v>33</v>
      </c>
      <c r="NQ218" s="130">
        <v>73.684210526315795</v>
      </c>
      <c r="NR218" s="185">
        <v>8</v>
      </c>
      <c r="NS218" s="130">
        <v>700</v>
      </c>
      <c r="NT218" s="185">
        <v>1</v>
      </c>
      <c r="NU218" s="130">
        <v>0</v>
      </c>
      <c r="NV218" s="172">
        <v>3</v>
      </c>
      <c r="NW218" s="130">
        <v>-57.142857142857139</v>
      </c>
      <c r="NX218" s="172" t="s">
        <v>216</v>
      </c>
      <c r="NY218" s="130" t="s">
        <v>216</v>
      </c>
      <c r="NZ218" s="172">
        <v>1</v>
      </c>
      <c r="OA218" s="130">
        <v>-80</v>
      </c>
      <c r="OB218" s="172" t="s">
        <v>216</v>
      </c>
      <c r="OC218" s="130" t="s">
        <v>216</v>
      </c>
      <c r="OD218" s="172">
        <v>4</v>
      </c>
      <c r="OE218" s="130">
        <v>0</v>
      </c>
      <c r="OF218" s="172">
        <v>3</v>
      </c>
      <c r="OG218" s="130">
        <v>-40</v>
      </c>
      <c r="OH218" s="172">
        <v>1</v>
      </c>
      <c r="OI218" s="130">
        <v>-66.666666666666671</v>
      </c>
      <c r="OJ218" s="172">
        <v>1</v>
      </c>
      <c r="OK218" s="130" t="s">
        <v>216</v>
      </c>
      <c r="OL218" s="172">
        <v>1</v>
      </c>
      <c r="OM218" s="130">
        <v>-50</v>
      </c>
      <c r="ON218" s="171">
        <v>1</v>
      </c>
      <c r="OO218" s="130">
        <v>0</v>
      </c>
      <c r="OP218" s="121">
        <v>24</v>
      </c>
      <c r="OQ218" s="130">
        <v>-27.27272727272727</v>
      </c>
      <c r="OR218" s="185">
        <v>1</v>
      </c>
      <c r="OS218" s="130">
        <v>-87.5</v>
      </c>
      <c r="OT218" s="172">
        <v>16</v>
      </c>
      <c r="OU218" s="130">
        <v>1500</v>
      </c>
      <c r="OV218" s="172">
        <v>1</v>
      </c>
      <c r="OW218" s="130">
        <v>-66.666666666666671</v>
      </c>
      <c r="OX218" s="172" t="s">
        <v>216</v>
      </c>
      <c r="OY218" s="130" t="s">
        <v>216</v>
      </c>
      <c r="OZ218" s="172" t="s">
        <v>216</v>
      </c>
      <c r="PA218" s="130" t="s">
        <v>216</v>
      </c>
      <c r="PB218" s="172" t="s">
        <v>216</v>
      </c>
      <c r="PC218" s="130" t="s">
        <v>216</v>
      </c>
      <c r="PD218" s="172" t="s">
        <v>216</v>
      </c>
      <c r="PE218" s="130" t="s">
        <v>216</v>
      </c>
      <c r="PF218" s="172" t="s">
        <v>216</v>
      </c>
      <c r="PG218" s="130" t="s">
        <v>216</v>
      </c>
      <c r="PH218" s="172" t="s">
        <v>216</v>
      </c>
      <c r="PI218" s="130" t="s">
        <v>216</v>
      </c>
      <c r="PJ218" s="172" t="s">
        <v>216</v>
      </c>
      <c r="PK218" s="130" t="s">
        <v>216</v>
      </c>
      <c r="PL218" s="172">
        <v>2</v>
      </c>
      <c r="PM218" s="130">
        <v>100</v>
      </c>
      <c r="PN218" s="172" t="s">
        <v>216</v>
      </c>
      <c r="PO218" s="130" t="s">
        <v>216</v>
      </c>
      <c r="PP218" s="121">
        <v>20</v>
      </c>
      <c r="PQ218" s="130">
        <v>-16.666666666666664</v>
      </c>
      <c r="PR218" s="185" t="s">
        <v>216</v>
      </c>
      <c r="PS218" s="130" t="s">
        <v>216</v>
      </c>
      <c r="PT218" s="172">
        <v>1</v>
      </c>
      <c r="PU218" s="130">
        <v>-93.75</v>
      </c>
      <c r="PV218" s="172">
        <v>1</v>
      </c>
      <c r="PW218" s="130">
        <v>0</v>
      </c>
      <c r="PX218" s="172">
        <v>1</v>
      </c>
      <c r="PY218" s="130" t="s">
        <v>216</v>
      </c>
      <c r="PZ218" s="172" t="s">
        <v>216</v>
      </c>
      <c r="QA218" s="130" t="s">
        <v>216</v>
      </c>
      <c r="QB218" s="172">
        <v>5</v>
      </c>
      <c r="QC218" s="130" t="s">
        <v>216</v>
      </c>
      <c r="QD218" s="172" t="s">
        <v>216</v>
      </c>
      <c r="QE218" s="130" t="s">
        <v>216</v>
      </c>
      <c r="QF218" s="172" t="s">
        <v>216</v>
      </c>
      <c r="QG218" s="130" t="s">
        <v>216</v>
      </c>
      <c r="QH218" s="172" t="s">
        <v>216</v>
      </c>
      <c r="QI218" s="130" t="s">
        <v>216</v>
      </c>
      <c r="QJ218" s="172" t="s">
        <v>216</v>
      </c>
      <c r="QK218" s="130" t="s">
        <v>216</v>
      </c>
      <c r="QL218" s="172" t="s">
        <v>216</v>
      </c>
      <c r="QM218" s="130" t="s">
        <v>216</v>
      </c>
      <c r="QN218" s="172" t="s">
        <v>216</v>
      </c>
      <c r="QO218" s="130" t="s">
        <v>216</v>
      </c>
      <c r="QP218" s="121">
        <v>8</v>
      </c>
      <c r="QQ218" s="130">
        <v>-60</v>
      </c>
      <c r="QR218" s="186">
        <v>1</v>
      </c>
      <c r="QS218" s="130" t="s">
        <v>216</v>
      </c>
      <c r="QT218" s="171" t="s">
        <v>764</v>
      </c>
      <c r="QU218" s="130" t="s">
        <v>216</v>
      </c>
      <c r="QV218" s="171">
        <v>2</v>
      </c>
      <c r="QW218" s="130">
        <v>100</v>
      </c>
      <c r="QX218" s="171" t="s">
        <v>764</v>
      </c>
      <c r="QY218" s="130" t="s">
        <v>216</v>
      </c>
      <c r="QZ218" s="171">
        <v>5</v>
      </c>
      <c r="RA218" s="130" t="s">
        <v>216</v>
      </c>
      <c r="RB218" s="171" t="s">
        <v>764</v>
      </c>
      <c r="RC218" s="130" t="s">
        <v>216</v>
      </c>
      <c r="RD218" s="171" t="s">
        <v>764</v>
      </c>
      <c r="RE218" s="130" t="s">
        <v>216</v>
      </c>
      <c r="RF218" s="171">
        <v>2</v>
      </c>
      <c r="RG218" s="130" t="s">
        <v>216</v>
      </c>
      <c r="RH218" s="171">
        <v>3</v>
      </c>
      <c r="RI218" s="130" t="s">
        <v>216</v>
      </c>
      <c r="RJ218" s="171">
        <v>24</v>
      </c>
      <c r="RK218" s="130" t="s">
        <v>216</v>
      </c>
      <c r="RL218" s="171">
        <v>7</v>
      </c>
      <c r="RM218" s="130" t="s">
        <v>216</v>
      </c>
      <c r="RN218" s="171" t="s">
        <v>764</v>
      </c>
      <c r="RO218" s="130" t="s">
        <v>216</v>
      </c>
      <c r="RP218" s="121">
        <v>44</v>
      </c>
      <c r="RQ218" s="130">
        <v>450</v>
      </c>
      <c r="RR218" s="171" t="s">
        <v>764</v>
      </c>
      <c r="RS218" s="130" t="s">
        <v>216</v>
      </c>
      <c r="RT218" s="171">
        <v>3</v>
      </c>
      <c r="RU218" s="130" t="s">
        <v>216</v>
      </c>
      <c r="RV218" s="171" t="s">
        <v>764</v>
      </c>
      <c r="RW218" s="130" t="s">
        <v>216</v>
      </c>
      <c r="RX218" s="171">
        <v>2</v>
      </c>
      <c r="RY218" s="130" t="s">
        <v>216</v>
      </c>
      <c r="RZ218" s="171" t="s">
        <v>764</v>
      </c>
      <c r="SA218" s="130" t="s">
        <v>216</v>
      </c>
      <c r="SB218" s="171">
        <v>5</v>
      </c>
      <c r="SC218" s="130" t="s">
        <v>216</v>
      </c>
      <c r="SD218" s="186">
        <v>5</v>
      </c>
      <c r="SE218" s="130" t="s">
        <v>216</v>
      </c>
      <c r="SF218" s="186" t="s">
        <v>764</v>
      </c>
      <c r="SG218" s="130" t="s">
        <v>216</v>
      </c>
      <c r="SH218" s="186">
        <v>7</v>
      </c>
      <c r="SI218" s="130">
        <v>133.33333333333334</v>
      </c>
      <c r="SJ218" s="186">
        <v>4</v>
      </c>
      <c r="SK218" s="130">
        <v>-83.333333333333343</v>
      </c>
      <c r="SL218" s="186">
        <v>2</v>
      </c>
      <c r="SM218" s="130">
        <v>-71.428571428571431</v>
      </c>
      <c r="SN218" s="186">
        <v>1</v>
      </c>
      <c r="SO218" s="130" t="s">
        <v>216</v>
      </c>
      <c r="SP218" s="121">
        <v>29</v>
      </c>
      <c r="SQ218" s="130">
        <v>-34.090909090909093</v>
      </c>
      <c r="SR218" s="186" t="s">
        <v>764</v>
      </c>
      <c r="SS218" s="130" t="s">
        <v>216</v>
      </c>
      <c r="ST218" s="186">
        <v>1</v>
      </c>
      <c r="SU218" s="130">
        <v>-66.666666666666671</v>
      </c>
      <c r="SV218" s="186">
        <v>3</v>
      </c>
      <c r="SW218" s="130" t="s">
        <v>216</v>
      </c>
      <c r="SX218" s="186">
        <v>1</v>
      </c>
      <c r="SY218" s="130">
        <v>-50</v>
      </c>
      <c r="SZ218" s="186">
        <v>3</v>
      </c>
      <c r="TA218" s="130" t="s">
        <v>216</v>
      </c>
      <c r="TB218" s="186">
        <v>9</v>
      </c>
      <c r="TC218" s="130">
        <v>80</v>
      </c>
      <c r="TD218" s="186">
        <v>6</v>
      </c>
      <c r="TE218" s="130">
        <v>19.999999999999996</v>
      </c>
      <c r="TF218" s="186">
        <v>13</v>
      </c>
      <c r="TG218" s="130" t="s">
        <v>216</v>
      </c>
      <c r="TH218" s="186">
        <v>3</v>
      </c>
      <c r="TI218" s="130">
        <v>-57.142857142857139</v>
      </c>
      <c r="TJ218" s="186">
        <v>1</v>
      </c>
      <c r="TK218" s="130">
        <v>-75</v>
      </c>
      <c r="TL218" s="186" t="s">
        <v>764</v>
      </c>
      <c r="TM218" s="130" t="s">
        <v>216</v>
      </c>
      <c r="TN218" s="186" t="s">
        <v>764</v>
      </c>
      <c r="TO218" s="130" t="s">
        <v>216</v>
      </c>
      <c r="TP218" s="121">
        <v>40</v>
      </c>
      <c r="TQ218" s="130">
        <v>37.931034482758633</v>
      </c>
      <c r="TR218" s="186" t="s">
        <v>764</v>
      </c>
      <c r="TS218" s="130" t="s">
        <v>216</v>
      </c>
      <c r="TT218" s="186">
        <v>3</v>
      </c>
      <c r="TU218" s="130">
        <v>200</v>
      </c>
      <c r="TV218" s="186">
        <v>2</v>
      </c>
      <c r="TW218" s="130">
        <v>-33.333333333333336</v>
      </c>
      <c r="TX218" s="186">
        <v>8</v>
      </c>
      <c r="TY218" s="130">
        <f t="shared" si="104"/>
        <v>700</v>
      </c>
      <c r="TZ218" s="186">
        <v>1</v>
      </c>
      <c r="UA218" s="130">
        <f t="shared" si="105"/>
        <v>-66.666666666666671</v>
      </c>
      <c r="UB218" s="186" t="s">
        <v>764</v>
      </c>
      <c r="UC218" s="130" t="str">
        <f t="shared" si="106"/>
        <v>-</v>
      </c>
      <c r="UD218" s="186">
        <v>7</v>
      </c>
      <c r="UE218" s="130">
        <v>16.666666666666675</v>
      </c>
      <c r="UF218" s="186">
        <v>16</v>
      </c>
      <c r="UG218" s="130">
        <v>23.076923076923084</v>
      </c>
      <c r="UH218" s="186">
        <v>2</v>
      </c>
      <c r="UI218" s="130">
        <v>-33.333333333333336</v>
      </c>
      <c r="UJ218" s="186">
        <v>2</v>
      </c>
      <c r="UK218" s="130">
        <v>100</v>
      </c>
      <c r="UL218" s="186">
        <v>7</v>
      </c>
      <c r="UM218" s="130" t="s">
        <v>216</v>
      </c>
      <c r="UN218" s="186" t="s">
        <v>764</v>
      </c>
      <c r="UO218" s="130" t="s">
        <v>216</v>
      </c>
      <c r="UP218" s="121">
        <f t="shared" si="108"/>
        <v>48</v>
      </c>
      <c r="UQ218" s="122">
        <f t="shared" si="109"/>
        <v>19.999999999999996</v>
      </c>
      <c r="UR218" s="186">
        <v>1</v>
      </c>
      <c r="US218" s="130" t="s">
        <v>216</v>
      </c>
      <c r="UT218" s="186">
        <v>9</v>
      </c>
      <c r="UU218" s="130">
        <v>200</v>
      </c>
      <c r="UV218" s="186">
        <v>2</v>
      </c>
      <c r="UW218" s="130">
        <f t="shared" si="107"/>
        <v>0</v>
      </c>
      <c r="UX218" s="186"/>
      <c r="UY218" s="130"/>
      <c r="UZ218" s="186"/>
      <c r="VA218" s="130"/>
      <c r="VB218" s="186"/>
      <c r="VC218" s="130"/>
      <c r="VD218" s="186"/>
      <c r="VE218" s="130"/>
      <c r="VF218" s="186"/>
      <c r="VG218" s="130"/>
      <c r="VH218" s="186"/>
      <c r="VI218" s="130"/>
      <c r="VJ218" s="186"/>
      <c r="VK218" s="130"/>
      <c r="VL218" s="186"/>
      <c r="VM218" s="130"/>
      <c r="VN218" s="186"/>
      <c r="VO218" s="130"/>
      <c r="VP218" s="121">
        <f t="shared" si="110"/>
        <v>12</v>
      </c>
      <c r="VQ218" s="122">
        <f t="shared" si="111"/>
        <v>140</v>
      </c>
    </row>
    <row r="219" spans="1:589">
      <c r="A219" s="83"/>
      <c r="B219" s="82"/>
      <c r="C219" s="104" t="s">
        <v>53</v>
      </c>
      <c r="D219" s="9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0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0">
        <v>0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0</v>
      </c>
      <c r="BB219" s="21">
        <v>0</v>
      </c>
      <c r="BC219" s="21">
        <v>0</v>
      </c>
      <c r="BD219" s="20">
        <v>0</v>
      </c>
      <c r="BE219" s="21">
        <v>0</v>
      </c>
      <c r="BF219" s="21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7</v>
      </c>
      <c r="BP219" s="21">
        <v>1</v>
      </c>
      <c r="BQ219" s="20">
        <v>8</v>
      </c>
      <c r="BR219" s="21">
        <v>1</v>
      </c>
      <c r="BS219" s="21">
        <v>6</v>
      </c>
      <c r="BT219" s="21">
        <v>1</v>
      </c>
      <c r="BU219" s="21">
        <v>1</v>
      </c>
      <c r="BV219" s="21">
        <v>2</v>
      </c>
      <c r="BW219" s="21">
        <v>1</v>
      </c>
      <c r="BX219" s="21">
        <v>1</v>
      </c>
      <c r="BY219" s="21">
        <v>0</v>
      </c>
      <c r="BZ219" s="21">
        <v>1</v>
      </c>
      <c r="CA219" s="21">
        <v>1</v>
      </c>
      <c r="CB219" s="21">
        <v>0</v>
      </c>
      <c r="CC219" s="21">
        <v>0</v>
      </c>
      <c r="CD219" s="20">
        <v>15</v>
      </c>
      <c r="CE219" s="21">
        <v>0</v>
      </c>
      <c r="CF219" s="21">
        <v>2</v>
      </c>
      <c r="CG219" s="21">
        <v>0</v>
      </c>
      <c r="CH219" s="21">
        <v>2</v>
      </c>
      <c r="CI219" s="21">
        <v>1</v>
      </c>
      <c r="CJ219" s="21">
        <v>1</v>
      </c>
      <c r="CK219" s="21">
        <v>1</v>
      </c>
      <c r="CL219" s="21">
        <v>6</v>
      </c>
      <c r="CM219" s="21">
        <v>1</v>
      </c>
      <c r="CN219" s="21">
        <v>3</v>
      </c>
      <c r="CO219" s="21">
        <v>1</v>
      </c>
      <c r="CP219" s="21">
        <v>4</v>
      </c>
      <c r="CQ219" s="20">
        <v>22</v>
      </c>
      <c r="CR219" s="21">
        <v>2</v>
      </c>
      <c r="CS219" s="21">
        <v>9</v>
      </c>
      <c r="CT219" s="21">
        <v>5</v>
      </c>
      <c r="CU219" s="21">
        <v>0</v>
      </c>
      <c r="CV219" s="21">
        <v>3</v>
      </c>
      <c r="CW219" s="21">
        <v>0</v>
      </c>
      <c r="CX219" s="21">
        <v>0</v>
      </c>
      <c r="CY219" s="21">
        <v>0</v>
      </c>
      <c r="CZ219" s="21">
        <v>2</v>
      </c>
      <c r="DA219" s="21">
        <v>0</v>
      </c>
      <c r="DB219" s="21">
        <v>2</v>
      </c>
      <c r="DC219" s="21">
        <v>1</v>
      </c>
      <c r="DD219" s="20">
        <v>24</v>
      </c>
      <c r="DE219" s="21">
        <v>0</v>
      </c>
      <c r="DF219" s="21">
        <v>3</v>
      </c>
      <c r="DG219" s="21">
        <v>21</v>
      </c>
      <c r="DH219" s="21">
        <v>8</v>
      </c>
      <c r="DI219" s="21">
        <v>17</v>
      </c>
      <c r="DJ219" s="21">
        <v>3</v>
      </c>
      <c r="DK219" s="21">
        <v>4</v>
      </c>
      <c r="DL219" s="21">
        <v>0</v>
      </c>
      <c r="DM219" s="21">
        <v>2</v>
      </c>
      <c r="DN219" s="21">
        <v>16</v>
      </c>
      <c r="DO219" s="21">
        <v>2</v>
      </c>
      <c r="DP219" s="21">
        <v>0</v>
      </c>
      <c r="DQ219" s="20">
        <v>76</v>
      </c>
      <c r="DR219" s="21">
        <v>5</v>
      </c>
      <c r="DS219" s="21">
        <v>2</v>
      </c>
      <c r="DT219" s="21">
        <v>6</v>
      </c>
      <c r="DU219" s="21">
        <v>3</v>
      </c>
      <c r="DV219" s="21">
        <v>6</v>
      </c>
      <c r="DW219" s="21">
        <v>12</v>
      </c>
      <c r="DX219" s="21">
        <v>5</v>
      </c>
      <c r="DY219" s="21">
        <v>10</v>
      </c>
      <c r="DZ219" s="21">
        <v>3</v>
      </c>
      <c r="EA219" s="21">
        <v>18</v>
      </c>
      <c r="EB219" s="21">
        <v>5</v>
      </c>
      <c r="EC219" s="21">
        <v>6</v>
      </c>
      <c r="ED219" s="13">
        <v>81</v>
      </c>
      <c r="EE219" s="21">
        <v>11</v>
      </c>
      <c r="EF219" s="21">
        <v>19</v>
      </c>
      <c r="EG219" s="21">
        <v>2</v>
      </c>
      <c r="EH219" s="21">
        <v>7</v>
      </c>
      <c r="EI219" s="21">
        <v>9</v>
      </c>
      <c r="EJ219" s="21">
        <v>42</v>
      </c>
      <c r="EK219" s="21">
        <v>23</v>
      </c>
      <c r="EL219" s="21">
        <v>9</v>
      </c>
      <c r="EM219" s="21">
        <v>13</v>
      </c>
      <c r="EN219" s="21">
        <v>54</v>
      </c>
      <c r="EO219" s="21">
        <v>17</v>
      </c>
      <c r="EP219" s="21">
        <v>30</v>
      </c>
      <c r="EQ219" s="20">
        <v>236</v>
      </c>
      <c r="ER219" s="21">
        <v>4</v>
      </c>
      <c r="ES219" s="21">
        <v>16</v>
      </c>
      <c r="ET219" s="21">
        <v>9</v>
      </c>
      <c r="EU219" s="21">
        <v>8</v>
      </c>
      <c r="EV219" s="21">
        <v>32</v>
      </c>
      <c r="EW219" s="21">
        <v>23</v>
      </c>
      <c r="EX219" s="21">
        <v>9</v>
      </c>
      <c r="EY219" s="21">
        <v>13</v>
      </c>
      <c r="EZ219" s="21">
        <v>36</v>
      </c>
      <c r="FA219" s="21">
        <v>33</v>
      </c>
      <c r="FB219" s="21">
        <v>3</v>
      </c>
      <c r="FC219" s="21">
        <v>2</v>
      </c>
      <c r="FD219" s="20">
        <v>188</v>
      </c>
      <c r="FE219" s="21">
        <v>3</v>
      </c>
      <c r="FF219" s="21">
        <v>4</v>
      </c>
      <c r="FG219" s="21">
        <v>9</v>
      </c>
      <c r="FH219" s="21">
        <v>1</v>
      </c>
      <c r="FI219" s="21">
        <v>27</v>
      </c>
      <c r="FJ219" s="21">
        <v>12</v>
      </c>
      <c r="FK219" s="21">
        <v>12</v>
      </c>
      <c r="FL219" s="21">
        <v>20</v>
      </c>
      <c r="FM219" s="21">
        <v>14</v>
      </c>
      <c r="FN219" s="21">
        <v>12</v>
      </c>
      <c r="FO219" s="21">
        <v>19</v>
      </c>
      <c r="FP219" s="21">
        <v>24</v>
      </c>
      <c r="FQ219" s="20">
        <v>157</v>
      </c>
      <c r="FR219" s="21">
        <v>12</v>
      </c>
      <c r="FS219" s="21">
        <v>8</v>
      </c>
      <c r="FT219" s="21">
        <v>77</v>
      </c>
      <c r="FU219" s="21">
        <v>31</v>
      </c>
      <c r="FV219" s="21">
        <v>13</v>
      </c>
      <c r="FW219" s="21">
        <v>7</v>
      </c>
      <c r="FX219" s="21">
        <v>33</v>
      </c>
      <c r="FY219" s="21">
        <v>15</v>
      </c>
      <c r="FZ219" s="21">
        <v>24</v>
      </c>
      <c r="GA219" s="22">
        <v>38</v>
      </c>
      <c r="GB219" s="22">
        <v>43</v>
      </c>
      <c r="GC219" s="21">
        <v>27</v>
      </c>
      <c r="GD219" s="20">
        <v>328</v>
      </c>
      <c r="GE219" s="19">
        <v>7</v>
      </c>
      <c r="GF219" s="18">
        <v>23</v>
      </c>
      <c r="GG219" s="18">
        <v>15</v>
      </c>
      <c r="GH219" s="18">
        <v>14</v>
      </c>
      <c r="GI219" s="18">
        <v>43</v>
      </c>
      <c r="GJ219" s="18">
        <v>39</v>
      </c>
      <c r="GK219" s="18">
        <v>33</v>
      </c>
      <c r="GL219" s="18">
        <v>59</v>
      </c>
      <c r="GM219" s="18">
        <v>19</v>
      </c>
      <c r="GN219" s="17">
        <v>36</v>
      </c>
      <c r="GO219" s="17">
        <v>28</v>
      </c>
      <c r="GP219" s="16">
        <v>11</v>
      </c>
      <c r="GQ219" s="56">
        <v>327</v>
      </c>
      <c r="GR219" s="54">
        <v>11</v>
      </c>
      <c r="GS219" s="24">
        <v>57.142857142857139</v>
      </c>
      <c r="GT219" s="67">
        <v>17</v>
      </c>
      <c r="GU219" s="15">
        <v>-26.086956521739136</v>
      </c>
      <c r="GV219" s="67">
        <v>11</v>
      </c>
      <c r="GW219" s="15">
        <v>-26.666666666666671</v>
      </c>
      <c r="GX219" s="67">
        <v>42</v>
      </c>
      <c r="GY219" s="15">
        <v>200</v>
      </c>
      <c r="GZ219" s="67">
        <v>17</v>
      </c>
      <c r="HA219" s="15">
        <v>-60.465116279069761</v>
      </c>
      <c r="HB219" s="67">
        <v>40</v>
      </c>
      <c r="HC219" s="15">
        <v>2.564102564102555</v>
      </c>
      <c r="HD219" s="67">
        <v>16</v>
      </c>
      <c r="HE219" s="15">
        <v>-51.515151515151516</v>
      </c>
      <c r="HF219" s="67">
        <v>37</v>
      </c>
      <c r="HG219" s="15">
        <v>-37.288135593220339</v>
      </c>
      <c r="HH219" s="67">
        <v>50</v>
      </c>
      <c r="HI219" s="15">
        <v>163.15789473684214</v>
      </c>
      <c r="HJ219" s="67">
        <v>19</v>
      </c>
      <c r="HK219" s="15">
        <v>-47.222222222222221</v>
      </c>
      <c r="HL219" s="67">
        <v>26</v>
      </c>
      <c r="HM219" s="15">
        <v>-7.1428571428571397</v>
      </c>
      <c r="HN219" s="67">
        <v>12</v>
      </c>
      <c r="HO219" s="15">
        <v>9.0909090909090828</v>
      </c>
      <c r="HP219" s="72">
        <v>298</v>
      </c>
      <c r="HQ219" s="24">
        <v>-8.8685015290519864</v>
      </c>
      <c r="HR219" s="67">
        <v>8</v>
      </c>
      <c r="HS219" s="15">
        <v>-27.27272727272727</v>
      </c>
      <c r="HT219" s="67">
        <v>54</v>
      </c>
      <c r="HU219" s="15">
        <v>217.64705882352939</v>
      </c>
      <c r="HV219" s="67">
        <v>15</v>
      </c>
      <c r="HW219" s="15">
        <v>36.363636363636353</v>
      </c>
      <c r="HX219" s="67">
        <v>34</v>
      </c>
      <c r="HY219" s="15">
        <v>-19.047619047619047</v>
      </c>
      <c r="HZ219" s="67">
        <v>27</v>
      </c>
      <c r="IA219" s="15">
        <v>58.823529411764696</v>
      </c>
      <c r="IB219" s="67">
        <v>37</v>
      </c>
      <c r="IC219" s="15">
        <v>-7.4999999999999956</v>
      </c>
      <c r="ID219" s="67">
        <v>28</v>
      </c>
      <c r="IE219" s="15">
        <v>75</v>
      </c>
      <c r="IF219" s="67">
        <v>28</v>
      </c>
      <c r="IG219" s="15">
        <v>-24.324324324324319</v>
      </c>
      <c r="IH219" s="67">
        <v>9</v>
      </c>
      <c r="II219" s="15">
        <v>-82</v>
      </c>
      <c r="IJ219" s="67">
        <v>77</v>
      </c>
      <c r="IK219" s="15">
        <v>305.26315789473682</v>
      </c>
      <c r="IL219" s="67">
        <v>9</v>
      </c>
      <c r="IM219" s="15">
        <v>-65.384615384615387</v>
      </c>
      <c r="IN219" s="67">
        <v>22</v>
      </c>
      <c r="IO219" s="15">
        <v>83.333333333333329</v>
      </c>
      <c r="IP219" s="98">
        <v>348</v>
      </c>
      <c r="IQ219" s="15">
        <v>16.778523489932894</v>
      </c>
      <c r="IR219" s="67">
        <v>16</v>
      </c>
      <c r="IS219" s="15">
        <v>100</v>
      </c>
      <c r="IT219" s="67">
        <v>23</v>
      </c>
      <c r="IU219" s="15">
        <v>-57.407407407407405</v>
      </c>
      <c r="IV219" s="124">
        <v>27</v>
      </c>
      <c r="IW219" s="130">
        <v>80</v>
      </c>
      <c r="IX219" s="124">
        <v>17</v>
      </c>
      <c r="IY219" s="130">
        <v>-50</v>
      </c>
      <c r="IZ219" s="124">
        <v>41</v>
      </c>
      <c r="JA219" s="130">
        <v>51.851851851851862</v>
      </c>
      <c r="JB219" s="124">
        <v>15</v>
      </c>
      <c r="JC219" s="130">
        <v>-59.459459459459453</v>
      </c>
      <c r="JD219" s="124">
        <v>18</v>
      </c>
      <c r="JE219" s="130">
        <v>-35.714285714285708</v>
      </c>
      <c r="JF219" s="124">
        <v>73</v>
      </c>
      <c r="JG219" s="130">
        <v>160.71428571428572</v>
      </c>
      <c r="JH219" s="124">
        <v>11</v>
      </c>
      <c r="JI219" s="130">
        <v>22.222222222222232</v>
      </c>
      <c r="JJ219" s="124">
        <v>24</v>
      </c>
      <c r="JK219" s="130">
        <v>-68.831168831168839</v>
      </c>
      <c r="JL219" s="124">
        <v>4</v>
      </c>
      <c r="JM219" s="130">
        <v>-55.555555555555557</v>
      </c>
      <c r="JN219" s="124">
        <v>9</v>
      </c>
      <c r="JO219" s="130">
        <v>-59.090909090909079</v>
      </c>
      <c r="JP219" s="125">
        <v>278</v>
      </c>
      <c r="JQ219" s="130">
        <v>-20.114942528735636</v>
      </c>
      <c r="JR219" s="124">
        <v>8</v>
      </c>
      <c r="JS219" s="130">
        <v>-50</v>
      </c>
      <c r="JT219" s="124">
        <v>20</v>
      </c>
      <c r="JU219" s="130">
        <v>-13.043478260869568</v>
      </c>
      <c r="JV219" s="124">
        <v>42</v>
      </c>
      <c r="JW219" s="167">
        <v>55.555555555555557</v>
      </c>
      <c r="JX219" s="172">
        <v>27</v>
      </c>
      <c r="JY219" s="167">
        <v>58.823529411764696</v>
      </c>
      <c r="JZ219" s="172">
        <v>31</v>
      </c>
      <c r="KA219" s="130">
        <v>-24.390243902439025</v>
      </c>
      <c r="KB219" s="172">
        <v>16</v>
      </c>
      <c r="KC219" s="130">
        <v>6.6666666666666652</v>
      </c>
      <c r="KD219" s="172">
        <v>43</v>
      </c>
      <c r="KE219" s="130">
        <v>138.88888888888889</v>
      </c>
      <c r="KF219" s="172">
        <v>34</v>
      </c>
      <c r="KG219" s="130">
        <v>-53.424657534246577</v>
      </c>
      <c r="KH219" s="172">
        <v>17</v>
      </c>
      <c r="KI219" s="130">
        <v>54.54545454545454</v>
      </c>
      <c r="KJ219" s="172">
        <v>42</v>
      </c>
      <c r="KK219" s="130">
        <v>75</v>
      </c>
      <c r="KL219" s="172">
        <v>25</v>
      </c>
      <c r="KM219" s="130">
        <v>525</v>
      </c>
      <c r="KN219" s="172">
        <v>10</v>
      </c>
      <c r="KO219" s="130">
        <v>11.111111111111116</v>
      </c>
      <c r="KP219" s="125">
        <v>315</v>
      </c>
      <c r="KQ219" s="130">
        <v>13.309352517985618</v>
      </c>
      <c r="KR219" s="172">
        <v>15</v>
      </c>
      <c r="KS219" s="130">
        <v>87.5</v>
      </c>
      <c r="KT219" s="172">
        <v>28</v>
      </c>
      <c r="KU219" s="130">
        <v>39.999999999999993</v>
      </c>
      <c r="KV219" s="172">
        <v>29</v>
      </c>
      <c r="KW219" s="130">
        <v>-30.952380952380953</v>
      </c>
      <c r="KX219" s="172">
        <v>13</v>
      </c>
      <c r="KY219" s="130">
        <v>-51.851851851851862</v>
      </c>
      <c r="KZ219" s="172">
        <v>33</v>
      </c>
      <c r="LA219" s="181">
        <v>6.4516129032258007</v>
      </c>
      <c r="LB219" s="185">
        <v>27</v>
      </c>
      <c r="LC219" s="181">
        <v>68.75</v>
      </c>
      <c r="LD219" s="185">
        <v>38</v>
      </c>
      <c r="LE219" s="181">
        <v>-11.627906976744185</v>
      </c>
      <c r="LF219" s="185">
        <v>52</v>
      </c>
      <c r="LG219" s="181">
        <v>52.941176470588225</v>
      </c>
      <c r="LH219" s="185">
        <v>15</v>
      </c>
      <c r="LI219" s="181">
        <v>-11.764705882352944</v>
      </c>
      <c r="LJ219" s="185">
        <v>35</v>
      </c>
      <c r="LK219" s="181">
        <v>-16.666666666666664</v>
      </c>
      <c r="LL219" s="185">
        <v>23</v>
      </c>
      <c r="LM219" s="181">
        <v>-7.9999999999999964</v>
      </c>
      <c r="LN219" s="185">
        <v>20</v>
      </c>
      <c r="LO219" s="181">
        <v>100</v>
      </c>
      <c r="LP219" s="121">
        <v>328</v>
      </c>
      <c r="LQ219" s="130">
        <v>4.1269841269841345</v>
      </c>
      <c r="LR219" s="185">
        <v>18</v>
      </c>
      <c r="LS219" s="130">
        <v>19.999999999999996</v>
      </c>
      <c r="LT219" s="172">
        <v>17</v>
      </c>
      <c r="LU219" s="130">
        <v>-39.285714285714292</v>
      </c>
      <c r="LV219" s="172">
        <v>12</v>
      </c>
      <c r="LW219" s="130">
        <v>-58.62068965517242</v>
      </c>
      <c r="LX219" s="172">
        <v>15</v>
      </c>
      <c r="LY219" s="130">
        <v>15.384615384615374</v>
      </c>
      <c r="LZ219" s="172">
        <v>28</v>
      </c>
      <c r="MA219" s="130">
        <v>-15.151515151515149</v>
      </c>
      <c r="MB219" s="172">
        <v>26</v>
      </c>
      <c r="MC219" s="130">
        <v>-3.703703703703709</v>
      </c>
      <c r="MD219" s="172">
        <v>41</v>
      </c>
      <c r="ME219" s="130">
        <v>7.8947368421052655</v>
      </c>
      <c r="MF219" s="172">
        <v>83</v>
      </c>
      <c r="MG219" s="130">
        <v>59.615384615384627</v>
      </c>
      <c r="MH219" s="172">
        <v>59</v>
      </c>
      <c r="MI219" s="130">
        <v>293.33333333333331</v>
      </c>
      <c r="MJ219" s="172">
        <v>55</v>
      </c>
      <c r="MK219" s="130">
        <v>57.142857142857139</v>
      </c>
      <c r="ML219" s="172">
        <v>18</v>
      </c>
      <c r="MM219" s="130">
        <v>-21.739130434782606</v>
      </c>
      <c r="MN219" s="172">
        <v>39</v>
      </c>
      <c r="MO219" s="130">
        <v>95</v>
      </c>
      <c r="MP219" s="121">
        <v>411</v>
      </c>
      <c r="MQ219" s="130">
        <v>25.304878048780477</v>
      </c>
      <c r="MR219" s="185">
        <v>20</v>
      </c>
      <c r="MS219" s="130">
        <v>11.111111111111116</v>
      </c>
      <c r="MT219" s="185">
        <v>41</v>
      </c>
      <c r="MU219" s="130">
        <v>141.17647058823528</v>
      </c>
      <c r="MV219" s="172">
        <v>29</v>
      </c>
      <c r="MW219" s="130">
        <v>141.66666666666666</v>
      </c>
      <c r="MX219" s="172">
        <v>31</v>
      </c>
      <c r="MY219" s="130">
        <v>106.66666666666669</v>
      </c>
      <c r="MZ219" s="172">
        <v>86</v>
      </c>
      <c r="NA219" s="130">
        <v>207.14285714285717</v>
      </c>
      <c r="NB219" s="172">
        <v>59</v>
      </c>
      <c r="NC219" s="130">
        <v>126.92307692307692</v>
      </c>
      <c r="ND219" s="172">
        <v>89</v>
      </c>
      <c r="NE219" s="130">
        <v>117.07317073170734</v>
      </c>
      <c r="NF219" s="172">
        <v>97</v>
      </c>
      <c r="NG219" s="130">
        <v>16.867469879518083</v>
      </c>
      <c r="NH219" s="172">
        <v>45</v>
      </c>
      <c r="NI219" s="130">
        <v>-23.728813559322038</v>
      </c>
      <c r="NJ219" s="172">
        <v>93</v>
      </c>
      <c r="NK219" s="130">
        <v>69.090909090909093</v>
      </c>
      <c r="NL219" s="172">
        <v>27</v>
      </c>
      <c r="NM219" s="130">
        <v>50</v>
      </c>
      <c r="NN219" s="171">
        <v>9</v>
      </c>
      <c r="NO219" s="130">
        <v>-76.92307692307692</v>
      </c>
      <c r="NP219" s="121">
        <v>626</v>
      </c>
      <c r="NQ219" s="130">
        <v>52.311435523114348</v>
      </c>
      <c r="NR219" s="185">
        <v>22</v>
      </c>
      <c r="NS219" s="130">
        <v>10.000000000000009</v>
      </c>
      <c r="NT219" s="185">
        <v>39</v>
      </c>
      <c r="NU219" s="130">
        <v>-4.8780487804878092</v>
      </c>
      <c r="NV219" s="172">
        <v>20</v>
      </c>
      <c r="NW219" s="130">
        <v>-31.034482758620683</v>
      </c>
      <c r="NX219" s="172">
        <v>69</v>
      </c>
      <c r="NY219" s="130">
        <v>122.58064516129031</v>
      </c>
      <c r="NZ219" s="172">
        <v>53</v>
      </c>
      <c r="OA219" s="130">
        <v>-38.372093023255815</v>
      </c>
      <c r="OB219" s="172">
        <v>27</v>
      </c>
      <c r="OC219" s="130">
        <v>-54.237288135593218</v>
      </c>
      <c r="OD219" s="172">
        <v>48</v>
      </c>
      <c r="OE219" s="130">
        <v>-46.067415730337082</v>
      </c>
      <c r="OF219" s="172">
        <v>43</v>
      </c>
      <c r="OG219" s="130">
        <v>-55.670103092783506</v>
      </c>
      <c r="OH219" s="172">
        <v>29</v>
      </c>
      <c r="OI219" s="130">
        <v>-35.55555555555555</v>
      </c>
      <c r="OJ219" s="172">
        <v>38</v>
      </c>
      <c r="OK219" s="130">
        <v>-59.139784946236553</v>
      </c>
      <c r="OL219" s="172">
        <v>17</v>
      </c>
      <c r="OM219" s="130">
        <v>-37.037037037037038</v>
      </c>
      <c r="ON219" s="171">
        <v>46</v>
      </c>
      <c r="OO219" s="130">
        <v>411.11111111111109</v>
      </c>
      <c r="OP219" s="121">
        <v>451</v>
      </c>
      <c r="OQ219" s="130">
        <v>-27.95527156549521</v>
      </c>
      <c r="OR219" s="185">
        <v>31</v>
      </c>
      <c r="OS219" s="130">
        <v>40.909090909090921</v>
      </c>
      <c r="OT219" s="172">
        <v>98</v>
      </c>
      <c r="OU219" s="130">
        <v>151.28205128205127</v>
      </c>
      <c r="OV219" s="172">
        <v>9</v>
      </c>
      <c r="OW219" s="130">
        <v>-55.000000000000007</v>
      </c>
      <c r="OX219" s="172" t="s">
        <v>216</v>
      </c>
      <c r="OY219" s="130" t="s">
        <v>216</v>
      </c>
      <c r="OZ219" s="172">
        <v>1</v>
      </c>
      <c r="PA219" s="130">
        <v>-98.113207547169807</v>
      </c>
      <c r="PB219" s="172" t="s">
        <v>216</v>
      </c>
      <c r="PC219" s="130" t="s">
        <v>216</v>
      </c>
      <c r="PD219" s="172" t="s">
        <v>216</v>
      </c>
      <c r="PE219" s="130" t="s">
        <v>216</v>
      </c>
      <c r="PF219" s="172">
        <v>5</v>
      </c>
      <c r="PG219" s="130">
        <v>-88.372093023255815</v>
      </c>
      <c r="PH219" s="172">
        <v>9</v>
      </c>
      <c r="PI219" s="130">
        <v>-68.965517241379317</v>
      </c>
      <c r="PJ219" s="172">
        <v>2</v>
      </c>
      <c r="PK219" s="130">
        <v>-94.736842105263165</v>
      </c>
      <c r="PL219" s="172">
        <v>13</v>
      </c>
      <c r="PM219" s="130">
        <v>-23.529411764705888</v>
      </c>
      <c r="PN219" s="172">
        <v>1</v>
      </c>
      <c r="PO219" s="130">
        <v>-97.826086956521735</v>
      </c>
      <c r="PP219" s="121">
        <v>169</v>
      </c>
      <c r="PQ219" s="130">
        <v>-62.527716186252768</v>
      </c>
      <c r="PR219" s="185">
        <v>13</v>
      </c>
      <c r="PS219" s="130">
        <v>-58.064516129032249</v>
      </c>
      <c r="PT219" s="172">
        <v>8</v>
      </c>
      <c r="PU219" s="130">
        <v>-91.83673469387756</v>
      </c>
      <c r="PV219" s="172">
        <v>1</v>
      </c>
      <c r="PW219" s="130">
        <v>-88.888888888888886</v>
      </c>
      <c r="PX219" s="172">
        <v>4</v>
      </c>
      <c r="PY219" s="130" t="s">
        <v>216</v>
      </c>
      <c r="PZ219" s="172">
        <v>3</v>
      </c>
      <c r="QA219" s="130">
        <v>200</v>
      </c>
      <c r="QB219" s="172">
        <v>1</v>
      </c>
      <c r="QC219" s="130" t="s">
        <v>216</v>
      </c>
      <c r="QD219" s="172">
        <v>2</v>
      </c>
      <c r="QE219" s="130" t="s">
        <v>216</v>
      </c>
      <c r="QF219" s="172">
        <v>22</v>
      </c>
      <c r="QG219" s="130">
        <v>340.00000000000006</v>
      </c>
      <c r="QH219" s="172">
        <v>5</v>
      </c>
      <c r="QI219" s="130">
        <v>-44.444444444444443</v>
      </c>
      <c r="QJ219" s="172">
        <v>2</v>
      </c>
      <c r="QK219" s="130">
        <v>0</v>
      </c>
      <c r="QL219" s="172">
        <v>12</v>
      </c>
      <c r="QM219" s="130">
        <v>-7.6923076923076872</v>
      </c>
      <c r="QN219" s="172">
        <v>2</v>
      </c>
      <c r="QO219" s="130">
        <v>100</v>
      </c>
      <c r="QP219" s="121">
        <v>75</v>
      </c>
      <c r="QQ219" s="130">
        <v>-55.621301775147927</v>
      </c>
      <c r="QR219" s="186">
        <v>9</v>
      </c>
      <c r="QS219" s="130">
        <v>-30.76923076923077</v>
      </c>
      <c r="QT219" s="171">
        <v>14</v>
      </c>
      <c r="QU219" s="130">
        <v>75</v>
      </c>
      <c r="QV219" s="171">
        <v>7</v>
      </c>
      <c r="QW219" s="130">
        <v>600</v>
      </c>
      <c r="QX219" s="171">
        <v>8</v>
      </c>
      <c r="QY219" s="130">
        <v>100</v>
      </c>
      <c r="QZ219" s="171">
        <v>21</v>
      </c>
      <c r="RA219" s="130">
        <v>600</v>
      </c>
      <c r="RB219" s="171">
        <v>9</v>
      </c>
      <c r="RC219" s="130">
        <v>800</v>
      </c>
      <c r="RD219" s="171">
        <v>22</v>
      </c>
      <c r="RE219" s="130">
        <v>1000</v>
      </c>
      <c r="RF219" s="171">
        <v>51</v>
      </c>
      <c r="RG219" s="130">
        <v>131.81818181818184</v>
      </c>
      <c r="RH219" s="171">
        <v>49</v>
      </c>
      <c r="RI219" s="130">
        <v>880.00000000000011</v>
      </c>
      <c r="RJ219" s="171">
        <v>43</v>
      </c>
      <c r="RK219" s="130">
        <v>2050</v>
      </c>
      <c r="RL219" s="171">
        <v>95</v>
      </c>
      <c r="RM219" s="130">
        <v>691.66666666666674</v>
      </c>
      <c r="RN219" s="171">
        <v>12</v>
      </c>
      <c r="RO219" s="130">
        <v>500</v>
      </c>
      <c r="RP219" s="121">
        <v>340</v>
      </c>
      <c r="RQ219" s="130">
        <v>353.33333333333331</v>
      </c>
      <c r="RR219" s="171">
        <v>10</v>
      </c>
      <c r="RS219" s="130">
        <v>11.111111111111116</v>
      </c>
      <c r="RT219" s="171">
        <v>19</v>
      </c>
      <c r="RU219" s="130">
        <v>35.714285714285722</v>
      </c>
      <c r="RV219" s="171">
        <v>25</v>
      </c>
      <c r="RW219" s="130">
        <v>257.14285714285717</v>
      </c>
      <c r="RX219" s="171">
        <v>30</v>
      </c>
      <c r="RY219" s="130">
        <v>275</v>
      </c>
      <c r="RZ219" s="171">
        <v>37</v>
      </c>
      <c r="SA219" s="130">
        <v>76.19047619047619</v>
      </c>
      <c r="SB219" s="171">
        <v>47</v>
      </c>
      <c r="SC219" s="130">
        <v>422.22222222222223</v>
      </c>
      <c r="SD219" s="186">
        <v>66</v>
      </c>
      <c r="SE219" s="130">
        <v>200</v>
      </c>
      <c r="SF219" s="186">
        <v>39</v>
      </c>
      <c r="SG219" s="130">
        <v>-23.529411764705888</v>
      </c>
      <c r="SH219" s="186">
        <v>57</v>
      </c>
      <c r="SI219" s="130">
        <v>16.326530612244895</v>
      </c>
      <c r="SJ219" s="186">
        <v>147</v>
      </c>
      <c r="SK219" s="130">
        <v>241.86046511627904</v>
      </c>
      <c r="SL219" s="186">
        <v>23</v>
      </c>
      <c r="SM219" s="130">
        <v>-75.789473684210535</v>
      </c>
      <c r="SN219" s="186">
        <v>24</v>
      </c>
      <c r="SO219" s="130">
        <v>100</v>
      </c>
      <c r="SP219" s="121">
        <v>524</v>
      </c>
      <c r="SQ219" s="130">
        <v>54.117647058823536</v>
      </c>
      <c r="SR219" s="186">
        <v>12</v>
      </c>
      <c r="SS219" s="130">
        <v>19.999999999999996</v>
      </c>
      <c r="ST219" s="186">
        <v>24</v>
      </c>
      <c r="SU219" s="130">
        <v>26.315789473684205</v>
      </c>
      <c r="SV219" s="186">
        <v>17</v>
      </c>
      <c r="SW219" s="130">
        <v>-31.999999999999996</v>
      </c>
      <c r="SX219" s="186">
        <v>23</v>
      </c>
      <c r="SY219" s="130">
        <v>-23.333333333333329</v>
      </c>
      <c r="SZ219" s="186">
        <v>33</v>
      </c>
      <c r="TA219" s="130">
        <v>-10.810810810810811</v>
      </c>
      <c r="TB219" s="186">
        <v>39</v>
      </c>
      <c r="TC219" s="130">
        <v>-17.021276595744684</v>
      </c>
      <c r="TD219" s="186">
        <v>36</v>
      </c>
      <c r="TE219" s="130">
        <v>-45.45454545454546</v>
      </c>
      <c r="TF219" s="186">
        <v>48</v>
      </c>
      <c r="TG219" s="130">
        <v>23.076923076923084</v>
      </c>
      <c r="TH219" s="186">
        <v>53</v>
      </c>
      <c r="TI219" s="130">
        <v>-7.0175438596491224</v>
      </c>
      <c r="TJ219" s="186">
        <v>52</v>
      </c>
      <c r="TK219" s="130">
        <v>-64.625850340136054</v>
      </c>
      <c r="TL219" s="186">
        <v>19</v>
      </c>
      <c r="TM219" s="130">
        <v>-17.391304347826086</v>
      </c>
      <c r="TN219" s="186">
        <v>31</v>
      </c>
      <c r="TO219" s="130">
        <v>29.166666666666675</v>
      </c>
      <c r="TP219" s="121">
        <v>387</v>
      </c>
      <c r="TQ219" s="130">
        <v>-26.145038167938928</v>
      </c>
      <c r="TR219" s="186">
        <v>30</v>
      </c>
      <c r="TS219" s="130">
        <v>150</v>
      </c>
      <c r="TT219" s="186">
        <v>24</v>
      </c>
      <c r="TU219" s="130">
        <v>0</v>
      </c>
      <c r="TV219" s="186">
        <v>69</v>
      </c>
      <c r="TW219" s="130">
        <v>305.88235294117646</v>
      </c>
      <c r="TX219" s="186">
        <v>86</v>
      </c>
      <c r="TY219" s="130">
        <f t="shared" si="104"/>
        <v>273.91304347826087</v>
      </c>
      <c r="TZ219" s="186">
        <v>33</v>
      </c>
      <c r="UA219" s="130">
        <f t="shared" si="105"/>
        <v>0</v>
      </c>
      <c r="UB219" s="186">
        <v>52</v>
      </c>
      <c r="UC219" s="130">
        <f t="shared" si="106"/>
        <v>33.333333333333329</v>
      </c>
      <c r="UD219" s="186">
        <v>78</v>
      </c>
      <c r="UE219" s="130">
        <v>116.66666666666666</v>
      </c>
      <c r="UF219" s="186">
        <v>64</v>
      </c>
      <c r="UG219" s="130">
        <v>33.333333333333329</v>
      </c>
      <c r="UH219" s="186">
        <v>38</v>
      </c>
      <c r="UI219" s="130">
        <v>-28.301886792452834</v>
      </c>
      <c r="UJ219" s="186">
        <v>41</v>
      </c>
      <c r="UK219" s="130">
        <v>-21.153846153846157</v>
      </c>
      <c r="UL219" s="186">
        <v>18</v>
      </c>
      <c r="UM219" s="130">
        <v>-5.2631578947368478</v>
      </c>
      <c r="UN219" s="186">
        <v>44</v>
      </c>
      <c r="UO219" s="130">
        <v>41.935483870967751</v>
      </c>
      <c r="UP219" s="121">
        <f t="shared" si="108"/>
        <v>577</v>
      </c>
      <c r="UQ219" s="122">
        <f t="shared" si="109"/>
        <v>49.095607235142126</v>
      </c>
      <c r="UR219" s="186">
        <v>20</v>
      </c>
      <c r="US219" s="130">
        <v>-33.333333333333336</v>
      </c>
      <c r="UT219" s="186">
        <v>43</v>
      </c>
      <c r="UU219" s="130">
        <v>79.166666666666671</v>
      </c>
      <c r="UV219" s="186">
        <v>45</v>
      </c>
      <c r="UW219" s="130">
        <f t="shared" si="107"/>
        <v>-34.782608695652172</v>
      </c>
      <c r="UX219" s="186"/>
      <c r="UY219" s="130"/>
      <c r="UZ219" s="186"/>
      <c r="VA219" s="130"/>
      <c r="VB219" s="186"/>
      <c r="VC219" s="130"/>
      <c r="VD219" s="186"/>
      <c r="VE219" s="130"/>
      <c r="VF219" s="186"/>
      <c r="VG219" s="130"/>
      <c r="VH219" s="186"/>
      <c r="VI219" s="130"/>
      <c r="VJ219" s="186"/>
      <c r="VK219" s="130"/>
      <c r="VL219" s="186"/>
      <c r="VM219" s="130"/>
      <c r="VN219" s="186"/>
      <c r="VO219" s="130"/>
      <c r="VP219" s="121">
        <f t="shared" si="110"/>
        <v>108</v>
      </c>
      <c r="VQ219" s="122">
        <f t="shared" si="111"/>
        <v>-12.195121951219512</v>
      </c>
    </row>
    <row r="220" spans="1:589">
      <c r="A220" s="83"/>
      <c r="B220" s="82"/>
      <c r="C220" s="104" t="s">
        <v>56</v>
      </c>
      <c r="D220" s="90">
        <v>0</v>
      </c>
      <c r="E220" s="20">
        <v>54</v>
      </c>
      <c r="F220" s="20">
        <v>68</v>
      </c>
      <c r="G220" s="20">
        <v>39</v>
      </c>
      <c r="H220" s="20">
        <v>124</v>
      </c>
      <c r="I220" s="20">
        <v>112</v>
      </c>
      <c r="J220" s="20">
        <v>73</v>
      </c>
      <c r="K220" s="20">
        <v>98</v>
      </c>
      <c r="L220" s="20">
        <v>295</v>
      </c>
      <c r="M220" s="20">
        <v>166</v>
      </c>
      <c r="N220" s="20">
        <v>65</v>
      </c>
      <c r="O220" s="20">
        <v>125</v>
      </c>
      <c r="P220" s="20">
        <v>63</v>
      </c>
      <c r="Q220" s="20">
        <v>124</v>
      </c>
      <c r="R220" s="21">
        <v>3</v>
      </c>
      <c r="S220" s="21">
        <v>8</v>
      </c>
      <c r="T220" s="21">
        <v>10</v>
      </c>
      <c r="U220" s="21">
        <v>6</v>
      </c>
      <c r="V220" s="21">
        <v>4</v>
      </c>
      <c r="W220" s="21">
        <v>6</v>
      </c>
      <c r="X220" s="21">
        <v>10</v>
      </c>
      <c r="Y220" s="21">
        <v>5</v>
      </c>
      <c r="Z220" s="21">
        <v>4</v>
      </c>
      <c r="AA220" s="21">
        <v>7</v>
      </c>
      <c r="AB220" s="21">
        <v>3</v>
      </c>
      <c r="AC220" s="21">
        <v>2</v>
      </c>
      <c r="AD220" s="20">
        <v>68</v>
      </c>
      <c r="AE220" s="21">
        <v>6</v>
      </c>
      <c r="AF220" s="21">
        <v>4</v>
      </c>
      <c r="AG220" s="21">
        <v>4</v>
      </c>
      <c r="AH220" s="21">
        <v>3</v>
      </c>
      <c r="AI220" s="21">
        <v>3</v>
      </c>
      <c r="AJ220" s="21">
        <v>21</v>
      </c>
      <c r="AK220" s="21">
        <v>2</v>
      </c>
      <c r="AL220" s="21">
        <v>4</v>
      </c>
      <c r="AM220" s="21">
        <v>4</v>
      </c>
      <c r="AN220" s="21">
        <v>12</v>
      </c>
      <c r="AO220" s="21">
        <v>0</v>
      </c>
      <c r="AP220" s="21">
        <v>5</v>
      </c>
      <c r="AQ220" s="20">
        <v>68</v>
      </c>
      <c r="AR220" s="21">
        <v>2</v>
      </c>
      <c r="AS220" s="21">
        <v>12</v>
      </c>
      <c r="AT220" s="21">
        <v>2</v>
      </c>
      <c r="AU220" s="21">
        <v>8</v>
      </c>
      <c r="AV220" s="21">
        <v>2</v>
      </c>
      <c r="AW220" s="21">
        <v>4</v>
      </c>
      <c r="AX220" s="21">
        <v>9</v>
      </c>
      <c r="AY220" s="21">
        <v>4</v>
      </c>
      <c r="AZ220" s="21">
        <v>1</v>
      </c>
      <c r="BA220" s="21">
        <v>1</v>
      </c>
      <c r="BB220" s="21">
        <v>1</v>
      </c>
      <c r="BC220" s="21">
        <v>2</v>
      </c>
      <c r="BD220" s="20">
        <v>48</v>
      </c>
      <c r="BE220" s="21">
        <v>0</v>
      </c>
      <c r="BF220" s="21">
        <v>2</v>
      </c>
      <c r="BG220" s="21">
        <v>5</v>
      </c>
      <c r="BH220" s="21">
        <v>4</v>
      </c>
      <c r="BI220" s="21">
        <v>4</v>
      </c>
      <c r="BJ220" s="21">
        <v>1</v>
      </c>
      <c r="BK220" s="21">
        <v>3</v>
      </c>
      <c r="BL220" s="21">
        <v>6</v>
      </c>
      <c r="BM220" s="21">
        <v>10</v>
      </c>
      <c r="BN220" s="21">
        <v>5</v>
      </c>
      <c r="BO220" s="21">
        <v>0</v>
      </c>
      <c r="BP220" s="21">
        <v>0</v>
      </c>
      <c r="BQ220" s="20">
        <v>40</v>
      </c>
      <c r="BR220" s="21">
        <v>0</v>
      </c>
      <c r="BS220" s="21">
        <v>0</v>
      </c>
      <c r="BT220" s="21">
        <v>3</v>
      </c>
      <c r="BU220" s="21">
        <v>0</v>
      </c>
      <c r="BV220" s="21">
        <v>0</v>
      </c>
      <c r="BW220" s="21">
        <v>0</v>
      </c>
      <c r="BX220" s="21">
        <v>1</v>
      </c>
      <c r="BY220" s="21">
        <v>1</v>
      </c>
      <c r="BZ220" s="21">
        <v>0</v>
      </c>
      <c r="CA220" s="21">
        <v>0</v>
      </c>
      <c r="CB220" s="21">
        <v>0</v>
      </c>
      <c r="CC220" s="21">
        <v>1</v>
      </c>
      <c r="CD220" s="20">
        <v>6</v>
      </c>
      <c r="CE220" s="21">
        <v>3</v>
      </c>
      <c r="CF220" s="21">
        <v>0</v>
      </c>
      <c r="CG220" s="21">
        <v>0</v>
      </c>
      <c r="CH220" s="21">
        <v>1</v>
      </c>
      <c r="CI220" s="21">
        <v>1</v>
      </c>
      <c r="CJ220" s="21">
        <v>0</v>
      </c>
      <c r="CK220" s="21">
        <v>0</v>
      </c>
      <c r="CL220" s="21">
        <v>0</v>
      </c>
      <c r="CM220" s="21">
        <v>1</v>
      </c>
      <c r="CN220" s="21">
        <v>0</v>
      </c>
      <c r="CO220" s="21">
        <v>0</v>
      </c>
      <c r="CP220" s="21">
        <v>0</v>
      </c>
      <c r="CQ220" s="20">
        <v>6</v>
      </c>
      <c r="CR220" s="21">
        <v>1</v>
      </c>
      <c r="CS220" s="21">
        <v>3</v>
      </c>
      <c r="CT220" s="21">
        <v>0</v>
      </c>
      <c r="CU220" s="21">
        <v>1</v>
      </c>
      <c r="CV220" s="21">
        <v>0</v>
      </c>
      <c r="CW220" s="21">
        <v>0</v>
      </c>
      <c r="CX220" s="21">
        <v>0</v>
      </c>
      <c r="CY220" s="21">
        <v>0</v>
      </c>
      <c r="CZ220" s="21">
        <v>1</v>
      </c>
      <c r="DA220" s="21">
        <v>1</v>
      </c>
      <c r="DB220" s="21">
        <v>1</v>
      </c>
      <c r="DC220" s="21">
        <v>6</v>
      </c>
      <c r="DD220" s="20">
        <v>14</v>
      </c>
      <c r="DE220" s="21">
        <v>2</v>
      </c>
      <c r="DF220" s="21">
        <v>1</v>
      </c>
      <c r="DG220" s="21">
        <v>1</v>
      </c>
      <c r="DH220" s="21">
        <v>0</v>
      </c>
      <c r="DI220" s="21">
        <v>0</v>
      </c>
      <c r="DJ220" s="21">
        <v>0</v>
      </c>
      <c r="DK220" s="21">
        <v>1</v>
      </c>
      <c r="DL220" s="21">
        <v>0</v>
      </c>
      <c r="DM220" s="21">
        <v>0</v>
      </c>
      <c r="DN220" s="21">
        <v>0</v>
      </c>
      <c r="DO220" s="21">
        <v>0</v>
      </c>
      <c r="DP220" s="21">
        <v>0</v>
      </c>
      <c r="DQ220" s="20">
        <v>5</v>
      </c>
      <c r="DR220" s="21">
        <v>0</v>
      </c>
      <c r="DS220" s="21">
        <v>0</v>
      </c>
      <c r="DT220" s="21">
        <v>0</v>
      </c>
      <c r="DU220" s="21">
        <v>0</v>
      </c>
      <c r="DV220" s="21">
        <v>0</v>
      </c>
      <c r="DW220" s="21">
        <v>0</v>
      </c>
      <c r="DX220" s="21">
        <v>0</v>
      </c>
      <c r="DY220" s="21">
        <v>0</v>
      </c>
      <c r="DZ220" s="21">
        <v>0</v>
      </c>
      <c r="EA220" s="21">
        <v>0</v>
      </c>
      <c r="EB220" s="21">
        <v>0</v>
      </c>
      <c r="EC220" s="21">
        <v>0</v>
      </c>
      <c r="ED220" s="13" t="s">
        <v>0</v>
      </c>
      <c r="EE220" s="21">
        <v>0</v>
      </c>
      <c r="EF220" s="21">
        <v>0</v>
      </c>
      <c r="EG220" s="21">
        <v>0</v>
      </c>
      <c r="EH220" s="21">
        <v>0</v>
      </c>
      <c r="EI220" s="21">
        <v>0</v>
      </c>
      <c r="EJ220" s="21">
        <v>0</v>
      </c>
      <c r="EK220" s="21">
        <v>0</v>
      </c>
      <c r="EL220" s="21">
        <v>0</v>
      </c>
      <c r="EM220" s="21">
        <v>0</v>
      </c>
      <c r="EN220" s="21">
        <v>0</v>
      </c>
      <c r="EO220" s="21">
        <v>0</v>
      </c>
      <c r="EP220" s="21">
        <v>0</v>
      </c>
      <c r="EQ220" s="20">
        <v>0</v>
      </c>
      <c r="ER220" s="21">
        <v>0</v>
      </c>
      <c r="ES220" s="21">
        <v>0</v>
      </c>
      <c r="ET220" s="21">
        <v>0</v>
      </c>
      <c r="EU220" s="21">
        <v>0</v>
      </c>
      <c r="EV220" s="21">
        <v>0</v>
      </c>
      <c r="EW220" s="21">
        <v>0</v>
      </c>
      <c r="EX220" s="21">
        <v>0</v>
      </c>
      <c r="EY220" s="21">
        <v>0</v>
      </c>
      <c r="EZ220" s="21">
        <v>0</v>
      </c>
      <c r="FA220" s="21">
        <v>0</v>
      </c>
      <c r="FB220" s="21">
        <v>0</v>
      </c>
      <c r="FC220" s="21">
        <v>0</v>
      </c>
      <c r="FD220" s="20">
        <v>0</v>
      </c>
      <c r="FE220" s="21">
        <v>0</v>
      </c>
      <c r="FF220" s="21">
        <v>0</v>
      </c>
      <c r="FG220" s="21">
        <v>0</v>
      </c>
      <c r="FH220" s="21">
        <v>0</v>
      </c>
      <c r="FI220" s="21">
        <v>0</v>
      </c>
      <c r="FJ220" s="21">
        <v>0</v>
      </c>
      <c r="FK220" s="21">
        <v>0</v>
      </c>
      <c r="FL220" s="21">
        <v>0</v>
      </c>
      <c r="FM220" s="21">
        <v>0</v>
      </c>
      <c r="FN220" s="21">
        <v>0</v>
      </c>
      <c r="FO220" s="21">
        <v>0</v>
      </c>
      <c r="FP220" s="21">
        <v>0</v>
      </c>
      <c r="FQ220" s="20">
        <v>0</v>
      </c>
      <c r="FR220" s="21">
        <v>0</v>
      </c>
      <c r="FS220" s="21">
        <v>0</v>
      </c>
      <c r="FT220" s="21">
        <v>0</v>
      </c>
      <c r="FU220" s="21">
        <v>0</v>
      </c>
      <c r="FV220" s="21">
        <v>0</v>
      </c>
      <c r="FW220" s="21">
        <v>0</v>
      </c>
      <c r="FX220" s="21">
        <v>0</v>
      </c>
      <c r="FY220" s="21">
        <v>0</v>
      </c>
      <c r="FZ220" s="21">
        <v>0</v>
      </c>
      <c r="GA220" s="22">
        <v>0</v>
      </c>
      <c r="GB220" s="22">
        <v>0</v>
      </c>
      <c r="GC220" s="21">
        <v>0</v>
      </c>
      <c r="GD220" s="20">
        <v>0</v>
      </c>
      <c r="GE220" s="19">
        <v>0</v>
      </c>
      <c r="GF220" s="18">
        <v>0</v>
      </c>
      <c r="GG220" s="18">
        <v>0</v>
      </c>
      <c r="GH220" s="18">
        <v>0</v>
      </c>
      <c r="GI220" s="18">
        <v>0</v>
      </c>
      <c r="GJ220" s="18">
        <v>0</v>
      </c>
      <c r="GK220" s="18"/>
      <c r="GL220" s="18"/>
      <c r="GM220" s="18"/>
      <c r="GN220" s="17"/>
      <c r="GO220" s="17"/>
      <c r="GP220" s="16"/>
      <c r="GQ220" s="56">
        <v>0</v>
      </c>
      <c r="GR220" s="54">
        <v>0</v>
      </c>
      <c r="GS220" s="24" t="s">
        <v>0</v>
      </c>
      <c r="GT220" s="67">
        <v>0</v>
      </c>
      <c r="GU220" s="15" t="s">
        <v>0</v>
      </c>
      <c r="GV220" s="67">
        <v>0</v>
      </c>
      <c r="GW220" s="15" t="s">
        <v>453</v>
      </c>
      <c r="GX220" s="67">
        <v>0</v>
      </c>
      <c r="GY220" s="15" t="s">
        <v>0</v>
      </c>
      <c r="GZ220" s="67">
        <v>0</v>
      </c>
      <c r="HA220" s="15" t="s">
        <v>0</v>
      </c>
      <c r="HB220" s="67">
        <v>0</v>
      </c>
      <c r="HC220" s="15" t="s">
        <v>0</v>
      </c>
      <c r="HD220" s="67">
        <v>0</v>
      </c>
      <c r="HE220" s="15" t="s">
        <v>0</v>
      </c>
      <c r="HF220" s="67">
        <v>0</v>
      </c>
      <c r="HG220" s="15" t="s">
        <v>0</v>
      </c>
      <c r="HH220" s="67">
        <v>0</v>
      </c>
      <c r="HI220" s="15" t="s">
        <v>0</v>
      </c>
      <c r="HJ220" s="67">
        <v>0</v>
      </c>
      <c r="HK220" s="15" t="s">
        <v>453</v>
      </c>
      <c r="HL220" s="67">
        <v>0</v>
      </c>
      <c r="HM220" s="15" t="s">
        <v>0</v>
      </c>
      <c r="HN220" s="67">
        <v>0</v>
      </c>
      <c r="HO220" s="15" t="s">
        <v>0</v>
      </c>
      <c r="HP220" s="72">
        <v>0</v>
      </c>
      <c r="HQ220" s="64" t="s">
        <v>0</v>
      </c>
      <c r="HR220" s="67">
        <v>0</v>
      </c>
      <c r="HS220" s="15" t="s">
        <v>0</v>
      </c>
      <c r="HT220" s="67">
        <v>0</v>
      </c>
      <c r="HU220" s="15" t="s">
        <v>0</v>
      </c>
      <c r="HV220" s="67">
        <v>0</v>
      </c>
      <c r="HW220" s="15" t="s">
        <v>0</v>
      </c>
      <c r="HX220" s="67">
        <v>0</v>
      </c>
      <c r="HY220" s="15" t="s">
        <v>0</v>
      </c>
      <c r="HZ220" s="67">
        <v>0</v>
      </c>
      <c r="IA220" s="15" t="s">
        <v>0</v>
      </c>
      <c r="IB220" s="67">
        <v>0</v>
      </c>
      <c r="IC220" s="15" t="s">
        <v>0</v>
      </c>
      <c r="ID220" s="67">
        <v>0</v>
      </c>
      <c r="IE220" s="15" t="s">
        <v>0</v>
      </c>
      <c r="IF220" s="67">
        <v>0</v>
      </c>
      <c r="IG220" s="15" t="s">
        <v>0</v>
      </c>
      <c r="IH220" s="67">
        <v>0</v>
      </c>
      <c r="II220" s="15"/>
      <c r="IJ220" s="67">
        <v>0</v>
      </c>
      <c r="IK220" s="15" t="s">
        <v>418</v>
      </c>
      <c r="IL220" s="67">
        <v>0</v>
      </c>
      <c r="IM220" s="15" t="s">
        <v>418</v>
      </c>
      <c r="IN220" s="67">
        <v>0</v>
      </c>
      <c r="IO220" s="15" t="s">
        <v>0</v>
      </c>
      <c r="IP220" s="98">
        <v>0</v>
      </c>
      <c r="IQ220" s="15" t="s">
        <v>0</v>
      </c>
      <c r="IR220" s="67">
        <v>0</v>
      </c>
      <c r="IS220" s="15" t="s">
        <v>0</v>
      </c>
      <c r="IT220" s="67">
        <v>0</v>
      </c>
      <c r="IU220" s="15" t="s">
        <v>0</v>
      </c>
      <c r="IV220" s="124">
        <v>0</v>
      </c>
      <c r="IW220" s="130" t="s">
        <v>548</v>
      </c>
      <c r="IX220" s="124">
        <v>0</v>
      </c>
      <c r="IY220" s="130" t="s">
        <v>0</v>
      </c>
      <c r="IZ220" s="124">
        <v>0</v>
      </c>
      <c r="JA220" s="130" t="s">
        <v>0</v>
      </c>
      <c r="JB220" s="124">
        <v>0</v>
      </c>
      <c r="JC220" s="130" t="s">
        <v>0</v>
      </c>
      <c r="JD220" s="124">
        <v>0</v>
      </c>
      <c r="JE220" s="130" t="s">
        <v>0</v>
      </c>
      <c r="JF220" s="124">
        <v>0</v>
      </c>
      <c r="JG220" s="130" t="e">
        <v>#DIV/0!</v>
      </c>
      <c r="JH220" s="124">
        <v>0</v>
      </c>
      <c r="JI220" s="130" t="s">
        <v>566</v>
      </c>
      <c r="JJ220" s="124">
        <v>0</v>
      </c>
      <c r="JK220" s="130" t="s">
        <v>570</v>
      </c>
      <c r="JL220" s="124">
        <v>0</v>
      </c>
      <c r="JM220" s="130" t="s">
        <v>418</v>
      </c>
      <c r="JN220" s="124">
        <v>0</v>
      </c>
      <c r="JO220" s="130" t="s">
        <v>0</v>
      </c>
      <c r="JP220" s="125">
        <v>0</v>
      </c>
      <c r="JQ220" s="130" t="s">
        <v>577</v>
      </c>
      <c r="JR220" s="124">
        <v>0</v>
      </c>
      <c r="JS220" s="130" t="s">
        <v>216</v>
      </c>
      <c r="JT220" s="124">
        <v>0</v>
      </c>
      <c r="JU220" s="130" t="s">
        <v>216</v>
      </c>
      <c r="JV220" s="124">
        <v>0</v>
      </c>
      <c r="JW220" s="167" t="s">
        <v>216</v>
      </c>
      <c r="JX220" s="172">
        <v>0</v>
      </c>
      <c r="JY220" s="167" t="s">
        <v>216</v>
      </c>
      <c r="JZ220" s="172">
        <v>0</v>
      </c>
      <c r="KA220" s="130" t="s">
        <v>590</v>
      </c>
      <c r="KB220" s="172">
        <v>0</v>
      </c>
      <c r="KC220" s="130" t="s">
        <v>593</v>
      </c>
      <c r="KD220" s="172">
        <v>0</v>
      </c>
      <c r="KE220" s="130" t="s">
        <v>595</v>
      </c>
      <c r="KF220" s="172">
        <v>0</v>
      </c>
      <c r="KG220" s="130" t="s">
        <v>418</v>
      </c>
      <c r="KH220" s="172">
        <v>0</v>
      </c>
      <c r="KI220" s="130" t="s">
        <v>599</v>
      </c>
      <c r="KJ220" s="172">
        <v>0</v>
      </c>
      <c r="KK220" s="130" t="s">
        <v>599</v>
      </c>
      <c r="KL220" s="172">
        <v>0</v>
      </c>
      <c r="KM220" s="130" t="s">
        <v>603</v>
      </c>
      <c r="KN220" s="172">
        <v>0</v>
      </c>
      <c r="KO220" s="130" t="s">
        <v>216</v>
      </c>
      <c r="KP220" s="125">
        <v>0</v>
      </c>
      <c r="KQ220" s="130" t="s">
        <v>606</v>
      </c>
      <c r="KR220" s="172">
        <v>0</v>
      </c>
      <c r="KS220" s="130" t="s">
        <v>606</v>
      </c>
      <c r="KT220" s="172">
        <v>0</v>
      </c>
      <c r="KU220" s="130" t="s">
        <v>606</v>
      </c>
      <c r="KV220" s="172" t="s">
        <v>614</v>
      </c>
      <c r="KW220" s="130" t="s">
        <v>614</v>
      </c>
      <c r="KX220" s="172" t="s">
        <v>616</v>
      </c>
      <c r="KY220" s="130" t="s">
        <v>616</v>
      </c>
      <c r="KZ220" s="172" t="s">
        <v>618</v>
      </c>
      <c r="LA220" s="181" t="s">
        <v>618</v>
      </c>
      <c r="LB220" s="185" t="s">
        <v>621</v>
      </c>
      <c r="LC220" s="181" t="s">
        <v>621</v>
      </c>
      <c r="LD220" s="185" t="s">
        <v>623</v>
      </c>
      <c r="LE220" s="181" t="s">
        <v>623</v>
      </c>
      <c r="LF220" s="185" t="s">
        <v>0</v>
      </c>
      <c r="LG220" s="181" t="s">
        <v>0</v>
      </c>
      <c r="LH220" s="185" t="s">
        <v>216</v>
      </c>
      <c r="LI220" s="181" t="s">
        <v>216</v>
      </c>
      <c r="LJ220" s="185" t="s">
        <v>216</v>
      </c>
      <c r="LK220" s="181" t="s">
        <v>216</v>
      </c>
      <c r="LL220" s="185" t="s">
        <v>216</v>
      </c>
      <c r="LM220" s="181" t="s">
        <v>216</v>
      </c>
      <c r="LN220" s="185" t="s">
        <v>216</v>
      </c>
      <c r="LO220" s="181" t="s">
        <v>216</v>
      </c>
      <c r="LP220" s="121">
        <v>0</v>
      </c>
      <c r="LQ220" s="130" t="s">
        <v>216</v>
      </c>
      <c r="LR220" s="185" t="s">
        <v>216</v>
      </c>
      <c r="LS220" s="130" t="s">
        <v>216</v>
      </c>
      <c r="LT220" s="172" t="s">
        <v>216</v>
      </c>
      <c r="LU220" s="130" t="s">
        <v>216</v>
      </c>
      <c r="LV220" s="172" t="s">
        <v>216</v>
      </c>
      <c r="LW220" s="130" t="s">
        <v>216</v>
      </c>
      <c r="LX220" s="172" t="s">
        <v>216</v>
      </c>
      <c r="LY220" s="130" t="s">
        <v>216</v>
      </c>
      <c r="LZ220" s="172" t="s">
        <v>216</v>
      </c>
      <c r="MA220" s="130" t="s">
        <v>216</v>
      </c>
      <c r="MB220" s="172" t="s">
        <v>216</v>
      </c>
      <c r="MC220" s="130" t="s">
        <v>216</v>
      </c>
      <c r="MD220" s="172" t="s">
        <v>216</v>
      </c>
      <c r="ME220" s="130" t="s">
        <v>216</v>
      </c>
      <c r="MF220" s="172" t="s">
        <v>216</v>
      </c>
      <c r="MG220" s="130" t="s">
        <v>216</v>
      </c>
      <c r="MH220" s="172" t="s">
        <v>216</v>
      </c>
      <c r="MI220" s="130" t="s">
        <v>216</v>
      </c>
      <c r="MJ220" s="172" t="s">
        <v>216</v>
      </c>
      <c r="MK220" s="130" t="s">
        <v>216</v>
      </c>
      <c r="ML220" s="172" t="s">
        <v>216</v>
      </c>
      <c r="MM220" s="130" t="s">
        <v>216</v>
      </c>
      <c r="MN220" s="172" t="s">
        <v>216</v>
      </c>
      <c r="MO220" s="130" t="s">
        <v>216</v>
      </c>
      <c r="MP220" s="121">
        <v>0</v>
      </c>
      <c r="MQ220" s="130" t="s">
        <v>216</v>
      </c>
      <c r="MR220" s="185" t="s">
        <v>216</v>
      </c>
      <c r="MS220" s="130" t="s">
        <v>216</v>
      </c>
      <c r="MT220" s="185" t="s">
        <v>216</v>
      </c>
      <c r="MU220" s="130" t="s">
        <v>216</v>
      </c>
      <c r="MV220" s="172" t="s">
        <v>216</v>
      </c>
      <c r="MW220" s="130" t="s">
        <v>216</v>
      </c>
      <c r="MX220" s="172" t="s">
        <v>216</v>
      </c>
      <c r="MY220" s="130" t="s">
        <v>216</v>
      </c>
      <c r="MZ220" s="172" t="s">
        <v>216</v>
      </c>
      <c r="NA220" s="130" t="s">
        <v>216</v>
      </c>
      <c r="NB220" s="172" t="s">
        <v>216</v>
      </c>
      <c r="NC220" s="130" t="s">
        <v>216</v>
      </c>
      <c r="ND220" s="172" t="s">
        <v>216</v>
      </c>
      <c r="NE220" s="130" t="s">
        <v>216</v>
      </c>
      <c r="NF220" s="172" t="s">
        <v>216</v>
      </c>
      <c r="NG220" s="130" t="s">
        <v>216</v>
      </c>
      <c r="NH220" s="172" t="s">
        <v>216</v>
      </c>
      <c r="NI220" s="130" t="s">
        <v>216</v>
      </c>
      <c r="NJ220" s="172" t="s">
        <v>216</v>
      </c>
      <c r="NK220" s="130" t="s">
        <v>216</v>
      </c>
      <c r="NL220" s="172" t="s">
        <v>216</v>
      </c>
      <c r="NM220" s="130" t="s">
        <v>216</v>
      </c>
      <c r="NN220" s="171" t="s">
        <v>216</v>
      </c>
      <c r="NO220" s="130" t="s">
        <v>216</v>
      </c>
      <c r="NP220" s="121">
        <v>0</v>
      </c>
      <c r="NQ220" s="130" t="s">
        <v>216</v>
      </c>
      <c r="NR220" s="185" t="s">
        <v>216</v>
      </c>
      <c r="NS220" s="130" t="s">
        <v>216</v>
      </c>
      <c r="NT220" s="185" t="s">
        <v>216</v>
      </c>
      <c r="NU220" s="130" t="s">
        <v>216</v>
      </c>
      <c r="NV220" s="172" t="s">
        <v>216</v>
      </c>
      <c r="NW220" s="130" t="s">
        <v>216</v>
      </c>
      <c r="NX220" s="172" t="s">
        <v>216</v>
      </c>
      <c r="NY220" s="130" t="s">
        <v>216</v>
      </c>
      <c r="NZ220" s="172" t="s">
        <v>216</v>
      </c>
      <c r="OA220" s="130" t="s">
        <v>216</v>
      </c>
      <c r="OB220" s="172" t="s">
        <v>216</v>
      </c>
      <c r="OC220" s="130" t="s">
        <v>216</v>
      </c>
      <c r="OD220" s="172" t="s">
        <v>216</v>
      </c>
      <c r="OE220" s="130" t="s">
        <v>216</v>
      </c>
      <c r="OF220" s="172" t="s">
        <v>216</v>
      </c>
      <c r="OG220" s="130" t="s">
        <v>216</v>
      </c>
      <c r="OH220" s="172" t="s">
        <v>216</v>
      </c>
      <c r="OI220" s="130" t="s">
        <v>216</v>
      </c>
      <c r="OJ220" s="172" t="s">
        <v>216</v>
      </c>
      <c r="OK220" s="130" t="s">
        <v>216</v>
      </c>
      <c r="OL220" s="172" t="s">
        <v>216</v>
      </c>
      <c r="OM220" s="130" t="s">
        <v>216</v>
      </c>
      <c r="ON220" s="171" t="s">
        <v>216</v>
      </c>
      <c r="OO220" s="130" t="s">
        <v>216</v>
      </c>
      <c r="OP220" s="121">
        <v>0</v>
      </c>
      <c r="OQ220" s="130" t="s">
        <v>216</v>
      </c>
      <c r="OR220" s="185" t="s">
        <v>216</v>
      </c>
      <c r="OS220" s="130" t="s">
        <v>216</v>
      </c>
      <c r="OT220" s="172" t="s">
        <v>216</v>
      </c>
      <c r="OU220" s="130" t="s">
        <v>216</v>
      </c>
      <c r="OV220" s="172" t="s">
        <v>216</v>
      </c>
      <c r="OW220" s="130" t="s">
        <v>216</v>
      </c>
      <c r="OX220" s="172" t="s">
        <v>216</v>
      </c>
      <c r="OY220" s="130" t="s">
        <v>216</v>
      </c>
      <c r="OZ220" s="172" t="s">
        <v>216</v>
      </c>
      <c r="PA220" s="130" t="s">
        <v>216</v>
      </c>
      <c r="PB220" s="172" t="s">
        <v>216</v>
      </c>
      <c r="PC220" s="130" t="s">
        <v>216</v>
      </c>
      <c r="PD220" s="172" t="s">
        <v>216</v>
      </c>
      <c r="PE220" s="130" t="s">
        <v>216</v>
      </c>
      <c r="PF220" s="172" t="s">
        <v>216</v>
      </c>
      <c r="PG220" s="130" t="s">
        <v>216</v>
      </c>
      <c r="PH220" s="172" t="s">
        <v>216</v>
      </c>
      <c r="PI220" s="130" t="s">
        <v>216</v>
      </c>
      <c r="PJ220" s="172" t="s">
        <v>216</v>
      </c>
      <c r="PK220" s="130" t="s">
        <v>216</v>
      </c>
      <c r="PL220" s="172" t="s">
        <v>216</v>
      </c>
      <c r="PM220" s="130" t="s">
        <v>216</v>
      </c>
      <c r="PN220" s="172" t="s">
        <v>216</v>
      </c>
      <c r="PO220" s="130" t="s">
        <v>216</v>
      </c>
      <c r="PP220" s="121">
        <v>0</v>
      </c>
      <c r="PQ220" s="130" t="s">
        <v>216</v>
      </c>
      <c r="PR220" s="185" t="s">
        <v>216</v>
      </c>
      <c r="PS220" s="130" t="s">
        <v>216</v>
      </c>
      <c r="PT220" s="172" t="s">
        <v>216</v>
      </c>
      <c r="PU220" s="130" t="s">
        <v>216</v>
      </c>
      <c r="PV220" s="172" t="s">
        <v>216</v>
      </c>
      <c r="PW220" s="130" t="s">
        <v>216</v>
      </c>
      <c r="PX220" s="172" t="s">
        <v>216</v>
      </c>
      <c r="PY220" s="130" t="s">
        <v>216</v>
      </c>
      <c r="PZ220" s="172" t="s">
        <v>216</v>
      </c>
      <c r="QA220" s="130" t="s">
        <v>216</v>
      </c>
      <c r="QB220" s="172" t="s">
        <v>216</v>
      </c>
      <c r="QC220" s="130" t="s">
        <v>216</v>
      </c>
      <c r="QD220" s="172" t="s">
        <v>216</v>
      </c>
      <c r="QE220" s="130" t="s">
        <v>216</v>
      </c>
      <c r="QF220" s="172" t="s">
        <v>216</v>
      </c>
      <c r="QG220" s="130" t="s">
        <v>216</v>
      </c>
      <c r="QH220" s="172" t="s">
        <v>216</v>
      </c>
      <c r="QI220" s="130" t="s">
        <v>216</v>
      </c>
      <c r="QJ220" s="172" t="s">
        <v>216</v>
      </c>
      <c r="QK220" s="130" t="s">
        <v>216</v>
      </c>
      <c r="QL220" s="172" t="s">
        <v>216</v>
      </c>
      <c r="QM220" s="130" t="s">
        <v>216</v>
      </c>
      <c r="QN220" s="172" t="s">
        <v>216</v>
      </c>
      <c r="QO220" s="130" t="s">
        <v>216</v>
      </c>
      <c r="QP220" s="121">
        <v>0</v>
      </c>
      <c r="QQ220" s="130" t="s">
        <v>216</v>
      </c>
      <c r="QR220" s="186" t="s">
        <v>764</v>
      </c>
      <c r="QS220" s="130" t="s">
        <v>216</v>
      </c>
      <c r="QT220" s="171" t="s">
        <v>764</v>
      </c>
      <c r="QU220" s="130" t="s">
        <v>216</v>
      </c>
      <c r="QV220" s="171" t="s">
        <v>764</v>
      </c>
      <c r="QW220" s="130" t="s">
        <v>216</v>
      </c>
      <c r="QX220" s="171" t="s">
        <v>764</v>
      </c>
      <c r="QY220" s="130" t="s">
        <v>216</v>
      </c>
      <c r="QZ220" s="171" t="s">
        <v>764</v>
      </c>
      <c r="RA220" s="130" t="s">
        <v>216</v>
      </c>
      <c r="RB220" s="171" t="s">
        <v>764</v>
      </c>
      <c r="RC220" s="130" t="s">
        <v>216</v>
      </c>
      <c r="RD220" s="171" t="s">
        <v>764</v>
      </c>
      <c r="RE220" s="130" t="s">
        <v>216</v>
      </c>
      <c r="RF220" s="171" t="s">
        <v>764</v>
      </c>
      <c r="RG220" s="130" t="s">
        <v>216</v>
      </c>
      <c r="RH220" s="171" t="s">
        <v>764</v>
      </c>
      <c r="RI220" s="130" t="s">
        <v>216</v>
      </c>
      <c r="RJ220" s="171" t="s">
        <v>764</v>
      </c>
      <c r="RK220" s="130" t="s">
        <v>216</v>
      </c>
      <c r="RL220" s="171" t="s">
        <v>764</v>
      </c>
      <c r="RM220" s="130" t="s">
        <v>216</v>
      </c>
      <c r="RN220" s="171" t="s">
        <v>764</v>
      </c>
      <c r="RO220" s="130" t="s">
        <v>216</v>
      </c>
      <c r="RP220" s="121">
        <v>0</v>
      </c>
      <c r="RQ220" s="130" t="s">
        <v>216</v>
      </c>
      <c r="RR220" s="171" t="s">
        <v>764</v>
      </c>
      <c r="RS220" s="130" t="s">
        <v>216</v>
      </c>
      <c r="RT220" s="171" t="s">
        <v>764</v>
      </c>
      <c r="RU220" s="130" t="s">
        <v>216</v>
      </c>
      <c r="RV220" s="171" t="s">
        <v>764</v>
      </c>
      <c r="RW220" s="130" t="s">
        <v>216</v>
      </c>
      <c r="RX220" s="171" t="s">
        <v>764</v>
      </c>
      <c r="RY220" s="130" t="s">
        <v>216</v>
      </c>
      <c r="RZ220" s="171" t="s">
        <v>764</v>
      </c>
      <c r="SA220" s="130" t="s">
        <v>216</v>
      </c>
      <c r="SB220" s="171" t="s">
        <v>764</v>
      </c>
      <c r="SC220" s="130" t="s">
        <v>216</v>
      </c>
      <c r="SD220" s="186" t="s">
        <v>764</v>
      </c>
      <c r="SE220" s="130" t="s">
        <v>216</v>
      </c>
      <c r="SF220" s="186" t="s">
        <v>764</v>
      </c>
      <c r="SG220" s="130" t="s">
        <v>216</v>
      </c>
      <c r="SH220" s="186" t="s">
        <v>764</v>
      </c>
      <c r="SI220" s="130" t="s">
        <v>216</v>
      </c>
      <c r="SJ220" s="186" t="s">
        <v>764</v>
      </c>
      <c r="SK220" s="130" t="s">
        <v>216</v>
      </c>
      <c r="SL220" s="186" t="s">
        <v>764</v>
      </c>
      <c r="SM220" s="130" t="s">
        <v>216</v>
      </c>
      <c r="SN220" s="186" t="s">
        <v>764</v>
      </c>
      <c r="SO220" s="130" t="s">
        <v>216</v>
      </c>
      <c r="SP220" s="121">
        <v>0</v>
      </c>
      <c r="SQ220" s="130" t="s">
        <v>216</v>
      </c>
      <c r="SR220" s="186" t="s">
        <v>764</v>
      </c>
      <c r="SS220" s="130" t="s">
        <v>216</v>
      </c>
      <c r="ST220" s="186" t="s">
        <v>764</v>
      </c>
      <c r="SU220" s="130" t="s">
        <v>216</v>
      </c>
      <c r="SV220" s="186" t="s">
        <v>764</v>
      </c>
      <c r="SW220" s="130" t="s">
        <v>216</v>
      </c>
      <c r="SX220" s="186" t="s">
        <v>764</v>
      </c>
      <c r="SY220" s="130" t="s">
        <v>216</v>
      </c>
      <c r="SZ220" s="186" t="s">
        <v>764</v>
      </c>
      <c r="TA220" s="130" t="s">
        <v>216</v>
      </c>
      <c r="TB220" s="186" t="s">
        <v>764</v>
      </c>
      <c r="TC220" s="130" t="s">
        <v>216</v>
      </c>
      <c r="TD220" s="186" t="s">
        <v>764</v>
      </c>
      <c r="TE220" s="130" t="s">
        <v>216</v>
      </c>
      <c r="TF220" s="186" t="s">
        <v>764</v>
      </c>
      <c r="TG220" s="130" t="s">
        <v>216</v>
      </c>
      <c r="TH220" s="186" t="s">
        <v>764</v>
      </c>
      <c r="TI220" s="130" t="s">
        <v>216</v>
      </c>
      <c r="TJ220" s="186" t="s">
        <v>764</v>
      </c>
      <c r="TK220" s="130" t="s">
        <v>216</v>
      </c>
      <c r="TL220" s="186" t="s">
        <v>764</v>
      </c>
      <c r="TM220" s="130" t="s">
        <v>216</v>
      </c>
      <c r="TN220" s="186" t="s">
        <v>764</v>
      </c>
      <c r="TO220" s="130" t="s">
        <v>216</v>
      </c>
      <c r="TP220" s="121">
        <v>0</v>
      </c>
      <c r="TQ220" s="130" t="s">
        <v>216</v>
      </c>
      <c r="TR220" s="186" t="s">
        <v>764</v>
      </c>
      <c r="TS220" s="130" t="s">
        <v>216</v>
      </c>
      <c r="TT220" s="186" t="s">
        <v>764</v>
      </c>
      <c r="TU220" s="130" t="s">
        <v>216</v>
      </c>
      <c r="TV220" s="186" t="s">
        <v>764</v>
      </c>
      <c r="TW220" s="130" t="s">
        <v>216</v>
      </c>
      <c r="TX220" s="186" t="s">
        <v>764</v>
      </c>
      <c r="TY220" s="130" t="str">
        <f t="shared" si="104"/>
        <v>-</v>
      </c>
      <c r="TZ220" s="186" t="s">
        <v>764</v>
      </c>
      <c r="UA220" s="130" t="str">
        <f t="shared" si="105"/>
        <v>-</v>
      </c>
      <c r="UB220" s="186" t="s">
        <v>764</v>
      </c>
      <c r="UC220" s="130" t="str">
        <f t="shared" si="106"/>
        <v>-</v>
      </c>
      <c r="UD220" s="186" t="s">
        <v>764</v>
      </c>
      <c r="UE220" s="130" t="s">
        <v>216</v>
      </c>
      <c r="UF220" s="186" t="s">
        <v>764</v>
      </c>
      <c r="UG220" s="130" t="s">
        <v>216</v>
      </c>
      <c r="UH220" s="186" t="s">
        <v>764</v>
      </c>
      <c r="UI220" s="130" t="s">
        <v>216</v>
      </c>
      <c r="UJ220" s="186" t="s">
        <v>764</v>
      </c>
      <c r="UK220" s="130" t="s">
        <v>216</v>
      </c>
      <c r="UL220" s="186" t="s">
        <v>764</v>
      </c>
      <c r="UM220" s="130" t="s">
        <v>216</v>
      </c>
      <c r="UN220" s="186" t="s">
        <v>764</v>
      </c>
      <c r="UO220" s="130" t="s">
        <v>216</v>
      </c>
      <c r="UP220" s="121">
        <f t="shared" si="108"/>
        <v>0</v>
      </c>
      <c r="UQ220" s="122" t="str">
        <f t="shared" si="109"/>
        <v>-</v>
      </c>
      <c r="UR220" s="186" t="s">
        <v>764</v>
      </c>
      <c r="US220" s="130" t="s">
        <v>216</v>
      </c>
      <c r="UT220" s="186" t="s">
        <v>764</v>
      </c>
      <c r="UU220" s="130" t="s">
        <v>216</v>
      </c>
      <c r="UV220" s="186" t="s">
        <v>764</v>
      </c>
      <c r="UW220" s="130" t="str">
        <f t="shared" si="107"/>
        <v>-</v>
      </c>
      <c r="UX220" s="186"/>
      <c r="UY220" s="130"/>
      <c r="UZ220" s="186"/>
      <c r="VA220" s="130"/>
      <c r="VB220" s="186"/>
      <c r="VC220" s="130"/>
      <c r="VD220" s="186"/>
      <c r="VE220" s="130"/>
      <c r="VF220" s="186"/>
      <c r="VG220" s="130"/>
      <c r="VH220" s="186"/>
      <c r="VI220" s="130"/>
      <c r="VJ220" s="186"/>
      <c r="VK220" s="130"/>
      <c r="VL220" s="186"/>
      <c r="VM220" s="130"/>
      <c r="VN220" s="186"/>
      <c r="VO220" s="130"/>
      <c r="VP220" s="121">
        <f t="shared" si="110"/>
        <v>0</v>
      </c>
      <c r="VQ220" s="122" t="str">
        <f t="shared" si="111"/>
        <v>-</v>
      </c>
    </row>
    <row r="221" spans="1:589">
      <c r="A221" s="83"/>
      <c r="B221" s="82"/>
      <c r="C221" s="104" t="s">
        <v>52</v>
      </c>
      <c r="D221" s="90">
        <v>0</v>
      </c>
      <c r="E221" s="20">
        <v>28</v>
      </c>
      <c r="F221" s="20">
        <v>2</v>
      </c>
      <c r="G221" s="20">
        <v>5</v>
      </c>
      <c r="H221" s="20">
        <v>4</v>
      </c>
      <c r="I221" s="20">
        <v>4</v>
      </c>
      <c r="J221" s="20">
        <v>0</v>
      </c>
      <c r="K221" s="20">
        <v>1</v>
      </c>
      <c r="L221" s="20">
        <v>0</v>
      </c>
      <c r="M221" s="20">
        <v>0</v>
      </c>
      <c r="N221" s="20">
        <v>1</v>
      </c>
      <c r="O221" s="20">
        <v>3</v>
      </c>
      <c r="P221" s="20">
        <v>12</v>
      </c>
      <c r="Q221" s="20">
        <v>6</v>
      </c>
      <c r="R221" s="21">
        <v>0</v>
      </c>
      <c r="S221" s="21">
        <v>0</v>
      </c>
      <c r="T221" s="21">
        <v>4</v>
      </c>
      <c r="U221" s="21">
        <v>0</v>
      </c>
      <c r="V221" s="21">
        <v>0</v>
      </c>
      <c r="W221" s="21">
        <v>0</v>
      </c>
      <c r="X221" s="21">
        <v>1</v>
      </c>
      <c r="Y221" s="21">
        <v>0</v>
      </c>
      <c r="Z221" s="21">
        <v>0</v>
      </c>
      <c r="AA221" s="21">
        <v>0</v>
      </c>
      <c r="AB221" s="21">
        <v>1</v>
      </c>
      <c r="AC221" s="21">
        <v>0</v>
      </c>
      <c r="AD221" s="20">
        <v>6</v>
      </c>
      <c r="AE221" s="21">
        <v>0</v>
      </c>
      <c r="AF221" s="21">
        <v>1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0">
        <v>1</v>
      </c>
      <c r="AR221" s="21">
        <v>0</v>
      </c>
      <c r="AS221" s="21">
        <v>2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1</v>
      </c>
      <c r="BA221" s="21">
        <v>1</v>
      </c>
      <c r="BB221" s="21">
        <v>2</v>
      </c>
      <c r="BC221" s="21">
        <v>0</v>
      </c>
      <c r="BD221" s="20">
        <v>6</v>
      </c>
      <c r="BE221" s="21">
        <v>0</v>
      </c>
      <c r="BF221" s="21">
        <v>1</v>
      </c>
      <c r="BG221" s="21">
        <v>0</v>
      </c>
      <c r="BH221" s="21">
        <v>0</v>
      </c>
      <c r="BI221" s="21">
        <v>1</v>
      </c>
      <c r="BJ221" s="21">
        <v>1</v>
      </c>
      <c r="BK221" s="21">
        <v>0</v>
      </c>
      <c r="BL221" s="21">
        <v>0</v>
      </c>
      <c r="BM221" s="21">
        <v>0</v>
      </c>
      <c r="BN221" s="21">
        <v>1</v>
      </c>
      <c r="BO221" s="21">
        <v>0</v>
      </c>
      <c r="BP221" s="21">
        <v>0</v>
      </c>
      <c r="BQ221" s="20">
        <v>4</v>
      </c>
      <c r="BR221" s="21">
        <v>0</v>
      </c>
      <c r="BS221" s="21">
        <v>0</v>
      </c>
      <c r="BT221" s="21">
        <v>0</v>
      </c>
      <c r="BU221" s="21">
        <v>0</v>
      </c>
      <c r="BV221" s="21">
        <v>1</v>
      </c>
      <c r="BW221" s="21">
        <v>1</v>
      </c>
      <c r="BX221" s="21">
        <v>1</v>
      </c>
      <c r="BY221" s="21">
        <v>0</v>
      </c>
      <c r="BZ221" s="21">
        <v>0</v>
      </c>
      <c r="CA221" s="21">
        <v>0</v>
      </c>
      <c r="CB221" s="21">
        <v>0</v>
      </c>
      <c r="CC221" s="21">
        <v>1</v>
      </c>
      <c r="CD221" s="20">
        <v>4</v>
      </c>
      <c r="CE221" s="21">
        <v>1</v>
      </c>
      <c r="CF221" s="21">
        <v>0</v>
      </c>
      <c r="CG221" s="21">
        <v>0</v>
      </c>
      <c r="CH221" s="21">
        <v>0</v>
      </c>
      <c r="CI221" s="21">
        <v>2</v>
      </c>
      <c r="CJ221" s="21">
        <v>0</v>
      </c>
      <c r="CK221" s="21">
        <v>0</v>
      </c>
      <c r="CL221" s="21">
        <v>1</v>
      </c>
      <c r="CM221" s="21">
        <v>0</v>
      </c>
      <c r="CN221" s="21">
        <v>1</v>
      </c>
      <c r="CO221" s="21">
        <v>1</v>
      </c>
      <c r="CP221" s="21">
        <v>0</v>
      </c>
      <c r="CQ221" s="20">
        <v>6</v>
      </c>
      <c r="CR221" s="21">
        <v>0</v>
      </c>
      <c r="CS221" s="21">
        <v>0</v>
      </c>
      <c r="CT221" s="21">
        <v>0</v>
      </c>
      <c r="CU221" s="21">
        <v>0</v>
      </c>
      <c r="CV221" s="21">
        <v>0</v>
      </c>
      <c r="CW221" s="21">
        <v>0</v>
      </c>
      <c r="CX221" s="21">
        <v>0</v>
      </c>
      <c r="CY221" s="21">
        <v>0</v>
      </c>
      <c r="CZ221" s="21">
        <v>0</v>
      </c>
      <c r="DA221" s="21">
        <v>0</v>
      </c>
      <c r="DB221" s="21">
        <v>0</v>
      </c>
      <c r="DC221" s="21">
        <v>0</v>
      </c>
      <c r="DD221" s="20">
        <v>0</v>
      </c>
      <c r="DE221" s="21">
        <v>0</v>
      </c>
      <c r="DF221" s="21">
        <v>0</v>
      </c>
      <c r="DG221" s="21">
        <v>0</v>
      </c>
      <c r="DH221" s="21">
        <v>1</v>
      </c>
      <c r="DI221" s="21">
        <v>1</v>
      </c>
      <c r="DJ221" s="21">
        <v>0</v>
      </c>
      <c r="DK221" s="21">
        <v>1</v>
      </c>
      <c r="DL221" s="21">
        <v>3</v>
      </c>
      <c r="DM221" s="21">
        <v>0</v>
      </c>
      <c r="DN221" s="21">
        <v>1</v>
      </c>
      <c r="DO221" s="21">
        <v>3</v>
      </c>
      <c r="DP221" s="21">
        <v>0</v>
      </c>
      <c r="DQ221" s="20">
        <v>10</v>
      </c>
      <c r="DR221" s="21">
        <v>0</v>
      </c>
      <c r="DS221" s="21">
        <v>0</v>
      </c>
      <c r="DT221" s="21">
        <v>1</v>
      </c>
      <c r="DU221" s="21">
        <v>0</v>
      </c>
      <c r="DV221" s="21">
        <v>2</v>
      </c>
      <c r="DW221" s="21">
        <v>1</v>
      </c>
      <c r="DX221" s="21">
        <v>0</v>
      </c>
      <c r="DY221" s="21">
        <v>0</v>
      </c>
      <c r="DZ221" s="21">
        <v>0</v>
      </c>
      <c r="EA221" s="21">
        <v>0</v>
      </c>
      <c r="EB221" s="21">
        <v>1</v>
      </c>
      <c r="EC221" s="21">
        <v>0</v>
      </c>
      <c r="ED221" s="13">
        <v>5</v>
      </c>
      <c r="EE221" s="21">
        <v>0</v>
      </c>
      <c r="EF221" s="21">
        <v>2</v>
      </c>
      <c r="EG221" s="21">
        <v>0</v>
      </c>
      <c r="EH221" s="21">
        <v>1</v>
      </c>
      <c r="EI221" s="21">
        <v>0</v>
      </c>
      <c r="EJ221" s="21">
        <v>3</v>
      </c>
      <c r="EK221" s="21">
        <v>6</v>
      </c>
      <c r="EL221" s="21">
        <v>1</v>
      </c>
      <c r="EM221" s="21">
        <v>1</v>
      </c>
      <c r="EN221" s="21">
        <v>1</v>
      </c>
      <c r="EO221" s="21">
        <v>0</v>
      </c>
      <c r="EP221" s="21">
        <v>0</v>
      </c>
      <c r="EQ221" s="20">
        <v>15</v>
      </c>
      <c r="ER221" s="21">
        <v>0</v>
      </c>
      <c r="ES221" s="21">
        <v>1</v>
      </c>
      <c r="ET221" s="21">
        <v>0</v>
      </c>
      <c r="EU221" s="21">
        <v>0</v>
      </c>
      <c r="EV221" s="21">
        <v>3</v>
      </c>
      <c r="EW221" s="21">
        <v>1</v>
      </c>
      <c r="EX221" s="21">
        <v>0</v>
      </c>
      <c r="EY221" s="21">
        <v>1</v>
      </c>
      <c r="EZ221" s="21">
        <v>2</v>
      </c>
      <c r="FA221" s="21">
        <v>0</v>
      </c>
      <c r="FB221" s="21">
        <v>0</v>
      </c>
      <c r="FC221" s="21">
        <v>1</v>
      </c>
      <c r="FD221" s="20">
        <v>9</v>
      </c>
      <c r="FE221" s="21">
        <v>0</v>
      </c>
      <c r="FF221" s="21">
        <v>0</v>
      </c>
      <c r="FG221" s="21">
        <v>1</v>
      </c>
      <c r="FH221" s="21">
        <v>0</v>
      </c>
      <c r="FI221" s="21">
        <v>0</v>
      </c>
      <c r="FJ221" s="21">
        <v>0</v>
      </c>
      <c r="FK221" s="21">
        <v>1</v>
      </c>
      <c r="FL221" s="21">
        <v>0</v>
      </c>
      <c r="FM221" s="21">
        <v>0</v>
      </c>
      <c r="FN221" s="21">
        <v>1</v>
      </c>
      <c r="FO221" s="21">
        <v>0</v>
      </c>
      <c r="FP221" s="21">
        <v>0</v>
      </c>
      <c r="FQ221" s="20">
        <v>3</v>
      </c>
      <c r="FR221" s="21">
        <v>0</v>
      </c>
      <c r="FS221" s="21">
        <v>0</v>
      </c>
      <c r="FT221" s="21">
        <v>2</v>
      </c>
      <c r="FU221" s="21">
        <v>0</v>
      </c>
      <c r="FV221" s="21">
        <v>0</v>
      </c>
      <c r="FW221" s="21">
        <v>1</v>
      </c>
      <c r="FX221" s="21">
        <v>0</v>
      </c>
      <c r="FY221" s="21">
        <v>1</v>
      </c>
      <c r="FZ221" s="21">
        <v>0</v>
      </c>
      <c r="GA221" s="22">
        <v>1</v>
      </c>
      <c r="GB221" s="22">
        <v>1</v>
      </c>
      <c r="GC221" s="21">
        <v>0</v>
      </c>
      <c r="GD221" s="20">
        <v>6</v>
      </c>
      <c r="GE221" s="19">
        <v>0</v>
      </c>
      <c r="GF221" s="18">
        <v>1</v>
      </c>
      <c r="GG221" s="18">
        <v>0</v>
      </c>
      <c r="GH221" s="18">
        <v>0</v>
      </c>
      <c r="GI221" s="18">
        <v>0</v>
      </c>
      <c r="GJ221" s="18">
        <v>0</v>
      </c>
      <c r="GK221" s="18"/>
      <c r="GL221" s="18">
        <v>2</v>
      </c>
      <c r="GM221" s="18">
        <v>1</v>
      </c>
      <c r="GN221" s="17">
        <v>1</v>
      </c>
      <c r="GO221" s="17">
        <v>9</v>
      </c>
      <c r="GP221" s="16" t="s">
        <v>0</v>
      </c>
      <c r="GQ221" s="56">
        <v>14</v>
      </c>
      <c r="GR221" s="54">
        <v>1</v>
      </c>
      <c r="GS221" s="24" t="s">
        <v>0</v>
      </c>
      <c r="GT221" s="67">
        <v>0</v>
      </c>
      <c r="GU221" s="15" t="s">
        <v>0</v>
      </c>
      <c r="GV221" s="67">
        <v>0</v>
      </c>
      <c r="GW221" s="15" t="s">
        <v>453</v>
      </c>
      <c r="GX221" s="67">
        <v>1</v>
      </c>
      <c r="GY221" s="15" t="s">
        <v>0</v>
      </c>
      <c r="GZ221" s="67">
        <v>0</v>
      </c>
      <c r="HA221" s="15" t="s">
        <v>0</v>
      </c>
      <c r="HB221" s="67">
        <v>0</v>
      </c>
      <c r="HC221" s="15" t="s">
        <v>0</v>
      </c>
      <c r="HD221" s="67">
        <v>1</v>
      </c>
      <c r="HE221" s="15" t="s">
        <v>0</v>
      </c>
      <c r="HF221" s="67">
        <v>1</v>
      </c>
      <c r="HG221" s="15">
        <v>-50</v>
      </c>
      <c r="HH221" s="67">
        <v>10</v>
      </c>
      <c r="HI221" s="15">
        <v>900</v>
      </c>
      <c r="HJ221" s="67">
        <v>0</v>
      </c>
      <c r="HK221" s="15">
        <v>-100</v>
      </c>
      <c r="HL221" s="67">
        <v>2</v>
      </c>
      <c r="HM221" s="15">
        <v>-77.777777777777786</v>
      </c>
      <c r="HN221" s="67">
        <v>0</v>
      </c>
      <c r="HO221" s="15" t="s">
        <v>0</v>
      </c>
      <c r="HP221" s="72">
        <v>16</v>
      </c>
      <c r="HQ221" s="24">
        <v>14.285714285714279</v>
      </c>
      <c r="HR221" s="67">
        <v>0</v>
      </c>
      <c r="HS221" s="15">
        <v>-100</v>
      </c>
      <c r="HT221" s="67">
        <v>4</v>
      </c>
      <c r="HU221" s="15" t="s">
        <v>0</v>
      </c>
      <c r="HV221" s="67">
        <v>0</v>
      </c>
      <c r="HW221" s="15" t="s">
        <v>0</v>
      </c>
      <c r="HX221" s="67">
        <v>1</v>
      </c>
      <c r="HY221" s="15" t="s">
        <v>0</v>
      </c>
      <c r="HZ221" s="67">
        <v>0</v>
      </c>
      <c r="IA221" s="15" t="s">
        <v>0</v>
      </c>
      <c r="IB221" s="67">
        <v>0</v>
      </c>
      <c r="IC221" s="15" t="s">
        <v>0</v>
      </c>
      <c r="ID221" s="67">
        <v>0</v>
      </c>
      <c r="IE221" s="15" t="s">
        <v>0</v>
      </c>
      <c r="IF221" s="67">
        <v>2</v>
      </c>
      <c r="IG221" s="15">
        <v>100</v>
      </c>
      <c r="IH221" s="67">
        <v>0</v>
      </c>
      <c r="II221" s="15">
        <v>-100</v>
      </c>
      <c r="IJ221" s="67">
        <v>5</v>
      </c>
      <c r="IK221" s="15" t="s">
        <v>418</v>
      </c>
      <c r="IL221" s="67">
        <v>1</v>
      </c>
      <c r="IM221" s="15" t="s">
        <v>418</v>
      </c>
      <c r="IN221" s="67">
        <v>0</v>
      </c>
      <c r="IO221" s="15" t="s">
        <v>0</v>
      </c>
      <c r="IP221" s="98">
        <v>13</v>
      </c>
      <c r="IQ221" s="15">
        <v>-18.75</v>
      </c>
      <c r="IR221" s="67">
        <v>0</v>
      </c>
      <c r="IS221" s="15" t="s">
        <v>0</v>
      </c>
      <c r="IT221" s="67">
        <v>3</v>
      </c>
      <c r="IU221" s="15">
        <v>-25</v>
      </c>
      <c r="IV221" s="124">
        <v>0</v>
      </c>
      <c r="IW221" s="130" t="s">
        <v>548</v>
      </c>
      <c r="IX221" s="124">
        <v>0</v>
      </c>
      <c r="IY221" s="130" t="s">
        <v>0</v>
      </c>
      <c r="IZ221" s="124">
        <v>1</v>
      </c>
      <c r="JA221" s="130" t="s">
        <v>0</v>
      </c>
      <c r="JB221" s="124">
        <v>0</v>
      </c>
      <c r="JC221" s="130" t="s">
        <v>0</v>
      </c>
      <c r="JD221" s="124">
        <v>0</v>
      </c>
      <c r="JE221" s="130" t="s">
        <v>0</v>
      </c>
      <c r="JF221" s="124">
        <v>0</v>
      </c>
      <c r="JG221" s="130">
        <v>-100</v>
      </c>
      <c r="JH221" s="124">
        <v>5</v>
      </c>
      <c r="JI221" s="130" t="s">
        <v>566</v>
      </c>
      <c r="JJ221" s="124">
        <v>7</v>
      </c>
      <c r="JK221" s="130">
        <v>39.999999999999993</v>
      </c>
      <c r="JL221" s="124">
        <v>0</v>
      </c>
      <c r="JM221" s="130">
        <v>-100</v>
      </c>
      <c r="JN221" s="124">
        <v>0</v>
      </c>
      <c r="JO221" s="130" t="s">
        <v>577</v>
      </c>
      <c r="JP221" s="125">
        <v>16</v>
      </c>
      <c r="JQ221" s="130">
        <v>23.076923076923084</v>
      </c>
      <c r="JR221" s="124">
        <v>1</v>
      </c>
      <c r="JS221" s="130" t="s">
        <v>216</v>
      </c>
      <c r="JT221" s="124">
        <v>1</v>
      </c>
      <c r="JU221" s="130">
        <v>-66.666666666666671</v>
      </c>
      <c r="JV221" s="124">
        <v>3</v>
      </c>
      <c r="JW221" s="167" t="s">
        <v>216</v>
      </c>
      <c r="JX221" s="172">
        <v>0</v>
      </c>
      <c r="JY221" s="167" t="s">
        <v>216</v>
      </c>
      <c r="JZ221" s="172">
        <v>0</v>
      </c>
      <c r="KA221" s="130" t="s">
        <v>590</v>
      </c>
      <c r="KB221" s="172">
        <v>1</v>
      </c>
      <c r="KC221" s="130" t="s">
        <v>593</v>
      </c>
      <c r="KD221" s="172">
        <v>5</v>
      </c>
      <c r="KE221" s="130" t="s">
        <v>595</v>
      </c>
      <c r="KF221" s="172">
        <v>0</v>
      </c>
      <c r="KG221" s="130" t="s">
        <v>418</v>
      </c>
      <c r="KH221" s="172">
        <v>2</v>
      </c>
      <c r="KI221" s="130">
        <v>-60</v>
      </c>
      <c r="KJ221" s="172">
        <v>0</v>
      </c>
      <c r="KK221" s="130">
        <v>-100</v>
      </c>
      <c r="KL221" s="172">
        <v>2</v>
      </c>
      <c r="KM221" s="130" t="s">
        <v>603</v>
      </c>
      <c r="KN221" s="172">
        <v>0</v>
      </c>
      <c r="KO221" s="130" t="s">
        <v>216</v>
      </c>
      <c r="KP221" s="125">
        <v>15</v>
      </c>
      <c r="KQ221" s="130">
        <v>-6.25</v>
      </c>
      <c r="KR221" s="172">
        <v>0</v>
      </c>
      <c r="KS221" s="130">
        <v>-100</v>
      </c>
      <c r="KT221" s="172">
        <v>0</v>
      </c>
      <c r="KU221" s="130">
        <v>-100</v>
      </c>
      <c r="KV221" s="172">
        <v>1</v>
      </c>
      <c r="KW221" s="130">
        <v>-66.666666666666671</v>
      </c>
      <c r="KX221" s="172">
        <v>2</v>
      </c>
      <c r="KY221" s="130" t="s">
        <v>616</v>
      </c>
      <c r="KZ221" s="172">
        <v>1</v>
      </c>
      <c r="LA221" s="181" t="s">
        <v>618</v>
      </c>
      <c r="LB221" s="185">
        <v>1</v>
      </c>
      <c r="LC221" s="181">
        <v>0</v>
      </c>
      <c r="LD221" s="185" t="s">
        <v>623</v>
      </c>
      <c r="LE221" s="181" t="s">
        <v>623</v>
      </c>
      <c r="LF221" s="185">
        <v>0</v>
      </c>
      <c r="LG221" s="181" t="s">
        <v>0</v>
      </c>
      <c r="LH221" s="185">
        <v>0</v>
      </c>
      <c r="LI221" s="181">
        <v>-100</v>
      </c>
      <c r="LJ221" s="185">
        <v>1</v>
      </c>
      <c r="LK221" s="181" t="s">
        <v>216</v>
      </c>
      <c r="LL221" s="185">
        <v>0</v>
      </c>
      <c r="LM221" s="181">
        <v>-100</v>
      </c>
      <c r="LN221" s="185" t="s">
        <v>216</v>
      </c>
      <c r="LO221" s="181" t="s">
        <v>216</v>
      </c>
      <c r="LP221" s="121">
        <v>6</v>
      </c>
      <c r="LQ221" s="130">
        <v>-60</v>
      </c>
      <c r="LR221" s="185" t="s">
        <v>216</v>
      </c>
      <c r="LS221" s="130" t="s">
        <v>216</v>
      </c>
      <c r="LT221" s="172">
        <v>4</v>
      </c>
      <c r="LU221" s="130" t="s">
        <v>216</v>
      </c>
      <c r="LV221" s="172" t="s">
        <v>216</v>
      </c>
      <c r="LW221" s="130" t="s">
        <v>216</v>
      </c>
      <c r="LX221" s="172">
        <v>2</v>
      </c>
      <c r="LY221" s="130">
        <v>0</v>
      </c>
      <c r="LZ221" s="172" t="s">
        <v>216</v>
      </c>
      <c r="MA221" s="130" t="s">
        <v>216</v>
      </c>
      <c r="MB221" s="172">
        <v>2</v>
      </c>
      <c r="MC221" s="130">
        <v>100</v>
      </c>
      <c r="MD221" s="172">
        <v>2</v>
      </c>
      <c r="ME221" s="130" t="s">
        <v>216</v>
      </c>
      <c r="MF221" s="172">
        <v>0</v>
      </c>
      <c r="MG221" s="130" t="s">
        <v>216</v>
      </c>
      <c r="MH221" s="172" t="s">
        <v>216</v>
      </c>
      <c r="MI221" s="130" t="s">
        <v>216</v>
      </c>
      <c r="MJ221" s="172">
        <v>2</v>
      </c>
      <c r="MK221" s="130">
        <v>100</v>
      </c>
      <c r="ML221" s="172">
        <v>0</v>
      </c>
      <c r="MM221" s="130" t="s">
        <v>216</v>
      </c>
      <c r="MN221" s="172" t="s">
        <v>216</v>
      </c>
      <c r="MO221" s="130" t="s">
        <v>216</v>
      </c>
      <c r="MP221" s="121">
        <v>12</v>
      </c>
      <c r="MQ221" s="130">
        <v>100</v>
      </c>
      <c r="MR221" s="185">
        <v>3</v>
      </c>
      <c r="MS221" s="130" t="s">
        <v>216</v>
      </c>
      <c r="MT221" s="185">
        <v>2</v>
      </c>
      <c r="MU221" s="130">
        <v>-50</v>
      </c>
      <c r="MV221" s="172">
        <v>1</v>
      </c>
      <c r="MW221" s="130" t="s">
        <v>216</v>
      </c>
      <c r="MX221" s="172">
        <v>1</v>
      </c>
      <c r="MY221" s="130">
        <v>-50</v>
      </c>
      <c r="MZ221" s="172">
        <v>3</v>
      </c>
      <c r="NA221" s="130" t="s">
        <v>216</v>
      </c>
      <c r="NB221" s="172" t="s">
        <v>216</v>
      </c>
      <c r="NC221" s="130" t="s">
        <v>216</v>
      </c>
      <c r="ND221" s="172" t="s">
        <v>216</v>
      </c>
      <c r="NE221" s="130" t="s">
        <v>216</v>
      </c>
      <c r="NF221" s="172">
        <v>3</v>
      </c>
      <c r="NG221" s="130" t="s">
        <v>216</v>
      </c>
      <c r="NH221" s="172">
        <v>10</v>
      </c>
      <c r="NI221" s="130" t="s">
        <v>216</v>
      </c>
      <c r="NJ221" s="172">
        <v>9</v>
      </c>
      <c r="NK221" s="130">
        <v>350</v>
      </c>
      <c r="NL221" s="172" t="s">
        <v>216</v>
      </c>
      <c r="NM221" s="130" t="s">
        <v>216</v>
      </c>
      <c r="NN221" s="171" t="s">
        <v>216</v>
      </c>
      <c r="NO221" s="130" t="s">
        <v>216</v>
      </c>
      <c r="NP221" s="121">
        <v>32</v>
      </c>
      <c r="NQ221" s="130">
        <v>166.66666666666666</v>
      </c>
      <c r="NR221" s="185">
        <v>5</v>
      </c>
      <c r="NS221" s="130">
        <v>66.666666666666671</v>
      </c>
      <c r="NT221" s="185" t="s">
        <v>216</v>
      </c>
      <c r="NU221" s="130" t="s">
        <v>216</v>
      </c>
      <c r="NV221" s="172">
        <v>1</v>
      </c>
      <c r="NW221" s="130">
        <v>0</v>
      </c>
      <c r="NX221" s="172">
        <v>3</v>
      </c>
      <c r="NY221" s="130">
        <v>200</v>
      </c>
      <c r="NZ221" s="172">
        <v>1</v>
      </c>
      <c r="OA221" s="130">
        <v>-66.666666666666671</v>
      </c>
      <c r="OB221" s="172">
        <v>1</v>
      </c>
      <c r="OC221" s="130" t="s">
        <v>216</v>
      </c>
      <c r="OD221" s="172" t="s">
        <v>216</v>
      </c>
      <c r="OE221" s="130" t="s">
        <v>216</v>
      </c>
      <c r="OF221" s="172">
        <v>2</v>
      </c>
      <c r="OG221" s="130">
        <v>-33.333333333333336</v>
      </c>
      <c r="OH221" s="172">
        <v>2</v>
      </c>
      <c r="OI221" s="130">
        <v>-80</v>
      </c>
      <c r="OJ221" s="172">
        <v>1</v>
      </c>
      <c r="OK221" s="130">
        <v>-88.888888888888886</v>
      </c>
      <c r="OL221" s="172">
        <v>3</v>
      </c>
      <c r="OM221" s="130" t="s">
        <v>216</v>
      </c>
      <c r="ON221" s="171">
        <v>4</v>
      </c>
      <c r="OO221" s="130" t="s">
        <v>216</v>
      </c>
      <c r="OP221" s="121">
        <v>23</v>
      </c>
      <c r="OQ221" s="130">
        <v>-28.125</v>
      </c>
      <c r="OR221" s="185">
        <v>3</v>
      </c>
      <c r="OS221" s="130">
        <v>-40</v>
      </c>
      <c r="OT221" s="172">
        <v>2</v>
      </c>
      <c r="OU221" s="130" t="s">
        <v>216</v>
      </c>
      <c r="OV221" s="172" t="s">
        <v>216</v>
      </c>
      <c r="OW221" s="130" t="s">
        <v>216</v>
      </c>
      <c r="OX221" s="172" t="s">
        <v>216</v>
      </c>
      <c r="OY221" s="130" t="s">
        <v>216</v>
      </c>
      <c r="OZ221" s="172" t="s">
        <v>216</v>
      </c>
      <c r="PA221" s="130" t="s">
        <v>216</v>
      </c>
      <c r="PB221" s="172" t="s">
        <v>216</v>
      </c>
      <c r="PC221" s="130" t="s">
        <v>216</v>
      </c>
      <c r="PD221" s="172" t="s">
        <v>216</v>
      </c>
      <c r="PE221" s="130" t="s">
        <v>216</v>
      </c>
      <c r="PF221" s="172" t="s">
        <v>216</v>
      </c>
      <c r="PG221" s="130" t="s">
        <v>216</v>
      </c>
      <c r="PH221" s="172" t="s">
        <v>216</v>
      </c>
      <c r="PI221" s="130" t="s">
        <v>216</v>
      </c>
      <c r="PJ221" s="172">
        <v>0</v>
      </c>
      <c r="PK221" s="130">
        <v>-100</v>
      </c>
      <c r="PL221" s="172" t="s">
        <v>216</v>
      </c>
      <c r="PM221" s="130" t="s">
        <v>216</v>
      </c>
      <c r="PN221" s="172" t="s">
        <v>216</v>
      </c>
      <c r="PO221" s="130" t="s">
        <v>216</v>
      </c>
      <c r="PP221" s="121">
        <v>5</v>
      </c>
      <c r="PQ221" s="130">
        <v>-78.260869565217391</v>
      </c>
      <c r="PR221" s="185">
        <v>1</v>
      </c>
      <c r="PS221" s="130">
        <v>-66.666666666666671</v>
      </c>
      <c r="PT221" s="172">
        <v>1</v>
      </c>
      <c r="PU221" s="130">
        <v>-50</v>
      </c>
      <c r="PV221" s="172" t="s">
        <v>216</v>
      </c>
      <c r="PW221" s="130" t="s">
        <v>216</v>
      </c>
      <c r="PX221" s="172" t="s">
        <v>216</v>
      </c>
      <c r="PY221" s="130" t="s">
        <v>216</v>
      </c>
      <c r="PZ221" s="172" t="s">
        <v>216</v>
      </c>
      <c r="QA221" s="130" t="s">
        <v>216</v>
      </c>
      <c r="QB221" s="172" t="s">
        <v>216</v>
      </c>
      <c r="QC221" s="130" t="s">
        <v>216</v>
      </c>
      <c r="QD221" s="172" t="s">
        <v>216</v>
      </c>
      <c r="QE221" s="130" t="s">
        <v>216</v>
      </c>
      <c r="QF221" s="172">
        <v>0</v>
      </c>
      <c r="QG221" s="130" t="s">
        <v>216</v>
      </c>
      <c r="QH221" s="172" t="s">
        <v>216</v>
      </c>
      <c r="QI221" s="130" t="s">
        <v>216</v>
      </c>
      <c r="QJ221" s="172" t="s">
        <v>216</v>
      </c>
      <c r="QK221" s="130" t="s">
        <v>216</v>
      </c>
      <c r="QL221" s="172">
        <v>1</v>
      </c>
      <c r="QM221" s="130" t="s">
        <v>216</v>
      </c>
      <c r="QN221" s="172" t="s">
        <v>216</v>
      </c>
      <c r="QO221" s="130" t="s">
        <v>216</v>
      </c>
      <c r="QP221" s="121">
        <v>3</v>
      </c>
      <c r="QQ221" s="130">
        <v>-40</v>
      </c>
      <c r="QR221" s="186">
        <v>1</v>
      </c>
      <c r="QS221" s="130">
        <v>0</v>
      </c>
      <c r="QT221" s="171" t="s">
        <v>764</v>
      </c>
      <c r="QU221" s="130" t="s">
        <v>216</v>
      </c>
      <c r="QV221" s="171" t="s">
        <v>764</v>
      </c>
      <c r="QW221" s="130" t="s">
        <v>216</v>
      </c>
      <c r="QX221" s="171" t="s">
        <v>764</v>
      </c>
      <c r="QY221" s="130" t="s">
        <v>216</v>
      </c>
      <c r="QZ221" s="171">
        <v>1</v>
      </c>
      <c r="RA221" s="130" t="s">
        <v>216</v>
      </c>
      <c r="RB221" s="171">
        <v>2</v>
      </c>
      <c r="RC221" s="130" t="s">
        <v>216</v>
      </c>
      <c r="RD221" s="171">
        <v>3</v>
      </c>
      <c r="RE221" s="130" t="s">
        <v>216</v>
      </c>
      <c r="RF221" s="171" t="s">
        <v>764</v>
      </c>
      <c r="RG221" s="130" t="s">
        <v>216</v>
      </c>
      <c r="RH221" s="171" t="s">
        <v>764</v>
      </c>
      <c r="RI221" s="130" t="s">
        <v>216</v>
      </c>
      <c r="RJ221" s="171">
        <v>1</v>
      </c>
      <c r="RK221" s="130" t="s">
        <v>216</v>
      </c>
      <c r="RL221" s="171" t="s">
        <v>764</v>
      </c>
      <c r="RM221" s="130" t="s">
        <v>216</v>
      </c>
      <c r="RN221" s="171">
        <v>1</v>
      </c>
      <c r="RO221" s="130" t="s">
        <v>216</v>
      </c>
      <c r="RP221" s="121">
        <v>9</v>
      </c>
      <c r="RQ221" s="130">
        <v>200</v>
      </c>
      <c r="RR221" s="171" t="s">
        <v>764</v>
      </c>
      <c r="RS221" s="130" t="s">
        <v>216</v>
      </c>
      <c r="RT221" s="171">
        <v>1</v>
      </c>
      <c r="RU221" s="130" t="s">
        <v>216</v>
      </c>
      <c r="RV221" s="171">
        <v>1</v>
      </c>
      <c r="RW221" s="130" t="s">
        <v>216</v>
      </c>
      <c r="RX221" s="171" t="s">
        <v>764</v>
      </c>
      <c r="RY221" s="130" t="s">
        <v>216</v>
      </c>
      <c r="RZ221" s="171" t="s">
        <v>764</v>
      </c>
      <c r="SA221" s="130" t="s">
        <v>216</v>
      </c>
      <c r="SB221" s="171" t="s">
        <v>764</v>
      </c>
      <c r="SC221" s="130" t="s">
        <v>216</v>
      </c>
      <c r="SD221" s="186">
        <v>4</v>
      </c>
      <c r="SE221" s="130">
        <v>33.333333333333329</v>
      </c>
      <c r="SF221" s="186">
        <v>10</v>
      </c>
      <c r="SG221" s="130" t="s">
        <v>216</v>
      </c>
      <c r="SH221" s="186">
        <v>1</v>
      </c>
      <c r="SI221" s="130" t="s">
        <v>216</v>
      </c>
      <c r="SJ221" s="186" t="s">
        <v>764</v>
      </c>
      <c r="SK221" s="130" t="s">
        <v>216</v>
      </c>
      <c r="SL221" s="186">
        <v>1</v>
      </c>
      <c r="SM221" s="130" t="s">
        <v>216</v>
      </c>
      <c r="SN221" s="186">
        <v>2</v>
      </c>
      <c r="SO221" s="130">
        <v>100</v>
      </c>
      <c r="SP221" s="121">
        <v>20</v>
      </c>
      <c r="SQ221" s="130">
        <v>122.22222222222223</v>
      </c>
      <c r="SR221" s="186">
        <v>1</v>
      </c>
      <c r="SS221" s="130" t="s">
        <v>216</v>
      </c>
      <c r="ST221" s="186">
        <v>1</v>
      </c>
      <c r="SU221" s="130">
        <v>0</v>
      </c>
      <c r="SV221" s="186" t="s">
        <v>764</v>
      </c>
      <c r="SW221" s="130" t="s">
        <v>216</v>
      </c>
      <c r="SX221" s="186">
        <v>1</v>
      </c>
      <c r="SY221" s="130" t="s">
        <v>216</v>
      </c>
      <c r="SZ221" s="186">
        <v>2</v>
      </c>
      <c r="TA221" s="130" t="s">
        <v>216</v>
      </c>
      <c r="TB221" s="186">
        <v>6</v>
      </c>
      <c r="TC221" s="130" t="s">
        <v>216</v>
      </c>
      <c r="TD221" s="186" t="s">
        <v>764</v>
      </c>
      <c r="TE221" s="130" t="s">
        <v>216</v>
      </c>
      <c r="TF221" s="186">
        <v>1</v>
      </c>
      <c r="TG221" s="130">
        <v>-90</v>
      </c>
      <c r="TH221" s="186">
        <v>2</v>
      </c>
      <c r="TI221" s="130">
        <v>100</v>
      </c>
      <c r="TJ221" s="186">
        <v>2</v>
      </c>
      <c r="TK221" s="130" t="s">
        <v>216</v>
      </c>
      <c r="TL221" s="186">
        <v>4</v>
      </c>
      <c r="TM221" s="130">
        <v>300</v>
      </c>
      <c r="TN221" s="186" t="s">
        <v>764</v>
      </c>
      <c r="TO221" s="130" t="s">
        <v>216</v>
      </c>
      <c r="TP221" s="121">
        <v>20</v>
      </c>
      <c r="TQ221" s="130">
        <v>0</v>
      </c>
      <c r="TR221" s="186" t="s">
        <v>764</v>
      </c>
      <c r="TS221" s="130" t="s">
        <v>216</v>
      </c>
      <c r="TT221" s="186">
        <v>2</v>
      </c>
      <c r="TU221" s="130">
        <v>100</v>
      </c>
      <c r="TV221" s="186" t="s">
        <v>764</v>
      </c>
      <c r="TW221" s="130" t="s">
        <v>216</v>
      </c>
      <c r="TX221" s="186" t="s">
        <v>764</v>
      </c>
      <c r="TY221" s="130" t="str">
        <f t="shared" si="104"/>
        <v>-</v>
      </c>
      <c r="TZ221" s="186" t="s">
        <v>764</v>
      </c>
      <c r="UA221" s="130" t="str">
        <f t="shared" si="105"/>
        <v>-</v>
      </c>
      <c r="UB221" s="186">
        <v>3</v>
      </c>
      <c r="UC221" s="130">
        <f t="shared" si="106"/>
        <v>-50</v>
      </c>
      <c r="UD221" s="186" t="s">
        <v>764</v>
      </c>
      <c r="UE221" s="130" t="s">
        <v>216</v>
      </c>
      <c r="UF221" s="186">
        <v>2</v>
      </c>
      <c r="UG221" s="130">
        <v>100</v>
      </c>
      <c r="UH221" s="186">
        <v>1</v>
      </c>
      <c r="UI221" s="130">
        <v>-50</v>
      </c>
      <c r="UJ221" s="186" t="s">
        <v>764</v>
      </c>
      <c r="UK221" s="130" t="s">
        <v>216</v>
      </c>
      <c r="UL221" s="186">
        <v>5</v>
      </c>
      <c r="UM221" s="130">
        <v>25</v>
      </c>
      <c r="UN221" s="186" t="s">
        <v>764</v>
      </c>
      <c r="UO221" s="130" t="s">
        <v>216</v>
      </c>
      <c r="UP221" s="121">
        <f t="shared" si="108"/>
        <v>13</v>
      </c>
      <c r="UQ221" s="122">
        <f t="shared" si="109"/>
        <v>-35</v>
      </c>
      <c r="UR221" s="186">
        <v>1</v>
      </c>
      <c r="US221" s="130" t="s">
        <v>216</v>
      </c>
      <c r="UT221" s="186" t="s">
        <v>764</v>
      </c>
      <c r="UU221" s="130" t="s">
        <v>216</v>
      </c>
      <c r="UV221" s="186" t="s">
        <v>764</v>
      </c>
      <c r="UW221" s="130" t="str">
        <f t="shared" si="107"/>
        <v>-</v>
      </c>
      <c r="UX221" s="186"/>
      <c r="UY221" s="130"/>
      <c r="UZ221" s="186"/>
      <c r="VA221" s="130"/>
      <c r="VB221" s="186"/>
      <c r="VC221" s="130"/>
      <c r="VD221" s="186"/>
      <c r="VE221" s="130"/>
      <c r="VF221" s="186"/>
      <c r="VG221" s="130"/>
      <c r="VH221" s="186"/>
      <c r="VI221" s="130"/>
      <c r="VJ221" s="186"/>
      <c r="VK221" s="130"/>
      <c r="VL221" s="186"/>
      <c r="VM221" s="130"/>
      <c r="VN221" s="186"/>
      <c r="VO221" s="130"/>
      <c r="VP221" s="121">
        <f t="shared" si="110"/>
        <v>1</v>
      </c>
      <c r="VQ221" s="122">
        <f t="shared" si="111"/>
        <v>-50</v>
      </c>
    </row>
    <row r="222" spans="1:589">
      <c r="A222" s="83"/>
      <c r="B222" s="82"/>
      <c r="C222" s="104" t="s">
        <v>51</v>
      </c>
      <c r="D222" s="9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27</v>
      </c>
      <c r="P222" s="20">
        <v>0</v>
      </c>
      <c r="Q222" s="207">
        <v>1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0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0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1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  <c r="BD222" s="20">
        <v>1</v>
      </c>
      <c r="BE222" s="21">
        <v>0</v>
      </c>
      <c r="BF222" s="21">
        <v>0</v>
      </c>
      <c r="BG222" s="21">
        <v>4</v>
      </c>
      <c r="BH222" s="21">
        <v>0</v>
      </c>
      <c r="BI222" s="21">
        <v>0</v>
      </c>
      <c r="BJ222" s="21">
        <v>0</v>
      </c>
      <c r="BK222" s="21">
        <v>0</v>
      </c>
      <c r="BL222" s="21">
        <v>0</v>
      </c>
      <c r="BM222" s="21">
        <v>0</v>
      </c>
      <c r="BN222" s="21">
        <v>3</v>
      </c>
      <c r="BO222" s="21">
        <v>0</v>
      </c>
      <c r="BP222" s="21">
        <v>9</v>
      </c>
      <c r="BQ222" s="20">
        <v>16</v>
      </c>
      <c r="BR222" s="21">
        <v>0</v>
      </c>
      <c r="BS222" s="21">
        <v>0</v>
      </c>
      <c r="BT222" s="21">
        <v>0</v>
      </c>
      <c r="BU222" s="21">
        <v>0</v>
      </c>
      <c r="BV222" s="21">
        <v>0</v>
      </c>
      <c r="BW222" s="21">
        <v>0</v>
      </c>
      <c r="BX222" s="21">
        <v>3</v>
      </c>
      <c r="BY222" s="21">
        <v>0</v>
      </c>
      <c r="BZ222" s="21">
        <v>0</v>
      </c>
      <c r="CA222" s="21">
        <v>0</v>
      </c>
      <c r="CB222" s="21">
        <v>11</v>
      </c>
      <c r="CC222" s="21">
        <v>0</v>
      </c>
      <c r="CD222" s="20">
        <v>14</v>
      </c>
      <c r="CE222" s="21">
        <v>0</v>
      </c>
      <c r="CF222" s="21">
        <v>2</v>
      </c>
      <c r="CG222" s="21">
        <v>0</v>
      </c>
      <c r="CH222" s="21">
        <v>0</v>
      </c>
      <c r="CI222" s="21">
        <v>0</v>
      </c>
      <c r="CJ222" s="21">
        <v>0</v>
      </c>
      <c r="CK222" s="21">
        <v>0</v>
      </c>
      <c r="CL222" s="21">
        <v>0</v>
      </c>
      <c r="CM222" s="21">
        <v>0</v>
      </c>
      <c r="CN222" s="21">
        <v>0</v>
      </c>
      <c r="CO222" s="21">
        <v>0</v>
      </c>
      <c r="CP222" s="21">
        <v>0</v>
      </c>
      <c r="CQ222" s="20">
        <v>2</v>
      </c>
      <c r="CR222" s="21">
        <v>0</v>
      </c>
      <c r="CS222" s="21">
        <v>6</v>
      </c>
      <c r="CT222" s="21">
        <v>0</v>
      </c>
      <c r="CU222" s="21">
        <v>0</v>
      </c>
      <c r="CV222" s="21">
        <v>0</v>
      </c>
      <c r="CW222" s="21">
        <v>4</v>
      </c>
      <c r="CX222" s="21">
        <v>0</v>
      </c>
      <c r="CY222" s="21">
        <v>0</v>
      </c>
      <c r="CZ222" s="21">
        <v>0</v>
      </c>
      <c r="DA222" s="21">
        <v>0</v>
      </c>
      <c r="DB222" s="21">
        <v>0</v>
      </c>
      <c r="DC222" s="21">
        <v>0</v>
      </c>
      <c r="DD222" s="20">
        <v>10</v>
      </c>
      <c r="DE222" s="21">
        <v>0</v>
      </c>
      <c r="DF222" s="21">
        <v>3</v>
      </c>
      <c r="DG222" s="21">
        <v>0</v>
      </c>
      <c r="DH222" s="21">
        <v>0</v>
      </c>
      <c r="DI222" s="21">
        <v>0</v>
      </c>
      <c r="DJ222" s="21">
        <v>0</v>
      </c>
      <c r="DK222" s="21">
        <v>0</v>
      </c>
      <c r="DL222" s="21">
        <v>1</v>
      </c>
      <c r="DM222" s="21">
        <v>0</v>
      </c>
      <c r="DN222" s="21">
        <v>0</v>
      </c>
      <c r="DO222" s="21">
        <v>0</v>
      </c>
      <c r="DP222" s="21">
        <v>0</v>
      </c>
      <c r="DQ222" s="20">
        <v>4</v>
      </c>
      <c r="DR222" s="21">
        <v>0</v>
      </c>
      <c r="DS222" s="21">
        <v>0</v>
      </c>
      <c r="DT222" s="21">
        <v>0</v>
      </c>
      <c r="DU222" s="21">
        <v>0</v>
      </c>
      <c r="DV222" s="21">
        <v>0</v>
      </c>
      <c r="DW222" s="21">
        <v>0</v>
      </c>
      <c r="DX222" s="21">
        <v>0</v>
      </c>
      <c r="DY222" s="21">
        <v>0</v>
      </c>
      <c r="DZ222" s="21">
        <v>0</v>
      </c>
      <c r="EA222" s="21">
        <v>0</v>
      </c>
      <c r="EB222" s="21">
        <v>0</v>
      </c>
      <c r="EC222" s="21">
        <v>0</v>
      </c>
      <c r="ED222" s="13" t="s">
        <v>0</v>
      </c>
      <c r="EE222" s="21">
        <v>0</v>
      </c>
      <c r="EF222" s="21">
        <v>1</v>
      </c>
      <c r="EG222" s="21">
        <v>0</v>
      </c>
      <c r="EH222" s="21">
        <v>0</v>
      </c>
      <c r="EI222" s="21">
        <v>0</v>
      </c>
      <c r="EJ222" s="21">
        <v>0</v>
      </c>
      <c r="EK222" s="21">
        <v>0</v>
      </c>
      <c r="EL222" s="21">
        <v>0</v>
      </c>
      <c r="EM222" s="21">
        <v>0</v>
      </c>
      <c r="EN222" s="21">
        <v>0</v>
      </c>
      <c r="EO222" s="21">
        <v>0</v>
      </c>
      <c r="EP222" s="21">
        <v>0</v>
      </c>
      <c r="EQ222" s="20">
        <v>1</v>
      </c>
      <c r="ER222" s="21">
        <v>0</v>
      </c>
      <c r="ES222" s="21">
        <v>0</v>
      </c>
      <c r="ET222" s="21">
        <v>0</v>
      </c>
      <c r="EU222" s="21">
        <v>0</v>
      </c>
      <c r="EV222" s="21">
        <v>0</v>
      </c>
      <c r="EW222" s="21">
        <v>0</v>
      </c>
      <c r="EX222" s="21">
        <v>0</v>
      </c>
      <c r="EY222" s="21">
        <v>0</v>
      </c>
      <c r="EZ222" s="21">
        <v>0</v>
      </c>
      <c r="FA222" s="21">
        <v>0</v>
      </c>
      <c r="FB222" s="21">
        <v>0</v>
      </c>
      <c r="FC222" s="21">
        <v>0</v>
      </c>
      <c r="FD222" s="20">
        <v>0</v>
      </c>
      <c r="FE222" s="21">
        <v>0</v>
      </c>
      <c r="FF222" s="21">
        <v>0</v>
      </c>
      <c r="FG222" s="21">
        <v>0</v>
      </c>
      <c r="FH222" s="21">
        <v>0</v>
      </c>
      <c r="FI222" s="21">
        <v>0</v>
      </c>
      <c r="FJ222" s="21">
        <v>0</v>
      </c>
      <c r="FK222" s="21">
        <v>0</v>
      </c>
      <c r="FL222" s="21">
        <v>0</v>
      </c>
      <c r="FM222" s="21">
        <v>0</v>
      </c>
      <c r="FN222" s="21">
        <v>0</v>
      </c>
      <c r="FO222" s="21">
        <v>0</v>
      </c>
      <c r="FP222" s="21">
        <v>0</v>
      </c>
      <c r="FQ222" s="20">
        <v>0</v>
      </c>
      <c r="FR222" s="21">
        <v>0</v>
      </c>
      <c r="FS222" s="21">
        <v>0</v>
      </c>
      <c r="FT222" s="21">
        <v>0</v>
      </c>
      <c r="FU222" s="21">
        <v>0</v>
      </c>
      <c r="FV222" s="21">
        <v>0</v>
      </c>
      <c r="FW222" s="21">
        <v>0</v>
      </c>
      <c r="FX222" s="21">
        <v>0</v>
      </c>
      <c r="FY222" s="21">
        <v>0</v>
      </c>
      <c r="FZ222" s="21">
        <v>0</v>
      </c>
      <c r="GA222" s="22">
        <v>0</v>
      </c>
      <c r="GB222" s="22">
        <v>0</v>
      </c>
      <c r="GC222" s="21">
        <v>0</v>
      </c>
      <c r="GD222" s="20">
        <v>0</v>
      </c>
      <c r="GE222" s="19">
        <v>0</v>
      </c>
      <c r="GF222" s="18">
        <v>0</v>
      </c>
      <c r="GG222" s="18">
        <v>0</v>
      </c>
      <c r="GH222" s="18">
        <v>0</v>
      </c>
      <c r="GI222" s="18">
        <v>0</v>
      </c>
      <c r="GJ222" s="18">
        <v>0</v>
      </c>
      <c r="GK222" s="18"/>
      <c r="GL222" s="18"/>
      <c r="GM222" s="18"/>
      <c r="GN222" s="17"/>
      <c r="GO222" s="17"/>
      <c r="GP222" s="16"/>
      <c r="GQ222" s="56">
        <v>0</v>
      </c>
      <c r="GR222" s="54">
        <v>0</v>
      </c>
      <c r="GS222" s="24" t="s">
        <v>0</v>
      </c>
      <c r="GT222" s="67">
        <v>0</v>
      </c>
      <c r="GU222" s="15" t="s">
        <v>0</v>
      </c>
      <c r="GV222" s="67">
        <v>0</v>
      </c>
      <c r="GW222" s="15" t="s">
        <v>453</v>
      </c>
      <c r="GX222" s="67">
        <v>0</v>
      </c>
      <c r="GY222" s="15" t="s">
        <v>0</v>
      </c>
      <c r="GZ222" s="67">
        <v>0</v>
      </c>
      <c r="HA222" s="15" t="s">
        <v>0</v>
      </c>
      <c r="HB222" s="67">
        <v>0</v>
      </c>
      <c r="HC222" s="15" t="s">
        <v>0</v>
      </c>
      <c r="HD222" s="67">
        <v>0</v>
      </c>
      <c r="HE222" s="15" t="s">
        <v>0</v>
      </c>
      <c r="HF222" s="67">
        <v>0</v>
      </c>
      <c r="HG222" s="15" t="s">
        <v>0</v>
      </c>
      <c r="HH222" s="67">
        <v>0</v>
      </c>
      <c r="HI222" s="15" t="s">
        <v>0</v>
      </c>
      <c r="HJ222" s="67">
        <v>0</v>
      </c>
      <c r="HK222" s="15" t="s">
        <v>453</v>
      </c>
      <c r="HL222" s="67">
        <v>0</v>
      </c>
      <c r="HM222" s="15" t="s">
        <v>0</v>
      </c>
      <c r="HN222" s="67">
        <v>0</v>
      </c>
      <c r="HO222" s="15" t="s">
        <v>0</v>
      </c>
      <c r="HP222" s="72">
        <v>0</v>
      </c>
      <c r="HQ222" s="64" t="s">
        <v>0</v>
      </c>
      <c r="HR222" s="67">
        <v>0</v>
      </c>
      <c r="HS222" s="15" t="s">
        <v>0</v>
      </c>
      <c r="HT222" s="67">
        <v>0</v>
      </c>
      <c r="HU222" s="15" t="s">
        <v>0</v>
      </c>
      <c r="HV222" s="67">
        <v>0</v>
      </c>
      <c r="HW222" s="15" t="s">
        <v>0</v>
      </c>
      <c r="HX222" s="67">
        <v>0</v>
      </c>
      <c r="HY222" s="15" t="s">
        <v>0</v>
      </c>
      <c r="HZ222" s="67">
        <v>0</v>
      </c>
      <c r="IA222" s="15" t="s">
        <v>0</v>
      </c>
      <c r="IB222" s="67">
        <v>0</v>
      </c>
      <c r="IC222" s="15" t="s">
        <v>0</v>
      </c>
      <c r="ID222" s="67">
        <v>0</v>
      </c>
      <c r="IE222" s="15" t="s">
        <v>0</v>
      </c>
      <c r="IF222" s="67">
        <v>0</v>
      </c>
      <c r="IG222" s="15" t="s">
        <v>0</v>
      </c>
      <c r="IH222" s="67">
        <v>0</v>
      </c>
      <c r="II222" s="15"/>
      <c r="IJ222" s="67">
        <v>0</v>
      </c>
      <c r="IK222" s="15"/>
      <c r="IL222" s="67">
        <v>0</v>
      </c>
      <c r="IM222" s="15" t="s">
        <v>452</v>
      </c>
      <c r="IN222" s="67">
        <v>0</v>
      </c>
      <c r="IO222" s="15" t="s">
        <v>0</v>
      </c>
      <c r="IP222" s="98">
        <v>0</v>
      </c>
      <c r="IQ222" s="15" t="s">
        <v>0</v>
      </c>
      <c r="IR222" s="67">
        <v>0</v>
      </c>
      <c r="IS222" s="15" t="s">
        <v>0</v>
      </c>
      <c r="IT222" s="67">
        <v>0</v>
      </c>
      <c r="IU222" s="15" t="s">
        <v>0</v>
      </c>
      <c r="IV222" s="124">
        <v>0</v>
      </c>
      <c r="IW222" s="130" t="s">
        <v>548</v>
      </c>
      <c r="IX222" s="124">
        <v>0</v>
      </c>
      <c r="IY222" s="130" t="s">
        <v>0</v>
      </c>
      <c r="IZ222" s="124">
        <v>0</v>
      </c>
      <c r="JA222" s="130" t="s">
        <v>0</v>
      </c>
      <c r="JB222" s="124">
        <v>0</v>
      </c>
      <c r="JC222" s="130" t="s">
        <v>0</v>
      </c>
      <c r="JD222" s="124">
        <v>0</v>
      </c>
      <c r="JE222" s="130" t="s">
        <v>0</v>
      </c>
      <c r="JF222" s="124">
        <v>0</v>
      </c>
      <c r="JG222" s="130" t="s">
        <v>564</v>
      </c>
      <c r="JH222" s="124">
        <v>1</v>
      </c>
      <c r="JI222" s="130" t="s">
        <v>566</v>
      </c>
      <c r="JJ222" s="124">
        <v>0</v>
      </c>
      <c r="JK222" s="130" t="s">
        <v>570</v>
      </c>
      <c r="JL222" s="124">
        <v>0</v>
      </c>
      <c r="JM222" s="130" t="s">
        <v>418</v>
      </c>
      <c r="JN222" s="124">
        <v>0</v>
      </c>
      <c r="JO222" s="130" t="s">
        <v>0</v>
      </c>
      <c r="JP222" s="125">
        <v>1</v>
      </c>
      <c r="JQ222" s="130" t="s">
        <v>577</v>
      </c>
      <c r="JR222" s="124">
        <v>0</v>
      </c>
      <c r="JS222" s="130" t="s">
        <v>216</v>
      </c>
      <c r="JT222" s="124">
        <v>0</v>
      </c>
      <c r="JU222" s="130" t="s">
        <v>216</v>
      </c>
      <c r="JV222" s="124">
        <v>0</v>
      </c>
      <c r="JW222" s="167" t="s">
        <v>216</v>
      </c>
      <c r="JX222" s="172">
        <v>0</v>
      </c>
      <c r="JY222" s="167" t="s">
        <v>216</v>
      </c>
      <c r="JZ222" s="172">
        <v>0</v>
      </c>
      <c r="KA222" s="130" t="s">
        <v>590</v>
      </c>
      <c r="KB222" s="172">
        <v>0</v>
      </c>
      <c r="KC222" s="130" t="s">
        <v>593</v>
      </c>
      <c r="KD222" s="172">
        <v>0</v>
      </c>
      <c r="KE222" s="130" t="s">
        <v>595</v>
      </c>
      <c r="KF222" s="172">
        <v>0</v>
      </c>
      <c r="KG222" s="130" t="s">
        <v>418</v>
      </c>
      <c r="KH222" s="172">
        <v>0</v>
      </c>
      <c r="KI222" s="130" t="s">
        <v>599</v>
      </c>
      <c r="KJ222" s="172">
        <v>0</v>
      </c>
      <c r="KK222" s="130" t="s">
        <v>599</v>
      </c>
      <c r="KL222" s="172">
        <v>0</v>
      </c>
      <c r="KM222" s="130" t="s">
        <v>603</v>
      </c>
      <c r="KN222" s="172">
        <v>0</v>
      </c>
      <c r="KO222" s="130" t="s">
        <v>216</v>
      </c>
      <c r="KP222" s="125">
        <v>0</v>
      </c>
      <c r="KQ222" s="130">
        <v>-100</v>
      </c>
      <c r="KR222" s="172">
        <v>0</v>
      </c>
      <c r="KS222" s="130" t="s">
        <v>606</v>
      </c>
      <c r="KT222" s="172">
        <v>0</v>
      </c>
      <c r="KU222" s="130" t="s">
        <v>606</v>
      </c>
      <c r="KV222" s="172" t="s">
        <v>614</v>
      </c>
      <c r="KW222" s="130" t="s">
        <v>614</v>
      </c>
      <c r="KX222" s="172" t="s">
        <v>616</v>
      </c>
      <c r="KY222" s="130" t="s">
        <v>616</v>
      </c>
      <c r="KZ222" s="172" t="s">
        <v>618</v>
      </c>
      <c r="LA222" s="181" t="s">
        <v>618</v>
      </c>
      <c r="LB222" s="185" t="s">
        <v>621</v>
      </c>
      <c r="LC222" s="181" t="s">
        <v>621</v>
      </c>
      <c r="LD222" s="185" t="s">
        <v>623</v>
      </c>
      <c r="LE222" s="181" t="s">
        <v>623</v>
      </c>
      <c r="LF222" s="185" t="s">
        <v>0</v>
      </c>
      <c r="LG222" s="181" t="s">
        <v>0</v>
      </c>
      <c r="LH222" s="185" t="s">
        <v>216</v>
      </c>
      <c r="LI222" s="181" t="s">
        <v>216</v>
      </c>
      <c r="LJ222" s="185" t="s">
        <v>216</v>
      </c>
      <c r="LK222" s="181" t="s">
        <v>216</v>
      </c>
      <c r="LL222" s="185" t="s">
        <v>216</v>
      </c>
      <c r="LM222" s="181" t="s">
        <v>216</v>
      </c>
      <c r="LN222" s="185" t="s">
        <v>216</v>
      </c>
      <c r="LO222" s="181" t="s">
        <v>216</v>
      </c>
      <c r="LP222" s="121">
        <v>0</v>
      </c>
      <c r="LQ222" s="130" t="s">
        <v>216</v>
      </c>
      <c r="LR222" s="185" t="s">
        <v>216</v>
      </c>
      <c r="LS222" s="130" t="s">
        <v>216</v>
      </c>
      <c r="LT222" s="172" t="s">
        <v>216</v>
      </c>
      <c r="LU222" s="130" t="s">
        <v>216</v>
      </c>
      <c r="LV222" s="172" t="s">
        <v>216</v>
      </c>
      <c r="LW222" s="130" t="s">
        <v>216</v>
      </c>
      <c r="LX222" s="172" t="s">
        <v>216</v>
      </c>
      <c r="LY222" s="130" t="s">
        <v>216</v>
      </c>
      <c r="LZ222" s="172" t="s">
        <v>216</v>
      </c>
      <c r="MA222" s="130" t="s">
        <v>216</v>
      </c>
      <c r="MB222" s="172" t="s">
        <v>216</v>
      </c>
      <c r="MC222" s="130" t="s">
        <v>216</v>
      </c>
      <c r="MD222" s="172" t="s">
        <v>216</v>
      </c>
      <c r="ME222" s="130" t="s">
        <v>216</v>
      </c>
      <c r="MF222" s="172" t="s">
        <v>216</v>
      </c>
      <c r="MG222" s="130" t="s">
        <v>216</v>
      </c>
      <c r="MH222" s="172" t="s">
        <v>216</v>
      </c>
      <c r="MI222" s="130" t="s">
        <v>216</v>
      </c>
      <c r="MJ222" s="172" t="s">
        <v>216</v>
      </c>
      <c r="MK222" s="130" t="s">
        <v>216</v>
      </c>
      <c r="ML222" s="172" t="s">
        <v>216</v>
      </c>
      <c r="MM222" s="130" t="s">
        <v>216</v>
      </c>
      <c r="MN222" s="172" t="s">
        <v>216</v>
      </c>
      <c r="MO222" s="130" t="s">
        <v>216</v>
      </c>
      <c r="MP222" s="121">
        <v>0</v>
      </c>
      <c r="MQ222" s="130" t="s">
        <v>216</v>
      </c>
      <c r="MR222" s="185" t="s">
        <v>216</v>
      </c>
      <c r="MS222" s="130" t="s">
        <v>216</v>
      </c>
      <c r="MT222" s="185" t="s">
        <v>216</v>
      </c>
      <c r="MU222" s="130" t="s">
        <v>216</v>
      </c>
      <c r="MV222" s="172" t="s">
        <v>216</v>
      </c>
      <c r="MW222" s="130" t="s">
        <v>216</v>
      </c>
      <c r="MX222" s="172" t="s">
        <v>216</v>
      </c>
      <c r="MY222" s="130" t="s">
        <v>216</v>
      </c>
      <c r="MZ222" s="172" t="s">
        <v>216</v>
      </c>
      <c r="NA222" s="130" t="s">
        <v>216</v>
      </c>
      <c r="NB222" s="172" t="s">
        <v>216</v>
      </c>
      <c r="NC222" s="130" t="s">
        <v>216</v>
      </c>
      <c r="ND222" s="172" t="s">
        <v>216</v>
      </c>
      <c r="NE222" s="130" t="s">
        <v>216</v>
      </c>
      <c r="NF222" s="172" t="s">
        <v>216</v>
      </c>
      <c r="NG222" s="130" t="s">
        <v>216</v>
      </c>
      <c r="NH222" s="172" t="s">
        <v>216</v>
      </c>
      <c r="NI222" s="130" t="s">
        <v>216</v>
      </c>
      <c r="NJ222" s="172" t="s">
        <v>216</v>
      </c>
      <c r="NK222" s="130" t="s">
        <v>216</v>
      </c>
      <c r="NL222" s="172" t="s">
        <v>216</v>
      </c>
      <c r="NM222" s="130" t="s">
        <v>216</v>
      </c>
      <c r="NN222" s="171" t="s">
        <v>216</v>
      </c>
      <c r="NO222" s="130" t="s">
        <v>216</v>
      </c>
      <c r="NP222" s="121">
        <v>0</v>
      </c>
      <c r="NQ222" s="130" t="s">
        <v>216</v>
      </c>
      <c r="NR222" s="185" t="s">
        <v>216</v>
      </c>
      <c r="NS222" s="130" t="s">
        <v>216</v>
      </c>
      <c r="NT222" s="185" t="s">
        <v>216</v>
      </c>
      <c r="NU222" s="130" t="s">
        <v>216</v>
      </c>
      <c r="NV222" s="172" t="s">
        <v>216</v>
      </c>
      <c r="NW222" s="130" t="s">
        <v>216</v>
      </c>
      <c r="NX222" s="172" t="s">
        <v>216</v>
      </c>
      <c r="NY222" s="130" t="s">
        <v>216</v>
      </c>
      <c r="NZ222" s="172" t="s">
        <v>216</v>
      </c>
      <c r="OA222" s="130" t="s">
        <v>216</v>
      </c>
      <c r="OB222" s="172" t="s">
        <v>216</v>
      </c>
      <c r="OC222" s="130" t="s">
        <v>216</v>
      </c>
      <c r="OD222" s="172" t="s">
        <v>216</v>
      </c>
      <c r="OE222" s="130" t="s">
        <v>216</v>
      </c>
      <c r="OF222" s="172" t="s">
        <v>216</v>
      </c>
      <c r="OG222" s="130" t="s">
        <v>216</v>
      </c>
      <c r="OH222" s="172" t="s">
        <v>216</v>
      </c>
      <c r="OI222" s="130" t="s">
        <v>216</v>
      </c>
      <c r="OJ222" s="172" t="s">
        <v>216</v>
      </c>
      <c r="OK222" s="130" t="s">
        <v>216</v>
      </c>
      <c r="OL222" s="172" t="s">
        <v>216</v>
      </c>
      <c r="OM222" s="130" t="s">
        <v>216</v>
      </c>
      <c r="ON222" s="171" t="s">
        <v>216</v>
      </c>
      <c r="OO222" s="130" t="s">
        <v>216</v>
      </c>
      <c r="OP222" s="121">
        <v>0</v>
      </c>
      <c r="OQ222" s="130" t="s">
        <v>216</v>
      </c>
      <c r="OR222" s="185" t="s">
        <v>216</v>
      </c>
      <c r="OS222" s="130" t="s">
        <v>216</v>
      </c>
      <c r="OT222" s="172" t="s">
        <v>216</v>
      </c>
      <c r="OU222" s="130" t="s">
        <v>216</v>
      </c>
      <c r="OV222" s="172" t="s">
        <v>216</v>
      </c>
      <c r="OW222" s="130" t="s">
        <v>216</v>
      </c>
      <c r="OX222" s="172" t="s">
        <v>216</v>
      </c>
      <c r="OY222" s="130" t="s">
        <v>216</v>
      </c>
      <c r="OZ222" s="172" t="s">
        <v>216</v>
      </c>
      <c r="PA222" s="130" t="s">
        <v>216</v>
      </c>
      <c r="PB222" s="172" t="s">
        <v>216</v>
      </c>
      <c r="PC222" s="130" t="s">
        <v>216</v>
      </c>
      <c r="PD222" s="172" t="s">
        <v>216</v>
      </c>
      <c r="PE222" s="130" t="s">
        <v>216</v>
      </c>
      <c r="PF222" s="172" t="s">
        <v>216</v>
      </c>
      <c r="PG222" s="130" t="s">
        <v>216</v>
      </c>
      <c r="PH222" s="172" t="s">
        <v>216</v>
      </c>
      <c r="PI222" s="130" t="s">
        <v>216</v>
      </c>
      <c r="PJ222" s="172" t="s">
        <v>216</v>
      </c>
      <c r="PK222" s="130" t="s">
        <v>216</v>
      </c>
      <c r="PL222" s="172" t="s">
        <v>216</v>
      </c>
      <c r="PM222" s="130" t="s">
        <v>216</v>
      </c>
      <c r="PN222" s="172" t="s">
        <v>216</v>
      </c>
      <c r="PO222" s="130" t="s">
        <v>216</v>
      </c>
      <c r="PP222" s="121">
        <v>0</v>
      </c>
      <c r="PQ222" s="130" t="s">
        <v>216</v>
      </c>
      <c r="PR222" s="185" t="s">
        <v>216</v>
      </c>
      <c r="PS222" s="130" t="s">
        <v>216</v>
      </c>
      <c r="PT222" s="172" t="s">
        <v>216</v>
      </c>
      <c r="PU222" s="130" t="s">
        <v>216</v>
      </c>
      <c r="PV222" s="172" t="s">
        <v>216</v>
      </c>
      <c r="PW222" s="130" t="s">
        <v>216</v>
      </c>
      <c r="PX222" s="172" t="s">
        <v>216</v>
      </c>
      <c r="PY222" s="130" t="s">
        <v>216</v>
      </c>
      <c r="PZ222" s="172" t="s">
        <v>216</v>
      </c>
      <c r="QA222" s="130" t="s">
        <v>216</v>
      </c>
      <c r="QB222" s="172" t="s">
        <v>216</v>
      </c>
      <c r="QC222" s="130" t="s">
        <v>216</v>
      </c>
      <c r="QD222" s="172" t="s">
        <v>216</v>
      </c>
      <c r="QE222" s="130" t="s">
        <v>216</v>
      </c>
      <c r="QF222" s="172" t="s">
        <v>216</v>
      </c>
      <c r="QG222" s="130" t="s">
        <v>216</v>
      </c>
      <c r="QH222" s="172" t="s">
        <v>216</v>
      </c>
      <c r="QI222" s="130" t="s">
        <v>216</v>
      </c>
      <c r="QJ222" s="172" t="s">
        <v>216</v>
      </c>
      <c r="QK222" s="130" t="s">
        <v>216</v>
      </c>
      <c r="QL222" s="172" t="s">
        <v>216</v>
      </c>
      <c r="QM222" s="130" t="s">
        <v>216</v>
      </c>
      <c r="QN222" s="172" t="s">
        <v>216</v>
      </c>
      <c r="QO222" s="130" t="s">
        <v>216</v>
      </c>
      <c r="QP222" s="121">
        <v>0</v>
      </c>
      <c r="QQ222" s="130" t="s">
        <v>216</v>
      </c>
      <c r="QR222" s="186" t="s">
        <v>764</v>
      </c>
      <c r="QS222" s="130" t="s">
        <v>216</v>
      </c>
      <c r="QT222" s="171" t="s">
        <v>764</v>
      </c>
      <c r="QU222" s="130" t="s">
        <v>216</v>
      </c>
      <c r="QV222" s="171" t="s">
        <v>764</v>
      </c>
      <c r="QW222" s="130" t="s">
        <v>216</v>
      </c>
      <c r="QX222" s="171" t="s">
        <v>764</v>
      </c>
      <c r="QY222" s="130" t="s">
        <v>216</v>
      </c>
      <c r="QZ222" s="171" t="s">
        <v>764</v>
      </c>
      <c r="RA222" s="130" t="s">
        <v>216</v>
      </c>
      <c r="RB222" s="171" t="s">
        <v>764</v>
      </c>
      <c r="RC222" s="130" t="s">
        <v>216</v>
      </c>
      <c r="RD222" s="171" t="s">
        <v>764</v>
      </c>
      <c r="RE222" s="130" t="s">
        <v>216</v>
      </c>
      <c r="RF222" s="171" t="s">
        <v>764</v>
      </c>
      <c r="RG222" s="130" t="s">
        <v>216</v>
      </c>
      <c r="RH222" s="171" t="s">
        <v>764</v>
      </c>
      <c r="RI222" s="130" t="s">
        <v>216</v>
      </c>
      <c r="RJ222" s="171" t="s">
        <v>764</v>
      </c>
      <c r="RK222" s="130" t="s">
        <v>216</v>
      </c>
      <c r="RL222" s="171" t="s">
        <v>764</v>
      </c>
      <c r="RM222" s="130" t="s">
        <v>216</v>
      </c>
      <c r="RN222" s="171" t="s">
        <v>764</v>
      </c>
      <c r="RO222" s="130" t="s">
        <v>216</v>
      </c>
      <c r="RP222" s="121">
        <v>0</v>
      </c>
      <c r="RQ222" s="130" t="s">
        <v>216</v>
      </c>
      <c r="RR222" s="171" t="s">
        <v>764</v>
      </c>
      <c r="RS222" s="130" t="s">
        <v>216</v>
      </c>
      <c r="RT222" s="171" t="s">
        <v>764</v>
      </c>
      <c r="RU222" s="130" t="s">
        <v>216</v>
      </c>
      <c r="RV222" s="171" t="s">
        <v>764</v>
      </c>
      <c r="RW222" s="130" t="s">
        <v>216</v>
      </c>
      <c r="RX222" s="171" t="s">
        <v>764</v>
      </c>
      <c r="RY222" s="130" t="s">
        <v>216</v>
      </c>
      <c r="RZ222" s="171" t="s">
        <v>764</v>
      </c>
      <c r="SA222" s="130" t="s">
        <v>216</v>
      </c>
      <c r="SB222" s="171" t="s">
        <v>764</v>
      </c>
      <c r="SC222" s="130" t="s">
        <v>216</v>
      </c>
      <c r="SD222" s="186" t="s">
        <v>764</v>
      </c>
      <c r="SE222" s="130" t="s">
        <v>216</v>
      </c>
      <c r="SF222" s="186" t="s">
        <v>764</v>
      </c>
      <c r="SG222" s="130" t="s">
        <v>216</v>
      </c>
      <c r="SH222" s="186" t="s">
        <v>764</v>
      </c>
      <c r="SI222" s="130" t="s">
        <v>216</v>
      </c>
      <c r="SJ222" s="186" t="s">
        <v>764</v>
      </c>
      <c r="SK222" s="130" t="s">
        <v>216</v>
      </c>
      <c r="SL222" s="186" t="s">
        <v>764</v>
      </c>
      <c r="SM222" s="130" t="s">
        <v>216</v>
      </c>
      <c r="SN222" s="186" t="s">
        <v>764</v>
      </c>
      <c r="SO222" s="130" t="s">
        <v>216</v>
      </c>
      <c r="SP222" s="121">
        <v>0</v>
      </c>
      <c r="SQ222" s="130" t="s">
        <v>216</v>
      </c>
      <c r="SR222" s="186" t="s">
        <v>764</v>
      </c>
      <c r="SS222" s="130" t="s">
        <v>216</v>
      </c>
      <c r="ST222" s="186" t="s">
        <v>764</v>
      </c>
      <c r="SU222" s="130" t="s">
        <v>216</v>
      </c>
      <c r="SV222" s="186" t="s">
        <v>764</v>
      </c>
      <c r="SW222" s="130" t="s">
        <v>216</v>
      </c>
      <c r="SX222" s="186" t="s">
        <v>764</v>
      </c>
      <c r="SY222" s="130" t="s">
        <v>216</v>
      </c>
      <c r="SZ222" s="186" t="s">
        <v>764</v>
      </c>
      <c r="TA222" s="130" t="s">
        <v>216</v>
      </c>
      <c r="TB222" s="186" t="s">
        <v>764</v>
      </c>
      <c r="TC222" s="130" t="s">
        <v>216</v>
      </c>
      <c r="TD222" s="186" t="s">
        <v>764</v>
      </c>
      <c r="TE222" s="130" t="s">
        <v>216</v>
      </c>
      <c r="TF222" s="186" t="s">
        <v>764</v>
      </c>
      <c r="TG222" s="130" t="s">
        <v>216</v>
      </c>
      <c r="TH222" s="186" t="s">
        <v>764</v>
      </c>
      <c r="TI222" s="130" t="s">
        <v>216</v>
      </c>
      <c r="TJ222" s="186" t="s">
        <v>764</v>
      </c>
      <c r="TK222" s="130" t="s">
        <v>216</v>
      </c>
      <c r="TL222" s="186" t="s">
        <v>764</v>
      </c>
      <c r="TM222" s="130" t="s">
        <v>216</v>
      </c>
      <c r="TN222" s="186" t="s">
        <v>764</v>
      </c>
      <c r="TO222" s="130" t="s">
        <v>216</v>
      </c>
      <c r="TP222" s="121">
        <v>0</v>
      </c>
      <c r="TQ222" s="130" t="s">
        <v>216</v>
      </c>
      <c r="TR222" s="186" t="s">
        <v>764</v>
      </c>
      <c r="TS222" s="130" t="s">
        <v>216</v>
      </c>
      <c r="TT222" s="186" t="s">
        <v>764</v>
      </c>
      <c r="TU222" s="130" t="s">
        <v>216</v>
      </c>
      <c r="TV222" s="186" t="s">
        <v>764</v>
      </c>
      <c r="TW222" s="130" t="s">
        <v>216</v>
      </c>
      <c r="TX222" s="186" t="s">
        <v>764</v>
      </c>
      <c r="TY222" s="130" t="str">
        <f t="shared" si="104"/>
        <v>-</v>
      </c>
      <c r="TZ222" s="186" t="s">
        <v>764</v>
      </c>
      <c r="UA222" s="130" t="str">
        <f t="shared" si="105"/>
        <v>-</v>
      </c>
      <c r="UB222" s="186" t="s">
        <v>764</v>
      </c>
      <c r="UC222" s="130" t="str">
        <f t="shared" si="106"/>
        <v>-</v>
      </c>
      <c r="UD222" s="186" t="s">
        <v>764</v>
      </c>
      <c r="UE222" s="130" t="s">
        <v>216</v>
      </c>
      <c r="UF222" s="186" t="s">
        <v>764</v>
      </c>
      <c r="UG222" s="130" t="s">
        <v>216</v>
      </c>
      <c r="UH222" s="186" t="s">
        <v>764</v>
      </c>
      <c r="UI222" s="130" t="s">
        <v>216</v>
      </c>
      <c r="UJ222" s="186" t="s">
        <v>764</v>
      </c>
      <c r="UK222" s="130" t="s">
        <v>216</v>
      </c>
      <c r="UL222" s="186" t="s">
        <v>764</v>
      </c>
      <c r="UM222" s="130" t="s">
        <v>216</v>
      </c>
      <c r="UN222" s="186" t="s">
        <v>764</v>
      </c>
      <c r="UO222" s="130" t="s">
        <v>216</v>
      </c>
      <c r="UP222" s="121">
        <f t="shared" si="108"/>
        <v>0</v>
      </c>
      <c r="UQ222" s="122" t="str">
        <f t="shared" si="109"/>
        <v>-</v>
      </c>
      <c r="UR222" s="186" t="s">
        <v>764</v>
      </c>
      <c r="US222" s="130" t="s">
        <v>216</v>
      </c>
      <c r="UT222" s="186" t="s">
        <v>764</v>
      </c>
      <c r="UU222" s="130" t="s">
        <v>216</v>
      </c>
      <c r="UV222" s="186" t="s">
        <v>764</v>
      </c>
      <c r="UW222" s="130" t="str">
        <f t="shared" si="107"/>
        <v>-</v>
      </c>
      <c r="UX222" s="186"/>
      <c r="UY222" s="130"/>
      <c r="UZ222" s="186"/>
      <c r="VA222" s="130"/>
      <c r="VB222" s="186"/>
      <c r="VC222" s="130"/>
      <c r="VD222" s="186"/>
      <c r="VE222" s="130"/>
      <c r="VF222" s="186"/>
      <c r="VG222" s="130"/>
      <c r="VH222" s="186"/>
      <c r="VI222" s="130"/>
      <c r="VJ222" s="186"/>
      <c r="VK222" s="130"/>
      <c r="VL222" s="186"/>
      <c r="VM222" s="130"/>
      <c r="VN222" s="186"/>
      <c r="VO222" s="130"/>
      <c r="VP222" s="121">
        <f t="shared" si="110"/>
        <v>0</v>
      </c>
      <c r="VQ222" s="122" t="str">
        <f t="shared" si="111"/>
        <v>-</v>
      </c>
    </row>
    <row r="223" spans="1:589">
      <c r="A223" s="83"/>
      <c r="B223" s="82"/>
      <c r="C223" s="104" t="s">
        <v>49</v>
      </c>
      <c r="D223" s="90">
        <v>0</v>
      </c>
      <c r="E223" s="20">
        <v>11</v>
      </c>
      <c r="F223" s="20">
        <v>7</v>
      </c>
      <c r="G223" s="20">
        <v>4</v>
      </c>
      <c r="H223" s="20">
        <v>28</v>
      </c>
      <c r="I223" s="20">
        <v>64</v>
      </c>
      <c r="J223" s="20">
        <v>60</v>
      </c>
      <c r="K223" s="20">
        <v>150</v>
      </c>
      <c r="L223" s="20">
        <v>108</v>
      </c>
      <c r="M223" s="20">
        <v>78</v>
      </c>
      <c r="N223" s="20">
        <v>115</v>
      </c>
      <c r="O223" s="20">
        <v>97</v>
      </c>
      <c r="P223" s="20">
        <v>21</v>
      </c>
      <c r="Q223" s="20">
        <v>45</v>
      </c>
      <c r="R223" s="21">
        <v>1</v>
      </c>
      <c r="S223" s="21">
        <v>7</v>
      </c>
      <c r="T223" s="21">
        <v>10</v>
      </c>
      <c r="U223" s="21">
        <v>6</v>
      </c>
      <c r="V223" s="21">
        <v>2</v>
      </c>
      <c r="W223" s="21">
        <v>5</v>
      </c>
      <c r="X223" s="21">
        <v>3</v>
      </c>
      <c r="Y223" s="21">
        <v>1</v>
      </c>
      <c r="Z223" s="21">
        <v>3</v>
      </c>
      <c r="AA223" s="21">
        <v>8</v>
      </c>
      <c r="AB223" s="21">
        <v>5</v>
      </c>
      <c r="AC223" s="21">
        <v>2</v>
      </c>
      <c r="AD223" s="20">
        <v>53</v>
      </c>
      <c r="AE223" s="21">
        <v>3</v>
      </c>
      <c r="AF223" s="21">
        <v>2</v>
      </c>
      <c r="AG223" s="21">
        <v>4</v>
      </c>
      <c r="AH223" s="21">
        <v>16</v>
      </c>
      <c r="AI223" s="21">
        <v>2</v>
      </c>
      <c r="AJ223" s="21">
        <v>5</v>
      </c>
      <c r="AK223" s="21">
        <v>3</v>
      </c>
      <c r="AL223" s="21">
        <v>9</v>
      </c>
      <c r="AM223" s="21">
        <v>0</v>
      </c>
      <c r="AN223" s="21">
        <v>2</v>
      </c>
      <c r="AO223" s="21">
        <v>5</v>
      </c>
      <c r="AP223" s="21">
        <v>2</v>
      </c>
      <c r="AQ223" s="20">
        <v>53</v>
      </c>
      <c r="AR223" s="21">
        <v>9</v>
      </c>
      <c r="AS223" s="21">
        <v>8</v>
      </c>
      <c r="AT223" s="21">
        <v>7</v>
      </c>
      <c r="AU223" s="21">
        <v>7</v>
      </c>
      <c r="AV223" s="21">
        <v>1</v>
      </c>
      <c r="AW223" s="21">
        <v>9</v>
      </c>
      <c r="AX223" s="21">
        <v>9</v>
      </c>
      <c r="AY223" s="21">
        <v>2</v>
      </c>
      <c r="AZ223" s="21">
        <v>6</v>
      </c>
      <c r="BA223" s="21">
        <v>4</v>
      </c>
      <c r="BB223" s="21">
        <v>2</v>
      </c>
      <c r="BC223" s="21">
        <v>7</v>
      </c>
      <c r="BD223" s="20">
        <v>71</v>
      </c>
      <c r="BE223" s="21">
        <v>1</v>
      </c>
      <c r="BF223" s="21">
        <v>1</v>
      </c>
      <c r="BG223" s="21">
        <v>1</v>
      </c>
      <c r="BH223" s="21">
        <v>7</v>
      </c>
      <c r="BI223" s="21">
        <v>4</v>
      </c>
      <c r="BJ223" s="21">
        <v>3</v>
      </c>
      <c r="BK223" s="21">
        <v>8</v>
      </c>
      <c r="BL223" s="21">
        <v>4</v>
      </c>
      <c r="BM223" s="21">
        <v>7</v>
      </c>
      <c r="BN223" s="21">
        <v>6</v>
      </c>
      <c r="BO223" s="21">
        <v>20</v>
      </c>
      <c r="BP223" s="21">
        <v>2</v>
      </c>
      <c r="BQ223" s="20">
        <v>64</v>
      </c>
      <c r="BR223" s="21">
        <v>8</v>
      </c>
      <c r="BS223" s="21">
        <v>10</v>
      </c>
      <c r="BT223" s="21">
        <v>3</v>
      </c>
      <c r="BU223" s="21">
        <v>5</v>
      </c>
      <c r="BV223" s="21">
        <v>5</v>
      </c>
      <c r="BW223" s="21">
        <v>2</v>
      </c>
      <c r="BX223" s="21">
        <v>8</v>
      </c>
      <c r="BY223" s="21">
        <v>3</v>
      </c>
      <c r="BZ223" s="21">
        <v>1</v>
      </c>
      <c r="CA223" s="21">
        <v>11</v>
      </c>
      <c r="CB223" s="21">
        <v>5</v>
      </c>
      <c r="CC223" s="21">
        <v>3</v>
      </c>
      <c r="CD223" s="20">
        <v>64</v>
      </c>
      <c r="CE223" s="21">
        <v>2</v>
      </c>
      <c r="CF223" s="21">
        <v>2</v>
      </c>
      <c r="CG223" s="21">
        <v>1</v>
      </c>
      <c r="CH223" s="21">
        <v>5</v>
      </c>
      <c r="CI223" s="21">
        <v>7</v>
      </c>
      <c r="CJ223" s="21">
        <v>9</v>
      </c>
      <c r="CK223" s="21">
        <v>3</v>
      </c>
      <c r="CL223" s="21">
        <v>16</v>
      </c>
      <c r="CM223" s="21">
        <v>2</v>
      </c>
      <c r="CN223" s="21">
        <v>7</v>
      </c>
      <c r="CO223" s="21">
        <v>7</v>
      </c>
      <c r="CP223" s="21">
        <v>6</v>
      </c>
      <c r="CQ223" s="20">
        <v>67</v>
      </c>
      <c r="CR223" s="21">
        <v>9</v>
      </c>
      <c r="CS223" s="21">
        <v>16</v>
      </c>
      <c r="CT223" s="21">
        <v>5</v>
      </c>
      <c r="CU223" s="21">
        <v>4</v>
      </c>
      <c r="CV223" s="21">
        <v>4</v>
      </c>
      <c r="CW223" s="21">
        <v>5</v>
      </c>
      <c r="CX223" s="21">
        <v>3</v>
      </c>
      <c r="CY223" s="21">
        <v>0</v>
      </c>
      <c r="CZ223" s="21">
        <v>4</v>
      </c>
      <c r="DA223" s="21">
        <v>0</v>
      </c>
      <c r="DB223" s="21">
        <v>5</v>
      </c>
      <c r="DC223" s="21">
        <v>4</v>
      </c>
      <c r="DD223" s="20">
        <v>59</v>
      </c>
      <c r="DE223" s="21">
        <v>4</v>
      </c>
      <c r="DF223" s="21">
        <v>14</v>
      </c>
      <c r="DG223" s="21">
        <v>3</v>
      </c>
      <c r="DH223" s="21">
        <v>2</v>
      </c>
      <c r="DI223" s="21">
        <v>2</v>
      </c>
      <c r="DJ223" s="21">
        <v>10</v>
      </c>
      <c r="DK223" s="21">
        <v>5</v>
      </c>
      <c r="DL223" s="21">
        <v>1</v>
      </c>
      <c r="DM223" s="21">
        <v>5</v>
      </c>
      <c r="DN223" s="21">
        <v>2</v>
      </c>
      <c r="DO223" s="21">
        <v>3</v>
      </c>
      <c r="DP223" s="21">
        <v>2</v>
      </c>
      <c r="DQ223" s="20">
        <v>53</v>
      </c>
      <c r="DR223" s="21">
        <v>1</v>
      </c>
      <c r="DS223" s="21">
        <v>1</v>
      </c>
      <c r="DT223" s="21">
        <v>6</v>
      </c>
      <c r="DU223" s="21">
        <v>13</v>
      </c>
      <c r="DV223" s="21">
        <v>5</v>
      </c>
      <c r="DW223" s="21">
        <v>1</v>
      </c>
      <c r="DX223" s="21">
        <v>3</v>
      </c>
      <c r="DY223" s="21">
        <v>7</v>
      </c>
      <c r="DZ223" s="21">
        <v>1</v>
      </c>
      <c r="EA223" s="21">
        <v>2</v>
      </c>
      <c r="EB223" s="21">
        <v>2</v>
      </c>
      <c r="EC223" s="21">
        <v>3</v>
      </c>
      <c r="ED223" s="13">
        <v>45</v>
      </c>
      <c r="EE223" s="21">
        <v>6</v>
      </c>
      <c r="EF223" s="21">
        <v>2</v>
      </c>
      <c r="EG223" s="21">
        <v>1</v>
      </c>
      <c r="EH223" s="21">
        <v>4</v>
      </c>
      <c r="EI223" s="21">
        <v>6</v>
      </c>
      <c r="EJ223" s="21">
        <v>6</v>
      </c>
      <c r="EK223" s="21">
        <v>8</v>
      </c>
      <c r="EL223" s="21">
        <v>5</v>
      </c>
      <c r="EM223" s="21">
        <v>4</v>
      </c>
      <c r="EN223" s="21">
        <v>11</v>
      </c>
      <c r="EO223" s="21">
        <v>1</v>
      </c>
      <c r="EP223" s="21">
        <v>5</v>
      </c>
      <c r="EQ223" s="20">
        <v>59</v>
      </c>
      <c r="ER223" s="21">
        <v>2</v>
      </c>
      <c r="ES223" s="21">
        <v>2</v>
      </c>
      <c r="ET223" s="21">
        <v>2</v>
      </c>
      <c r="EU223" s="21">
        <v>6</v>
      </c>
      <c r="EV223" s="21">
        <v>3</v>
      </c>
      <c r="EW223" s="21">
        <v>3</v>
      </c>
      <c r="EX223" s="21">
        <v>1</v>
      </c>
      <c r="EY223" s="21">
        <v>0</v>
      </c>
      <c r="EZ223" s="21">
        <v>4</v>
      </c>
      <c r="FA223" s="21">
        <v>3</v>
      </c>
      <c r="FB223" s="21">
        <v>0</v>
      </c>
      <c r="FC223" s="21">
        <v>0</v>
      </c>
      <c r="FD223" s="20">
        <v>26</v>
      </c>
      <c r="FE223" s="21">
        <v>0</v>
      </c>
      <c r="FF223" s="21">
        <v>0</v>
      </c>
      <c r="FG223" s="21">
        <v>1</v>
      </c>
      <c r="FH223" s="21">
        <v>3</v>
      </c>
      <c r="FI223" s="21">
        <v>3</v>
      </c>
      <c r="FJ223" s="21">
        <v>3</v>
      </c>
      <c r="FK223" s="21">
        <v>0</v>
      </c>
      <c r="FL223" s="21">
        <v>0</v>
      </c>
      <c r="FM223" s="21">
        <v>2</v>
      </c>
      <c r="FN223" s="21">
        <v>8</v>
      </c>
      <c r="FO223" s="21">
        <v>0</v>
      </c>
      <c r="FP223" s="21">
        <v>0</v>
      </c>
      <c r="FQ223" s="20">
        <v>20</v>
      </c>
      <c r="FR223" s="21">
        <v>1</v>
      </c>
      <c r="FS223" s="21">
        <v>3</v>
      </c>
      <c r="FT223" s="21">
        <v>1</v>
      </c>
      <c r="FU223" s="21">
        <v>2</v>
      </c>
      <c r="FV223" s="21">
        <v>2</v>
      </c>
      <c r="FW223" s="21">
        <v>3</v>
      </c>
      <c r="FX223" s="21">
        <v>0</v>
      </c>
      <c r="FY223" s="21">
        <v>3</v>
      </c>
      <c r="FZ223" s="21">
        <v>1</v>
      </c>
      <c r="GA223" s="22">
        <v>1</v>
      </c>
      <c r="GB223" s="22">
        <v>0</v>
      </c>
      <c r="GC223" s="21">
        <v>12</v>
      </c>
      <c r="GD223" s="20">
        <v>29</v>
      </c>
      <c r="GE223" s="19">
        <v>2</v>
      </c>
      <c r="GF223" s="18">
        <v>0</v>
      </c>
      <c r="GG223" s="18">
        <v>0</v>
      </c>
      <c r="GH223" s="18">
        <v>3</v>
      </c>
      <c r="GI223" s="18">
        <v>1</v>
      </c>
      <c r="GJ223" s="18">
        <v>9</v>
      </c>
      <c r="GK223" s="18"/>
      <c r="GL223" s="18">
        <v>1</v>
      </c>
      <c r="GM223" s="18">
        <v>0</v>
      </c>
      <c r="GN223" s="17">
        <v>2</v>
      </c>
      <c r="GO223" s="17">
        <v>4</v>
      </c>
      <c r="GP223" s="16">
        <v>1</v>
      </c>
      <c r="GQ223" s="56">
        <v>23</v>
      </c>
      <c r="GR223" s="54">
        <v>8</v>
      </c>
      <c r="GS223" s="24">
        <v>300</v>
      </c>
      <c r="GT223" s="67">
        <v>1</v>
      </c>
      <c r="GU223" s="15" t="s">
        <v>0</v>
      </c>
      <c r="GV223" s="67">
        <v>4</v>
      </c>
      <c r="GW223" s="15" t="s">
        <v>453</v>
      </c>
      <c r="GX223" s="67">
        <v>0</v>
      </c>
      <c r="GY223" s="15" t="s">
        <v>0</v>
      </c>
      <c r="GZ223" s="67">
        <v>1</v>
      </c>
      <c r="HA223" s="15">
        <v>0</v>
      </c>
      <c r="HB223" s="67">
        <v>11</v>
      </c>
      <c r="HC223" s="15">
        <v>22.222222222222232</v>
      </c>
      <c r="HD223" s="67">
        <v>0</v>
      </c>
      <c r="HE223" s="15" t="s">
        <v>0</v>
      </c>
      <c r="HF223" s="67">
        <v>2</v>
      </c>
      <c r="HG223" s="15">
        <v>100</v>
      </c>
      <c r="HH223" s="67">
        <v>3</v>
      </c>
      <c r="HI223" s="15" t="s">
        <v>0</v>
      </c>
      <c r="HJ223" s="67">
        <v>4</v>
      </c>
      <c r="HK223" s="15">
        <v>100</v>
      </c>
      <c r="HL223" s="67">
        <v>0</v>
      </c>
      <c r="HM223" s="15">
        <v>-100</v>
      </c>
      <c r="HN223" s="67">
        <v>0</v>
      </c>
      <c r="HO223" s="15">
        <v>-100</v>
      </c>
      <c r="HP223" s="72">
        <v>34</v>
      </c>
      <c r="HQ223" s="24">
        <v>47.826086956521728</v>
      </c>
      <c r="HR223" s="67">
        <v>0</v>
      </c>
      <c r="HS223" s="15">
        <v>-100</v>
      </c>
      <c r="HT223" s="67">
        <v>0</v>
      </c>
      <c r="HU223" s="15">
        <v>-100</v>
      </c>
      <c r="HV223" s="67">
        <v>1</v>
      </c>
      <c r="HW223" s="15">
        <v>-75</v>
      </c>
      <c r="HX223" s="67">
        <v>1</v>
      </c>
      <c r="HY223" s="15"/>
      <c r="HZ223" s="67">
        <v>0</v>
      </c>
      <c r="IA223" s="15"/>
      <c r="IB223" s="67">
        <v>2</v>
      </c>
      <c r="IC223" s="15">
        <v>-81.818181818181813</v>
      </c>
      <c r="ID223" s="67">
        <v>1</v>
      </c>
      <c r="IE223" s="15" t="s">
        <v>0</v>
      </c>
      <c r="IF223" s="67">
        <v>1</v>
      </c>
      <c r="IG223" s="15">
        <v>-50</v>
      </c>
      <c r="IH223" s="67">
        <v>8</v>
      </c>
      <c r="II223" s="15">
        <v>166.66666666666666</v>
      </c>
      <c r="IJ223" s="67">
        <v>1</v>
      </c>
      <c r="IK223" s="15">
        <v>-75</v>
      </c>
      <c r="IL223" s="67">
        <v>0</v>
      </c>
      <c r="IM223" s="15" t="s">
        <v>452</v>
      </c>
      <c r="IN223" s="67">
        <v>1</v>
      </c>
      <c r="IO223" s="15" t="s">
        <v>0</v>
      </c>
      <c r="IP223" s="98">
        <v>16</v>
      </c>
      <c r="IQ223" s="15">
        <v>-52.941176470588239</v>
      </c>
      <c r="IR223" s="67">
        <v>0</v>
      </c>
      <c r="IS223" s="15" t="s">
        <v>0</v>
      </c>
      <c r="IT223" s="67">
        <v>0</v>
      </c>
      <c r="IU223" s="15" t="s">
        <v>0</v>
      </c>
      <c r="IV223" s="124">
        <v>1</v>
      </c>
      <c r="IW223" s="130">
        <v>0</v>
      </c>
      <c r="IX223" s="124">
        <v>1</v>
      </c>
      <c r="IY223" s="130">
        <v>0</v>
      </c>
      <c r="IZ223" s="124">
        <v>1</v>
      </c>
      <c r="JA223" s="130" t="s">
        <v>556</v>
      </c>
      <c r="JB223" s="124">
        <v>1</v>
      </c>
      <c r="JC223" s="130" t="s">
        <v>0</v>
      </c>
      <c r="JD223" s="124">
        <v>1</v>
      </c>
      <c r="JE223" s="130" t="s">
        <v>0</v>
      </c>
      <c r="JF223" s="124">
        <v>1</v>
      </c>
      <c r="JG223" s="130">
        <v>0</v>
      </c>
      <c r="JH223" s="124">
        <v>0</v>
      </c>
      <c r="JI223" s="130">
        <v>-100</v>
      </c>
      <c r="JJ223" s="124">
        <v>6</v>
      </c>
      <c r="JK223" s="130">
        <v>500</v>
      </c>
      <c r="JL223" s="124">
        <v>2</v>
      </c>
      <c r="JM223" s="130" t="s">
        <v>573</v>
      </c>
      <c r="JN223" s="124">
        <v>1</v>
      </c>
      <c r="JO223" s="130" t="s">
        <v>0</v>
      </c>
      <c r="JP223" s="125">
        <v>15</v>
      </c>
      <c r="JQ223" s="130">
        <v>-6.25</v>
      </c>
      <c r="JR223" s="124">
        <v>2</v>
      </c>
      <c r="JS223" s="130" t="s">
        <v>216</v>
      </c>
      <c r="JT223" s="124">
        <v>3</v>
      </c>
      <c r="JU223" s="130" t="s">
        <v>216</v>
      </c>
      <c r="JV223" s="124">
        <v>0</v>
      </c>
      <c r="JW223" s="167" t="s">
        <v>216</v>
      </c>
      <c r="JX223" s="172">
        <v>3</v>
      </c>
      <c r="JY223" s="167">
        <v>200</v>
      </c>
      <c r="JZ223" s="172">
        <v>3</v>
      </c>
      <c r="KA223" s="130">
        <v>200</v>
      </c>
      <c r="KB223" s="172">
        <v>1</v>
      </c>
      <c r="KC223" s="130">
        <v>0</v>
      </c>
      <c r="KD223" s="172">
        <v>0</v>
      </c>
      <c r="KE223" s="130" t="s">
        <v>595</v>
      </c>
      <c r="KF223" s="172">
        <v>2</v>
      </c>
      <c r="KG223" s="130" t="s">
        <v>418</v>
      </c>
      <c r="KH223" s="172">
        <v>1</v>
      </c>
      <c r="KI223" s="130" t="s">
        <v>599</v>
      </c>
      <c r="KJ223" s="172">
        <v>1</v>
      </c>
      <c r="KK223" s="130" t="s">
        <v>599</v>
      </c>
      <c r="KL223" s="172">
        <v>1</v>
      </c>
      <c r="KM223" s="130">
        <v>-50</v>
      </c>
      <c r="KN223" s="172">
        <v>2</v>
      </c>
      <c r="KO223" s="130" t="s">
        <v>216</v>
      </c>
      <c r="KP223" s="125">
        <v>19</v>
      </c>
      <c r="KQ223" s="130">
        <v>26.666666666666661</v>
      </c>
      <c r="KR223" s="172">
        <v>2</v>
      </c>
      <c r="KS223" s="130">
        <v>0</v>
      </c>
      <c r="KT223" s="172">
        <v>0</v>
      </c>
      <c r="KU223" s="130">
        <v>-100</v>
      </c>
      <c r="KV223" s="172">
        <v>3</v>
      </c>
      <c r="KW223" s="130" t="s">
        <v>614</v>
      </c>
      <c r="KX223" s="172">
        <v>4</v>
      </c>
      <c r="KY223" s="130">
        <v>33.333333333333329</v>
      </c>
      <c r="KZ223" s="172">
        <v>2</v>
      </c>
      <c r="LA223" s="181">
        <v>-33.333333333333336</v>
      </c>
      <c r="LB223" s="185">
        <v>4</v>
      </c>
      <c r="LC223" s="181">
        <v>300</v>
      </c>
      <c r="LD223" s="185">
        <v>14</v>
      </c>
      <c r="LE223" s="181" t="s">
        <v>623</v>
      </c>
      <c r="LF223" s="185">
        <v>6</v>
      </c>
      <c r="LG223" s="181">
        <v>200</v>
      </c>
      <c r="LH223" s="185">
        <v>1</v>
      </c>
      <c r="LI223" s="181">
        <v>0</v>
      </c>
      <c r="LJ223" s="185">
        <v>2</v>
      </c>
      <c r="LK223" s="181">
        <v>100</v>
      </c>
      <c r="LL223" s="185" t="s">
        <v>216</v>
      </c>
      <c r="LM223" s="181" t="s">
        <v>216</v>
      </c>
      <c r="LN223" s="185">
        <v>3</v>
      </c>
      <c r="LO223" s="181">
        <v>50</v>
      </c>
      <c r="LP223" s="121">
        <v>41</v>
      </c>
      <c r="LQ223" s="130">
        <v>115.78947368421053</v>
      </c>
      <c r="LR223" s="185">
        <v>3</v>
      </c>
      <c r="LS223" s="130">
        <v>50</v>
      </c>
      <c r="LT223" s="172" t="s">
        <v>216</v>
      </c>
      <c r="LU223" s="130" t="s">
        <v>216</v>
      </c>
      <c r="LV223" s="172">
        <v>3</v>
      </c>
      <c r="LW223" s="130">
        <v>0</v>
      </c>
      <c r="LX223" s="172">
        <v>2</v>
      </c>
      <c r="LY223" s="130">
        <v>-50</v>
      </c>
      <c r="LZ223" s="172">
        <v>5</v>
      </c>
      <c r="MA223" s="130">
        <v>150</v>
      </c>
      <c r="MB223" s="172">
        <v>4</v>
      </c>
      <c r="MC223" s="130">
        <v>0</v>
      </c>
      <c r="MD223" s="172">
        <v>7</v>
      </c>
      <c r="ME223" s="130">
        <v>-50</v>
      </c>
      <c r="MF223" s="172">
        <v>3</v>
      </c>
      <c r="MG223" s="130">
        <v>-50</v>
      </c>
      <c r="MH223" s="172">
        <v>5</v>
      </c>
      <c r="MI223" s="130">
        <v>400</v>
      </c>
      <c r="MJ223" s="172">
        <v>5</v>
      </c>
      <c r="MK223" s="130">
        <v>150</v>
      </c>
      <c r="ML223" s="172">
        <v>1</v>
      </c>
      <c r="MM223" s="130" t="s">
        <v>216</v>
      </c>
      <c r="MN223" s="172">
        <v>2</v>
      </c>
      <c r="MO223" s="130">
        <v>-33.333333333333336</v>
      </c>
      <c r="MP223" s="121">
        <v>40</v>
      </c>
      <c r="MQ223" s="130">
        <v>-2.4390243902439046</v>
      </c>
      <c r="MR223" s="185">
        <v>3</v>
      </c>
      <c r="MS223" s="130">
        <v>0</v>
      </c>
      <c r="MT223" s="185">
        <v>6</v>
      </c>
      <c r="MU223" s="130" t="s">
        <v>216</v>
      </c>
      <c r="MV223" s="172">
        <v>1</v>
      </c>
      <c r="MW223" s="130">
        <v>-66.666666666666671</v>
      </c>
      <c r="MX223" s="172">
        <v>1</v>
      </c>
      <c r="MY223" s="130">
        <v>-50</v>
      </c>
      <c r="MZ223" s="172">
        <v>3</v>
      </c>
      <c r="NA223" s="130">
        <v>-40</v>
      </c>
      <c r="NB223" s="172">
        <v>2</v>
      </c>
      <c r="NC223" s="130">
        <v>-50</v>
      </c>
      <c r="ND223" s="172">
        <v>1</v>
      </c>
      <c r="NE223" s="130">
        <v>-85.714285714285722</v>
      </c>
      <c r="NF223" s="172" t="s">
        <v>216</v>
      </c>
      <c r="NG223" s="130" t="s">
        <v>216</v>
      </c>
      <c r="NH223" s="172">
        <v>4</v>
      </c>
      <c r="NI223" s="130">
        <v>-19.999999999999996</v>
      </c>
      <c r="NJ223" s="172">
        <v>7</v>
      </c>
      <c r="NK223" s="130">
        <v>39.999999999999993</v>
      </c>
      <c r="NL223" s="172">
        <v>5</v>
      </c>
      <c r="NM223" s="130">
        <v>400</v>
      </c>
      <c r="NN223" s="171">
        <v>2</v>
      </c>
      <c r="NO223" s="130">
        <v>0</v>
      </c>
      <c r="NP223" s="121">
        <v>35</v>
      </c>
      <c r="NQ223" s="130">
        <v>-12.5</v>
      </c>
      <c r="NR223" s="185" t="s">
        <v>216</v>
      </c>
      <c r="NS223" s="130" t="s">
        <v>216</v>
      </c>
      <c r="NT223" s="185">
        <v>2</v>
      </c>
      <c r="NU223" s="130">
        <v>-66.666666666666671</v>
      </c>
      <c r="NV223" s="172">
        <v>5</v>
      </c>
      <c r="NW223" s="130">
        <v>400</v>
      </c>
      <c r="NX223" s="172">
        <v>1</v>
      </c>
      <c r="NY223" s="130">
        <v>0</v>
      </c>
      <c r="NZ223" s="172">
        <v>1</v>
      </c>
      <c r="OA223" s="130">
        <v>-66.666666666666671</v>
      </c>
      <c r="OB223" s="172" t="s">
        <v>216</v>
      </c>
      <c r="OC223" s="130" t="s">
        <v>216</v>
      </c>
      <c r="OD223" s="172">
        <v>1</v>
      </c>
      <c r="OE223" s="130">
        <v>0</v>
      </c>
      <c r="OF223" s="172">
        <v>2</v>
      </c>
      <c r="OG223" s="130" t="s">
        <v>216</v>
      </c>
      <c r="OH223" s="172">
        <v>8</v>
      </c>
      <c r="OI223" s="130">
        <v>100</v>
      </c>
      <c r="OJ223" s="172">
        <v>3</v>
      </c>
      <c r="OK223" s="130">
        <v>-57.142857142857139</v>
      </c>
      <c r="OL223" s="172">
        <v>1</v>
      </c>
      <c r="OM223" s="130">
        <v>-80</v>
      </c>
      <c r="ON223" s="171">
        <v>3</v>
      </c>
      <c r="OO223" s="130">
        <v>50</v>
      </c>
      <c r="OP223" s="121">
        <v>27</v>
      </c>
      <c r="OQ223" s="130">
        <v>-22.857142857142854</v>
      </c>
      <c r="OR223" s="185">
        <v>0</v>
      </c>
      <c r="OS223" s="130" t="s">
        <v>216</v>
      </c>
      <c r="OT223" s="172">
        <v>4</v>
      </c>
      <c r="OU223" s="130">
        <v>100</v>
      </c>
      <c r="OV223" s="172" t="s">
        <v>216</v>
      </c>
      <c r="OW223" s="130" t="s">
        <v>216</v>
      </c>
      <c r="OX223" s="172" t="s">
        <v>216</v>
      </c>
      <c r="OY223" s="130" t="s">
        <v>216</v>
      </c>
      <c r="OZ223" s="172" t="s">
        <v>216</v>
      </c>
      <c r="PA223" s="130" t="s">
        <v>216</v>
      </c>
      <c r="PB223" s="172" t="s">
        <v>216</v>
      </c>
      <c r="PC223" s="130" t="s">
        <v>216</v>
      </c>
      <c r="PD223" s="172" t="s">
        <v>216</v>
      </c>
      <c r="PE223" s="130" t="s">
        <v>216</v>
      </c>
      <c r="PF223" s="172">
        <v>3</v>
      </c>
      <c r="PG223" s="130">
        <v>50</v>
      </c>
      <c r="PH223" s="172" t="s">
        <v>216</v>
      </c>
      <c r="PI223" s="130" t="s">
        <v>216</v>
      </c>
      <c r="PJ223" s="172" t="s">
        <v>216</v>
      </c>
      <c r="PK223" s="130" t="s">
        <v>216</v>
      </c>
      <c r="PL223" s="172" t="s">
        <v>216</v>
      </c>
      <c r="PM223" s="130" t="s">
        <v>216</v>
      </c>
      <c r="PN223" s="172" t="s">
        <v>216</v>
      </c>
      <c r="PO223" s="130" t="s">
        <v>216</v>
      </c>
      <c r="PP223" s="121">
        <v>7</v>
      </c>
      <c r="PQ223" s="130">
        <v>-74.074074074074076</v>
      </c>
      <c r="PR223" s="185" t="s">
        <v>216</v>
      </c>
      <c r="PS223" s="130" t="s">
        <v>216</v>
      </c>
      <c r="PT223" s="172" t="s">
        <v>216</v>
      </c>
      <c r="PU223" s="130" t="s">
        <v>216</v>
      </c>
      <c r="PV223" s="172" t="s">
        <v>216</v>
      </c>
      <c r="PW223" s="130" t="s">
        <v>216</v>
      </c>
      <c r="PX223" s="172">
        <v>1</v>
      </c>
      <c r="PY223" s="130" t="s">
        <v>216</v>
      </c>
      <c r="PZ223" s="172" t="s">
        <v>216</v>
      </c>
      <c r="QA223" s="130" t="s">
        <v>216</v>
      </c>
      <c r="QB223" s="172" t="s">
        <v>216</v>
      </c>
      <c r="QC223" s="130" t="s">
        <v>216</v>
      </c>
      <c r="QD223" s="172">
        <v>2</v>
      </c>
      <c r="QE223" s="130" t="s">
        <v>216</v>
      </c>
      <c r="QF223" s="172" t="s">
        <v>216</v>
      </c>
      <c r="QG223" s="130" t="s">
        <v>216</v>
      </c>
      <c r="QH223" s="172" t="s">
        <v>216</v>
      </c>
      <c r="QI223" s="130" t="s">
        <v>216</v>
      </c>
      <c r="QJ223" s="172">
        <v>1</v>
      </c>
      <c r="QK223" s="130" t="s">
        <v>216</v>
      </c>
      <c r="QL223" s="172" t="s">
        <v>216</v>
      </c>
      <c r="QM223" s="130" t="s">
        <v>216</v>
      </c>
      <c r="QN223" s="172" t="s">
        <v>216</v>
      </c>
      <c r="QO223" s="130" t="s">
        <v>216</v>
      </c>
      <c r="QP223" s="121">
        <v>4</v>
      </c>
      <c r="QQ223" s="130">
        <v>-42.857142857142861</v>
      </c>
      <c r="QR223" s="186">
        <v>3</v>
      </c>
      <c r="QS223" s="130" t="s">
        <v>216</v>
      </c>
      <c r="QT223" s="171" t="s">
        <v>764</v>
      </c>
      <c r="QU223" s="130" t="s">
        <v>216</v>
      </c>
      <c r="QV223" s="171" t="s">
        <v>764</v>
      </c>
      <c r="QW223" s="130" t="s">
        <v>216</v>
      </c>
      <c r="QX223" s="171" t="s">
        <v>764</v>
      </c>
      <c r="QY223" s="130" t="s">
        <v>216</v>
      </c>
      <c r="QZ223" s="171" t="s">
        <v>764</v>
      </c>
      <c r="RA223" s="130" t="s">
        <v>216</v>
      </c>
      <c r="RB223" s="171">
        <v>7</v>
      </c>
      <c r="RC223" s="130" t="s">
        <v>216</v>
      </c>
      <c r="RD223" s="171" t="s">
        <v>764</v>
      </c>
      <c r="RE223" s="130" t="s">
        <v>216</v>
      </c>
      <c r="RF223" s="171">
        <v>1</v>
      </c>
      <c r="RG223" s="130" t="s">
        <v>216</v>
      </c>
      <c r="RH223" s="171" t="s">
        <v>764</v>
      </c>
      <c r="RI223" s="130" t="s">
        <v>216</v>
      </c>
      <c r="RJ223" s="171">
        <v>2</v>
      </c>
      <c r="RK223" s="130">
        <v>100</v>
      </c>
      <c r="RL223" s="171">
        <v>2</v>
      </c>
      <c r="RM223" s="130" t="s">
        <v>216</v>
      </c>
      <c r="RN223" s="171">
        <v>6</v>
      </c>
      <c r="RO223" s="130" t="s">
        <v>216</v>
      </c>
      <c r="RP223" s="121">
        <v>21</v>
      </c>
      <c r="RQ223" s="130">
        <v>425</v>
      </c>
      <c r="RR223" s="171" t="s">
        <v>764</v>
      </c>
      <c r="RS223" s="130" t="s">
        <v>216</v>
      </c>
      <c r="RT223" s="171">
        <v>2</v>
      </c>
      <c r="RU223" s="130" t="s">
        <v>216</v>
      </c>
      <c r="RV223" s="171">
        <v>2</v>
      </c>
      <c r="RW223" s="130" t="s">
        <v>216</v>
      </c>
      <c r="RX223" s="171">
        <v>6</v>
      </c>
      <c r="RY223" s="130" t="s">
        <v>216</v>
      </c>
      <c r="RZ223" s="171">
        <v>7</v>
      </c>
      <c r="SA223" s="130" t="s">
        <v>216</v>
      </c>
      <c r="SB223" s="171">
        <v>4</v>
      </c>
      <c r="SC223" s="130">
        <v>-42.857142857142861</v>
      </c>
      <c r="SD223" s="186">
        <v>19</v>
      </c>
      <c r="SE223" s="130" t="s">
        <v>216</v>
      </c>
      <c r="SF223" s="186">
        <v>2</v>
      </c>
      <c r="SG223" s="130">
        <v>100</v>
      </c>
      <c r="SH223" s="186">
        <v>5</v>
      </c>
      <c r="SI223" s="130" t="s">
        <v>216</v>
      </c>
      <c r="SJ223" s="186">
        <v>2</v>
      </c>
      <c r="SK223" s="130">
        <v>0</v>
      </c>
      <c r="SL223" s="186">
        <v>5</v>
      </c>
      <c r="SM223" s="130">
        <v>150</v>
      </c>
      <c r="SN223" s="186">
        <v>4</v>
      </c>
      <c r="SO223" s="130">
        <v>-33.333333333333336</v>
      </c>
      <c r="SP223" s="121">
        <v>58</v>
      </c>
      <c r="SQ223" s="130">
        <v>176.19047619047618</v>
      </c>
      <c r="SR223" s="186">
        <v>4</v>
      </c>
      <c r="SS223" s="130" t="s">
        <v>216</v>
      </c>
      <c r="ST223" s="186">
        <v>1</v>
      </c>
      <c r="SU223" s="130">
        <v>-50</v>
      </c>
      <c r="SV223" s="186">
        <v>4</v>
      </c>
      <c r="SW223" s="130">
        <v>100</v>
      </c>
      <c r="SX223" s="186">
        <v>7</v>
      </c>
      <c r="SY223" s="130">
        <v>16.666666666666675</v>
      </c>
      <c r="SZ223" s="186">
        <v>4</v>
      </c>
      <c r="TA223" s="130">
        <v>-42.857142857142861</v>
      </c>
      <c r="TB223" s="186">
        <v>7</v>
      </c>
      <c r="TC223" s="130">
        <v>75</v>
      </c>
      <c r="TD223" s="186">
        <v>5</v>
      </c>
      <c r="TE223" s="130">
        <v>-73.684210526315795</v>
      </c>
      <c r="TF223" s="186">
        <v>7</v>
      </c>
      <c r="TG223" s="130">
        <v>250</v>
      </c>
      <c r="TH223" s="186">
        <v>3</v>
      </c>
      <c r="TI223" s="130">
        <v>-40</v>
      </c>
      <c r="TJ223" s="186">
        <v>1</v>
      </c>
      <c r="TK223" s="130">
        <v>-50</v>
      </c>
      <c r="TL223" s="186">
        <v>2</v>
      </c>
      <c r="TM223" s="130">
        <v>-60</v>
      </c>
      <c r="TN223" s="186">
        <v>8</v>
      </c>
      <c r="TO223" s="130">
        <v>100</v>
      </c>
      <c r="TP223" s="121">
        <v>53</v>
      </c>
      <c r="TQ223" s="130">
        <v>-8.6206896551724093</v>
      </c>
      <c r="TR223" s="186">
        <v>7</v>
      </c>
      <c r="TS223" s="130">
        <v>75</v>
      </c>
      <c r="TT223" s="186">
        <v>3</v>
      </c>
      <c r="TU223" s="130">
        <v>200</v>
      </c>
      <c r="TV223" s="186">
        <v>5</v>
      </c>
      <c r="TW223" s="130">
        <v>25</v>
      </c>
      <c r="TX223" s="186">
        <v>5</v>
      </c>
      <c r="TY223" s="130">
        <f t="shared" si="104"/>
        <v>-28.571428571428569</v>
      </c>
      <c r="TZ223" s="186">
        <v>2</v>
      </c>
      <c r="UA223" s="130">
        <f t="shared" si="105"/>
        <v>-50</v>
      </c>
      <c r="UB223" s="186">
        <v>5</v>
      </c>
      <c r="UC223" s="130">
        <f t="shared" si="106"/>
        <v>-28.571428571428569</v>
      </c>
      <c r="UD223" s="186">
        <v>4</v>
      </c>
      <c r="UE223" s="130">
        <v>-19.999999999999996</v>
      </c>
      <c r="UF223" s="186">
        <v>10</v>
      </c>
      <c r="UG223" s="130">
        <v>42.857142857142861</v>
      </c>
      <c r="UH223" s="186">
        <v>6</v>
      </c>
      <c r="UI223" s="130">
        <v>100</v>
      </c>
      <c r="UJ223" s="186">
        <v>6</v>
      </c>
      <c r="UK223" s="130">
        <v>500</v>
      </c>
      <c r="UL223" s="186">
        <v>8</v>
      </c>
      <c r="UM223" s="130">
        <v>300</v>
      </c>
      <c r="UN223" s="186">
        <v>3</v>
      </c>
      <c r="UO223" s="130">
        <v>-62.5</v>
      </c>
      <c r="UP223" s="121">
        <f t="shared" si="108"/>
        <v>64</v>
      </c>
      <c r="UQ223" s="122">
        <f t="shared" si="109"/>
        <v>20.75471698113207</v>
      </c>
      <c r="UR223" s="186" t="s">
        <v>764</v>
      </c>
      <c r="US223" s="130" t="s">
        <v>216</v>
      </c>
      <c r="UT223" s="186">
        <v>8</v>
      </c>
      <c r="UU223" s="130">
        <v>166.66666666666666</v>
      </c>
      <c r="UV223" s="186">
        <v>8</v>
      </c>
      <c r="UW223" s="130">
        <f t="shared" si="107"/>
        <v>60.000000000000007</v>
      </c>
      <c r="UX223" s="186"/>
      <c r="UY223" s="130"/>
      <c r="UZ223" s="186"/>
      <c r="VA223" s="130"/>
      <c r="VB223" s="186"/>
      <c r="VC223" s="130"/>
      <c r="VD223" s="186"/>
      <c r="VE223" s="130"/>
      <c r="VF223" s="186"/>
      <c r="VG223" s="130"/>
      <c r="VH223" s="186"/>
      <c r="VI223" s="130"/>
      <c r="VJ223" s="186"/>
      <c r="VK223" s="130"/>
      <c r="VL223" s="186"/>
      <c r="VM223" s="130"/>
      <c r="VN223" s="186"/>
      <c r="VO223" s="130"/>
      <c r="VP223" s="121">
        <f t="shared" si="110"/>
        <v>16</v>
      </c>
      <c r="VQ223" s="122">
        <f t="shared" si="111"/>
        <v>6.6666666666666652</v>
      </c>
    </row>
    <row r="224" spans="1:589">
      <c r="A224" s="83"/>
      <c r="B224" s="82"/>
      <c r="C224" s="104" t="s">
        <v>48</v>
      </c>
      <c r="D224" s="9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2</v>
      </c>
      <c r="O224" s="20">
        <v>0</v>
      </c>
      <c r="P224" s="20">
        <v>1</v>
      </c>
      <c r="Q224" s="20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0">
        <v>0</v>
      </c>
      <c r="AE224" s="21">
        <v>0</v>
      </c>
      <c r="AF224" s="21">
        <v>0</v>
      </c>
      <c r="AG224" s="21">
        <v>1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2</v>
      </c>
      <c r="AN224" s="21">
        <v>0</v>
      </c>
      <c r="AO224" s="21">
        <v>0</v>
      </c>
      <c r="AP224" s="21">
        <v>0</v>
      </c>
      <c r="AQ224" s="20">
        <v>3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0</v>
      </c>
      <c r="BD224" s="20">
        <v>0</v>
      </c>
      <c r="BE224" s="21">
        <v>0</v>
      </c>
      <c r="BF224" s="21">
        <v>0</v>
      </c>
      <c r="BG224" s="21">
        <v>0</v>
      </c>
      <c r="BH224" s="21">
        <v>0</v>
      </c>
      <c r="BI224" s="21">
        <v>0</v>
      </c>
      <c r="BJ224" s="21">
        <v>0</v>
      </c>
      <c r="BK224" s="21">
        <v>0</v>
      </c>
      <c r="BL224" s="21">
        <v>0</v>
      </c>
      <c r="BM224" s="21">
        <v>0</v>
      </c>
      <c r="BN224" s="21">
        <v>0</v>
      </c>
      <c r="BO224" s="21">
        <v>0</v>
      </c>
      <c r="BP224" s="21">
        <v>0</v>
      </c>
      <c r="BQ224" s="20">
        <v>0</v>
      </c>
      <c r="BR224" s="21">
        <v>0</v>
      </c>
      <c r="BS224" s="21">
        <v>0</v>
      </c>
      <c r="BT224" s="21">
        <v>0</v>
      </c>
      <c r="BU224" s="21">
        <v>0</v>
      </c>
      <c r="BV224" s="21">
        <v>0</v>
      </c>
      <c r="BW224" s="21">
        <v>0</v>
      </c>
      <c r="BX224" s="21">
        <v>0</v>
      </c>
      <c r="BY224" s="21">
        <v>0</v>
      </c>
      <c r="BZ224" s="21">
        <v>0</v>
      </c>
      <c r="CA224" s="21">
        <v>0</v>
      </c>
      <c r="CB224" s="21">
        <v>0</v>
      </c>
      <c r="CC224" s="21">
        <v>0</v>
      </c>
      <c r="CD224" s="20">
        <v>0</v>
      </c>
      <c r="CE224" s="21">
        <v>0</v>
      </c>
      <c r="CF224" s="21">
        <v>0</v>
      </c>
      <c r="CG224" s="21">
        <v>0</v>
      </c>
      <c r="CH224" s="21">
        <v>0</v>
      </c>
      <c r="CI224" s="21">
        <v>0</v>
      </c>
      <c r="CJ224" s="21">
        <v>0</v>
      </c>
      <c r="CK224" s="21">
        <v>0</v>
      </c>
      <c r="CL224" s="21">
        <v>0</v>
      </c>
      <c r="CM224" s="21">
        <v>0</v>
      </c>
      <c r="CN224" s="21">
        <v>0</v>
      </c>
      <c r="CO224" s="21">
        <v>0</v>
      </c>
      <c r="CP224" s="21">
        <v>0</v>
      </c>
      <c r="CQ224" s="20">
        <v>0</v>
      </c>
      <c r="CR224" s="21">
        <v>0</v>
      </c>
      <c r="CS224" s="21">
        <v>0</v>
      </c>
      <c r="CT224" s="21">
        <v>0</v>
      </c>
      <c r="CU224" s="21">
        <v>0</v>
      </c>
      <c r="CV224" s="21">
        <v>0</v>
      </c>
      <c r="CW224" s="21">
        <v>0</v>
      </c>
      <c r="CX224" s="21">
        <v>0</v>
      </c>
      <c r="CY224" s="21">
        <v>0</v>
      </c>
      <c r="CZ224" s="21">
        <v>0</v>
      </c>
      <c r="DA224" s="21">
        <v>0</v>
      </c>
      <c r="DB224" s="21">
        <v>0</v>
      </c>
      <c r="DC224" s="21">
        <v>0</v>
      </c>
      <c r="DD224" s="20">
        <v>0</v>
      </c>
      <c r="DE224" s="21">
        <v>0</v>
      </c>
      <c r="DF224" s="21">
        <v>0</v>
      </c>
      <c r="DG224" s="21">
        <v>0</v>
      </c>
      <c r="DH224" s="21">
        <v>0</v>
      </c>
      <c r="DI224" s="21">
        <v>0</v>
      </c>
      <c r="DJ224" s="21">
        <v>0</v>
      </c>
      <c r="DK224" s="21">
        <v>0</v>
      </c>
      <c r="DL224" s="21">
        <v>0</v>
      </c>
      <c r="DM224" s="21">
        <v>0</v>
      </c>
      <c r="DN224" s="21">
        <v>0</v>
      </c>
      <c r="DO224" s="21">
        <v>0</v>
      </c>
      <c r="DP224" s="21">
        <v>0</v>
      </c>
      <c r="DQ224" s="20">
        <v>0</v>
      </c>
      <c r="DR224" s="21">
        <v>0</v>
      </c>
      <c r="DS224" s="21">
        <v>0</v>
      </c>
      <c r="DT224" s="21">
        <v>0</v>
      </c>
      <c r="DU224" s="21">
        <v>0</v>
      </c>
      <c r="DV224" s="21">
        <v>0</v>
      </c>
      <c r="DW224" s="21">
        <v>0</v>
      </c>
      <c r="DX224" s="21">
        <v>0</v>
      </c>
      <c r="DY224" s="21">
        <v>0</v>
      </c>
      <c r="DZ224" s="21">
        <v>0</v>
      </c>
      <c r="EA224" s="21">
        <v>0</v>
      </c>
      <c r="EB224" s="21">
        <v>0</v>
      </c>
      <c r="EC224" s="21">
        <v>0</v>
      </c>
      <c r="ED224" s="13" t="s">
        <v>0</v>
      </c>
      <c r="EE224" s="21">
        <v>0</v>
      </c>
      <c r="EF224" s="21">
        <v>0</v>
      </c>
      <c r="EG224" s="21">
        <v>0</v>
      </c>
      <c r="EH224" s="21">
        <v>0</v>
      </c>
      <c r="EI224" s="21">
        <v>0</v>
      </c>
      <c r="EJ224" s="21">
        <v>0</v>
      </c>
      <c r="EK224" s="21">
        <v>0</v>
      </c>
      <c r="EL224" s="21">
        <v>0</v>
      </c>
      <c r="EM224" s="21">
        <v>0</v>
      </c>
      <c r="EN224" s="21">
        <v>0</v>
      </c>
      <c r="EO224" s="21">
        <v>0</v>
      </c>
      <c r="EP224" s="21">
        <v>0</v>
      </c>
      <c r="EQ224" s="20">
        <v>0</v>
      </c>
      <c r="ER224" s="21">
        <v>0</v>
      </c>
      <c r="ES224" s="21">
        <v>0</v>
      </c>
      <c r="ET224" s="21">
        <v>0</v>
      </c>
      <c r="EU224" s="21">
        <v>0</v>
      </c>
      <c r="EV224" s="21">
        <v>0</v>
      </c>
      <c r="EW224" s="21">
        <v>0</v>
      </c>
      <c r="EX224" s="21">
        <v>0</v>
      </c>
      <c r="EY224" s="21">
        <v>0</v>
      </c>
      <c r="EZ224" s="21">
        <v>0</v>
      </c>
      <c r="FA224" s="21">
        <v>0</v>
      </c>
      <c r="FB224" s="21">
        <v>0</v>
      </c>
      <c r="FC224" s="21">
        <v>0</v>
      </c>
      <c r="FD224" s="20">
        <v>0</v>
      </c>
      <c r="FE224" s="21">
        <v>0</v>
      </c>
      <c r="FF224" s="21">
        <v>0</v>
      </c>
      <c r="FG224" s="21">
        <v>0</v>
      </c>
      <c r="FH224" s="21">
        <v>0</v>
      </c>
      <c r="FI224" s="21">
        <v>0</v>
      </c>
      <c r="FJ224" s="21">
        <v>0</v>
      </c>
      <c r="FK224" s="21">
        <v>0</v>
      </c>
      <c r="FL224" s="21">
        <v>0</v>
      </c>
      <c r="FM224" s="21">
        <v>0</v>
      </c>
      <c r="FN224" s="21">
        <v>0</v>
      </c>
      <c r="FO224" s="21">
        <v>0</v>
      </c>
      <c r="FP224" s="21">
        <v>0</v>
      </c>
      <c r="FQ224" s="20">
        <v>0</v>
      </c>
      <c r="FR224" s="21">
        <v>0</v>
      </c>
      <c r="FS224" s="21">
        <v>0</v>
      </c>
      <c r="FT224" s="21">
        <v>0</v>
      </c>
      <c r="FU224" s="21">
        <v>0</v>
      </c>
      <c r="FV224" s="21">
        <v>0</v>
      </c>
      <c r="FW224" s="21">
        <v>0</v>
      </c>
      <c r="FX224" s="21">
        <v>0</v>
      </c>
      <c r="FY224" s="21">
        <v>0</v>
      </c>
      <c r="FZ224" s="21">
        <v>0</v>
      </c>
      <c r="GA224" s="22">
        <v>0</v>
      </c>
      <c r="GB224" s="22">
        <v>0</v>
      </c>
      <c r="GC224" s="21">
        <v>0</v>
      </c>
      <c r="GD224" s="20">
        <v>0</v>
      </c>
      <c r="GE224" s="19">
        <v>0</v>
      </c>
      <c r="GF224" s="18">
        <v>0</v>
      </c>
      <c r="GG224" s="18">
        <v>0</v>
      </c>
      <c r="GH224" s="18">
        <v>0</v>
      </c>
      <c r="GI224" s="18">
        <v>0</v>
      </c>
      <c r="GJ224" s="18">
        <v>0</v>
      </c>
      <c r="GK224" s="18"/>
      <c r="GL224" s="18"/>
      <c r="GM224" s="18"/>
      <c r="GN224" s="17">
        <v>0</v>
      </c>
      <c r="GO224" s="17"/>
      <c r="GP224" s="16"/>
      <c r="GQ224" s="56">
        <v>0</v>
      </c>
      <c r="GR224" s="54">
        <v>0</v>
      </c>
      <c r="GS224" s="24" t="s">
        <v>0</v>
      </c>
      <c r="GT224" s="67">
        <v>0</v>
      </c>
      <c r="GU224" s="15" t="s">
        <v>0</v>
      </c>
      <c r="GV224" s="67">
        <v>0</v>
      </c>
      <c r="GW224" s="15" t="s">
        <v>453</v>
      </c>
      <c r="GX224" s="67">
        <v>0</v>
      </c>
      <c r="GY224" s="15" t="s">
        <v>0</v>
      </c>
      <c r="GZ224" s="67">
        <v>0</v>
      </c>
      <c r="HA224" s="15" t="s">
        <v>0</v>
      </c>
      <c r="HB224" s="67">
        <v>0</v>
      </c>
      <c r="HC224" s="15" t="s">
        <v>0</v>
      </c>
      <c r="HD224" s="67">
        <v>0</v>
      </c>
      <c r="HE224" s="15" t="s">
        <v>0</v>
      </c>
      <c r="HF224" s="67">
        <v>0</v>
      </c>
      <c r="HG224" s="15" t="s">
        <v>0</v>
      </c>
      <c r="HH224" s="67">
        <v>0</v>
      </c>
      <c r="HI224" s="15" t="s">
        <v>0</v>
      </c>
      <c r="HJ224" s="67">
        <v>0</v>
      </c>
      <c r="HK224" s="15" t="s">
        <v>453</v>
      </c>
      <c r="HL224" s="67">
        <v>0</v>
      </c>
      <c r="HM224" s="15" t="s">
        <v>0</v>
      </c>
      <c r="HN224" s="67">
        <v>0</v>
      </c>
      <c r="HO224" s="15" t="s">
        <v>0</v>
      </c>
      <c r="HP224" s="72">
        <v>0</v>
      </c>
      <c r="HQ224" s="64" t="s">
        <v>0</v>
      </c>
      <c r="HR224" s="67">
        <v>0</v>
      </c>
      <c r="HS224" s="15" t="s">
        <v>0</v>
      </c>
      <c r="HT224" s="67">
        <v>0</v>
      </c>
      <c r="HU224" s="15" t="s">
        <v>0</v>
      </c>
      <c r="HV224" s="67">
        <v>0</v>
      </c>
      <c r="HW224" s="15" t="s">
        <v>0</v>
      </c>
      <c r="HX224" s="67">
        <v>0</v>
      </c>
      <c r="HY224" s="15" t="s">
        <v>0</v>
      </c>
      <c r="HZ224" s="67">
        <v>0</v>
      </c>
      <c r="IA224" s="15" t="s">
        <v>0</v>
      </c>
      <c r="IB224" s="67">
        <v>0</v>
      </c>
      <c r="IC224" s="15" t="s">
        <v>0</v>
      </c>
      <c r="ID224" s="67">
        <v>0</v>
      </c>
      <c r="IE224" s="15" t="s">
        <v>0</v>
      </c>
      <c r="IF224" s="67">
        <v>0</v>
      </c>
      <c r="IG224" s="15" t="s">
        <v>0</v>
      </c>
      <c r="IH224" s="67">
        <v>0</v>
      </c>
      <c r="II224" s="15"/>
      <c r="IJ224" s="67">
        <v>0</v>
      </c>
      <c r="IK224" s="15"/>
      <c r="IL224" s="67">
        <v>0</v>
      </c>
      <c r="IM224" s="15" t="s">
        <v>452</v>
      </c>
      <c r="IN224" s="67">
        <v>0</v>
      </c>
      <c r="IO224" s="15" t="s">
        <v>0</v>
      </c>
      <c r="IP224" s="98">
        <v>0</v>
      </c>
      <c r="IQ224" s="15" t="s">
        <v>0</v>
      </c>
      <c r="IR224" s="67">
        <v>0</v>
      </c>
      <c r="IS224" s="15" t="s">
        <v>0</v>
      </c>
      <c r="IT224" s="67">
        <v>0</v>
      </c>
      <c r="IU224" s="15" t="s">
        <v>0</v>
      </c>
      <c r="IV224" s="124">
        <v>0</v>
      </c>
      <c r="IW224" s="130" t="s">
        <v>548</v>
      </c>
      <c r="IX224" s="124">
        <v>0</v>
      </c>
      <c r="IY224" s="130" t="s">
        <v>0</v>
      </c>
      <c r="IZ224" s="124">
        <v>0</v>
      </c>
      <c r="JA224" s="130" t="s">
        <v>0</v>
      </c>
      <c r="JB224" s="124">
        <v>0</v>
      </c>
      <c r="JC224" s="130" t="s">
        <v>0</v>
      </c>
      <c r="JD224" s="124">
        <v>0</v>
      </c>
      <c r="JE224" s="130" t="s">
        <v>0</v>
      </c>
      <c r="JF224" s="124">
        <v>0</v>
      </c>
      <c r="JG224" s="130" t="s">
        <v>564</v>
      </c>
      <c r="JH224" s="124">
        <v>0</v>
      </c>
      <c r="JI224" s="130" t="s">
        <v>566</v>
      </c>
      <c r="JJ224" s="124">
        <v>0</v>
      </c>
      <c r="JK224" s="130" t="s">
        <v>570</v>
      </c>
      <c r="JL224" s="124">
        <v>0</v>
      </c>
      <c r="JM224" s="130" t="s">
        <v>418</v>
      </c>
      <c r="JN224" s="124">
        <v>0</v>
      </c>
      <c r="JO224" s="130" t="s">
        <v>0</v>
      </c>
      <c r="JP224" s="125">
        <v>0</v>
      </c>
      <c r="JQ224" s="130" t="s">
        <v>577</v>
      </c>
      <c r="JR224" s="124">
        <v>0</v>
      </c>
      <c r="JS224" s="130" t="s">
        <v>216</v>
      </c>
      <c r="JT224" s="124">
        <v>0</v>
      </c>
      <c r="JU224" s="130" t="s">
        <v>216</v>
      </c>
      <c r="JV224" s="124">
        <v>0</v>
      </c>
      <c r="JW224" s="167" t="s">
        <v>216</v>
      </c>
      <c r="JX224" s="172">
        <v>0</v>
      </c>
      <c r="JY224" s="167" t="s">
        <v>216</v>
      </c>
      <c r="JZ224" s="172">
        <v>0</v>
      </c>
      <c r="KA224" s="130" t="s">
        <v>590</v>
      </c>
      <c r="KB224" s="172">
        <v>0</v>
      </c>
      <c r="KC224" s="130" t="s">
        <v>593</v>
      </c>
      <c r="KD224" s="172">
        <v>0</v>
      </c>
      <c r="KE224" s="130" t="s">
        <v>595</v>
      </c>
      <c r="KF224" s="172">
        <v>0</v>
      </c>
      <c r="KG224" s="130" t="s">
        <v>418</v>
      </c>
      <c r="KH224" s="172">
        <v>0</v>
      </c>
      <c r="KI224" s="130" t="s">
        <v>599</v>
      </c>
      <c r="KJ224" s="172">
        <v>0</v>
      </c>
      <c r="KK224" s="130" t="s">
        <v>599</v>
      </c>
      <c r="KL224" s="172">
        <v>0</v>
      </c>
      <c r="KM224" s="130" t="s">
        <v>603</v>
      </c>
      <c r="KN224" s="172">
        <v>0</v>
      </c>
      <c r="KO224" s="130" t="s">
        <v>216</v>
      </c>
      <c r="KP224" s="125">
        <v>0</v>
      </c>
      <c r="KQ224" s="130" t="s">
        <v>606</v>
      </c>
      <c r="KR224" s="172">
        <v>0</v>
      </c>
      <c r="KS224" s="130" t="s">
        <v>606</v>
      </c>
      <c r="KT224" s="172">
        <v>0</v>
      </c>
      <c r="KU224" s="130" t="s">
        <v>606</v>
      </c>
      <c r="KV224" s="172" t="s">
        <v>614</v>
      </c>
      <c r="KW224" s="130" t="s">
        <v>614</v>
      </c>
      <c r="KX224" s="172" t="s">
        <v>616</v>
      </c>
      <c r="KY224" s="130" t="s">
        <v>616</v>
      </c>
      <c r="KZ224" s="172" t="s">
        <v>618</v>
      </c>
      <c r="LA224" s="181" t="s">
        <v>618</v>
      </c>
      <c r="LB224" s="185" t="s">
        <v>621</v>
      </c>
      <c r="LC224" s="181" t="s">
        <v>621</v>
      </c>
      <c r="LD224" s="185" t="s">
        <v>623</v>
      </c>
      <c r="LE224" s="181" t="s">
        <v>623</v>
      </c>
      <c r="LF224" s="185" t="s">
        <v>0</v>
      </c>
      <c r="LG224" s="181" t="s">
        <v>0</v>
      </c>
      <c r="LH224" s="185" t="s">
        <v>216</v>
      </c>
      <c r="LI224" s="181" t="s">
        <v>216</v>
      </c>
      <c r="LJ224" s="185" t="s">
        <v>216</v>
      </c>
      <c r="LK224" s="181" t="s">
        <v>216</v>
      </c>
      <c r="LL224" s="185" t="s">
        <v>216</v>
      </c>
      <c r="LM224" s="181" t="s">
        <v>216</v>
      </c>
      <c r="LN224" s="185" t="s">
        <v>216</v>
      </c>
      <c r="LO224" s="181" t="s">
        <v>216</v>
      </c>
      <c r="LP224" s="121">
        <v>0</v>
      </c>
      <c r="LQ224" s="130" t="s">
        <v>216</v>
      </c>
      <c r="LR224" s="185" t="s">
        <v>216</v>
      </c>
      <c r="LS224" s="130" t="s">
        <v>216</v>
      </c>
      <c r="LT224" s="172" t="s">
        <v>216</v>
      </c>
      <c r="LU224" s="130" t="s">
        <v>216</v>
      </c>
      <c r="LV224" s="172" t="s">
        <v>216</v>
      </c>
      <c r="LW224" s="130" t="s">
        <v>216</v>
      </c>
      <c r="LX224" s="172" t="s">
        <v>216</v>
      </c>
      <c r="LY224" s="130" t="s">
        <v>216</v>
      </c>
      <c r="LZ224" s="172" t="s">
        <v>216</v>
      </c>
      <c r="MA224" s="130" t="s">
        <v>216</v>
      </c>
      <c r="MB224" s="172" t="s">
        <v>216</v>
      </c>
      <c r="MC224" s="130" t="s">
        <v>216</v>
      </c>
      <c r="MD224" s="172" t="s">
        <v>216</v>
      </c>
      <c r="ME224" s="130" t="s">
        <v>216</v>
      </c>
      <c r="MF224" s="172" t="s">
        <v>216</v>
      </c>
      <c r="MG224" s="130" t="s">
        <v>216</v>
      </c>
      <c r="MH224" s="172" t="s">
        <v>216</v>
      </c>
      <c r="MI224" s="130" t="s">
        <v>216</v>
      </c>
      <c r="MJ224" s="172" t="s">
        <v>216</v>
      </c>
      <c r="MK224" s="130" t="s">
        <v>216</v>
      </c>
      <c r="ML224" s="172" t="s">
        <v>216</v>
      </c>
      <c r="MM224" s="130" t="s">
        <v>216</v>
      </c>
      <c r="MN224" s="172" t="s">
        <v>216</v>
      </c>
      <c r="MO224" s="130" t="s">
        <v>216</v>
      </c>
      <c r="MP224" s="121">
        <v>0</v>
      </c>
      <c r="MQ224" s="130" t="s">
        <v>216</v>
      </c>
      <c r="MR224" s="185" t="s">
        <v>216</v>
      </c>
      <c r="MS224" s="130" t="s">
        <v>216</v>
      </c>
      <c r="MT224" s="185" t="s">
        <v>216</v>
      </c>
      <c r="MU224" s="130" t="s">
        <v>216</v>
      </c>
      <c r="MV224" s="172" t="s">
        <v>216</v>
      </c>
      <c r="MW224" s="130" t="s">
        <v>216</v>
      </c>
      <c r="MX224" s="172" t="s">
        <v>216</v>
      </c>
      <c r="MY224" s="130" t="s">
        <v>216</v>
      </c>
      <c r="MZ224" s="172" t="s">
        <v>216</v>
      </c>
      <c r="NA224" s="130" t="s">
        <v>216</v>
      </c>
      <c r="NB224" s="172" t="s">
        <v>216</v>
      </c>
      <c r="NC224" s="130" t="s">
        <v>216</v>
      </c>
      <c r="ND224" s="172" t="s">
        <v>216</v>
      </c>
      <c r="NE224" s="130" t="s">
        <v>216</v>
      </c>
      <c r="NF224" s="172" t="s">
        <v>216</v>
      </c>
      <c r="NG224" s="130" t="s">
        <v>216</v>
      </c>
      <c r="NH224" s="172" t="s">
        <v>216</v>
      </c>
      <c r="NI224" s="130" t="s">
        <v>216</v>
      </c>
      <c r="NJ224" s="172" t="s">
        <v>216</v>
      </c>
      <c r="NK224" s="130" t="s">
        <v>216</v>
      </c>
      <c r="NL224" s="172" t="s">
        <v>216</v>
      </c>
      <c r="NM224" s="130" t="s">
        <v>216</v>
      </c>
      <c r="NN224" s="171" t="s">
        <v>216</v>
      </c>
      <c r="NO224" s="130" t="s">
        <v>216</v>
      </c>
      <c r="NP224" s="121">
        <v>0</v>
      </c>
      <c r="NQ224" s="130" t="s">
        <v>216</v>
      </c>
      <c r="NR224" s="185" t="s">
        <v>216</v>
      </c>
      <c r="NS224" s="130" t="s">
        <v>216</v>
      </c>
      <c r="NT224" s="185" t="s">
        <v>216</v>
      </c>
      <c r="NU224" s="130" t="s">
        <v>216</v>
      </c>
      <c r="NV224" s="172" t="s">
        <v>216</v>
      </c>
      <c r="NW224" s="130" t="s">
        <v>216</v>
      </c>
      <c r="NX224" s="172" t="s">
        <v>216</v>
      </c>
      <c r="NY224" s="130" t="s">
        <v>216</v>
      </c>
      <c r="NZ224" s="172" t="s">
        <v>216</v>
      </c>
      <c r="OA224" s="130" t="s">
        <v>216</v>
      </c>
      <c r="OB224" s="172" t="s">
        <v>216</v>
      </c>
      <c r="OC224" s="130" t="s">
        <v>216</v>
      </c>
      <c r="OD224" s="172" t="s">
        <v>216</v>
      </c>
      <c r="OE224" s="130" t="s">
        <v>216</v>
      </c>
      <c r="OF224" s="172" t="s">
        <v>216</v>
      </c>
      <c r="OG224" s="130" t="s">
        <v>216</v>
      </c>
      <c r="OH224" s="172" t="s">
        <v>216</v>
      </c>
      <c r="OI224" s="130" t="s">
        <v>216</v>
      </c>
      <c r="OJ224" s="172" t="s">
        <v>216</v>
      </c>
      <c r="OK224" s="130" t="s">
        <v>216</v>
      </c>
      <c r="OL224" s="172" t="s">
        <v>216</v>
      </c>
      <c r="OM224" s="130" t="s">
        <v>216</v>
      </c>
      <c r="ON224" s="171" t="s">
        <v>216</v>
      </c>
      <c r="OO224" s="130" t="s">
        <v>216</v>
      </c>
      <c r="OP224" s="121">
        <v>0</v>
      </c>
      <c r="OQ224" s="130" t="s">
        <v>216</v>
      </c>
      <c r="OR224" s="185" t="s">
        <v>216</v>
      </c>
      <c r="OS224" s="130" t="s">
        <v>216</v>
      </c>
      <c r="OT224" s="172" t="s">
        <v>216</v>
      </c>
      <c r="OU224" s="130" t="s">
        <v>216</v>
      </c>
      <c r="OV224" s="172" t="s">
        <v>216</v>
      </c>
      <c r="OW224" s="130" t="s">
        <v>216</v>
      </c>
      <c r="OX224" s="172" t="s">
        <v>216</v>
      </c>
      <c r="OY224" s="130" t="s">
        <v>216</v>
      </c>
      <c r="OZ224" s="172" t="s">
        <v>216</v>
      </c>
      <c r="PA224" s="130" t="s">
        <v>216</v>
      </c>
      <c r="PB224" s="172" t="s">
        <v>216</v>
      </c>
      <c r="PC224" s="130" t="s">
        <v>216</v>
      </c>
      <c r="PD224" s="172" t="s">
        <v>216</v>
      </c>
      <c r="PE224" s="130" t="s">
        <v>216</v>
      </c>
      <c r="PF224" s="172" t="s">
        <v>216</v>
      </c>
      <c r="PG224" s="130" t="s">
        <v>216</v>
      </c>
      <c r="PH224" s="172" t="s">
        <v>216</v>
      </c>
      <c r="PI224" s="130" t="s">
        <v>216</v>
      </c>
      <c r="PJ224" s="172" t="s">
        <v>216</v>
      </c>
      <c r="PK224" s="130" t="s">
        <v>216</v>
      </c>
      <c r="PL224" s="172" t="s">
        <v>216</v>
      </c>
      <c r="PM224" s="130" t="s">
        <v>216</v>
      </c>
      <c r="PN224" s="172" t="s">
        <v>216</v>
      </c>
      <c r="PO224" s="130" t="s">
        <v>216</v>
      </c>
      <c r="PP224" s="121">
        <v>0</v>
      </c>
      <c r="PQ224" s="130" t="s">
        <v>216</v>
      </c>
      <c r="PR224" s="185" t="s">
        <v>216</v>
      </c>
      <c r="PS224" s="130" t="s">
        <v>216</v>
      </c>
      <c r="PT224" s="172" t="s">
        <v>216</v>
      </c>
      <c r="PU224" s="130" t="s">
        <v>216</v>
      </c>
      <c r="PV224" s="172" t="s">
        <v>216</v>
      </c>
      <c r="PW224" s="130" t="s">
        <v>216</v>
      </c>
      <c r="PX224" s="172" t="s">
        <v>216</v>
      </c>
      <c r="PY224" s="130" t="s">
        <v>216</v>
      </c>
      <c r="PZ224" s="172" t="s">
        <v>216</v>
      </c>
      <c r="QA224" s="130" t="s">
        <v>216</v>
      </c>
      <c r="QB224" s="172" t="s">
        <v>216</v>
      </c>
      <c r="QC224" s="130" t="s">
        <v>216</v>
      </c>
      <c r="QD224" s="172" t="s">
        <v>216</v>
      </c>
      <c r="QE224" s="130" t="s">
        <v>216</v>
      </c>
      <c r="QF224" s="172" t="s">
        <v>216</v>
      </c>
      <c r="QG224" s="130" t="s">
        <v>216</v>
      </c>
      <c r="QH224" s="172" t="s">
        <v>216</v>
      </c>
      <c r="QI224" s="130" t="s">
        <v>216</v>
      </c>
      <c r="QJ224" s="172" t="s">
        <v>216</v>
      </c>
      <c r="QK224" s="130" t="s">
        <v>216</v>
      </c>
      <c r="QL224" s="172" t="s">
        <v>216</v>
      </c>
      <c r="QM224" s="130" t="s">
        <v>216</v>
      </c>
      <c r="QN224" s="172" t="s">
        <v>216</v>
      </c>
      <c r="QO224" s="130" t="s">
        <v>216</v>
      </c>
      <c r="QP224" s="121">
        <v>0</v>
      </c>
      <c r="QQ224" s="130" t="s">
        <v>216</v>
      </c>
      <c r="QR224" s="186" t="s">
        <v>764</v>
      </c>
      <c r="QS224" s="130" t="s">
        <v>216</v>
      </c>
      <c r="QT224" s="171" t="s">
        <v>764</v>
      </c>
      <c r="QU224" s="130" t="s">
        <v>216</v>
      </c>
      <c r="QV224" s="171" t="s">
        <v>764</v>
      </c>
      <c r="QW224" s="130" t="s">
        <v>216</v>
      </c>
      <c r="QX224" s="171" t="s">
        <v>764</v>
      </c>
      <c r="QY224" s="130" t="s">
        <v>216</v>
      </c>
      <c r="QZ224" s="171" t="s">
        <v>764</v>
      </c>
      <c r="RA224" s="130" t="s">
        <v>216</v>
      </c>
      <c r="RB224" s="171" t="s">
        <v>764</v>
      </c>
      <c r="RC224" s="130" t="s">
        <v>216</v>
      </c>
      <c r="RD224" s="171" t="s">
        <v>764</v>
      </c>
      <c r="RE224" s="130" t="s">
        <v>216</v>
      </c>
      <c r="RF224" s="171" t="s">
        <v>764</v>
      </c>
      <c r="RG224" s="130" t="s">
        <v>216</v>
      </c>
      <c r="RH224" s="171" t="s">
        <v>764</v>
      </c>
      <c r="RI224" s="130" t="s">
        <v>216</v>
      </c>
      <c r="RJ224" s="171" t="s">
        <v>764</v>
      </c>
      <c r="RK224" s="130" t="s">
        <v>216</v>
      </c>
      <c r="RL224" s="171" t="s">
        <v>764</v>
      </c>
      <c r="RM224" s="130" t="s">
        <v>216</v>
      </c>
      <c r="RN224" s="171" t="s">
        <v>764</v>
      </c>
      <c r="RO224" s="130" t="s">
        <v>216</v>
      </c>
      <c r="RP224" s="121">
        <v>0</v>
      </c>
      <c r="RQ224" s="130" t="s">
        <v>216</v>
      </c>
      <c r="RR224" s="171" t="s">
        <v>764</v>
      </c>
      <c r="RS224" s="130" t="s">
        <v>216</v>
      </c>
      <c r="RT224" s="171" t="s">
        <v>764</v>
      </c>
      <c r="RU224" s="130" t="s">
        <v>216</v>
      </c>
      <c r="RV224" s="171" t="s">
        <v>764</v>
      </c>
      <c r="RW224" s="130" t="s">
        <v>216</v>
      </c>
      <c r="RX224" s="171" t="s">
        <v>764</v>
      </c>
      <c r="RY224" s="130" t="s">
        <v>216</v>
      </c>
      <c r="RZ224" s="171" t="s">
        <v>764</v>
      </c>
      <c r="SA224" s="130" t="s">
        <v>216</v>
      </c>
      <c r="SB224" s="171" t="s">
        <v>764</v>
      </c>
      <c r="SC224" s="130" t="s">
        <v>216</v>
      </c>
      <c r="SD224" s="186" t="s">
        <v>764</v>
      </c>
      <c r="SE224" s="130" t="s">
        <v>216</v>
      </c>
      <c r="SF224" s="186" t="s">
        <v>764</v>
      </c>
      <c r="SG224" s="130" t="s">
        <v>216</v>
      </c>
      <c r="SH224" s="186" t="s">
        <v>764</v>
      </c>
      <c r="SI224" s="130" t="s">
        <v>216</v>
      </c>
      <c r="SJ224" s="186" t="s">
        <v>764</v>
      </c>
      <c r="SK224" s="130" t="s">
        <v>216</v>
      </c>
      <c r="SL224" s="186" t="s">
        <v>764</v>
      </c>
      <c r="SM224" s="130" t="s">
        <v>216</v>
      </c>
      <c r="SN224" s="186" t="s">
        <v>764</v>
      </c>
      <c r="SO224" s="130" t="s">
        <v>216</v>
      </c>
      <c r="SP224" s="121">
        <v>0</v>
      </c>
      <c r="SQ224" s="130" t="s">
        <v>216</v>
      </c>
      <c r="SR224" s="186" t="s">
        <v>764</v>
      </c>
      <c r="SS224" s="130" t="s">
        <v>216</v>
      </c>
      <c r="ST224" s="186" t="s">
        <v>764</v>
      </c>
      <c r="SU224" s="130" t="s">
        <v>216</v>
      </c>
      <c r="SV224" s="186" t="s">
        <v>764</v>
      </c>
      <c r="SW224" s="130" t="s">
        <v>216</v>
      </c>
      <c r="SX224" s="186" t="s">
        <v>764</v>
      </c>
      <c r="SY224" s="130" t="s">
        <v>216</v>
      </c>
      <c r="SZ224" s="186" t="s">
        <v>764</v>
      </c>
      <c r="TA224" s="130" t="s">
        <v>216</v>
      </c>
      <c r="TB224" s="186" t="s">
        <v>764</v>
      </c>
      <c r="TC224" s="130" t="s">
        <v>216</v>
      </c>
      <c r="TD224" s="186" t="s">
        <v>764</v>
      </c>
      <c r="TE224" s="130" t="s">
        <v>216</v>
      </c>
      <c r="TF224" s="186" t="s">
        <v>764</v>
      </c>
      <c r="TG224" s="130" t="s">
        <v>216</v>
      </c>
      <c r="TH224" s="186" t="s">
        <v>764</v>
      </c>
      <c r="TI224" s="130" t="s">
        <v>216</v>
      </c>
      <c r="TJ224" s="186" t="s">
        <v>764</v>
      </c>
      <c r="TK224" s="130" t="s">
        <v>216</v>
      </c>
      <c r="TL224" s="186" t="s">
        <v>764</v>
      </c>
      <c r="TM224" s="130" t="s">
        <v>216</v>
      </c>
      <c r="TN224" s="186" t="s">
        <v>764</v>
      </c>
      <c r="TO224" s="130" t="s">
        <v>216</v>
      </c>
      <c r="TP224" s="121">
        <v>0</v>
      </c>
      <c r="TQ224" s="130" t="s">
        <v>216</v>
      </c>
      <c r="TR224" s="186" t="s">
        <v>764</v>
      </c>
      <c r="TS224" s="130" t="s">
        <v>216</v>
      </c>
      <c r="TT224" s="186" t="s">
        <v>764</v>
      </c>
      <c r="TU224" s="130" t="s">
        <v>216</v>
      </c>
      <c r="TV224" s="186" t="s">
        <v>764</v>
      </c>
      <c r="TW224" s="130" t="s">
        <v>216</v>
      </c>
      <c r="TX224" s="186" t="s">
        <v>764</v>
      </c>
      <c r="TY224" s="130" t="str">
        <f t="shared" si="104"/>
        <v>-</v>
      </c>
      <c r="TZ224" s="186" t="s">
        <v>764</v>
      </c>
      <c r="UA224" s="130" t="str">
        <f t="shared" si="105"/>
        <v>-</v>
      </c>
      <c r="UB224" s="186" t="s">
        <v>764</v>
      </c>
      <c r="UC224" s="130" t="str">
        <f t="shared" si="106"/>
        <v>-</v>
      </c>
      <c r="UD224" s="186" t="s">
        <v>764</v>
      </c>
      <c r="UE224" s="130" t="s">
        <v>216</v>
      </c>
      <c r="UF224" s="186" t="s">
        <v>764</v>
      </c>
      <c r="UG224" s="130" t="s">
        <v>216</v>
      </c>
      <c r="UH224" s="186" t="s">
        <v>764</v>
      </c>
      <c r="UI224" s="130" t="s">
        <v>216</v>
      </c>
      <c r="UJ224" s="186" t="s">
        <v>764</v>
      </c>
      <c r="UK224" s="130" t="s">
        <v>216</v>
      </c>
      <c r="UL224" s="186" t="s">
        <v>764</v>
      </c>
      <c r="UM224" s="130" t="s">
        <v>216</v>
      </c>
      <c r="UN224" s="186" t="s">
        <v>764</v>
      </c>
      <c r="UO224" s="130" t="s">
        <v>216</v>
      </c>
      <c r="UP224" s="121">
        <f t="shared" si="108"/>
        <v>0</v>
      </c>
      <c r="UQ224" s="122" t="str">
        <f t="shared" si="109"/>
        <v>-</v>
      </c>
      <c r="UR224" s="186" t="s">
        <v>764</v>
      </c>
      <c r="US224" s="130" t="s">
        <v>216</v>
      </c>
      <c r="UT224" s="186" t="s">
        <v>764</v>
      </c>
      <c r="UU224" s="130" t="s">
        <v>216</v>
      </c>
      <c r="UV224" s="186" t="s">
        <v>764</v>
      </c>
      <c r="UW224" s="130" t="str">
        <f t="shared" si="107"/>
        <v>-</v>
      </c>
      <c r="UX224" s="186"/>
      <c r="UY224" s="130"/>
      <c r="UZ224" s="186"/>
      <c r="VA224" s="130"/>
      <c r="VB224" s="186"/>
      <c r="VC224" s="130"/>
      <c r="VD224" s="186"/>
      <c r="VE224" s="130"/>
      <c r="VF224" s="186"/>
      <c r="VG224" s="130"/>
      <c r="VH224" s="186"/>
      <c r="VI224" s="130"/>
      <c r="VJ224" s="186"/>
      <c r="VK224" s="130"/>
      <c r="VL224" s="186"/>
      <c r="VM224" s="130"/>
      <c r="VN224" s="186"/>
      <c r="VO224" s="130"/>
      <c r="VP224" s="121">
        <f t="shared" si="110"/>
        <v>0</v>
      </c>
      <c r="VQ224" s="122" t="str">
        <f t="shared" si="111"/>
        <v>-</v>
      </c>
    </row>
    <row r="225" spans="1:589">
      <c r="A225" s="83"/>
      <c r="B225" s="82"/>
      <c r="C225" s="104" t="s">
        <v>47</v>
      </c>
      <c r="D225" s="90">
        <v>0</v>
      </c>
      <c r="E225" s="20">
        <v>4</v>
      </c>
      <c r="F225" s="20">
        <v>1</v>
      </c>
      <c r="G225" s="20">
        <v>0</v>
      </c>
      <c r="H225" s="20">
        <v>2</v>
      </c>
      <c r="I225" s="20">
        <v>1</v>
      </c>
      <c r="J225" s="20">
        <v>0</v>
      </c>
      <c r="K225" s="20">
        <v>2</v>
      </c>
      <c r="L225" s="20">
        <v>0</v>
      </c>
      <c r="M225" s="20">
        <v>3</v>
      </c>
      <c r="N225" s="20">
        <v>1</v>
      </c>
      <c r="O225" s="20">
        <v>1</v>
      </c>
      <c r="P225" s="20">
        <v>2</v>
      </c>
      <c r="Q225" s="20">
        <v>4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2</v>
      </c>
      <c r="Z225" s="21">
        <v>0</v>
      </c>
      <c r="AA225" s="21">
        <v>0</v>
      </c>
      <c r="AB225" s="21">
        <v>0</v>
      </c>
      <c r="AC225" s="21">
        <v>0</v>
      </c>
      <c r="AD225" s="20">
        <v>2</v>
      </c>
      <c r="AE225" s="21">
        <v>0</v>
      </c>
      <c r="AF225" s="21">
        <v>1</v>
      </c>
      <c r="AG225" s="21">
        <v>1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0">
        <v>2</v>
      </c>
      <c r="AR225" s="21">
        <v>0</v>
      </c>
      <c r="AS225" s="21">
        <v>1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0">
        <v>1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1</v>
      </c>
      <c r="BN225" s="21">
        <v>0</v>
      </c>
      <c r="BO225" s="21">
        <v>0</v>
      </c>
      <c r="BP225" s="21">
        <v>0</v>
      </c>
      <c r="BQ225" s="20">
        <v>1</v>
      </c>
      <c r="BR225" s="21">
        <v>0</v>
      </c>
      <c r="BS225" s="21">
        <v>0</v>
      </c>
      <c r="BT225" s="21">
        <v>0</v>
      </c>
      <c r="BU225" s="21">
        <v>0</v>
      </c>
      <c r="BV225" s="21">
        <v>3</v>
      </c>
      <c r="BW225" s="21">
        <v>0</v>
      </c>
      <c r="BX225" s="21">
        <v>0</v>
      </c>
      <c r="BY225" s="21">
        <v>1</v>
      </c>
      <c r="BZ225" s="21">
        <v>0</v>
      </c>
      <c r="CA225" s="21">
        <v>0</v>
      </c>
      <c r="CB225" s="21">
        <v>0</v>
      </c>
      <c r="CC225" s="21">
        <v>0</v>
      </c>
      <c r="CD225" s="20">
        <v>4</v>
      </c>
      <c r="CE225" s="21">
        <v>0</v>
      </c>
      <c r="CF225" s="21">
        <v>0</v>
      </c>
      <c r="CG225" s="21">
        <v>0</v>
      </c>
      <c r="CH225" s="21">
        <v>0</v>
      </c>
      <c r="CI225" s="21">
        <v>0</v>
      </c>
      <c r="CJ225" s="21">
        <v>0</v>
      </c>
      <c r="CK225" s="21">
        <v>0</v>
      </c>
      <c r="CL225" s="21">
        <v>3</v>
      </c>
      <c r="CM225" s="21">
        <v>0</v>
      </c>
      <c r="CN225" s="21">
        <v>0</v>
      </c>
      <c r="CO225" s="21">
        <v>0</v>
      </c>
      <c r="CP225" s="21">
        <v>0</v>
      </c>
      <c r="CQ225" s="20">
        <v>3</v>
      </c>
      <c r="CR225" s="21">
        <v>1</v>
      </c>
      <c r="CS225" s="21">
        <v>0</v>
      </c>
      <c r="CT225" s="21">
        <v>0</v>
      </c>
      <c r="CU225" s="21">
        <v>0</v>
      </c>
      <c r="CV225" s="21">
        <v>0</v>
      </c>
      <c r="CW225" s="21">
        <v>0</v>
      </c>
      <c r="CX225" s="21">
        <v>0</v>
      </c>
      <c r="CY225" s="21">
        <v>0</v>
      </c>
      <c r="CZ225" s="21">
        <v>1</v>
      </c>
      <c r="DA225" s="21">
        <v>1</v>
      </c>
      <c r="DB225" s="21">
        <v>0</v>
      </c>
      <c r="DC225" s="21">
        <v>0</v>
      </c>
      <c r="DD225" s="20">
        <v>3</v>
      </c>
      <c r="DE225" s="21">
        <v>0</v>
      </c>
      <c r="DF225" s="21">
        <v>2</v>
      </c>
      <c r="DG225" s="21">
        <v>1</v>
      </c>
      <c r="DH225" s="21">
        <v>1</v>
      </c>
      <c r="DI225" s="21">
        <v>2</v>
      </c>
      <c r="DJ225" s="21">
        <v>0</v>
      </c>
      <c r="DK225" s="21">
        <v>0</v>
      </c>
      <c r="DL225" s="21">
        <v>0</v>
      </c>
      <c r="DM225" s="21">
        <v>1</v>
      </c>
      <c r="DN225" s="21">
        <v>0</v>
      </c>
      <c r="DO225" s="21">
        <v>2</v>
      </c>
      <c r="DP225" s="21">
        <v>0</v>
      </c>
      <c r="DQ225" s="20">
        <v>9</v>
      </c>
      <c r="DR225" s="21">
        <v>0</v>
      </c>
      <c r="DS225" s="21">
        <v>0</v>
      </c>
      <c r="DT225" s="21">
        <v>1</v>
      </c>
      <c r="DU225" s="21">
        <v>0</v>
      </c>
      <c r="DV225" s="21">
        <v>0</v>
      </c>
      <c r="DW225" s="21">
        <v>0</v>
      </c>
      <c r="DX225" s="21">
        <v>0</v>
      </c>
      <c r="DY225" s="21">
        <v>0</v>
      </c>
      <c r="DZ225" s="21">
        <v>0</v>
      </c>
      <c r="EA225" s="21">
        <v>0</v>
      </c>
      <c r="EB225" s="21">
        <v>0</v>
      </c>
      <c r="EC225" s="21">
        <v>0</v>
      </c>
      <c r="ED225" s="13">
        <v>1</v>
      </c>
      <c r="EE225" s="21">
        <v>0</v>
      </c>
      <c r="EF225" s="21">
        <v>0</v>
      </c>
      <c r="EG225" s="21">
        <v>0</v>
      </c>
      <c r="EH225" s="21">
        <v>0</v>
      </c>
      <c r="EI225" s="21">
        <v>0</v>
      </c>
      <c r="EJ225" s="21">
        <v>0</v>
      </c>
      <c r="EK225" s="21">
        <v>0</v>
      </c>
      <c r="EL225" s="21">
        <v>0</v>
      </c>
      <c r="EM225" s="21">
        <v>4</v>
      </c>
      <c r="EN225" s="21">
        <v>0</v>
      </c>
      <c r="EO225" s="21">
        <v>0</v>
      </c>
      <c r="EP225" s="21">
        <v>1</v>
      </c>
      <c r="EQ225" s="20">
        <v>5</v>
      </c>
      <c r="ER225" s="21">
        <v>0</v>
      </c>
      <c r="ES225" s="21">
        <v>0</v>
      </c>
      <c r="ET225" s="21">
        <v>0</v>
      </c>
      <c r="EU225" s="21">
        <v>0</v>
      </c>
      <c r="EV225" s="21">
        <v>0</v>
      </c>
      <c r="EW225" s="21">
        <v>0</v>
      </c>
      <c r="EX225" s="21">
        <v>0</v>
      </c>
      <c r="EY225" s="21">
        <v>0</v>
      </c>
      <c r="EZ225" s="21">
        <v>0</v>
      </c>
      <c r="FA225" s="21">
        <v>0</v>
      </c>
      <c r="FB225" s="21">
        <v>0</v>
      </c>
      <c r="FC225" s="21">
        <v>0</v>
      </c>
      <c r="FD225" s="20">
        <v>0</v>
      </c>
      <c r="FE225" s="21">
        <v>0</v>
      </c>
      <c r="FF225" s="21">
        <v>0</v>
      </c>
      <c r="FG225" s="21">
        <v>1</v>
      </c>
      <c r="FH225" s="21">
        <v>0</v>
      </c>
      <c r="FI225" s="21">
        <v>0</v>
      </c>
      <c r="FJ225" s="21">
        <v>0</v>
      </c>
      <c r="FK225" s="21">
        <v>1</v>
      </c>
      <c r="FL225" s="21">
        <v>0</v>
      </c>
      <c r="FM225" s="21">
        <v>0</v>
      </c>
      <c r="FN225" s="21">
        <v>2</v>
      </c>
      <c r="FO225" s="21">
        <v>0</v>
      </c>
      <c r="FP225" s="21">
        <v>2</v>
      </c>
      <c r="FQ225" s="20">
        <v>6</v>
      </c>
      <c r="FR225" s="21">
        <v>0</v>
      </c>
      <c r="FS225" s="21">
        <v>0</v>
      </c>
      <c r="FT225" s="21">
        <v>0</v>
      </c>
      <c r="FU225" s="21">
        <v>0</v>
      </c>
      <c r="FV225" s="21">
        <v>0</v>
      </c>
      <c r="FW225" s="21">
        <v>0</v>
      </c>
      <c r="FX225" s="21">
        <v>0</v>
      </c>
      <c r="FY225" s="21">
        <v>0</v>
      </c>
      <c r="FZ225" s="21">
        <v>0</v>
      </c>
      <c r="GA225" s="22">
        <v>1</v>
      </c>
      <c r="GB225" s="22">
        <v>1</v>
      </c>
      <c r="GC225" s="21">
        <v>3</v>
      </c>
      <c r="GD225" s="20">
        <v>5</v>
      </c>
      <c r="GE225" s="19">
        <v>0</v>
      </c>
      <c r="GF225" s="18">
        <v>0</v>
      </c>
      <c r="GG225" s="18">
        <v>0</v>
      </c>
      <c r="GH225" s="18">
        <v>0</v>
      </c>
      <c r="GI225" s="18">
        <v>0</v>
      </c>
      <c r="GJ225" s="18">
        <v>0</v>
      </c>
      <c r="GK225" s="18"/>
      <c r="GL225" s="18">
        <v>3</v>
      </c>
      <c r="GM225" s="18">
        <v>0</v>
      </c>
      <c r="GN225" s="17">
        <v>2</v>
      </c>
      <c r="GO225" s="17">
        <v>4</v>
      </c>
      <c r="GP225" s="16" t="s">
        <v>0</v>
      </c>
      <c r="GQ225" s="56">
        <v>9</v>
      </c>
      <c r="GR225" s="54">
        <v>1</v>
      </c>
      <c r="GS225" s="24" t="s">
        <v>0</v>
      </c>
      <c r="GT225" s="67">
        <v>0</v>
      </c>
      <c r="GU225" s="15" t="s">
        <v>0</v>
      </c>
      <c r="GV225" s="67">
        <v>0</v>
      </c>
      <c r="GW225" s="15" t="s">
        <v>453</v>
      </c>
      <c r="GX225" s="67">
        <v>0</v>
      </c>
      <c r="GY225" s="15" t="s">
        <v>0</v>
      </c>
      <c r="GZ225" s="67">
        <v>0</v>
      </c>
      <c r="HA225" s="15" t="s">
        <v>0</v>
      </c>
      <c r="HB225" s="67">
        <v>0</v>
      </c>
      <c r="HC225" s="15" t="s">
        <v>0</v>
      </c>
      <c r="HD225" s="67">
        <v>0</v>
      </c>
      <c r="HE225" s="15" t="s">
        <v>0</v>
      </c>
      <c r="HF225" s="67">
        <v>0</v>
      </c>
      <c r="HG225" s="15">
        <v>-100</v>
      </c>
      <c r="HH225" s="67">
        <v>2</v>
      </c>
      <c r="HI225" s="15" t="s">
        <v>0</v>
      </c>
      <c r="HJ225" s="67">
        <v>3</v>
      </c>
      <c r="HK225" s="15">
        <v>50</v>
      </c>
      <c r="HL225" s="67">
        <v>1</v>
      </c>
      <c r="HM225" s="15">
        <v>-75</v>
      </c>
      <c r="HN225" s="67">
        <v>0</v>
      </c>
      <c r="HO225" s="15" t="s">
        <v>0</v>
      </c>
      <c r="HP225" s="72">
        <v>7</v>
      </c>
      <c r="HQ225" s="24">
        <v>-22.222222222222221</v>
      </c>
      <c r="HR225" s="67">
        <v>1</v>
      </c>
      <c r="HS225" s="15">
        <v>0</v>
      </c>
      <c r="HT225" s="67">
        <v>3</v>
      </c>
      <c r="HU225" s="15" t="s">
        <v>0</v>
      </c>
      <c r="HV225" s="67">
        <v>0</v>
      </c>
      <c r="HW225" s="15" t="s">
        <v>0</v>
      </c>
      <c r="HX225" s="67">
        <v>0</v>
      </c>
      <c r="HY225" s="15" t="s">
        <v>0</v>
      </c>
      <c r="HZ225" s="67">
        <v>0</v>
      </c>
      <c r="IA225" s="15" t="s">
        <v>0</v>
      </c>
      <c r="IB225" s="67">
        <v>0</v>
      </c>
      <c r="IC225" s="15" t="s">
        <v>0</v>
      </c>
      <c r="ID225" s="67">
        <v>0</v>
      </c>
      <c r="IE225" s="15" t="s">
        <v>0</v>
      </c>
      <c r="IF225" s="67">
        <v>0</v>
      </c>
      <c r="IG225" s="15" t="s">
        <v>0</v>
      </c>
      <c r="IH225" s="67">
        <v>0</v>
      </c>
      <c r="II225" s="15">
        <v>-100</v>
      </c>
      <c r="IJ225" s="67">
        <v>1</v>
      </c>
      <c r="IK225" s="15">
        <v>-66.666666666666671</v>
      </c>
      <c r="IL225" s="67">
        <v>0</v>
      </c>
      <c r="IM225" s="15">
        <v>-100</v>
      </c>
      <c r="IN225" s="67">
        <v>0</v>
      </c>
      <c r="IO225" s="15" t="s">
        <v>0</v>
      </c>
      <c r="IP225" s="98">
        <v>5</v>
      </c>
      <c r="IQ225" s="15">
        <v>-28.571428571428569</v>
      </c>
      <c r="IR225" s="67">
        <v>0</v>
      </c>
      <c r="IS225" s="15">
        <v>-100</v>
      </c>
      <c r="IT225" s="67">
        <v>0</v>
      </c>
      <c r="IU225" s="15">
        <v>-100</v>
      </c>
      <c r="IV225" s="124">
        <v>0</v>
      </c>
      <c r="IW225" s="130" t="s">
        <v>548</v>
      </c>
      <c r="IX225" s="124">
        <v>0</v>
      </c>
      <c r="IY225" s="130" t="s">
        <v>0</v>
      </c>
      <c r="IZ225" s="124">
        <v>2</v>
      </c>
      <c r="JA225" s="130" t="s">
        <v>0</v>
      </c>
      <c r="JB225" s="124">
        <v>0</v>
      </c>
      <c r="JC225" s="130" t="s">
        <v>0</v>
      </c>
      <c r="JD225" s="124">
        <v>0</v>
      </c>
      <c r="JE225" s="130" t="s">
        <v>0</v>
      </c>
      <c r="JF225" s="124">
        <v>3</v>
      </c>
      <c r="JG225" s="130" t="s">
        <v>564</v>
      </c>
      <c r="JH225" s="124">
        <v>1</v>
      </c>
      <c r="JI225" s="130" t="s">
        <v>566</v>
      </c>
      <c r="JJ225" s="124">
        <v>1</v>
      </c>
      <c r="JK225" s="130">
        <v>0</v>
      </c>
      <c r="JL225" s="124">
        <v>0</v>
      </c>
      <c r="JM225" s="130" t="s">
        <v>573</v>
      </c>
      <c r="JN225" s="124">
        <v>0</v>
      </c>
      <c r="JO225" s="130" t="s">
        <v>0</v>
      </c>
      <c r="JP225" s="125">
        <v>7</v>
      </c>
      <c r="JQ225" s="130">
        <v>39.999999999999993</v>
      </c>
      <c r="JR225" s="124">
        <v>0</v>
      </c>
      <c r="JS225" s="130" t="s">
        <v>216</v>
      </c>
      <c r="JT225" s="124">
        <v>0</v>
      </c>
      <c r="JU225" s="130" t="s">
        <v>216</v>
      </c>
      <c r="JV225" s="124">
        <v>0</v>
      </c>
      <c r="JW225" s="167" t="s">
        <v>216</v>
      </c>
      <c r="JX225" s="172">
        <v>1</v>
      </c>
      <c r="JY225" s="167" t="s">
        <v>216</v>
      </c>
      <c r="JZ225" s="172">
        <v>1</v>
      </c>
      <c r="KA225" s="130">
        <v>-50</v>
      </c>
      <c r="KB225" s="172">
        <v>0</v>
      </c>
      <c r="KC225" s="130" t="s">
        <v>593</v>
      </c>
      <c r="KD225" s="172">
        <v>1</v>
      </c>
      <c r="KE225" s="130" t="s">
        <v>595</v>
      </c>
      <c r="KF225" s="172">
        <v>0</v>
      </c>
      <c r="KG225" s="130" t="s">
        <v>418</v>
      </c>
      <c r="KH225" s="172">
        <v>1</v>
      </c>
      <c r="KI225" s="130">
        <v>0</v>
      </c>
      <c r="KJ225" s="172">
        <v>1</v>
      </c>
      <c r="KK225" s="130">
        <v>0</v>
      </c>
      <c r="KL225" s="172">
        <v>0</v>
      </c>
      <c r="KM225" s="130" t="s">
        <v>603</v>
      </c>
      <c r="KN225" s="172">
        <v>0</v>
      </c>
      <c r="KO225" s="130" t="s">
        <v>216</v>
      </c>
      <c r="KP225" s="125">
        <v>5</v>
      </c>
      <c r="KQ225" s="130">
        <v>-28.571428571428569</v>
      </c>
      <c r="KR225" s="172">
        <v>0</v>
      </c>
      <c r="KS225" s="130" t="s">
        <v>606</v>
      </c>
      <c r="KT225" s="172">
        <v>4</v>
      </c>
      <c r="KU225" s="130" t="s">
        <v>606</v>
      </c>
      <c r="KV225" s="172">
        <v>2</v>
      </c>
      <c r="KW225" s="130" t="s">
        <v>614</v>
      </c>
      <c r="KX225" s="172" t="s">
        <v>616</v>
      </c>
      <c r="KY225" s="130" t="s">
        <v>616</v>
      </c>
      <c r="KZ225" s="172" t="s">
        <v>618</v>
      </c>
      <c r="LA225" s="181" t="s">
        <v>618</v>
      </c>
      <c r="LB225" s="185">
        <v>1</v>
      </c>
      <c r="LC225" s="181" t="s">
        <v>621</v>
      </c>
      <c r="LD225" s="185" t="s">
        <v>623</v>
      </c>
      <c r="LE225" s="181" t="s">
        <v>623</v>
      </c>
      <c r="LF225" s="185" t="s">
        <v>0</v>
      </c>
      <c r="LG225" s="181" t="s">
        <v>0</v>
      </c>
      <c r="LH225" s="185" t="s">
        <v>216</v>
      </c>
      <c r="LI225" s="181" t="s">
        <v>216</v>
      </c>
      <c r="LJ225" s="185">
        <v>4</v>
      </c>
      <c r="LK225" s="181">
        <v>300</v>
      </c>
      <c r="LL225" s="185" t="s">
        <v>216</v>
      </c>
      <c r="LM225" s="181" t="s">
        <v>216</v>
      </c>
      <c r="LN225" s="185" t="s">
        <v>216</v>
      </c>
      <c r="LO225" s="181" t="s">
        <v>216</v>
      </c>
      <c r="LP225" s="121">
        <v>11</v>
      </c>
      <c r="LQ225" s="130">
        <v>120.00000000000001</v>
      </c>
      <c r="LR225" s="185" t="s">
        <v>216</v>
      </c>
      <c r="LS225" s="130" t="s">
        <v>216</v>
      </c>
      <c r="LT225" s="172">
        <v>1</v>
      </c>
      <c r="LU225" s="130">
        <v>-75</v>
      </c>
      <c r="LV225" s="172" t="s">
        <v>216</v>
      </c>
      <c r="LW225" s="130" t="s">
        <v>216</v>
      </c>
      <c r="LX225" s="172">
        <v>1</v>
      </c>
      <c r="LY225" s="130" t="s">
        <v>216</v>
      </c>
      <c r="LZ225" s="172" t="s">
        <v>216</v>
      </c>
      <c r="MA225" s="130" t="s">
        <v>216</v>
      </c>
      <c r="MB225" s="172">
        <v>2</v>
      </c>
      <c r="MC225" s="130">
        <v>100</v>
      </c>
      <c r="MD225" s="172" t="s">
        <v>216</v>
      </c>
      <c r="ME225" s="130" t="s">
        <v>216</v>
      </c>
      <c r="MF225" s="172">
        <v>1</v>
      </c>
      <c r="MG225" s="130" t="s">
        <v>216</v>
      </c>
      <c r="MH225" s="172" t="s">
        <v>216</v>
      </c>
      <c r="MI225" s="130" t="s">
        <v>216</v>
      </c>
      <c r="MJ225" s="172">
        <v>2</v>
      </c>
      <c r="MK225" s="130">
        <v>-50</v>
      </c>
      <c r="ML225" s="172">
        <v>2</v>
      </c>
      <c r="MM225" s="130" t="s">
        <v>216</v>
      </c>
      <c r="MN225" s="172" t="s">
        <v>216</v>
      </c>
      <c r="MO225" s="130" t="s">
        <v>216</v>
      </c>
      <c r="MP225" s="121">
        <v>9</v>
      </c>
      <c r="MQ225" s="130">
        <v>-18.181818181818176</v>
      </c>
      <c r="MR225" s="185" t="s">
        <v>216</v>
      </c>
      <c r="MS225" s="130" t="s">
        <v>216</v>
      </c>
      <c r="MT225" s="185" t="s">
        <v>216</v>
      </c>
      <c r="MU225" s="130" t="s">
        <v>216</v>
      </c>
      <c r="MV225" s="172" t="s">
        <v>216</v>
      </c>
      <c r="MW225" s="130" t="s">
        <v>216</v>
      </c>
      <c r="MX225" s="172">
        <v>1</v>
      </c>
      <c r="MY225" s="130">
        <v>0</v>
      </c>
      <c r="MZ225" s="172">
        <v>4</v>
      </c>
      <c r="NA225" s="130" t="s">
        <v>216</v>
      </c>
      <c r="NB225" s="172" t="s">
        <v>216</v>
      </c>
      <c r="NC225" s="130" t="s">
        <v>216</v>
      </c>
      <c r="ND225" s="172" t="s">
        <v>216</v>
      </c>
      <c r="NE225" s="130" t="s">
        <v>216</v>
      </c>
      <c r="NF225" s="172" t="s">
        <v>216</v>
      </c>
      <c r="NG225" s="130" t="s">
        <v>216</v>
      </c>
      <c r="NH225" s="172">
        <v>3</v>
      </c>
      <c r="NI225" s="130" t="s">
        <v>216</v>
      </c>
      <c r="NJ225" s="172">
        <v>3</v>
      </c>
      <c r="NK225" s="130">
        <v>50</v>
      </c>
      <c r="NL225" s="172" t="s">
        <v>216</v>
      </c>
      <c r="NM225" s="130" t="s">
        <v>216</v>
      </c>
      <c r="NN225" s="171" t="s">
        <v>216</v>
      </c>
      <c r="NO225" s="130" t="s">
        <v>216</v>
      </c>
      <c r="NP225" s="121">
        <v>11</v>
      </c>
      <c r="NQ225" s="130">
        <v>22.222222222222232</v>
      </c>
      <c r="NR225" s="185" t="s">
        <v>216</v>
      </c>
      <c r="NS225" s="130" t="s">
        <v>216</v>
      </c>
      <c r="NT225" s="185">
        <v>15</v>
      </c>
      <c r="NU225" s="130" t="s">
        <v>216</v>
      </c>
      <c r="NV225" s="172" t="s">
        <v>216</v>
      </c>
      <c r="NW225" s="130" t="s">
        <v>216</v>
      </c>
      <c r="NX225" s="172" t="s">
        <v>216</v>
      </c>
      <c r="NY225" s="130" t="s">
        <v>216</v>
      </c>
      <c r="NZ225" s="172" t="s">
        <v>216</v>
      </c>
      <c r="OA225" s="130" t="s">
        <v>216</v>
      </c>
      <c r="OB225" s="172" t="s">
        <v>216</v>
      </c>
      <c r="OC225" s="130" t="s">
        <v>216</v>
      </c>
      <c r="OD225" s="172" t="s">
        <v>216</v>
      </c>
      <c r="OE225" s="130" t="s">
        <v>216</v>
      </c>
      <c r="OF225" s="172">
        <v>7</v>
      </c>
      <c r="OG225" s="130" t="s">
        <v>216</v>
      </c>
      <c r="OH225" s="172">
        <v>1</v>
      </c>
      <c r="OI225" s="130">
        <v>-66.666666666666671</v>
      </c>
      <c r="OJ225" s="172" t="s">
        <v>216</v>
      </c>
      <c r="OK225" s="130" t="s">
        <v>216</v>
      </c>
      <c r="OL225" s="172" t="s">
        <v>216</v>
      </c>
      <c r="OM225" s="130" t="s">
        <v>216</v>
      </c>
      <c r="ON225" s="171" t="s">
        <v>216</v>
      </c>
      <c r="OO225" s="130" t="s">
        <v>216</v>
      </c>
      <c r="OP225" s="121">
        <v>23</v>
      </c>
      <c r="OQ225" s="130">
        <v>109.09090909090908</v>
      </c>
      <c r="OR225" s="185" t="s">
        <v>216</v>
      </c>
      <c r="OS225" s="130" t="s">
        <v>216</v>
      </c>
      <c r="OT225" s="172">
        <v>7</v>
      </c>
      <c r="OU225" s="130">
        <v>-53.333333333333336</v>
      </c>
      <c r="OV225" s="172" t="s">
        <v>216</v>
      </c>
      <c r="OW225" s="130" t="s">
        <v>216</v>
      </c>
      <c r="OX225" s="172" t="s">
        <v>216</v>
      </c>
      <c r="OY225" s="130" t="s">
        <v>216</v>
      </c>
      <c r="OZ225" s="172" t="s">
        <v>216</v>
      </c>
      <c r="PA225" s="130" t="s">
        <v>216</v>
      </c>
      <c r="PB225" s="172" t="s">
        <v>216</v>
      </c>
      <c r="PC225" s="130" t="s">
        <v>216</v>
      </c>
      <c r="PD225" s="172" t="s">
        <v>216</v>
      </c>
      <c r="PE225" s="130" t="s">
        <v>216</v>
      </c>
      <c r="PF225" s="172" t="s">
        <v>216</v>
      </c>
      <c r="PG225" s="130" t="s">
        <v>216</v>
      </c>
      <c r="PH225" s="172" t="s">
        <v>216</v>
      </c>
      <c r="PI225" s="130" t="s">
        <v>216</v>
      </c>
      <c r="PJ225" s="172" t="s">
        <v>216</v>
      </c>
      <c r="PK225" s="130" t="s">
        <v>216</v>
      </c>
      <c r="PL225" s="172" t="s">
        <v>216</v>
      </c>
      <c r="PM225" s="130" t="s">
        <v>216</v>
      </c>
      <c r="PN225" s="172" t="s">
        <v>216</v>
      </c>
      <c r="PO225" s="130" t="s">
        <v>216</v>
      </c>
      <c r="PP225" s="121">
        <v>7</v>
      </c>
      <c r="PQ225" s="130">
        <v>-69.565217391304344</v>
      </c>
      <c r="PR225" s="185" t="s">
        <v>216</v>
      </c>
      <c r="PS225" s="130" t="s">
        <v>216</v>
      </c>
      <c r="PT225" s="172" t="s">
        <v>216</v>
      </c>
      <c r="PU225" s="130" t="s">
        <v>216</v>
      </c>
      <c r="PV225" s="172" t="s">
        <v>216</v>
      </c>
      <c r="PW225" s="130" t="s">
        <v>216</v>
      </c>
      <c r="PX225" s="172" t="s">
        <v>216</v>
      </c>
      <c r="PY225" s="130" t="s">
        <v>216</v>
      </c>
      <c r="PZ225" s="172" t="s">
        <v>216</v>
      </c>
      <c r="QA225" s="130" t="s">
        <v>216</v>
      </c>
      <c r="QB225" s="172" t="s">
        <v>216</v>
      </c>
      <c r="QC225" s="130" t="s">
        <v>216</v>
      </c>
      <c r="QD225" s="172" t="s">
        <v>216</v>
      </c>
      <c r="QE225" s="130" t="s">
        <v>216</v>
      </c>
      <c r="QF225" s="172" t="s">
        <v>216</v>
      </c>
      <c r="QG225" s="130" t="s">
        <v>216</v>
      </c>
      <c r="QH225" s="172" t="s">
        <v>216</v>
      </c>
      <c r="QI225" s="130" t="s">
        <v>216</v>
      </c>
      <c r="QJ225" s="172" t="s">
        <v>216</v>
      </c>
      <c r="QK225" s="130" t="s">
        <v>216</v>
      </c>
      <c r="QL225" s="172" t="s">
        <v>216</v>
      </c>
      <c r="QM225" s="130" t="s">
        <v>216</v>
      </c>
      <c r="QN225" s="172" t="s">
        <v>216</v>
      </c>
      <c r="QO225" s="130" t="s">
        <v>216</v>
      </c>
      <c r="QP225" s="121">
        <v>0</v>
      </c>
      <c r="QQ225" s="130">
        <v>-100</v>
      </c>
      <c r="QR225" s="186" t="s">
        <v>764</v>
      </c>
      <c r="QS225" s="130" t="s">
        <v>216</v>
      </c>
      <c r="QT225" s="171" t="s">
        <v>764</v>
      </c>
      <c r="QU225" s="130" t="s">
        <v>216</v>
      </c>
      <c r="QV225" s="171" t="s">
        <v>764</v>
      </c>
      <c r="QW225" s="130" t="s">
        <v>216</v>
      </c>
      <c r="QX225" s="171" t="s">
        <v>764</v>
      </c>
      <c r="QY225" s="130" t="s">
        <v>216</v>
      </c>
      <c r="QZ225" s="171">
        <v>3</v>
      </c>
      <c r="RA225" s="130" t="s">
        <v>216</v>
      </c>
      <c r="RB225" s="171" t="s">
        <v>764</v>
      </c>
      <c r="RC225" s="130" t="s">
        <v>216</v>
      </c>
      <c r="RD225" s="171" t="s">
        <v>764</v>
      </c>
      <c r="RE225" s="130" t="s">
        <v>216</v>
      </c>
      <c r="RF225" s="171">
        <v>2</v>
      </c>
      <c r="RG225" s="130" t="s">
        <v>216</v>
      </c>
      <c r="RH225" s="171">
        <v>2</v>
      </c>
      <c r="RI225" s="130" t="s">
        <v>216</v>
      </c>
      <c r="RJ225" s="171">
        <v>1</v>
      </c>
      <c r="RK225" s="130" t="s">
        <v>216</v>
      </c>
      <c r="RL225" s="171" t="s">
        <v>764</v>
      </c>
      <c r="RM225" s="130" t="s">
        <v>216</v>
      </c>
      <c r="RN225" s="171" t="s">
        <v>764</v>
      </c>
      <c r="RO225" s="130" t="s">
        <v>216</v>
      </c>
      <c r="RP225" s="121">
        <v>8</v>
      </c>
      <c r="RQ225" s="130" t="s">
        <v>216</v>
      </c>
      <c r="RR225" s="171" t="s">
        <v>764</v>
      </c>
      <c r="RS225" s="130" t="s">
        <v>216</v>
      </c>
      <c r="RT225" s="171" t="s">
        <v>764</v>
      </c>
      <c r="RU225" s="130" t="s">
        <v>216</v>
      </c>
      <c r="RV225" s="171" t="s">
        <v>764</v>
      </c>
      <c r="RW225" s="130" t="s">
        <v>216</v>
      </c>
      <c r="RX225" s="171" t="s">
        <v>764</v>
      </c>
      <c r="RY225" s="130" t="s">
        <v>216</v>
      </c>
      <c r="RZ225" s="171">
        <v>1</v>
      </c>
      <c r="SA225" s="130">
        <v>-66.666666666666671</v>
      </c>
      <c r="SB225" s="171">
        <v>2</v>
      </c>
      <c r="SC225" s="130" t="s">
        <v>216</v>
      </c>
      <c r="SD225" s="186">
        <v>8</v>
      </c>
      <c r="SE225" s="130" t="s">
        <v>216</v>
      </c>
      <c r="SF225" s="186" t="s">
        <v>764</v>
      </c>
      <c r="SG225" s="130" t="s">
        <v>216</v>
      </c>
      <c r="SH225" s="186">
        <v>8</v>
      </c>
      <c r="SI225" s="130">
        <v>300</v>
      </c>
      <c r="SJ225" s="186" t="s">
        <v>764</v>
      </c>
      <c r="SK225" s="130" t="s">
        <v>216</v>
      </c>
      <c r="SL225" s="186" t="s">
        <v>764</v>
      </c>
      <c r="SM225" s="130" t="s">
        <v>216</v>
      </c>
      <c r="SN225" s="186" t="s">
        <v>764</v>
      </c>
      <c r="SO225" s="130" t="s">
        <v>216</v>
      </c>
      <c r="SP225" s="121">
        <v>19</v>
      </c>
      <c r="SQ225" s="130">
        <v>137.5</v>
      </c>
      <c r="SR225" s="186" t="s">
        <v>764</v>
      </c>
      <c r="SS225" s="130" t="s">
        <v>216</v>
      </c>
      <c r="ST225" s="186" t="s">
        <v>764</v>
      </c>
      <c r="SU225" s="130" t="s">
        <v>216</v>
      </c>
      <c r="SV225" s="186" t="s">
        <v>764</v>
      </c>
      <c r="SW225" s="130" t="s">
        <v>216</v>
      </c>
      <c r="SX225" s="186" t="s">
        <v>764</v>
      </c>
      <c r="SY225" s="130" t="s">
        <v>216</v>
      </c>
      <c r="SZ225" s="186" t="s">
        <v>764</v>
      </c>
      <c r="TA225" s="130" t="s">
        <v>216</v>
      </c>
      <c r="TB225" s="186">
        <v>3</v>
      </c>
      <c r="TC225" s="130">
        <v>50</v>
      </c>
      <c r="TD225" s="186" t="s">
        <v>764</v>
      </c>
      <c r="TE225" s="130" t="s">
        <v>216</v>
      </c>
      <c r="TF225" s="186" t="s">
        <v>764</v>
      </c>
      <c r="TG225" s="130" t="s">
        <v>216</v>
      </c>
      <c r="TH225" s="186" t="s">
        <v>764</v>
      </c>
      <c r="TI225" s="130" t="s">
        <v>216</v>
      </c>
      <c r="TJ225" s="186" t="s">
        <v>764</v>
      </c>
      <c r="TK225" s="130" t="s">
        <v>216</v>
      </c>
      <c r="TL225" s="186" t="s">
        <v>764</v>
      </c>
      <c r="TM225" s="130" t="s">
        <v>216</v>
      </c>
      <c r="TN225" s="186" t="s">
        <v>764</v>
      </c>
      <c r="TO225" s="130" t="s">
        <v>216</v>
      </c>
      <c r="TP225" s="121">
        <v>3</v>
      </c>
      <c r="TQ225" s="130">
        <v>-84.210526315789465</v>
      </c>
      <c r="TR225" s="186" t="s">
        <v>764</v>
      </c>
      <c r="TS225" s="130" t="s">
        <v>216</v>
      </c>
      <c r="TT225" s="186" t="s">
        <v>764</v>
      </c>
      <c r="TU225" s="130" t="s">
        <v>216</v>
      </c>
      <c r="TV225" s="186" t="s">
        <v>764</v>
      </c>
      <c r="TW225" s="130" t="s">
        <v>216</v>
      </c>
      <c r="TX225" s="186">
        <v>7</v>
      </c>
      <c r="TY225" s="130" t="str">
        <f t="shared" si="104"/>
        <v>-</v>
      </c>
      <c r="TZ225" s="186" t="s">
        <v>764</v>
      </c>
      <c r="UA225" s="130" t="str">
        <f t="shared" si="105"/>
        <v>-</v>
      </c>
      <c r="UB225" s="186" t="s">
        <v>764</v>
      </c>
      <c r="UC225" s="130" t="str">
        <f t="shared" si="106"/>
        <v>-</v>
      </c>
      <c r="UD225" s="186" t="s">
        <v>764</v>
      </c>
      <c r="UE225" s="130" t="s">
        <v>216</v>
      </c>
      <c r="UF225" s="186" t="s">
        <v>764</v>
      </c>
      <c r="UG225" s="130" t="s">
        <v>216</v>
      </c>
      <c r="UH225" s="186">
        <v>3</v>
      </c>
      <c r="UI225" s="130" t="s">
        <v>216</v>
      </c>
      <c r="UJ225" s="186" t="s">
        <v>764</v>
      </c>
      <c r="UK225" s="130" t="s">
        <v>216</v>
      </c>
      <c r="UL225" s="186" t="s">
        <v>764</v>
      </c>
      <c r="UM225" s="130" t="s">
        <v>216</v>
      </c>
      <c r="UN225" s="186" t="s">
        <v>764</v>
      </c>
      <c r="UO225" s="130" t="s">
        <v>216</v>
      </c>
      <c r="UP225" s="121">
        <f t="shared" si="108"/>
        <v>10</v>
      </c>
      <c r="UQ225" s="122">
        <f t="shared" si="109"/>
        <v>233.33333333333334</v>
      </c>
      <c r="UR225" s="186" t="s">
        <v>764</v>
      </c>
      <c r="US225" s="130" t="s">
        <v>216</v>
      </c>
      <c r="UT225" s="186" t="s">
        <v>764</v>
      </c>
      <c r="UU225" s="130" t="s">
        <v>216</v>
      </c>
      <c r="UV225" s="186" t="s">
        <v>764</v>
      </c>
      <c r="UW225" s="130" t="str">
        <f t="shared" si="107"/>
        <v>-</v>
      </c>
      <c r="UX225" s="186"/>
      <c r="UY225" s="130"/>
      <c r="UZ225" s="186"/>
      <c r="VA225" s="130"/>
      <c r="VB225" s="186"/>
      <c r="VC225" s="130"/>
      <c r="VD225" s="186"/>
      <c r="VE225" s="130"/>
      <c r="VF225" s="186"/>
      <c r="VG225" s="130"/>
      <c r="VH225" s="186"/>
      <c r="VI225" s="130"/>
      <c r="VJ225" s="186"/>
      <c r="VK225" s="130"/>
      <c r="VL225" s="186"/>
      <c r="VM225" s="130"/>
      <c r="VN225" s="186"/>
      <c r="VO225" s="130"/>
      <c r="VP225" s="121">
        <f t="shared" si="110"/>
        <v>0</v>
      </c>
      <c r="VQ225" s="122" t="str">
        <f t="shared" si="111"/>
        <v>-</v>
      </c>
    </row>
    <row r="226" spans="1:589">
      <c r="A226" s="83"/>
      <c r="B226" s="82"/>
      <c r="C226" s="104" t="s">
        <v>46</v>
      </c>
      <c r="D226" s="90">
        <v>0</v>
      </c>
      <c r="E226" s="20">
        <v>0</v>
      </c>
      <c r="F226" s="20">
        <v>1</v>
      </c>
      <c r="G226" s="20">
        <v>1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0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1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0">
        <v>1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  <c r="BD226" s="20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1">
        <v>0</v>
      </c>
      <c r="BQ226" s="20">
        <v>0</v>
      </c>
      <c r="BR226" s="21">
        <v>0</v>
      </c>
      <c r="BS226" s="21">
        <v>0</v>
      </c>
      <c r="BT226" s="21">
        <v>0</v>
      </c>
      <c r="BU226" s="21">
        <v>0</v>
      </c>
      <c r="BV226" s="21">
        <v>0</v>
      </c>
      <c r="BW226" s="21">
        <v>0</v>
      </c>
      <c r="BX226" s="21">
        <v>0</v>
      </c>
      <c r="BY226" s="21">
        <v>0</v>
      </c>
      <c r="BZ226" s="21">
        <v>0</v>
      </c>
      <c r="CA226" s="21">
        <v>0</v>
      </c>
      <c r="CB226" s="21">
        <v>0</v>
      </c>
      <c r="CC226" s="21">
        <v>0</v>
      </c>
      <c r="CD226" s="20">
        <v>0</v>
      </c>
      <c r="CE226" s="21">
        <v>0</v>
      </c>
      <c r="CF226" s="21">
        <v>0</v>
      </c>
      <c r="CG226" s="21">
        <v>0</v>
      </c>
      <c r="CH226" s="21">
        <v>0</v>
      </c>
      <c r="CI226" s="21">
        <v>0</v>
      </c>
      <c r="CJ226" s="21">
        <v>0</v>
      </c>
      <c r="CK226" s="21">
        <v>0</v>
      </c>
      <c r="CL226" s="21">
        <v>0</v>
      </c>
      <c r="CM226" s="21">
        <v>0</v>
      </c>
      <c r="CN226" s="21">
        <v>0</v>
      </c>
      <c r="CO226" s="21">
        <v>0</v>
      </c>
      <c r="CP226" s="21">
        <v>0</v>
      </c>
      <c r="CQ226" s="20">
        <v>0</v>
      </c>
      <c r="CR226" s="21">
        <v>0</v>
      </c>
      <c r="CS226" s="21">
        <v>0</v>
      </c>
      <c r="CT226" s="21">
        <v>0</v>
      </c>
      <c r="CU226" s="21">
        <v>0</v>
      </c>
      <c r="CV226" s="21">
        <v>0</v>
      </c>
      <c r="CW226" s="21">
        <v>0</v>
      </c>
      <c r="CX226" s="21">
        <v>0</v>
      </c>
      <c r="CY226" s="21">
        <v>0</v>
      </c>
      <c r="CZ226" s="21">
        <v>0</v>
      </c>
      <c r="DA226" s="21">
        <v>0</v>
      </c>
      <c r="DB226" s="21">
        <v>0</v>
      </c>
      <c r="DC226" s="21">
        <v>0</v>
      </c>
      <c r="DD226" s="20">
        <v>0</v>
      </c>
      <c r="DE226" s="21">
        <v>0</v>
      </c>
      <c r="DF226" s="21">
        <v>0</v>
      </c>
      <c r="DG226" s="21">
        <v>0</v>
      </c>
      <c r="DH226" s="21">
        <v>0</v>
      </c>
      <c r="DI226" s="21">
        <v>0</v>
      </c>
      <c r="DJ226" s="21">
        <v>0</v>
      </c>
      <c r="DK226" s="21">
        <v>0</v>
      </c>
      <c r="DL226" s="21">
        <v>0</v>
      </c>
      <c r="DM226" s="21">
        <v>0</v>
      </c>
      <c r="DN226" s="21">
        <v>0</v>
      </c>
      <c r="DO226" s="21">
        <v>0</v>
      </c>
      <c r="DP226" s="21">
        <v>0</v>
      </c>
      <c r="DQ226" s="20">
        <v>0</v>
      </c>
      <c r="DR226" s="21">
        <v>0</v>
      </c>
      <c r="DS226" s="21">
        <v>0</v>
      </c>
      <c r="DT226" s="21">
        <v>0</v>
      </c>
      <c r="DU226" s="21">
        <v>0</v>
      </c>
      <c r="DV226" s="21">
        <v>0</v>
      </c>
      <c r="DW226" s="21">
        <v>0</v>
      </c>
      <c r="DX226" s="21">
        <v>0</v>
      </c>
      <c r="DY226" s="21">
        <v>0</v>
      </c>
      <c r="DZ226" s="21">
        <v>0</v>
      </c>
      <c r="EA226" s="21">
        <v>0</v>
      </c>
      <c r="EB226" s="21">
        <v>0</v>
      </c>
      <c r="EC226" s="21">
        <v>0</v>
      </c>
      <c r="ED226" s="13" t="s">
        <v>0</v>
      </c>
      <c r="EE226" s="21">
        <v>0</v>
      </c>
      <c r="EF226" s="21">
        <v>0</v>
      </c>
      <c r="EG226" s="21">
        <v>0</v>
      </c>
      <c r="EH226" s="21">
        <v>0</v>
      </c>
      <c r="EI226" s="21">
        <v>0</v>
      </c>
      <c r="EJ226" s="21">
        <v>0</v>
      </c>
      <c r="EK226" s="21">
        <v>0</v>
      </c>
      <c r="EL226" s="21">
        <v>0</v>
      </c>
      <c r="EM226" s="21">
        <v>0</v>
      </c>
      <c r="EN226" s="21">
        <v>0</v>
      </c>
      <c r="EO226" s="21">
        <v>0</v>
      </c>
      <c r="EP226" s="21">
        <v>0</v>
      </c>
      <c r="EQ226" s="20">
        <v>0</v>
      </c>
      <c r="ER226" s="21">
        <v>0</v>
      </c>
      <c r="ES226" s="21">
        <v>0</v>
      </c>
      <c r="ET226" s="21">
        <v>0</v>
      </c>
      <c r="EU226" s="21">
        <v>0</v>
      </c>
      <c r="EV226" s="21">
        <v>0</v>
      </c>
      <c r="EW226" s="21">
        <v>0</v>
      </c>
      <c r="EX226" s="21">
        <v>0</v>
      </c>
      <c r="EY226" s="21">
        <v>0</v>
      </c>
      <c r="EZ226" s="21">
        <v>0</v>
      </c>
      <c r="FA226" s="21">
        <v>0</v>
      </c>
      <c r="FB226" s="21">
        <v>0</v>
      </c>
      <c r="FC226" s="21">
        <v>0</v>
      </c>
      <c r="FD226" s="20">
        <v>0</v>
      </c>
      <c r="FE226" s="21">
        <v>0</v>
      </c>
      <c r="FF226" s="21">
        <v>0</v>
      </c>
      <c r="FG226" s="21">
        <v>0</v>
      </c>
      <c r="FH226" s="21">
        <v>0</v>
      </c>
      <c r="FI226" s="21">
        <v>0</v>
      </c>
      <c r="FJ226" s="21">
        <v>0</v>
      </c>
      <c r="FK226" s="21">
        <v>0</v>
      </c>
      <c r="FL226" s="21">
        <v>0</v>
      </c>
      <c r="FM226" s="21">
        <v>0</v>
      </c>
      <c r="FN226" s="21">
        <v>0</v>
      </c>
      <c r="FO226" s="21">
        <v>0</v>
      </c>
      <c r="FP226" s="21">
        <v>0</v>
      </c>
      <c r="FQ226" s="20">
        <v>0</v>
      </c>
      <c r="FR226" s="21">
        <v>0</v>
      </c>
      <c r="FS226" s="21">
        <v>0</v>
      </c>
      <c r="FT226" s="21">
        <v>0</v>
      </c>
      <c r="FU226" s="21">
        <v>0</v>
      </c>
      <c r="FV226" s="21">
        <v>0</v>
      </c>
      <c r="FW226" s="21">
        <v>0</v>
      </c>
      <c r="FX226" s="21">
        <v>0</v>
      </c>
      <c r="FY226" s="21">
        <v>0</v>
      </c>
      <c r="FZ226" s="21">
        <v>0</v>
      </c>
      <c r="GA226" s="22">
        <v>0</v>
      </c>
      <c r="GB226" s="22">
        <v>0</v>
      </c>
      <c r="GC226" s="21">
        <v>0</v>
      </c>
      <c r="GD226" s="20">
        <v>0</v>
      </c>
      <c r="GE226" s="19">
        <v>0</v>
      </c>
      <c r="GF226" s="18">
        <v>0</v>
      </c>
      <c r="GG226" s="18">
        <v>0</v>
      </c>
      <c r="GH226" s="18">
        <v>0</v>
      </c>
      <c r="GI226" s="18">
        <v>0</v>
      </c>
      <c r="GJ226" s="18">
        <v>0</v>
      </c>
      <c r="GK226" s="18">
        <v>1</v>
      </c>
      <c r="GL226" s="18"/>
      <c r="GM226" s="18"/>
      <c r="GN226" s="17">
        <v>0</v>
      </c>
      <c r="GO226" s="17"/>
      <c r="GP226" s="16"/>
      <c r="GQ226" s="56">
        <v>1</v>
      </c>
      <c r="GR226" s="54">
        <v>0</v>
      </c>
      <c r="GS226" s="24" t="s">
        <v>0</v>
      </c>
      <c r="GT226" s="67">
        <v>0</v>
      </c>
      <c r="GU226" s="15" t="s">
        <v>0</v>
      </c>
      <c r="GV226" s="67">
        <v>0</v>
      </c>
      <c r="GW226" s="15" t="s">
        <v>453</v>
      </c>
      <c r="GX226" s="67">
        <v>0</v>
      </c>
      <c r="GY226" s="15" t="s">
        <v>0</v>
      </c>
      <c r="GZ226" s="67">
        <v>0</v>
      </c>
      <c r="HA226" s="15" t="s">
        <v>0</v>
      </c>
      <c r="HB226" s="67">
        <v>0</v>
      </c>
      <c r="HC226" s="15" t="s">
        <v>0</v>
      </c>
      <c r="HD226" s="67">
        <v>0</v>
      </c>
      <c r="HE226" s="15">
        <v>-100</v>
      </c>
      <c r="HF226" s="67">
        <v>1</v>
      </c>
      <c r="HG226" s="15" t="s">
        <v>0</v>
      </c>
      <c r="HH226" s="67">
        <v>0</v>
      </c>
      <c r="HI226" s="15" t="s">
        <v>0</v>
      </c>
      <c r="HJ226" s="67">
        <v>0</v>
      </c>
      <c r="HK226" s="15" t="s">
        <v>453</v>
      </c>
      <c r="HL226" s="67">
        <v>0</v>
      </c>
      <c r="HM226" s="15" t="s">
        <v>0</v>
      </c>
      <c r="HN226" s="67">
        <v>0</v>
      </c>
      <c r="HO226" s="15" t="s">
        <v>0</v>
      </c>
      <c r="HP226" s="72">
        <v>1</v>
      </c>
      <c r="HQ226" s="24">
        <v>0</v>
      </c>
      <c r="HR226" s="67">
        <v>0</v>
      </c>
      <c r="HS226" s="15" t="s">
        <v>0</v>
      </c>
      <c r="HT226" s="67">
        <v>0</v>
      </c>
      <c r="HU226" s="15" t="s">
        <v>0</v>
      </c>
      <c r="HV226" s="67">
        <v>0</v>
      </c>
      <c r="HW226" s="15" t="s">
        <v>0</v>
      </c>
      <c r="HX226" s="67">
        <v>0</v>
      </c>
      <c r="HY226" s="15" t="s">
        <v>0</v>
      </c>
      <c r="HZ226" s="67">
        <v>0</v>
      </c>
      <c r="IA226" s="15" t="s">
        <v>0</v>
      </c>
      <c r="IB226" s="67">
        <v>0</v>
      </c>
      <c r="IC226" s="15" t="s">
        <v>0</v>
      </c>
      <c r="ID226" s="67">
        <v>0</v>
      </c>
      <c r="IE226" s="15" t="s">
        <v>0</v>
      </c>
      <c r="IF226" s="67">
        <v>0</v>
      </c>
      <c r="IG226" s="15">
        <v>-100</v>
      </c>
      <c r="IH226" s="67">
        <v>0</v>
      </c>
      <c r="II226" s="15"/>
      <c r="IJ226" s="67">
        <v>0</v>
      </c>
      <c r="IK226" s="15" t="s">
        <v>0</v>
      </c>
      <c r="IL226" s="67">
        <v>0</v>
      </c>
      <c r="IM226" s="15" t="s">
        <v>0</v>
      </c>
      <c r="IN226" s="67">
        <v>0</v>
      </c>
      <c r="IO226" s="15" t="s">
        <v>0</v>
      </c>
      <c r="IP226" s="98">
        <v>0</v>
      </c>
      <c r="IQ226" s="15">
        <v>-100</v>
      </c>
      <c r="IR226" s="67">
        <v>0</v>
      </c>
      <c r="IS226" s="15" t="s">
        <v>0</v>
      </c>
      <c r="IT226" s="67">
        <v>0</v>
      </c>
      <c r="IU226" s="15" t="s">
        <v>0</v>
      </c>
      <c r="IV226" s="124">
        <v>0</v>
      </c>
      <c r="IW226" s="130" t="s">
        <v>548</v>
      </c>
      <c r="IX226" s="124">
        <v>0</v>
      </c>
      <c r="IY226" s="130" t="s">
        <v>0</v>
      </c>
      <c r="IZ226" s="124">
        <v>0</v>
      </c>
      <c r="JA226" s="130" t="s">
        <v>0</v>
      </c>
      <c r="JB226" s="124">
        <v>0</v>
      </c>
      <c r="JC226" s="130" t="s">
        <v>0</v>
      </c>
      <c r="JD226" s="124">
        <v>0</v>
      </c>
      <c r="JE226" s="130" t="s">
        <v>0</v>
      </c>
      <c r="JF226" s="124">
        <v>0</v>
      </c>
      <c r="JG226" s="130" t="s">
        <v>564</v>
      </c>
      <c r="JH226" s="124">
        <v>0</v>
      </c>
      <c r="JI226" s="130" t="s">
        <v>566</v>
      </c>
      <c r="JJ226" s="124">
        <v>0</v>
      </c>
      <c r="JK226" s="130" t="s">
        <v>570</v>
      </c>
      <c r="JL226" s="124">
        <v>0</v>
      </c>
      <c r="JM226" s="130" t="s">
        <v>418</v>
      </c>
      <c r="JN226" s="124">
        <v>0</v>
      </c>
      <c r="JO226" s="130" t="s">
        <v>0</v>
      </c>
      <c r="JP226" s="125">
        <v>0</v>
      </c>
      <c r="JQ226" s="130" t="s">
        <v>577</v>
      </c>
      <c r="JR226" s="124">
        <v>0</v>
      </c>
      <c r="JS226" s="130" t="s">
        <v>216</v>
      </c>
      <c r="JT226" s="124">
        <v>0</v>
      </c>
      <c r="JU226" s="130" t="s">
        <v>216</v>
      </c>
      <c r="JV226" s="124">
        <v>0</v>
      </c>
      <c r="JW226" s="167" t="s">
        <v>216</v>
      </c>
      <c r="JX226" s="172">
        <v>0</v>
      </c>
      <c r="JY226" s="167" t="s">
        <v>216</v>
      </c>
      <c r="JZ226" s="172">
        <v>0</v>
      </c>
      <c r="KA226" s="130" t="s">
        <v>590</v>
      </c>
      <c r="KB226" s="172">
        <v>0</v>
      </c>
      <c r="KC226" s="130" t="s">
        <v>593</v>
      </c>
      <c r="KD226" s="172">
        <v>0</v>
      </c>
      <c r="KE226" s="130" t="s">
        <v>595</v>
      </c>
      <c r="KF226" s="172">
        <v>0</v>
      </c>
      <c r="KG226" s="130" t="s">
        <v>418</v>
      </c>
      <c r="KH226" s="172">
        <v>0</v>
      </c>
      <c r="KI226" s="130" t="s">
        <v>599</v>
      </c>
      <c r="KJ226" s="172">
        <v>0</v>
      </c>
      <c r="KK226" s="130" t="s">
        <v>599</v>
      </c>
      <c r="KL226" s="172">
        <v>0</v>
      </c>
      <c r="KM226" s="130" t="s">
        <v>603</v>
      </c>
      <c r="KN226" s="172">
        <v>0</v>
      </c>
      <c r="KO226" s="130" t="s">
        <v>216</v>
      </c>
      <c r="KP226" s="125">
        <v>0</v>
      </c>
      <c r="KQ226" s="130" t="s">
        <v>606</v>
      </c>
      <c r="KR226" s="172">
        <v>0</v>
      </c>
      <c r="KS226" s="130" t="s">
        <v>606</v>
      </c>
      <c r="KT226" s="172">
        <v>0</v>
      </c>
      <c r="KU226" s="130" t="s">
        <v>606</v>
      </c>
      <c r="KV226" s="172" t="s">
        <v>614</v>
      </c>
      <c r="KW226" s="130" t="s">
        <v>614</v>
      </c>
      <c r="KX226" s="172" t="s">
        <v>616</v>
      </c>
      <c r="KY226" s="130" t="s">
        <v>616</v>
      </c>
      <c r="KZ226" s="172" t="s">
        <v>618</v>
      </c>
      <c r="LA226" s="181" t="s">
        <v>618</v>
      </c>
      <c r="LB226" s="185" t="s">
        <v>621</v>
      </c>
      <c r="LC226" s="181" t="s">
        <v>621</v>
      </c>
      <c r="LD226" s="185" t="s">
        <v>623</v>
      </c>
      <c r="LE226" s="181" t="s">
        <v>623</v>
      </c>
      <c r="LF226" s="185" t="s">
        <v>0</v>
      </c>
      <c r="LG226" s="181" t="s">
        <v>0</v>
      </c>
      <c r="LH226" s="185" t="s">
        <v>216</v>
      </c>
      <c r="LI226" s="181" t="s">
        <v>216</v>
      </c>
      <c r="LJ226" s="185" t="s">
        <v>216</v>
      </c>
      <c r="LK226" s="181" t="s">
        <v>216</v>
      </c>
      <c r="LL226" s="185" t="s">
        <v>216</v>
      </c>
      <c r="LM226" s="181" t="s">
        <v>216</v>
      </c>
      <c r="LN226" s="185" t="s">
        <v>216</v>
      </c>
      <c r="LO226" s="181" t="s">
        <v>216</v>
      </c>
      <c r="LP226" s="121">
        <v>0</v>
      </c>
      <c r="LQ226" s="130" t="s">
        <v>216</v>
      </c>
      <c r="LR226" s="185" t="s">
        <v>216</v>
      </c>
      <c r="LS226" s="130" t="s">
        <v>216</v>
      </c>
      <c r="LT226" s="172" t="s">
        <v>216</v>
      </c>
      <c r="LU226" s="130" t="s">
        <v>216</v>
      </c>
      <c r="LV226" s="172" t="s">
        <v>216</v>
      </c>
      <c r="LW226" s="130" t="s">
        <v>216</v>
      </c>
      <c r="LX226" s="172" t="s">
        <v>216</v>
      </c>
      <c r="LY226" s="130" t="s">
        <v>216</v>
      </c>
      <c r="LZ226" s="172" t="s">
        <v>216</v>
      </c>
      <c r="MA226" s="130" t="s">
        <v>216</v>
      </c>
      <c r="MB226" s="172" t="s">
        <v>216</v>
      </c>
      <c r="MC226" s="130" t="s">
        <v>216</v>
      </c>
      <c r="MD226" s="172" t="s">
        <v>216</v>
      </c>
      <c r="ME226" s="130" t="s">
        <v>216</v>
      </c>
      <c r="MF226" s="172" t="s">
        <v>216</v>
      </c>
      <c r="MG226" s="130" t="s">
        <v>216</v>
      </c>
      <c r="MH226" s="172" t="s">
        <v>216</v>
      </c>
      <c r="MI226" s="130" t="s">
        <v>216</v>
      </c>
      <c r="MJ226" s="172" t="s">
        <v>216</v>
      </c>
      <c r="MK226" s="130" t="s">
        <v>216</v>
      </c>
      <c r="ML226" s="172" t="s">
        <v>216</v>
      </c>
      <c r="MM226" s="130" t="s">
        <v>216</v>
      </c>
      <c r="MN226" s="172" t="s">
        <v>216</v>
      </c>
      <c r="MO226" s="130" t="s">
        <v>216</v>
      </c>
      <c r="MP226" s="121">
        <v>0</v>
      </c>
      <c r="MQ226" s="130" t="s">
        <v>216</v>
      </c>
      <c r="MR226" s="185" t="s">
        <v>216</v>
      </c>
      <c r="MS226" s="130" t="s">
        <v>216</v>
      </c>
      <c r="MT226" s="185" t="s">
        <v>216</v>
      </c>
      <c r="MU226" s="130" t="s">
        <v>216</v>
      </c>
      <c r="MV226" s="172" t="s">
        <v>216</v>
      </c>
      <c r="MW226" s="130" t="s">
        <v>216</v>
      </c>
      <c r="MX226" s="172" t="s">
        <v>216</v>
      </c>
      <c r="MY226" s="130" t="s">
        <v>216</v>
      </c>
      <c r="MZ226" s="172" t="s">
        <v>216</v>
      </c>
      <c r="NA226" s="130" t="s">
        <v>216</v>
      </c>
      <c r="NB226" s="172" t="s">
        <v>216</v>
      </c>
      <c r="NC226" s="130" t="s">
        <v>216</v>
      </c>
      <c r="ND226" s="172" t="s">
        <v>216</v>
      </c>
      <c r="NE226" s="130" t="s">
        <v>216</v>
      </c>
      <c r="NF226" s="172" t="s">
        <v>216</v>
      </c>
      <c r="NG226" s="130" t="s">
        <v>216</v>
      </c>
      <c r="NH226" s="172" t="s">
        <v>216</v>
      </c>
      <c r="NI226" s="130" t="s">
        <v>216</v>
      </c>
      <c r="NJ226" s="172" t="s">
        <v>216</v>
      </c>
      <c r="NK226" s="130" t="s">
        <v>216</v>
      </c>
      <c r="NL226" s="172" t="s">
        <v>216</v>
      </c>
      <c r="NM226" s="130" t="s">
        <v>216</v>
      </c>
      <c r="NN226" s="171" t="s">
        <v>216</v>
      </c>
      <c r="NO226" s="130" t="s">
        <v>216</v>
      </c>
      <c r="NP226" s="121">
        <v>0</v>
      </c>
      <c r="NQ226" s="130" t="s">
        <v>216</v>
      </c>
      <c r="NR226" s="185" t="s">
        <v>216</v>
      </c>
      <c r="NS226" s="130" t="s">
        <v>216</v>
      </c>
      <c r="NT226" s="185" t="s">
        <v>216</v>
      </c>
      <c r="NU226" s="130" t="s">
        <v>216</v>
      </c>
      <c r="NV226" s="172" t="s">
        <v>216</v>
      </c>
      <c r="NW226" s="130" t="s">
        <v>216</v>
      </c>
      <c r="NX226" s="172" t="s">
        <v>216</v>
      </c>
      <c r="NY226" s="130" t="s">
        <v>216</v>
      </c>
      <c r="NZ226" s="172" t="s">
        <v>216</v>
      </c>
      <c r="OA226" s="130" t="s">
        <v>216</v>
      </c>
      <c r="OB226" s="172" t="s">
        <v>216</v>
      </c>
      <c r="OC226" s="130" t="s">
        <v>216</v>
      </c>
      <c r="OD226" s="172" t="s">
        <v>216</v>
      </c>
      <c r="OE226" s="130" t="s">
        <v>216</v>
      </c>
      <c r="OF226" s="172" t="s">
        <v>216</v>
      </c>
      <c r="OG226" s="130" t="s">
        <v>216</v>
      </c>
      <c r="OH226" s="172" t="s">
        <v>216</v>
      </c>
      <c r="OI226" s="130" t="s">
        <v>216</v>
      </c>
      <c r="OJ226" s="172" t="s">
        <v>216</v>
      </c>
      <c r="OK226" s="130" t="s">
        <v>216</v>
      </c>
      <c r="OL226" s="172" t="s">
        <v>216</v>
      </c>
      <c r="OM226" s="130" t="s">
        <v>216</v>
      </c>
      <c r="ON226" s="171" t="s">
        <v>216</v>
      </c>
      <c r="OO226" s="130" t="s">
        <v>216</v>
      </c>
      <c r="OP226" s="121">
        <v>0</v>
      </c>
      <c r="OQ226" s="130" t="s">
        <v>216</v>
      </c>
      <c r="OR226" s="185" t="s">
        <v>216</v>
      </c>
      <c r="OS226" s="130" t="s">
        <v>216</v>
      </c>
      <c r="OT226" s="172" t="s">
        <v>216</v>
      </c>
      <c r="OU226" s="130" t="s">
        <v>216</v>
      </c>
      <c r="OV226" s="172" t="s">
        <v>216</v>
      </c>
      <c r="OW226" s="130" t="s">
        <v>216</v>
      </c>
      <c r="OX226" s="172" t="s">
        <v>216</v>
      </c>
      <c r="OY226" s="130" t="s">
        <v>216</v>
      </c>
      <c r="OZ226" s="172" t="s">
        <v>216</v>
      </c>
      <c r="PA226" s="130" t="s">
        <v>216</v>
      </c>
      <c r="PB226" s="172" t="s">
        <v>216</v>
      </c>
      <c r="PC226" s="130" t="s">
        <v>216</v>
      </c>
      <c r="PD226" s="172" t="s">
        <v>216</v>
      </c>
      <c r="PE226" s="130" t="s">
        <v>216</v>
      </c>
      <c r="PF226" s="172" t="s">
        <v>216</v>
      </c>
      <c r="PG226" s="130" t="s">
        <v>216</v>
      </c>
      <c r="PH226" s="172" t="s">
        <v>216</v>
      </c>
      <c r="PI226" s="130" t="s">
        <v>216</v>
      </c>
      <c r="PJ226" s="172" t="s">
        <v>216</v>
      </c>
      <c r="PK226" s="130" t="s">
        <v>216</v>
      </c>
      <c r="PL226" s="172" t="s">
        <v>216</v>
      </c>
      <c r="PM226" s="130" t="s">
        <v>216</v>
      </c>
      <c r="PN226" s="172" t="s">
        <v>216</v>
      </c>
      <c r="PO226" s="130" t="s">
        <v>216</v>
      </c>
      <c r="PP226" s="121">
        <v>0</v>
      </c>
      <c r="PQ226" s="130" t="s">
        <v>216</v>
      </c>
      <c r="PR226" s="185" t="s">
        <v>216</v>
      </c>
      <c r="PS226" s="130" t="s">
        <v>216</v>
      </c>
      <c r="PT226" s="172" t="s">
        <v>216</v>
      </c>
      <c r="PU226" s="130" t="s">
        <v>216</v>
      </c>
      <c r="PV226" s="172" t="s">
        <v>216</v>
      </c>
      <c r="PW226" s="130" t="s">
        <v>216</v>
      </c>
      <c r="PX226" s="172" t="s">
        <v>216</v>
      </c>
      <c r="PY226" s="130" t="s">
        <v>216</v>
      </c>
      <c r="PZ226" s="172" t="s">
        <v>216</v>
      </c>
      <c r="QA226" s="130" t="s">
        <v>216</v>
      </c>
      <c r="QB226" s="172" t="s">
        <v>216</v>
      </c>
      <c r="QC226" s="130" t="s">
        <v>216</v>
      </c>
      <c r="QD226" s="172" t="s">
        <v>216</v>
      </c>
      <c r="QE226" s="130" t="s">
        <v>216</v>
      </c>
      <c r="QF226" s="172" t="s">
        <v>216</v>
      </c>
      <c r="QG226" s="130" t="s">
        <v>216</v>
      </c>
      <c r="QH226" s="172" t="s">
        <v>216</v>
      </c>
      <c r="QI226" s="130" t="s">
        <v>216</v>
      </c>
      <c r="QJ226" s="172" t="s">
        <v>216</v>
      </c>
      <c r="QK226" s="130" t="s">
        <v>216</v>
      </c>
      <c r="QL226" s="172" t="s">
        <v>216</v>
      </c>
      <c r="QM226" s="130" t="s">
        <v>216</v>
      </c>
      <c r="QN226" s="172" t="s">
        <v>216</v>
      </c>
      <c r="QO226" s="130" t="s">
        <v>216</v>
      </c>
      <c r="QP226" s="121">
        <v>0</v>
      </c>
      <c r="QQ226" s="130" t="s">
        <v>216</v>
      </c>
      <c r="QR226" s="186" t="s">
        <v>764</v>
      </c>
      <c r="QS226" s="130" t="s">
        <v>216</v>
      </c>
      <c r="QT226" s="171" t="s">
        <v>764</v>
      </c>
      <c r="QU226" s="130" t="s">
        <v>216</v>
      </c>
      <c r="QV226" s="171" t="s">
        <v>764</v>
      </c>
      <c r="QW226" s="130" t="s">
        <v>216</v>
      </c>
      <c r="QX226" s="171" t="s">
        <v>764</v>
      </c>
      <c r="QY226" s="130" t="s">
        <v>216</v>
      </c>
      <c r="QZ226" s="171" t="s">
        <v>764</v>
      </c>
      <c r="RA226" s="130" t="s">
        <v>216</v>
      </c>
      <c r="RB226" s="171" t="s">
        <v>764</v>
      </c>
      <c r="RC226" s="130" t="s">
        <v>216</v>
      </c>
      <c r="RD226" s="171" t="s">
        <v>764</v>
      </c>
      <c r="RE226" s="130" t="s">
        <v>216</v>
      </c>
      <c r="RF226" s="171" t="s">
        <v>764</v>
      </c>
      <c r="RG226" s="130" t="s">
        <v>216</v>
      </c>
      <c r="RH226" s="171" t="s">
        <v>764</v>
      </c>
      <c r="RI226" s="130" t="s">
        <v>216</v>
      </c>
      <c r="RJ226" s="171" t="s">
        <v>764</v>
      </c>
      <c r="RK226" s="130" t="s">
        <v>216</v>
      </c>
      <c r="RL226" s="171" t="s">
        <v>764</v>
      </c>
      <c r="RM226" s="130" t="s">
        <v>216</v>
      </c>
      <c r="RN226" s="171" t="s">
        <v>764</v>
      </c>
      <c r="RO226" s="130" t="s">
        <v>216</v>
      </c>
      <c r="RP226" s="121">
        <v>0</v>
      </c>
      <c r="RQ226" s="130" t="s">
        <v>216</v>
      </c>
      <c r="RR226" s="171" t="s">
        <v>764</v>
      </c>
      <c r="RS226" s="130" t="s">
        <v>216</v>
      </c>
      <c r="RT226" s="171" t="s">
        <v>764</v>
      </c>
      <c r="RU226" s="130" t="s">
        <v>216</v>
      </c>
      <c r="RV226" s="171" t="s">
        <v>764</v>
      </c>
      <c r="RW226" s="130" t="s">
        <v>216</v>
      </c>
      <c r="RX226" s="171" t="s">
        <v>764</v>
      </c>
      <c r="RY226" s="130" t="s">
        <v>216</v>
      </c>
      <c r="RZ226" s="171" t="s">
        <v>764</v>
      </c>
      <c r="SA226" s="130" t="s">
        <v>216</v>
      </c>
      <c r="SB226" s="171" t="s">
        <v>764</v>
      </c>
      <c r="SC226" s="130" t="s">
        <v>216</v>
      </c>
      <c r="SD226" s="186" t="s">
        <v>764</v>
      </c>
      <c r="SE226" s="130" t="s">
        <v>216</v>
      </c>
      <c r="SF226" s="186" t="s">
        <v>764</v>
      </c>
      <c r="SG226" s="130" t="s">
        <v>216</v>
      </c>
      <c r="SH226" s="186" t="s">
        <v>764</v>
      </c>
      <c r="SI226" s="130" t="s">
        <v>216</v>
      </c>
      <c r="SJ226" s="186" t="s">
        <v>764</v>
      </c>
      <c r="SK226" s="130" t="s">
        <v>216</v>
      </c>
      <c r="SL226" s="186" t="s">
        <v>764</v>
      </c>
      <c r="SM226" s="130" t="s">
        <v>216</v>
      </c>
      <c r="SN226" s="186" t="s">
        <v>764</v>
      </c>
      <c r="SO226" s="130" t="s">
        <v>216</v>
      </c>
      <c r="SP226" s="121">
        <v>0</v>
      </c>
      <c r="SQ226" s="130" t="s">
        <v>216</v>
      </c>
      <c r="SR226" s="186" t="s">
        <v>764</v>
      </c>
      <c r="SS226" s="130" t="s">
        <v>216</v>
      </c>
      <c r="ST226" s="186" t="s">
        <v>764</v>
      </c>
      <c r="SU226" s="130" t="s">
        <v>216</v>
      </c>
      <c r="SV226" s="186" t="s">
        <v>764</v>
      </c>
      <c r="SW226" s="130" t="s">
        <v>216</v>
      </c>
      <c r="SX226" s="186" t="s">
        <v>764</v>
      </c>
      <c r="SY226" s="130" t="s">
        <v>216</v>
      </c>
      <c r="SZ226" s="186" t="s">
        <v>764</v>
      </c>
      <c r="TA226" s="130" t="s">
        <v>216</v>
      </c>
      <c r="TB226" s="186" t="s">
        <v>764</v>
      </c>
      <c r="TC226" s="130" t="s">
        <v>216</v>
      </c>
      <c r="TD226" s="186" t="s">
        <v>764</v>
      </c>
      <c r="TE226" s="130" t="s">
        <v>216</v>
      </c>
      <c r="TF226" s="186" t="s">
        <v>764</v>
      </c>
      <c r="TG226" s="130" t="s">
        <v>216</v>
      </c>
      <c r="TH226" s="186" t="s">
        <v>764</v>
      </c>
      <c r="TI226" s="130" t="s">
        <v>216</v>
      </c>
      <c r="TJ226" s="186" t="s">
        <v>764</v>
      </c>
      <c r="TK226" s="130" t="s">
        <v>216</v>
      </c>
      <c r="TL226" s="186" t="s">
        <v>764</v>
      </c>
      <c r="TM226" s="130" t="s">
        <v>216</v>
      </c>
      <c r="TN226" s="186" t="s">
        <v>764</v>
      </c>
      <c r="TO226" s="130" t="s">
        <v>216</v>
      </c>
      <c r="TP226" s="121">
        <v>0</v>
      </c>
      <c r="TQ226" s="130" t="s">
        <v>216</v>
      </c>
      <c r="TR226" s="186" t="s">
        <v>764</v>
      </c>
      <c r="TS226" s="130" t="s">
        <v>216</v>
      </c>
      <c r="TT226" s="186" t="s">
        <v>764</v>
      </c>
      <c r="TU226" s="130" t="s">
        <v>216</v>
      </c>
      <c r="TV226" s="186" t="s">
        <v>764</v>
      </c>
      <c r="TW226" s="130" t="s">
        <v>216</v>
      </c>
      <c r="TX226" s="186" t="s">
        <v>764</v>
      </c>
      <c r="TY226" s="130" t="str">
        <f t="shared" si="104"/>
        <v>-</v>
      </c>
      <c r="TZ226" s="186" t="s">
        <v>764</v>
      </c>
      <c r="UA226" s="130" t="str">
        <f t="shared" si="105"/>
        <v>-</v>
      </c>
      <c r="UB226" s="186" t="s">
        <v>764</v>
      </c>
      <c r="UC226" s="130" t="str">
        <f t="shared" si="106"/>
        <v>-</v>
      </c>
      <c r="UD226" s="186" t="s">
        <v>764</v>
      </c>
      <c r="UE226" s="130" t="s">
        <v>216</v>
      </c>
      <c r="UF226" s="186" t="s">
        <v>764</v>
      </c>
      <c r="UG226" s="130" t="s">
        <v>216</v>
      </c>
      <c r="UH226" s="186" t="s">
        <v>764</v>
      </c>
      <c r="UI226" s="130" t="s">
        <v>216</v>
      </c>
      <c r="UJ226" s="186" t="s">
        <v>764</v>
      </c>
      <c r="UK226" s="130" t="s">
        <v>216</v>
      </c>
      <c r="UL226" s="186" t="s">
        <v>764</v>
      </c>
      <c r="UM226" s="130" t="s">
        <v>216</v>
      </c>
      <c r="UN226" s="186" t="s">
        <v>764</v>
      </c>
      <c r="UO226" s="130" t="s">
        <v>216</v>
      </c>
      <c r="UP226" s="121">
        <f t="shared" si="108"/>
        <v>0</v>
      </c>
      <c r="UQ226" s="122" t="str">
        <f t="shared" si="109"/>
        <v>-</v>
      </c>
      <c r="UR226" s="186" t="s">
        <v>764</v>
      </c>
      <c r="US226" s="130" t="s">
        <v>216</v>
      </c>
      <c r="UT226" s="186" t="s">
        <v>764</v>
      </c>
      <c r="UU226" s="130" t="s">
        <v>216</v>
      </c>
      <c r="UV226" s="186" t="s">
        <v>764</v>
      </c>
      <c r="UW226" s="130" t="str">
        <f t="shared" si="107"/>
        <v>-</v>
      </c>
      <c r="UX226" s="186"/>
      <c r="UY226" s="130"/>
      <c r="UZ226" s="186"/>
      <c r="VA226" s="130"/>
      <c r="VB226" s="186"/>
      <c r="VC226" s="130"/>
      <c r="VD226" s="186"/>
      <c r="VE226" s="130"/>
      <c r="VF226" s="186"/>
      <c r="VG226" s="130"/>
      <c r="VH226" s="186"/>
      <c r="VI226" s="130"/>
      <c r="VJ226" s="186"/>
      <c r="VK226" s="130"/>
      <c r="VL226" s="186"/>
      <c r="VM226" s="130"/>
      <c r="VN226" s="186"/>
      <c r="VO226" s="130"/>
      <c r="VP226" s="121">
        <f t="shared" si="110"/>
        <v>0</v>
      </c>
      <c r="VQ226" s="122" t="str">
        <f t="shared" si="111"/>
        <v>-</v>
      </c>
    </row>
    <row r="227" spans="1:589">
      <c r="A227" s="83"/>
      <c r="B227" s="82"/>
      <c r="C227" s="104" t="s">
        <v>45</v>
      </c>
      <c r="D227" s="9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0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0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0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0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1</v>
      </c>
      <c r="BW227" s="21">
        <v>0</v>
      </c>
      <c r="BX227" s="21">
        <v>2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0">
        <v>3</v>
      </c>
      <c r="CE227" s="21">
        <v>0</v>
      </c>
      <c r="CF227" s="21">
        <v>0</v>
      </c>
      <c r="CG227" s="21">
        <v>0</v>
      </c>
      <c r="CH227" s="21">
        <v>1</v>
      </c>
      <c r="CI227" s="21">
        <v>0</v>
      </c>
      <c r="CJ227" s="21">
        <v>1</v>
      </c>
      <c r="CK227" s="21">
        <v>0</v>
      </c>
      <c r="CL227" s="21">
        <v>0</v>
      </c>
      <c r="CM227" s="21">
        <v>0</v>
      </c>
      <c r="CN227" s="21">
        <v>0</v>
      </c>
      <c r="CO227" s="21">
        <v>0</v>
      </c>
      <c r="CP227" s="21">
        <v>0</v>
      </c>
      <c r="CQ227" s="20">
        <v>2</v>
      </c>
      <c r="CR227" s="21">
        <v>0</v>
      </c>
      <c r="CS227" s="21">
        <v>0</v>
      </c>
      <c r="CT227" s="21">
        <v>0</v>
      </c>
      <c r="CU227" s="21">
        <v>0</v>
      </c>
      <c r="CV227" s="21">
        <v>0</v>
      </c>
      <c r="CW227" s="21">
        <v>0</v>
      </c>
      <c r="CX227" s="21">
        <v>0</v>
      </c>
      <c r="CY227" s="21">
        <v>0</v>
      </c>
      <c r="CZ227" s="21">
        <v>7</v>
      </c>
      <c r="DA227" s="21">
        <v>0</v>
      </c>
      <c r="DB227" s="21">
        <v>0</v>
      </c>
      <c r="DC227" s="21">
        <v>0</v>
      </c>
      <c r="DD227" s="20">
        <v>7</v>
      </c>
      <c r="DE227" s="21">
        <v>0</v>
      </c>
      <c r="DF227" s="21">
        <v>0</v>
      </c>
      <c r="DG227" s="21">
        <v>0</v>
      </c>
      <c r="DH227" s="21">
        <v>0</v>
      </c>
      <c r="DI227" s="21">
        <v>0</v>
      </c>
      <c r="DJ227" s="21">
        <v>0</v>
      </c>
      <c r="DK227" s="21">
        <v>0</v>
      </c>
      <c r="DL227" s="21">
        <v>0</v>
      </c>
      <c r="DM227" s="21">
        <v>0</v>
      </c>
      <c r="DN227" s="21">
        <v>0</v>
      </c>
      <c r="DO227" s="21">
        <v>0</v>
      </c>
      <c r="DP227" s="21">
        <v>0</v>
      </c>
      <c r="DQ227" s="20">
        <v>0</v>
      </c>
      <c r="DR227" s="21">
        <v>0</v>
      </c>
      <c r="DS227" s="21">
        <v>0</v>
      </c>
      <c r="DT227" s="21">
        <v>0</v>
      </c>
      <c r="DU227" s="21">
        <v>0</v>
      </c>
      <c r="DV227" s="21">
        <v>0</v>
      </c>
      <c r="DW227" s="21">
        <v>0</v>
      </c>
      <c r="DX227" s="21">
        <v>0</v>
      </c>
      <c r="DY227" s="21">
        <v>0</v>
      </c>
      <c r="DZ227" s="21">
        <v>0</v>
      </c>
      <c r="EA227" s="21">
        <v>3</v>
      </c>
      <c r="EB227" s="21">
        <v>0</v>
      </c>
      <c r="EC227" s="21">
        <v>0</v>
      </c>
      <c r="ED227" s="13">
        <v>3</v>
      </c>
      <c r="EE227" s="21">
        <v>0</v>
      </c>
      <c r="EF227" s="21">
        <v>0</v>
      </c>
      <c r="EG227" s="21">
        <v>0</v>
      </c>
      <c r="EH227" s="21">
        <v>0</v>
      </c>
      <c r="EI227" s="21">
        <v>0</v>
      </c>
      <c r="EJ227" s="21">
        <v>0</v>
      </c>
      <c r="EK227" s="21">
        <v>0</v>
      </c>
      <c r="EL227" s="21">
        <v>1</v>
      </c>
      <c r="EM227" s="21">
        <v>0</v>
      </c>
      <c r="EN227" s="21">
        <v>0</v>
      </c>
      <c r="EO227" s="21">
        <v>1</v>
      </c>
      <c r="EP227" s="21">
        <v>0</v>
      </c>
      <c r="EQ227" s="20">
        <v>2</v>
      </c>
      <c r="ER227" s="21">
        <v>0</v>
      </c>
      <c r="ES227" s="21">
        <v>0</v>
      </c>
      <c r="ET227" s="21">
        <v>0</v>
      </c>
      <c r="EU227" s="21">
        <v>1</v>
      </c>
      <c r="EV227" s="21">
        <v>0</v>
      </c>
      <c r="EW227" s="21">
        <v>0</v>
      </c>
      <c r="EX227" s="21">
        <v>3</v>
      </c>
      <c r="EY227" s="21">
        <v>0</v>
      </c>
      <c r="EZ227" s="21">
        <v>3</v>
      </c>
      <c r="FA227" s="21">
        <v>0</v>
      </c>
      <c r="FB227" s="21">
        <v>0</v>
      </c>
      <c r="FC227" s="21">
        <v>0</v>
      </c>
      <c r="FD227" s="20">
        <v>7</v>
      </c>
      <c r="FE227" s="21">
        <v>0</v>
      </c>
      <c r="FF227" s="21">
        <v>0</v>
      </c>
      <c r="FG227" s="21">
        <v>0</v>
      </c>
      <c r="FH227" s="21">
        <v>3</v>
      </c>
      <c r="FI227" s="21">
        <v>0</v>
      </c>
      <c r="FJ227" s="21">
        <v>0</v>
      </c>
      <c r="FK227" s="21">
        <v>0</v>
      </c>
      <c r="FL227" s="21">
        <v>0</v>
      </c>
      <c r="FM227" s="21">
        <v>0</v>
      </c>
      <c r="FN227" s="21">
        <v>1</v>
      </c>
      <c r="FO227" s="21">
        <v>1</v>
      </c>
      <c r="FP227" s="21">
        <v>0</v>
      </c>
      <c r="FQ227" s="20">
        <v>5</v>
      </c>
      <c r="FR227" s="21">
        <v>0</v>
      </c>
      <c r="FS227" s="21">
        <v>0</v>
      </c>
      <c r="FT227" s="21">
        <v>0</v>
      </c>
      <c r="FU227" s="21">
        <v>0</v>
      </c>
      <c r="FV227" s="21">
        <v>8</v>
      </c>
      <c r="FW227" s="21">
        <v>0</v>
      </c>
      <c r="FX227" s="21">
        <v>0</v>
      </c>
      <c r="FY227" s="21">
        <v>0</v>
      </c>
      <c r="FZ227" s="21">
        <v>1</v>
      </c>
      <c r="GA227" s="22">
        <v>0</v>
      </c>
      <c r="GB227" s="22">
        <v>0</v>
      </c>
      <c r="GC227" s="21">
        <v>0</v>
      </c>
      <c r="GD227" s="20">
        <v>9</v>
      </c>
      <c r="GE227" s="19">
        <v>4</v>
      </c>
      <c r="GF227" s="18">
        <v>0</v>
      </c>
      <c r="GG227" s="18">
        <v>5</v>
      </c>
      <c r="GH227" s="18">
        <v>1</v>
      </c>
      <c r="GI227" s="18">
        <v>2</v>
      </c>
      <c r="GJ227" s="18">
        <v>1</v>
      </c>
      <c r="GK227" s="18"/>
      <c r="GL227" s="18"/>
      <c r="GM227" s="18"/>
      <c r="GN227" s="17">
        <v>0</v>
      </c>
      <c r="GO227" s="17">
        <v>1</v>
      </c>
      <c r="GP227" s="16" t="s">
        <v>0</v>
      </c>
      <c r="GQ227" s="56">
        <v>14</v>
      </c>
      <c r="GR227" s="54">
        <v>0</v>
      </c>
      <c r="GS227" s="24" t="s">
        <v>0</v>
      </c>
      <c r="GT227" s="67">
        <v>0</v>
      </c>
      <c r="GU227" s="15" t="s">
        <v>0</v>
      </c>
      <c r="GV227" s="67">
        <v>0</v>
      </c>
      <c r="GW227" s="15" t="s">
        <v>453</v>
      </c>
      <c r="GX227" s="67">
        <v>0</v>
      </c>
      <c r="GY227" s="15" t="s">
        <v>0</v>
      </c>
      <c r="GZ227" s="67">
        <v>0</v>
      </c>
      <c r="HA227" s="15">
        <v>-100</v>
      </c>
      <c r="HB227" s="67">
        <v>2</v>
      </c>
      <c r="HC227" s="15">
        <v>100</v>
      </c>
      <c r="HD227" s="67">
        <v>0</v>
      </c>
      <c r="HE227" s="15" t="s">
        <v>0</v>
      </c>
      <c r="HF227" s="67">
        <v>0</v>
      </c>
      <c r="HG227" s="15" t="s">
        <v>0</v>
      </c>
      <c r="HH227" s="67">
        <v>0</v>
      </c>
      <c r="HI227" s="15" t="s">
        <v>0</v>
      </c>
      <c r="HJ227" s="67">
        <v>0</v>
      </c>
      <c r="HK227" s="15" t="s">
        <v>453</v>
      </c>
      <c r="HL227" s="67">
        <v>0</v>
      </c>
      <c r="HM227" s="15">
        <v>-100</v>
      </c>
      <c r="HN227" s="67">
        <v>4</v>
      </c>
      <c r="HO227" s="15" t="s">
        <v>0</v>
      </c>
      <c r="HP227" s="72">
        <v>6</v>
      </c>
      <c r="HQ227" s="24">
        <v>-57.142857142857139</v>
      </c>
      <c r="HR227" s="67">
        <v>0</v>
      </c>
      <c r="HS227" s="15" t="s">
        <v>0</v>
      </c>
      <c r="HT227" s="67">
        <v>0</v>
      </c>
      <c r="HU227" s="15" t="s">
        <v>0</v>
      </c>
      <c r="HV227" s="67">
        <v>0</v>
      </c>
      <c r="HW227" s="15" t="s">
        <v>0</v>
      </c>
      <c r="HX227" s="67">
        <v>0</v>
      </c>
      <c r="HY227" s="15" t="s">
        <v>0</v>
      </c>
      <c r="HZ227" s="67">
        <v>0</v>
      </c>
      <c r="IA227" s="15" t="s">
        <v>0</v>
      </c>
      <c r="IB227" s="67">
        <v>0</v>
      </c>
      <c r="IC227" s="15" t="s">
        <v>0</v>
      </c>
      <c r="ID227" s="67">
        <v>0</v>
      </c>
      <c r="IE227" s="15" t="s">
        <v>0</v>
      </c>
      <c r="IF227" s="67">
        <v>0</v>
      </c>
      <c r="IG227" s="15" t="s">
        <v>0</v>
      </c>
      <c r="IH227" s="67">
        <v>0</v>
      </c>
      <c r="II227" s="15"/>
      <c r="IJ227" s="67">
        <v>0</v>
      </c>
      <c r="IK227" s="15" t="s">
        <v>0</v>
      </c>
      <c r="IL227" s="67">
        <v>0</v>
      </c>
      <c r="IM227" s="15" t="s">
        <v>0</v>
      </c>
      <c r="IN227" s="67">
        <v>0</v>
      </c>
      <c r="IO227" s="15" t="s">
        <v>0</v>
      </c>
      <c r="IP227" s="98">
        <v>0</v>
      </c>
      <c r="IQ227" s="15">
        <v>-100</v>
      </c>
      <c r="IR227" s="67">
        <v>0</v>
      </c>
      <c r="IS227" s="15" t="s">
        <v>0</v>
      </c>
      <c r="IT227" s="67">
        <v>0</v>
      </c>
      <c r="IU227" s="15" t="s">
        <v>0</v>
      </c>
      <c r="IV227" s="124">
        <v>0</v>
      </c>
      <c r="IW227" s="130" t="s">
        <v>548</v>
      </c>
      <c r="IX227" s="124">
        <v>0</v>
      </c>
      <c r="IY227" s="130" t="s">
        <v>0</v>
      </c>
      <c r="IZ227" s="124">
        <v>0</v>
      </c>
      <c r="JA227" s="130" t="s">
        <v>0</v>
      </c>
      <c r="JB227" s="124">
        <v>0</v>
      </c>
      <c r="JC227" s="130" t="s">
        <v>0</v>
      </c>
      <c r="JD227" s="124">
        <v>0</v>
      </c>
      <c r="JE227" s="130" t="s">
        <v>0</v>
      </c>
      <c r="JF227" s="124">
        <v>0</v>
      </c>
      <c r="JG227" s="130" t="s">
        <v>564</v>
      </c>
      <c r="JH227" s="124">
        <v>0</v>
      </c>
      <c r="JI227" s="130" t="s">
        <v>566</v>
      </c>
      <c r="JJ227" s="124">
        <v>0</v>
      </c>
      <c r="JK227" s="130" t="s">
        <v>570</v>
      </c>
      <c r="JL227" s="124">
        <v>0</v>
      </c>
      <c r="JM227" s="130" t="s">
        <v>418</v>
      </c>
      <c r="JN227" s="124">
        <v>0</v>
      </c>
      <c r="JO227" s="130" t="s">
        <v>0</v>
      </c>
      <c r="JP227" s="125">
        <v>0</v>
      </c>
      <c r="JQ227" s="130" t="s">
        <v>577</v>
      </c>
      <c r="JR227" s="124">
        <v>0</v>
      </c>
      <c r="JS227" s="130" t="s">
        <v>216</v>
      </c>
      <c r="JT227" s="124">
        <v>0</v>
      </c>
      <c r="JU227" s="130" t="s">
        <v>216</v>
      </c>
      <c r="JV227" s="124">
        <v>0</v>
      </c>
      <c r="JW227" s="167" t="s">
        <v>216</v>
      </c>
      <c r="JX227" s="172">
        <v>0</v>
      </c>
      <c r="JY227" s="167" t="s">
        <v>216</v>
      </c>
      <c r="JZ227" s="172">
        <v>0</v>
      </c>
      <c r="KA227" s="130" t="s">
        <v>590</v>
      </c>
      <c r="KB227" s="172">
        <v>0</v>
      </c>
      <c r="KC227" s="130" t="s">
        <v>593</v>
      </c>
      <c r="KD227" s="172">
        <v>0</v>
      </c>
      <c r="KE227" s="130" t="s">
        <v>595</v>
      </c>
      <c r="KF227" s="172">
        <v>0</v>
      </c>
      <c r="KG227" s="130" t="s">
        <v>418</v>
      </c>
      <c r="KH227" s="172">
        <v>0</v>
      </c>
      <c r="KI227" s="130" t="s">
        <v>599</v>
      </c>
      <c r="KJ227" s="172">
        <v>0</v>
      </c>
      <c r="KK227" s="130" t="s">
        <v>599</v>
      </c>
      <c r="KL227" s="172">
        <v>0</v>
      </c>
      <c r="KM227" s="130" t="s">
        <v>603</v>
      </c>
      <c r="KN227" s="172">
        <v>0</v>
      </c>
      <c r="KO227" s="130" t="s">
        <v>216</v>
      </c>
      <c r="KP227" s="125">
        <v>0</v>
      </c>
      <c r="KQ227" s="130" t="s">
        <v>606</v>
      </c>
      <c r="KR227" s="172">
        <v>0</v>
      </c>
      <c r="KS227" s="130" t="s">
        <v>606</v>
      </c>
      <c r="KT227" s="172">
        <v>0</v>
      </c>
      <c r="KU227" s="130" t="s">
        <v>606</v>
      </c>
      <c r="KV227" s="172" t="s">
        <v>614</v>
      </c>
      <c r="KW227" s="130" t="s">
        <v>614</v>
      </c>
      <c r="KX227" s="172" t="s">
        <v>616</v>
      </c>
      <c r="KY227" s="130" t="s">
        <v>616</v>
      </c>
      <c r="KZ227" s="172" t="s">
        <v>618</v>
      </c>
      <c r="LA227" s="181" t="s">
        <v>618</v>
      </c>
      <c r="LB227" s="185" t="s">
        <v>621</v>
      </c>
      <c r="LC227" s="181" t="s">
        <v>621</v>
      </c>
      <c r="LD227" s="185" t="s">
        <v>623</v>
      </c>
      <c r="LE227" s="181" t="s">
        <v>623</v>
      </c>
      <c r="LF227" s="185" t="s">
        <v>0</v>
      </c>
      <c r="LG227" s="181" t="s">
        <v>0</v>
      </c>
      <c r="LH227" s="185" t="s">
        <v>216</v>
      </c>
      <c r="LI227" s="181" t="s">
        <v>216</v>
      </c>
      <c r="LJ227" s="185" t="s">
        <v>216</v>
      </c>
      <c r="LK227" s="181" t="s">
        <v>216</v>
      </c>
      <c r="LL227" s="185" t="s">
        <v>216</v>
      </c>
      <c r="LM227" s="181" t="s">
        <v>216</v>
      </c>
      <c r="LN227" s="185" t="s">
        <v>216</v>
      </c>
      <c r="LO227" s="181" t="s">
        <v>216</v>
      </c>
      <c r="LP227" s="121">
        <v>0</v>
      </c>
      <c r="LQ227" s="130" t="s">
        <v>216</v>
      </c>
      <c r="LR227" s="185" t="s">
        <v>216</v>
      </c>
      <c r="LS227" s="130" t="s">
        <v>216</v>
      </c>
      <c r="LT227" s="172" t="s">
        <v>216</v>
      </c>
      <c r="LU227" s="130" t="s">
        <v>216</v>
      </c>
      <c r="LV227" s="172" t="s">
        <v>216</v>
      </c>
      <c r="LW227" s="130" t="s">
        <v>216</v>
      </c>
      <c r="LX227" s="172" t="s">
        <v>216</v>
      </c>
      <c r="LY227" s="130" t="s">
        <v>216</v>
      </c>
      <c r="LZ227" s="172" t="s">
        <v>216</v>
      </c>
      <c r="MA227" s="130" t="s">
        <v>216</v>
      </c>
      <c r="MB227" s="172" t="s">
        <v>216</v>
      </c>
      <c r="MC227" s="130" t="s">
        <v>216</v>
      </c>
      <c r="MD227" s="172" t="s">
        <v>216</v>
      </c>
      <c r="ME227" s="130" t="s">
        <v>216</v>
      </c>
      <c r="MF227" s="172" t="s">
        <v>216</v>
      </c>
      <c r="MG227" s="130" t="s">
        <v>216</v>
      </c>
      <c r="MH227" s="172" t="s">
        <v>216</v>
      </c>
      <c r="MI227" s="130" t="s">
        <v>216</v>
      </c>
      <c r="MJ227" s="172" t="s">
        <v>216</v>
      </c>
      <c r="MK227" s="130" t="s">
        <v>216</v>
      </c>
      <c r="ML227" s="172" t="s">
        <v>216</v>
      </c>
      <c r="MM227" s="130" t="s">
        <v>216</v>
      </c>
      <c r="MN227" s="172" t="s">
        <v>216</v>
      </c>
      <c r="MO227" s="130" t="s">
        <v>216</v>
      </c>
      <c r="MP227" s="121">
        <v>0</v>
      </c>
      <c r="MQ227" s="130" t="s">
        <v>216</v>
      </c>
      <c r="MR227" s="185" t="s">
        <v>216</v>
      </c>
      <c r="MS227" s="130" t="s">
        <v>216</v>
      </c>
      <c r="MT227" s="185" t="s">
        <v>216</v>
      </c>
      <c r="MU227" s="130" t="s">
        <v>216</v>
      </c>
      <c r="MV227" s="172" t="s">
        <v>216</v>
      </c>
      <c r="MW227" s="130" t="s">
        <v>216</v>
      </c>
      <c r="MX227" s="172" t="s">
        <v>216</v>
      </c>
      <c r="MY227" s="130" t="s">
        <v>216</v>
      </c>
      <c r="MZ227" s="172" t="s">
        <v>216</v>
      </c>
      <c r="NA227" s="130" t="s">
        <v>216</v>
      </c>
      <c r="NB227" s="172" t="s">
        <v>216</v>
      </c>
      <c r="NC227" s="130" t="s">
        <v>216</v>
      </c>
      <c r="ND227" s="172" t="s">
        <v>216</v>
      </c>
      <c r="NE227" s="130" t="s">
        <v>216</v>
      </c>
      <c r="NF227" s="172" t="s">
        <v>216</v>
      </c>
      <c r="NG227" s="130" t="s">
        <v>216</v>
      </c>
      <c r="NH227" s="172" t="s">
        <v>216</v>
      </c>
      <c r="NI227" s="130" t="s">
        <v>216</v>
      </c>
      <c r="NJ227" s="172" t="s">
        <v>216</v>
      </c>
      <c r="NK227" s="130" t="s">
        <v>216</v>
      </c>
      <c r="NL227" s="172" t="s">
        <v>216</v>
      </c>
      <c r="NM227" s="130" t="s">
        <v>216</v>
      </c>
      <c r="NN227" s="171" t="s">
        <v>216</v>
      </c>
      <c r="NO227" s="130" t="s">
        <v>216</v>
      </c>
      <c r="NP227" s="121">
        <v>0</v>
      </c>
      <c r="NQ227" s="130" t="s">
        <v>216</v>
      </c>
      <c r="NR227" s="185" t="s">
        <v>216</v>
      </c>
      <c r="NS227" s="130" t="s">
        <v>216</v>
      </c>
      <c r="NT227" s="185" t="s">
        <v>216</v>
      </c>
      <c r="NU227" s="130" t="s">
        <v>216</v>
      </c>
      <c r="NV227" s="172" t="s">
        <v>216</v>
      </c>
      <c r="NW227" s="130" t="s">
        <v>216</v>
      </c>
      <c r="NX227" s="172" t="s">
        <v>216</v>
      </c>
      <c r="NY227" s="130" t="s">
        <v>216</v>
      </c>
      <c r="NZ227" s="172" t="s">
        <v>216</v>
      </c>
      <c r="OA227" s="130" t="s">
        <v>216</v>
      </c>
      <c r="OB227" s="172" t="s">
        <v>216</v>
      </c>
      <c r="OC227" s="130" t="s">
        <v>216</v>
      </c>
      <c r="OD227" s="172" t="s">
        <v>216</v>
      </c>
      <c r="OE227" s="130" t="s">
        <v>216</v>
      </c>
      <c r="OF227" s="172" t="s">
        <v>216</v>
      </c>
      <c r="OG227" s="130" t="s">
        <v>216</v>
      </c>
      <c r="OH227" s="172" t="s">
        <v>216</v>
      </c>
      <c r="OI227" s="130" t="s">
        <v>216</v>
      </c>
      <c r="OJ227" s="172" t="s">
        <v>216</v>
      </c>
      <c r="OK227" s="130" t="s">
        <v>216</v>
      </c>
      <c r="OL227" s="172" t="s">
        <v>216</v>
      </c>
      <c r="OM227" s="130" t="s">
        <v>216</v>
      </c>
      <c r="ON227" s="171" t="s">
        <v>216</v>
      </c>
      <c r="OO227" s="130" t="s">
        <v>216</v>
      </c>
      <c r="OP227" s="121">
        <v>0</v>
      </c>
      <c r="OQ227" s="130" t="s">
        <v>216</v>
      </c>
      <c r="OR227" s="185" t="s">
        <v>216</v>
      </c>
      <c r="OS227" s="130" t="s">
        <v>216</v>
      </c>
      <c r="OT227" s="172" t="s">
        <v>216</v>
      </c>
      <c r="OU227" s="130" t="s">
        <v>216</v>
      </c>
      <c r="OV227" s="172" t="s">
        <v>216</v>
      </c>
      <c r="OW227" s="130" t="s">
        <v>216</v>
      </c>
      <c r="OX227" s="172" t="s">
        <v>216</v>
      </c>
      <c r="OY227" s="130" t="s">
        <v>216</v>
      </c>
      <c r="OZ227" s="172" t="s">
        <v>216</v>
      </c>
      <c r="PA227" s="130" t="s">
        <v>216</v>
      </c>
      <c r="PB227" s="172" t="s">
        <v>216</v>
      </c>
      <c r="PC227" s="130" t="s">
        <v>216</v>
      </c>
      <c r="PD227" s="172" t="s">
        <v>216</v>
      </c>
      <c r="PE227" s="130" t="s">
        <v>216</v>
      </c>
      <c r="PF227" s="172" t="s">
        <v>216</v>
      </c>
      <c r="PG227" s="130" t="s">
        <v>216</v>
      </c>
      <c r="PH227" s="172" t="s">
        <v>216</v>
      </c>
      <c r="PI227" s="130" t="s">
        <v>216</v>
      </c>
      <c r="PJ227" s="172" t="s">
        <v>216</v>
      </c>
      <c r="PK227" s="130" t="s">
        <v>216</v>
      </c>
      <c r="PL227" s="172" t="s">
        <v>216</v>
      </c>
      <c r="PM227" s="130" t="s">
        <v>216</v>
      </c>
      <c r="PN227" s="172" t="s">
        <v>216</v>
      </c>
      <c r="PO227" s="130" t="s">
        <v>216</v>
      </c>
      <c r="PP227" s="121">
        <v>0</v>
      </c>
      <c r="PQ227" s="130" t="s">
        <v>216</v>
      </c>
      <c r="PR227" s="185" t="s">
        <v>216</v>
      </c>
      <c r="PS227" s="130" t="s">
        <v>216</v>
      </c>
      <c r="PT227" s="172" t="s">
        <v>216</v>
      </c>
      <c r="PU227" s="130" t="s">
        <v>216</v>
      </c>
      <c r="PV227" s="172" t="s">
        <v>216</v>
      </c>
      <c r="PW227" s="130" t="s">
        <v>216</v>
      </c>
      <c r="PX227" s="172" t="s">
        <v>216</v>
      </c>
      <c r="PY227" s="130" t="s">
        <v>216</v>
      </c>
      <c r="PZ227" s="172" t="s">
        <v>216</v>
      </c>
      <c r="QA227" s="130" t="s">
        <v>216</v>
      </c>
      <c r="QB227" s="172" t="s">
        <v>216</v>
      </c>
      <c r="QC227" s="130" t="s">
        <v>216</v>
      </c>
      <c r="QD227" s="172" t="s">
        <v>216</v>
      </c>
      <c r="QE227" s="130" t="s">
        <v>216</v>
      </c>
      <c r="QF227" s="172" t="s">
        <v>216</v>
      </c>
      <c r="QG227" s="130" t="s">
        <v>216</v>
      </c>
      <c r="QH227" s="172" t="s">
        <v>216</v>
      </c>
      <c r="QI227" s="130" t="s">
        <v>216</v>
      </c>
      <c r="QJ227" s="172" t="s">
        <v>216</v>
      </c>
      <c r="QK227" s="130" t="s">
        <v>216</v>
      </c>
      <c r="QL227" s="172" t="s">
        <v>216</v>
      </c>
      <c r="QM227" s="130" t="s">
        <v>216</v>
      </c>
      <c r="QN227" s="172" t="s">
        <v>216</v>
      </c>
      <c r="QO227" s="130" t="s">
        <v>216</v>
      </c>
      <c r="QP227" s="121">
        <v>0</v>
      </c>
      <c r="QQ227" s="130" t="s">
        <v>216</v>
      </c>
      <c r="QR227" s="186" t="s">
        <v>764</v>
      </c>
      <c r="QS227" s="130" t="s">
        <v>216</v>
      </c>
      <c r="QT227" s="171" t="s">
        <v>764</v>
      </c>
      <c r="QU227" s="130" t="s">
        <v>216</v>
      </c>
      <c r="QV227" s="171" t="s">
        <v>764</v>
      </c>
      <c r="QW227" s="130" t="s">
        <v>216</v>
      </c>
      <c r="QX227" s="171" t="s">
        <v>764</v>
      </c>
      <c r="QY227" s="130" t="s">
        <v>216</v>
      </c>
      <c r="QZ227" s="171" t="s">
        <v>764</v>
      </c>
      <c r="RA227" s="130" t="s">
        <v>216</v>
      </c>
      <c r="RB227" s="171" t="s">
        <v>764</v>
      </c>
      <c r="RC227" s="130" t="s">
        <v>216</v>
      </c>
      <c r="RD227" s="171" t="s">
        <v>764</v>
      </c>
      <c r="RE227" s="130" t="s">
        <v>216</v>
      </c>
      <c r="RF227" s="171" t="s">
        <v>764</v>
      </c>
      <c r="RG227" s="130" t="s">
        <v>216</v>
      </c>
      <c r="RH227" s="171" t="s">
        <v>764</v>
      </c>
      <c r="RI227" s="130" t="s">
        <v>216</v>
      </c>
      <c r="RJ227" s="171" t="s">
        <v>764</v>
      </c>
      <c r="RK227" s="130" t="s">
        <v>216</v>
      </c>
      <c r="RL227" s="171" t="s">
        <v>764</v>
      </c>
      <c r="RM227" s="130" t="s">
        <v>216</v>
      </c>
      <c r="RN227" s="171" t="s">
        <v>764</v>
      </c>
      <c r="RO227" s="130" t="s">
        <v>216</v>
      </c>
      <c r="RP227" s="121">
        <v>0</v>
      </c>
      <c r="RQ227" s="130" t="s">
        <v>216</v>
      </c>
      <c r="RR227" s="171" t="s">
        <v>764</v>
      </c>
      <c r="RS227" s="130" t="s">
        <v>216</v>
      </c>
      <c r="RT227" s="171" t="s">
        <v>764</v>
      </c>
      <c r="RU227" s="130" t="s">
        <v>216</v>
      </c>
      <c r="RV227" s="171" t="s">
        <v>764</v>
      </c>
      <c r="RW227" s="130" t="s">
        <v>216</v>
      </c>
      <c r="RX227" s="171" t="s">
        <v>764</v>
      </c>
      <c r="RY227" s="130" t="s">
        <v>216</v>
      </c>
      <c r="RZ227" s="171" t="s">
        <v>764</v>
      </c>
      <c r="SA227" s="130" t="s">
        <v>216</v>
      </c>
      <c r="SB227" s="171" t="s">
        <v>764</v>
      </c>
      <c r="SC227" s="130" t="s">
        <v>216</v>
      </c>
      <c r="SD227" s="186" t="s">
        <v>764</v>
      </c>
      <c r="SE227" s="130" t="s">
        <v>216</v>
      </c>
      <c r="SF227" s="186" t="s">
        <v>764</v>
      </c>
      <c r="SG227" s="130" t="s">
        <v>216</v>
      </c>
      <c r="SH227" s="186" t="s">
        <v>764</v>
      </c>
      <c r="SI227" s="130" t="s">
        <v>216</v>
      </c>
      <c r="SJ227" s="186" t="s">
        <v>764</v>
      </c>
      <c r="SK227" s="130" t="s">
        <v>216</v>
      </c>
      <c r="SL227" s="186" t="s">
        <v>764</v>
      </c>
      <c r="SM227" s="130" t="s">
        <v>216</v>
      </c>
      <c r="SN227" s="186" t="s">
        <v>764</v>
      </c>
      <c r="SO227" s="130" t="s">
        <v>216</v>
      </c>
      <c r="SP227" s="121">
        <v>0</v>
      </c>
      <c r="SQ227" s="130" t="s">
        <v>216</v>
      </c>
      <c r="SR227" s="186" t="s">
        <v>764</v>
      </c>
      <c r="SS227" s="130" t="s">
        <v>216</v>
      </c>
      <c r="ST227" s="186" t="s">
        <v>764</v>
      </c>
      <c r="SU227" s="130" t="s">
        <v>216</v>
      </c>
      <c r="SV227" s="186" t="s">
        <v>764</v>
      </c>
      <c r="SW227" s="130" t="s">
        <v>216</v>
      </c>
      <c r="SX227" s="186" t="s">
        <v>764</v>
      </c>
      <c r="SY227" s="130" t="s">
        <v>216</v>
      </c>
      <c r="SZ227" s="186" t="s">
        <v>764</v>
      </c>
      <c r="TA227" s="130" t="s">
        <v>216</v>
      </c>
      <c r="TB227" s="186" t="s">
        <v>764</v>
      </c>
      <c r="TC227" s="130" t="s">
        <v>216</v>
      </c>
      <c r="TD227" s="186" t="s">
        <v>764</v>
      </c>
      <c r="TE227" s="130" t="s">
        <v>216</v>
      </c>
      <c r="TF227" s="186" t="s">
        <v>764</v>
      </c>
      <c r="TG227" s="130" t="s">
        <v>216</v>
      </c>
      <c r="TH227" s="186" t="s">
        <v>764</v>
      </c>
      <c r="TI227" s="130" t="s">
        <v>216</v>
      </c>
      <c r="TJ227" s="186" t="s">
        <v>764</v>
      </c>
      <c r="TK227" s="130" t="s">
        <v>216</v>
      </c>
      <c r="TL227" s="186" t="s">
        <v>764</v>
      </c>
      <c r="TM227" s="130" t="s">
        <v>216</v>
      </c>
      <c r="TN227" s="186" t="s">
        <v>764</v>
      </c>
      <c r="TO227" s="130" t="s">
        <v>216</v>
      </c>
      <c r="TP227" s="121">
        <v>0</v>
      </c>
      <c r="TQ227" s="130" t="s">
        <v>216</v>
      </c>
      <c r="TR227" s="186" t="s">
        <v>764</v>
      </c>
      <c r="TS227" s="130" t="s">
        <v>216</v>
      </c>
      <c r="TT227" s="186" t="s">
        <v>764</v>
      </c>
      <c r="TU227" s="130" t="s">
        <v>216</v>
      </c>
      <c r="TV227" s="186" t="s">
        <v>764</v>
      </c>
      <c r="TW227" s="130" t="s">
        <v>216</v>
      </c>
      <c r="TX227" s="186" t="s">
        <v>764</v>
      </c>
      <c r="TY227" s="130" t="str">
        <f t="shared" si="104"/>
        <v>-</v>
      </c>
      <c r="TZ227" s="186" t="s">
        <v>764</v>
      </c>
      <c r="UA227" s="130" t="str">
        <f t="shared" si="105"/>
        <v>-</v>
      </c>
      <c r="UB227" s="186" t="s">
        <v>764</v>
      </c>
      <c r="UC227" s="130" t="str">
        <f t="shared" si="106"/>
        <v>-</v>
      </c>
      <c r="UD227" s="186" t="s">
        <v>764</v>
      </c>
      <c r="UE227" s="130" t="s">
        <v>216</v>
      </c>
      <c r="UF227" s="186" t="s">
        <v>764</v>
      </c>
      <c r="UG227" s="130" t="s">
        <v>216</v>
      </c>
      <c r="UH227" s="186" t="s">
        <v>764</v>
      </c>
      <c r="UI227" s="130" t="s">
        <v>216</v>
      </c>
      <c r="UJ227" s="186" t="s">
        <v>764</v>
      </c>
      <c r="UK227" s="130" t="s">
        <v>216</v>
      </c>
      <c r="UL227" s="186" t="s">
        <v>764</v>
      </c>
      <c r="UM227" s="130" t="s">
        <v>216</v>
      </c>
      <c r="UN227" s="186" t="s">
        <v>764</v>
      </c>
      <c r="UO227" s="130" t="s">
        <v>216</v>
      </c>
      <c r="UP227" s="121">
        <f t="shared" si="108"/>
        <v>0</v>
      </c>
      <c r="UQ227" s="122" t="str">
        <f t="shared" si="109"/>
        <v>-</v>
      </c>
      <c r="UR227" s="186" t="s">
        <v>764</v>
      </c>
      <c r="US227" s="130" t="s">
        <v>216</v>
      </c>
      <c r="UT227" s="186" t="s">
        <v>764</v>
      </c>
      <c r="UU227" s="130" t="s">
        <v>216</v>
      </c>
      <c r="UV227" s="186" t="s">
        <v>764</v>
      </c>
      <c r="UW227" s="130" t="str">
        <f t="shared" si="107"/>
        <v>-</v>
      </c>
      <c r="UX227" s="186"/>
      <c r="UY227" s="130"/>
      <c r="UZ227" s="186"/>
      <c r="VA227" s="130"/>
      <c r="VB227" s="186"/>
      <c r="VC227" s="130"/>
      <c r="VD227" s="186"/>
      <c r="VE227" s="130"/>
      <c r="VF227" s="186"/>
      <c r="VG227" s="130"/>
      <c r="VH227" s="186"/>
      <c r="VI227" s="130"/>
      <c r="VJ227" s="186"/>
      <c r="VK227" s="130"/>
      <c r="VL227" s="186"/>
      <c r="VM227" s="130"/>
      <c r="VN227" s="186"/>
      <c r="VO227" s="130"/>
      <c r="VP227" s="121">
        <f t="shared" si="110"/>
        <v>0</v>
      </c>
      <c r="VQ227" s="122" t="str">
        <f t="shared" si="111"/>
        <v>-</v>
      </c>
    </row>
    <row r="228" spans="1:589">
      <c r="A228" s="83"/>
      <c r="B228" s="82"/>
      <c r="C228" s="104" t="s">
        <v>44</v>
      </c>
      <c r="D228" s="9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0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0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  <c r="BD228" s="20">
        <v>0</v>
      </c>
      <c r="BE228" s="21">
        <v>0</v>
      </c>
      <c r="BF228" s="21">
        <v>0</v>
      </c>
      <c r="BG228" s="21">
        <v>0</v>
      </c>
      <c r="BH228" s="21">
        <v>0</v>
      </c>
      <c r="BI228" s="21">
        <v>0</v>
      </c>
      <c r="BJ228" s="21">
        <v>0</v>
      </c>
      <c r="BK228" s="21">
        <v>0</v>
      </c>
      <c r="BL228" s="21">
        <v>0</v>
      </c>
      <c r="BM228" s="21">
        <v>0</v>
      </c>
      <c r="BN228" s="21">
        <v>0</v>
      </c>
      <c r="BO228" s="21">
        <v>0</v>
      </c>
      <c r="BP228" s="21">
        <v>0</v>
      </c>
      <c r="BQ228" s="20">
        <v>0</v>
      </c>
      <c r="BR228" s="21">
        <v>0</v>
      </c>
      <c r="BS228" s="21">
        <v>0</v>
      </c>
      <c r="BT228" s="21">
        <v>0</v>
      </c>
      <c r="BU228" s="21">
        <v>0</v>
      </c>
      <c r="BV228" s="21">
        <v>0</v>
      </c>
      <c r="BW228" s="21">
        <v>0</v>
      </c>
      <c r="BX228" s="21">
        <v>0</v>
      </c>
      <c r="BY228" s="21">
        <v>0</v>
      </c>
      <c r="BZ228" s="21">
        <v>0</v>
      </c>
      <c r="CA228" s="21">
        <v>0</v>
      </c>
      <c r="CB228" s="21">
        <v>0</v>
      </c>
      <c r="CC228" s="21">
        <v>0</v>
      </c>
      <c r="CD228" s="20">
        <v>0</v>
      </c>
      <c r="CE228" s="21">
        <v>0</v>
      </c>
      <c r="CF228" s="21">
        <v>0</v>
      </c>
      <c r="CG228" s="21">
        <v>0</v>
      </c>
      <c r="CH228" s="21">
        <v>0</v>
      </c>
      <c r="CI228" s="21">
        <v>0</v>
      </c>
      <c r="CJ228" s="21">
        <v>0</v>
      </c>
      <c r="CK228" s="21">
        <v>0</v>
      </c>
      <c r="CL228" s="21">
        <v>0</v>
      </c>
      <c r="CM228" s="21">
        <v>0</v>
      </c>
      <c r="CN228" s="21">
        <v>0</v>
      </c>
      <c r="CO228" s="21">
        <v>0</v>
      </c>
      <c r="CP228" s="21">
        <v>0</v>
      </c>
      <c r="CQ228" s="20">
        <v>0</v>
      </c>
      <c r="CR228" s="21">
        <v>0</v>
      </c>
      <c r="CS228" s="21">
        <v>0</v>
      </c>
      <c r="CT228" s="21">
        <v>0</v>
      </c>
      <c r="CU228" s="21">
        <v>0</v>
      </c>
      <c r="CV228" s="21">
        <v>0</v>
      </c>
      <c r="CW228" s="21">
        <v>0</v>
      </c>
      <c r="CX228" s="21">
        <v>0</v>
      </c>
      <c r="CY228" s="21">
        <v>0</v>
      </c>
      <c r="CZ228" s="21">
        <v>0</v>
      </c>
      <c r="DA228" s="21">
        <v>3</v>
      </c>
      <c r="DB228" s="21">
        <v>0</v>
      </c>
      <c r="DC228" s="21">
        <v>0</v>
      </c>
      <c r="DD228" s="20">
        <v>3</v>
      </c>
      <c r="DE228" s="21">
        <v>0</v>
      </c>
      <c r="DF228" s="21">
        <v>0</v>
      </c>
      <c r="DG228" s="21">
        <v>1</v>
      </c>
      <c r="DH228" s="21">
        <v>0</v>
      </c>
      <c r="DI228" s="21">
        <v>0</v>
      </c>
      <c r="DJ228" s="21">
        <v>0</v>
      </c>
      <c r="DK228" s="21">
        <v>0</v>
      </c>
      <c r="DL228" s="21">
        <v>0</v>
      </c>
      <c r="DM228" s="21">
        <v>0</v>
      </c>
      <c r="DN228" s="21">
        <v>0</v>
      </c>
      <c r="DO228" s="21">
        <v>0</v>
      </c>
      <c r="DP228" s="21">
        <v>1</v>
      </c>
      <c r="DQ228" s="20">
        <v>2</v>
      </c>
      <c r="DR228" s="21">
        <v>0</v>
      </c>
      <c r="DS228" s="21">
        <v>0</v>
      </c>
      <c r="DT228" s="21">
        <v>0</v>
      </c>
      <c r="DU228" s="21">
        <v>0</v>
      </c>
      <c r="DV228" s="21">
        <v>0</v>
      </c>
      <c r="DW228" s="21">
        <v>0</v>
      </c>
      <c r="DX228" s="21">
        <v>0</v>
      </c>
      <c r="DY228" s="21">
        <v>0</v>
      </c>
      <c r="DZ228" s="21">
        <v>0</v>
      </c>
      <c r="EA228" s="21">
        <v>0</v>
      </c>
      <c r="EB228" s="21">
        <v>0</v>
      </c>
      <c r="EC228" s="21">
        <v>0</v>
      </c>
      <c r="ED228" s="13" t="s">
        <v>0</v>
      </c>
      <c r="EE228" s="21">
        <v>0</v>
      </c>
      <c r="EF228" s="21">
        <v>0</v>
      </c>
      <c r="EG228" s="21">
        <v>0</v>
      </c>
      <c r="EH228" s="21">
        <v>0</v>
      </c>
      <c r="EI228" s="21">
        <v>0</v>
      </c>
      <c r="EJ228" s="21">
        <v>0</v>
      </c>
      <c r="EK228" s="21">
        <v>0</v>
      </c>
      <c r="EL228" s="21">
        <v>0</v>
      </c>
      <c r="EM228" s="21">
        <v>0</v>
      </c>
      <c r="EN228" s="21">
        <v>0</v>
      </c>
      <c r="EO228" s="21">
        <v>0</v>
      </c>
      <c r="EP228" s="21">
        <v>0</v>
      </c>
      <c r="EQ228" s="20">
        <v>0</v>
      </c>
      <c r="ER228" s="21">
        <v>0</v>
      </c>
      <c r="ES228" s="21">
        <v>0</v>
      </c>
      <c r="ET228" s="21">
        <v>0</v>
      </c>
      <c r="EU228" s="21">
        <v>0</v>
      </c>
      <c r="EV228" s="21">
        <v>0</v>
      </c>
      <c r="EW228" s="21">
        <v>0</v>
      </c>
      <c r="EX228" s="21">
        <v>0</v>
      </c>
      <c r="EY228" s="21">
        <v>0</v>
      </c>
      <c r="EZ228" s="21">
        <v>0</v>
      </c>
      <c r="FA228" s="21">
        <v>0</v>
      </c>
      <c r="FB228" s="21">
        <v>0</v>
      </c>
      <c r="FC228" s="21">
        <v>0</v>
      </c>
      <c r="FD228" s="20">
        <v>0</v>
      </c>
      <c r="FE228" s="21">
        <v>0</v>
      </c>
      <c r="FF228" s="21">
        <v>0</v>
      </c>
      <c r="FG228" s="21">
        <v>0</v>
      </c>
      <c r="FH228" s="21">
        <v>0</v>
      </c>
      <c r="FI228" s="21">
        <v>0</v>
      </c>
      <c r="FJ228" s="21">
        <v>0</v>
      </c>
      <c r="FK228" s="21">
        <v>0</v>
      </c>
      <c r="FL228" s="21">
        <v>0</v>
      </c>
      <c r="FM228" s="21">
        <v>0</v>
      </c>
      <c r="FN228" s="21">
        <v>0</v>
      </c>
      <c r="FO228" s="21">
        <v>0</v>
      </c>
      <c r="FP228" s="21">
        <v>0</v>
      </c>
      <c r="FQ228" s="20">
        <v>0</v>
      </c>
      <c r="FR228" s="21">
        <v>0</v>
      </c>
      <c r="FS228" s="21">
        <v>0</v>
      </c>
      <c r="FT228" s="21">
        <v>0</v>
      </c>
      <c r="FU228" s="21">
        <v>0</v>
      </c>
      <c r="FV228" s="21">
        <v>0</v>
      </c>
      <c r="FW228" s="21">
        <v>0</v>
      </c>
      <c r="FX228" s="21">
        <v>0</v>
      </c>
      <c r="FY228" s="21">
        <v>0</v>
      </c>
      <c r="FZ228" s="21">
        <v>0</v>
      </c>
      <c r="GA228" s="22">
        <v>0</v>
      </c>
      <c r="GB228" s="22">
        <v>0</v>
      </c>
      <c r="GC228" s="21">
        <v>0</v>
      </c>
      <c r="GD228" s="20">
        <v>0</v>
      </c>
      <c r="GE228" s="19">
        <v>0</v>
      </c>
      <c r="GF228" s="18">
        <v>1</v>
      </c>
      <c r="GG228" s="18">
        <v>0</v>
      </c>
      <c r="GH228" s="18">
        <v>0</v>
      </c>
      <c r="GI228" s="18">
        <v>0</v>
      </c>
      <c r="GJ228" s="18">
        <v>0</v>
      </c>
      <c r="GK228" s="18">
        <v>1</v>
      </c>
      <c r="GL228" s="18"/>
      <c r="GM228" s="18"/>
      <c r="GN228" s="17">
        <v>0</v>
      </c>
      <c r="GO228" s="17">
        <v>1</v>
      </c>
      <c r="GP228" s="16"/>
      <c r="GQ228" s="56">
        <v>3</v>
      </c>
      <c r="GR228" s="54">
        <v>1</v>
      </c>
      <c r="GS228" s="24" t="s">
        <v>0</v>
      </c>
      <c r="GT228" s="67">
        <v>0</v>
      </c>
      <c r="GU228" s="15" t="s">
        <v>0</v>
      </c>
      <c r="GV228" s="67">
        <v>0</v>
      </c>
      <c r="GW228" s="15" t="s">
        <v>453</v>
      </c>
      <c r="GX228" s="67">
        <v>0</v>
      </c>
      <c r="GY228" s="15" t="s">
        <v>0</v>
      </c>
      <c r="GZ228" s="67">
        <v>0</v>
      </c>
      <c r="HA228" s="15" t="s">
        <v>0</v>
      </c>
      <c r="HB228" s="67">
        <v>0</v>
      </c>
      <c r="HC228" s="15" t="s">
        <v>0</v>
      </c>
      <c r="HD228" s="67">
        <v>0</v>
      </c>
      <c r="HE228" s="15">
        <v>-100</v>
      </c>
      <c r="HF228" s="67">
        <v>0</v>
      </c>
      <c r="HG228" s="15" t="s">
        <v>0</v>
      </c>
      <c r="HH228" s="67">
        <v>0</v>
      </c>
      <c r="HI228" s="15" t="s">
        <v>0</v>
      </c>
      <c r="HJ228" s="67">
        <v>0</v>
      </c>
      <c r="HK228" s="15" t="s">
        <v>453</v>
      </c>
      <c r="HL228" s="67">
        <v>0</v>
      </c>
      <c r="HM228" s="15">
        <v>-100</v>
      </c>
      <c r="HN228" s="67">
        <v>0</v>
      </c>
      <c r="HO228" s="15" t="s">
        <v>0</v>
      </c>
      <c r="HP228" s="72">
        <v>1</v>
      </c>
      <c r="HQ228" s="24">
        <v>-66.666666666666671</v>
      </c>
      <c r="HR228" s="67">
        <v>2</v>
      </c>
      <c r="HS228" s="15">
        <v>100</v>
      </c>
      <c r="HT228" s="67">
        <v>0</v>
      </c>
      <c r="HU228" s="15" t="s">
        <v>0</v>
      </c>
      <c r="HV228" s="67">
        <v>1</v>
      </c>
      <c r="HW228" s="15" t="s">
        <v>0</v>
      </c>
      <c r="HX228" s="67">
        <v>0</v>
      </c>
      <c r="HY228" s="15" t="s">
        <v>0</v>
      </c>
      <c r="HZ228" s="67">
        <v>0</v>
      </c>
      <c r="IA228" s="15" t="s">
        <v>0</v>
      </c>
      <c r="IB228" s="67">
        <v>0</v>
      </c>
      <c r="IC228" s="15" t="s">
        <v>0</v>
      </c>
      <c r="ID228" s="67">
        <v>0</v>
      </c>
      <c r="IE228" s="15" t="s">
        <v>0</v>
      </c>
      <c r="IF228" s="67">
        <v>0</v>
      </c>
      <c r="IG228" s="15" t="s">
        <v>0</v>
      </c>
      <c r="IH228" s="67">
        <v>0</v>
      </c>
      <c r="II228" s="15"/>
      <c r="IJ228" s="67">
        <v>0</v>
      </c>
      <c r="IK228" s="15" t="s">
        <v>0</v>
      </c>
      <c r="IL228" s="67">
        <v>0</v>
      </c>
      <c r="IM228" s="15" t="s">
        <v>0</v>
      </c>
      <c r="IN228" s="67">
        <v>0</v>
      </c>
      <c r="IO228" s="15" t="s">
        <v>0</v>
      </c>
      <c r="IP228" s="98">
        <v>3</v>
      </c>
      <c r="IQ228" s="15">
        <v>200</v>
      </c>
      <c r="IR228" s="67">
        <v>0</v>
      </c>
      <c r="IS228" s="15">
        <v>-100</v>
      </c>
      <c r="IT228" s="67">
        <v>0</v>
      </c>
      <c r="IU228" s="15" t="s">
        <v>547</v>
      </c>
      <c r="IV228" s="124">
        <v>0</v>
      </c>
      <c r="IW228" s="130">
        <v>-100</v>
      </c>
      <c r="IX228" s="124">
        <v>0</v>
      </c>
      <c r="IY228" s="130" t="s">
        <v>552</v>
      </c>
      <c r="IZ228" s="124">
        <v>0</v>
      </c>
      <c r="JA228" s="130" t="s">
        <v>0</v>
      </c>
      <c r="JB228" s="124">
        <v>0</v>
      </c>
      <c r="JC228" s="130" t="s">
        <v>0</v>
      </c>
      <c r="JD228" s="124">
        <v>0</v>
      </c>
      <c r="JE228" s="130" t="s">
        <v>0</v>
      </c>
      <c r="JF228" s="124">
        <v>0</v>
      </c>
      <c r="JG228" s="130" t="s">
        <v>564</v>
      </c>
      <c r="JH228" s="124">
        <v>0</v>
      </c>
      <c r="JI228" s="130" t="s">
        <v>566</v>
      </c>
      <c r="JJ228" s="124">
        <v>0</v>
      </c>
      <c r="JK228" s="130" t="s">
        <v>570</v>
      </c>
      <c r="JL228" s="124">
        <v>0</v>
      </c>
      <c r="JM228" s="130" t="s">
        <v>418</v>
      </c>
      <c r="JN228" s="124">
        <v>0</v>
      </c>
      <c r="JO228" s="130" t="s">
        <v>0</v>
      </c>
      <c r="JP228" s="125">
        <v>0</v>
      </c>
      <c r="JQ228" s="130">
        <v>-100</v>
      </c>
      <c r="JR228" s="124">
        <v>0</v>
      </c>
      <c r="JS228" s="130" t="s">
        <v>216</v>
      </c>
      <c r="JT228" s="124">
        <v>0</v>
      </c>
      <c r="JU228" s="130" t="s">
        <v>216</v>
      </c>
      <c r="JV228" s="124">
        <v>0</v>
      </c>
      <c r="JW228" s="167" t="s">
        <v>216</v>
      </c>
      <c r="JX228" s="172">
        <v>0</v>
      </c>
      <c r="JY228" s="167" t="s">
        <v>216</v>
      </c>
      <c r="JZ228" s="172">
        <v>0</v>
      </c>
      <c r="KA228" s="130" t="s">
        <v>590</v>
      </c>
      <c r="KB228" s="172">
        <v>0</v>
      </c>
      <c r="KC228" s="130" t="s">
        <v>593</v>
      </c>
      <c r="KD228" s="172">
        <v>0</v>
      </c>
      <c r="KE228" s="130" t="s">
        <v>595</v>
      </c>
      <c r="KF228" s="172">
        <v>0</v>
      </c>
      <c r="KG228" s="130" t="s">
        <v>418</v>
      </c>
      <c r="KH228" s="172">
        <v>0</v>
      </c>
      <c r="KI228" s="130" t="s">
        <v>599</v>
      </c>
      <c r="KJ228" s="172">
        <v>0</v>
      </c>
      <c r="KK228" s="130" t="s">
        <v>599</v>
      </c>
      <c r="KL228" s="172">
        <v>0</v>
      </c>
      <c r="KM228" s="130" t="s">
        <v>603</v>
      </c>
      <c r="KN228" s="172">
        <v>0</v>
      </c>
      <c r="KO228" s="130" t="s">
        <v>216</v>
      </c>
      <c r="KP228" s="125">
        <v>0</v>
      </c>
      <c r="KQ228" s="130" t="s">
        <v>606</v>
      </c>
      <c r="KR228" s="172">
        <v>0</v>
      </c>
      <c r="KS228" s="130" t="s">
        <v>606</v>
      </c>
      <c r="KT228" s="172">
        <v>0</v>
      </c>
      <c r="KU228" s="130" t="s">
        <v>606</v>
      </c>
      <c r="KV228" s="172" t="s">
        <v>614</v>
      </c>
      <c r="KW228" s="130" t="s">
        <v>614</v>
      </c>
      <c r="KX228" s="172" t="s">
        <v>616</v>
      </c>
      <c r="KY228" s="130" t="s">
        <v>616</v>
      </c>
      <c r="KZ228" s="172" t="s">
        <v>618</v>
      </c>
      <c r="LA228" s="181" t="s">
        <v>618</v>
      </c>
      <c r="LB228" s="185" t="s">
        <v>621</v>
      </c>
      <c r="LC228" s="181" t="s">
        <v>621</v>
      </c>
      <c r="LD228" s="185" t="s">
        <v>623</v>
      </c>
      <c r="LE228" s="181" t="s">
        <v>623</v>
      </c>
      <c r="LF228" s="185" t="s">
        <v>0</v>
      </c>
      <c r="LG228" s="181" t="s">
        <v>0</v>
      </c>
      <c r="LH228" s="185" t="s">
        <v>216</v>
      </c>
      <c r="LI228" s="181" t="s">
        <v>216</v>
      </c>
      <c r="LJ228" s="185" t="s">
        <v>216</v>
      </c>
      <c r="LK228" s="181" t="s">
        <v>216</v>
      </c>
      <c r="LL228" s="185" t="s">
        <v>216</v>
      </c>
      <c r="LM228" s="181" t="s">
        <v>216</v>
      </c>
      <c r="LN228" s="185" t="s">
        <v>216</v>
      </c>
      <c r="LO228" s="181" t="s">
        <v>216</v>
      </c>
      <c r="LP228" s="121">
        <v>0</v>
      </c>
      <c r="LQ228" s="130" t="s">
        <v>216</v>
      </c>
      <c r="LR228" s="185" t="s">
        <v>216</v>
      </c>
      <c r="LS228" s="130" t="s">
        <v>216</v>
      </c>
      <c r="LT228" s="172" t="s">
        <v>216</v>
      </c>
      <c r="LU228" s="130" t="s">
        <v>216</v>
      </c>
      <c r="LV228" s="172" t="s">
        <v>216</v>
      </c>
      <c r="LW228" s="130" t="s">
        <v>216</v>
      </c>
      <c r="LX228" s="172" t="s">
        <v>216</v>
      </c>
      <c r="LY228" s="130" t="s">
        <v>216</v>
      </c>
      <c r="LZ228" s="172" t="s">
        <v>216</v>
      </c>
      <c r="MA228" s="130" t="s">
        <v>216</v>
      </c>
      <c r="MB228" s="172" t="s">
        <v>216</v>
      </c>
      <c r="MC228" s="130" t="s">
        <v>216</v>
      </c>
      <c r="MD228" s="172" t="s">
        <v>216</v>
      </c>
      <c r="ME228" s="130" t="s">
        <v>216</v>
      </c>
      <c r="MF228" s="172" t="s">
        <v>216</v>
      </c>
      <c r="MG228" s="130" t="s">
        <v>216</v>
      </c>
      <c r="MH228" s="172" t="s">
        <v>216</v>
      </c>
      <c r="MI228" s="130" t="s">
        <v>216</v>
      </c>
      <c r="MJ228" s="172" t="s">
        <v>216</v>
      </c>
      <c r="MK228" s="130" t="s">
        <v>216</v>
      </c>
      <c r="ML228" s="172" t="s">
        <v>216</v>
      </c>
      <c r="MM228" s="130" t="s">
        <v>216</v>
      </c>
      <c r="MN228" s="172" t="s">
        <v>216</v>
      </c>
      <c r="MO228" s="130" t="s">
        <v>216</v>
      </c>
      <c r="MP228" s="121">
        <v>0</v>
      </c>
      <c r="MQ228" s="130" t="s">
        <v>216</v>
      </c>
      <c r="MR228" s="185" t="s">
        <v>216</v>
      </c>
      <c r="MS228" s="130" t="s">
        <v>216</v>
      </c>
      <c r="MT228" s="185" t="s">
        <v>216</v>
      </c>
      <c r="MU228" s="130" t="s">
        <v>216</v>
      </c>
      <c r="MV228" s="172" t="s">
        <v>216</v>
      </c>
      <c r="MW228" s="130" t="s">
        <v>216</v>
      </c>
      <c r="MX228" s="172" t="s">
        <v>216</v>
      </c>
      <c r="MY228" s="130" t="s">
        <v>216</v>
      </c>
      <c r="MZ228" s="172" t="s">
        <v>216</v>
      </c>
      <c r="NA228" s="130" t="s">
        <v>216</v>
      </c>
      <c r="NB228" s="172" t="s">
        <v>216</v>
      </c>
      <c r="NC228" s="130" t="s">
        <v>216</v>
      </c>
      <c r="ND228" s="172" t="s">
        <v>216</v>
      </c>
      <c r="NE228" s="130" t="s">
        <v>216</v>
      </c>
      <c r="NF228" s="172" t="s">
        <v>216</v>
      </c>
      <c r="NG228" s="130" t="s">
        <v>216</v>
      </c>
      <c r="NH228" s="172" t="s">
        <v>216</v>
      </c>
      <c r="NI228" s="130" t="s">
        <v>216</v>
      </c>
      <c r="NJ228" s="172" t="s">
        <v>216</v>
      </c>
      <c r="NK228" s="130" t="s">
        <v>216</v>
      </c>
      <c r="NL228" s="172" t="s">
        <v>216</v>
      </c>
      <c r="NM228" s="130" t="s">
        <v>216</v>
      </c>
      <c r="NN228" s="171" t="s">
        <v>216</v>
      </c>
      <c r="NO228" s="130" t="s">
        <v>216</v>
      </c>
      <c r="NP228" s="121">
        <v>0</v>
      </c>
      <c r="NQ228" s="130" t="s">
        <v>216</v>
      </c>
      <c r="NR228" s="185" t="s">
        <v>216</v>
      </c>
      <c r="NS228" s="130" t="s">
        <v>216</v>
      </c>
      <c r="NT228" s="185" t="s">
        <v>216</v>
      </c>
      <c r="NU228" s="130" t="s">
        <v>216</v>
      </c>
      <c r="NV228" s="172" t="s">
        <v>216</v>
      </c>
      <c r="NW228" s="130" t="s">
        <v>216</v>
      </c>
      <c r="NX228" s="172" t="s">
        <v>216</v>
      </c>
      <c r="NY228" s="130" t="s">
        <v>216</v>
      </c>
      <c r="NZ228" s="172" t="s">
        <v>216</v>
      </c>
      <c r="OA228" s="130" t="s">
        <v>216</v>
      </c>
      <c r="OB228" s="172" t="s">
        <v>216</v>
      </c>
      <c r="OC228" s="130" t="s">
        <v>216</v>
      </c>
      <c r="OD228" s="172" t="s">
        <v>216</v>
      </c>
      <c r="OE228" s="130" t="s">
        <v>216</v>
      </c>
      <c r="OF228" s="172" t="s">
        <v>216</v>
      </c>
      <c r="OG228" s="130" t="s">
        <v>216</v>
      </c>
      <c r="OH228" s="172" t="s">
        <v>216</v>
      </c>
      <c r="OI228" s="130" t="s">
        <v>216</v>
      </c>
      <c r="OJ228" s="172" t="s">
        <v>216</v>
      </c>
      <c r="OK228" s="130" t="s">
        <v>216</v>
      </c>
      <c r="OL228" s="172" t="s">
        <v>216</v>
      </c>
      <c r="OM228" s="130" t="s">
        <v>216</v>
      </c>
      <c r="ON228" s="171" t="s">
        <v>216</v>
      </c>
      <c r="OO228" s="130" t="s">
        <v>216</v>
      </c>
      <c r="OP228" s="121">
        <v>0</v>
      </c>
      <c r="OQ228" s="130" t="s">
        <v>216</v>
      </c>
      <c r="OR228" s="185" t="s">
        <v>216</v>
      </c>
      <c r="OS228" s="130" t="s">
        <v>216</v>
      </c>
      <c r="OT228" s="172" t="s">
        <v>216</v>
      </c>
      <c r="OU228" s="130" t="s">
        <v>216</v>
      </c>
      <c r="OV228" s="172" t="s">
        <v>216</v>
      </c>
      <c r="OW228" s="130" t="s">
        <v>216</v>
      </c>
      <c r="OX228" s="172" t="s">
        <v>216</v>
      </c>
      <c r="OY228" s="130" t="s">
        <v>216</v>
      </c>
      <c r="OZ228" s="172" t="s">
        <v>216</v>
      </c>
      <c r="PA228" s="130" t="s">
        <v>216</v>
      </c>
      <c r="PB228" s="172" t="s">
        <v>216</v>
      </c>
      <c r="PC228" s="130" t="s">
        <v>216</v>
      </c>
      <c r="PD228" s="172" t="s">
        <v>216</v>
      </c>
      <c r="PE228" s="130" t="s">
        <v>216</v>
      </c>
      <c r="PF228" s="172" t="s">
        <v>216</v>
      </c>
      <c r="PG228" s="130" t="s">
        <v>216</v>
      </c>
      <c r="PH228" s="172" t="s">
        <v>216</v>
      </c>
      <c r="PI228" s="130" t="s">
        <v>216</v>
      </c>
      <c r="PJ228" s="172" t="s">
        <v>216</v>
      </c>
      <c r="PK228" s="130" t="s">
        <v>216</v>
      </c>
      <c r="PL228" s="172" t="s">
        <v>216</v>
      </c>
      <c r="PM228" s="130" t="s">
        <v>216</v>
      </c>
      <c r="PN228" s="172" t="s">
        <v>216</v>
      </c>
      <c r="PO228" s="130" t="s">
        <v>216</v>
      </c>
      <c r="PP228" s="121">
        <v>0</v>
      </c>
      <c r="PQ228" s="130" t="s">
        <v>216</v>
      </c>
      <c r="PR228" s="185" t="s">
        <v>216</v>
      </c>
      <c r="PS228" s="130" t="s">
        <v>216</v>
      </c>
      <c r="PT228" s="172" t="s">
        <v>216</v>
      </c>
      <c r="PU228" s="130" t="s">
        <v>216</v>
      </c>
      <c r="PV228" s="172" t="s">
        <v>216</v>
      </c>
      <c r="PW228" s="130" t="s">
        <v>216</v>
      </c>
      <c r="PX228" s="172" t="s">
        <v>216</v>
      </c>
      <c r="PY228" s="130" t="s">
        <v>216</v>
      </c>
      <c r="PZ228" s="172" t="s">
        <v>216</v>
      </c>
      <c r="QA228" s="130" t="s">
        <v>216</v>
      </c>
      <c r="QB228" s="172" t="s">
        <v>216</v>
      </c>
      <c r="QC228" s="130" t="s">
        <v>216</v>
      </c>
      <c r="QD228" s="172" t="s">
        <v>216</v>
      </c>
      <c r="QE228" s="130" t="s">
        <v>216</v>
      </c>
      <c r="QF228" s="172" t="s">
        <v>216</v>
      </c>
      <c r="QG228" s="130" t="s">
        <v>216</v>
      </c>
      <c r="QH228" s="172" t="s">
        <v>216</v>
      </c>
      <c r="QI228" s="130" t="s">
        <v>216</v>
      </c>
      <c r="QJ228" s="172" t="s">
        <v>216</v>
      </c>
      <c r="QK228" s="130" t="s">
        <v>216</v>
      </c>
      <c r="QL228" s="172" t="s">
        <v>216</v>
      </c>
      <c r="QM228" s="130" t="s">
        <v>216</v>
      </c>
      <c r="QN228" s="172" t="s">
        <v>216</v>
      </c>
      <c r="QO228" s="130" t="s">
        <v>216</v>
      </c>
      <c r="QP228" s="121">
        <v>0</v>
      </c>
      <c r="QQ228" s="130" t="s">
        <v>216</v>
      </c>
      <c r="QR228" s="186" t="s">
        <v>764</v>
      </c>
      <c r="QS228" s="130" t="s">
        <v>216</v>
      </c>
      <c r="QT228" s="171" t="s">
        <v>764</v>
      </c>
      <c r="QU228" s="130" t="s">
        <v>216</v>
      </c>
      <c r="QV228" s="171" t="s">
        <v>764</v>
      </c>
      <c r="QW228" s="130" t="s">
        <v>216</v>
      </c>
      <c r="QX228" s="171" t="s">
        <v>764</v>
      </c>
      <c r="QY228" s="130" t="s">
        <v>216</v>
      </c>
      <c r="QZ228" s="171" t="s">
        <v>764</v>
      </c>
      <c r="RA228" s="130" t="s">
        <v>216</v>
      </c>
      <c r="RB228" s="171" t="s">
        <v>764</v>
      </c>
      <c r="RC228" s="130" t="s">
        <v>216</v>
      </c>
      <c r="RD228" s="171" t="s">
        <v>764</v>
      </c>
      <c r="RE228" s="130" t="s">
        <v>216</v>
      </c>
      <c r="RF228" s="171" t="s">
        <v>764</v>
      </c>
      <c r="RG228" s="130" t="s">
        <v>216</v>
      </c>
      <c r="RH228" s="171" t="s">
        <v>764</v>
      </c>
      <c r="RI228" s="130" t="s">
        <v>216</v>
      </c>
      <c r="RJ228" s="171" t="s">
        <v>764</v>
      </c>
      <c r="RK228" s="130" t="s">
        <v>216</v>
      </c>
      <c r="RL228" s="171" t="s">
        <v>764</v>
      </c>
      <c r="RM228" s="130" t="s">
        <v>216</v>
      </c>
      <c r="RN228" s="171" t="s">
        <v>764</v>
      </c>
      <c r="RO228" s="130" t="s">
        <v>216</v>
      </c>
      <c r="RP228" s="121">
        <v>0</v>
      </c>
      <c r="RQ228" s="130" t="s">
        <v>216</v>
      </c>
      <c r="RR228" s="171" t="s">
        <v>764</v>
      </c>
      <c r="RS228" s="130" t="s">
        <v>216</v>
      </c>
      <c r="RT228" s="171" t="s">
        <v>764</v>
      </c>
      <c r="RU228" s="130" t="s">
        <v>216</v>
      </c>
      <c r="RV228" s="171" t="s">
        <v>764</v>
      </c>
      <c r="RW228" s="130" t="s">
        <v>216</v>
      </c>
      <c r="RX228" s="171" t="s">
        <v>764</v>
      </c>
      <c r="RY228" s="130" t="s">
        <v>216</v>
      </c>
      <c r="RZ228" s="171" t="s">
        <v>764</v>
      </c>
      <c r="SA228" s="130" t="s">
        <v>216</v>
      </c>
      <c r="SB228" s="171" t="s">
        <v>764</v>
      </c>
      <c r="SC228" s="130" t="s">
        <v>216</v>
      </c>
      <c r="SD228" s="186" t="s">
        <v>764</v>
      </c>
      <c r="SE228" s="130" t="s">
        <v>216</v>
      </c>
      <c r="SF228" s="186" t="s">
        <v>764</v>
      </c>
      <c r="SG228" s="130" t="s">
        <v>216</v>
      </c>
      <c r="SH228" s="186" t="s">
        <v>764</v>
      </c>
      <c r="SI228" s="130" t="s">
        <v>216</v>
      </c>
      <c r="SJ228" s="186" t="s">
        <v>764</v>
      </c>
      <c r="SK228" s="130" t="s">
        <v>216</v>
      </c>
      <c r="SL228" s="186" t="s">
        <v>764</v>
      </c>
      <c r="SM228" s="130" t="s">
        <v>216</v>
      </c>
      <c r="SN228" s="186" t="s">
        <v>764</v>
      </c>
      <c r="SO228" s="130" t="s">
        <v>216</v>
      </c>
      <c r="SP228" s="121">
        <v>0</v>
      </c>
      <c r="SQ228" s="130" t="s">
        <v>216</v>
      </c>
      <c r="SR228" s="186" t="s">
        <v>764</v>
      </c>
      <c r="SS228" s="130" t="s">
        <v>216</v>
      </c>
      <c r="ST228" s="186" t="s">
        <v>764</v>
      </c>
      <c r="SU228" s="130" t="s">
        <v>216</v>
      </c>
      <c r="SV228" s="186" t="s">
        <v>764</v>
      </c>
      <c r="SW228" s="130" t="s">
        <v>216</v>
      </c>
      <c r="SX228" s="186" t="s">
        <v>764</v>
      </c>
      <c r="SY228" s="130" t="s">
        <v>216</v>
      </c>
      <c r="SZ228" s="186" t="s">
        <v>764</v>
      </c>
      <c r="TA228" s="130" t="s">
        <v>216</v>
      </c>
      <c r="TB228" s="186" t="s">
        <v>764</v>
      </c>
      <c r="TC228" s="130" t="s">
        <v>216</v>
      </c>
      <c r="TD228" s="186" t="s">
        <v>764</v>
      </c>
      <c r="TE228" s="130" t="s">
        <v>216</v>
      </c>
      <c r="TF228" s="186" t="s">
        <v>764</v>
      </c>
      <c r="TG228" s="130" t="s">
        <v>216</v>
      </c>
      <c r="TH228" s="186" t="s">
        <v>764</v>
      </c>
      <c r="TI228" s="130" t="s">
        <v>216</v>
      </c>
      <c r="TJ228" s="186" t="s">
        <v>764</v>
      </c>
      <c r="TK228" s="130" t="s">
        <v>216</v>
      </c>
      <c r="TL228" s="186" t="s">
        <v>764</v>
      </c>
      <c r="TM228" s="130" t="s">
        <v>216</v>
      </c>
      <c r="TN228" s="186" t="s">
        <v>764</v>
      </c>
      <c r="TO228" s="130" t="s">
        <v>216</v>
      </c>
      <c r="TP228" s="121">
        <v>0</v>
      </c>
      <c r="TQ228" s="130" t="s">
        <v>216</v>
      </c>
      <c r="TR228" s="186" t="s">
        <v>764</v>
      </c>
      <c r="TS228" s="130" t="s">
        <v>216</v>
      </c>
      <c r="TT228" s="186" t="s">
        <v>764</v>
      </c>
      <c r="TU228" s="130" t="s">
        <v>216</v>
      </c>
      <c r="TV228" s="186" t="s">
        <v>764</v>
      </c>
      <c r="TW228" s="130" t="s">
        <v>216</v>
      </c>
      <c r="TX228" s="186" t="s">
        <v>764</v>
      </c>
      <c r="TY228" s="130" t="str">
        <f t="shared" si="104"/>
        <v>-</v>
      </c>
      <c r="TZ228" s="186" t="s">
        <v>764</v>
      </c>
      <c r="UA228" s="130" t="str">
        <f t="shared" si="105"/>
        <v>-</v>
      </c>
      <c r="UB228" s="186" t="s">
        <v>764</v>
      </c>
      <c r="UC228" s="130" t="str">
        <f t="shared" si="106"/>
        <v>-</v>
      </c>
      <c r="UD228" s="186" t="s">
        <v>764</v>
      </c>
      <c r="UE228" s="130" t="s">
        <v>216</v>
      </c>
      <c r="UF228" s="186" t="s">
        <v>764</v>
      </c>
      <c r="UG228" s="130" t="s">
        <v>216</v>
      </c>
      <c r="UH228" s="186" t="s">
        <v>764</v>
      </c>
      <c r="UI228" s="130" t="s">
        <v>216</v>
      </c>
      <c r="UJ228" s="186" t="s">
        <v>764</v>
      </c>
      <c r="UK228" s="130" t="s">
        <v>216</v>
      </c>
      <c r="UL228" s="186" t="s">
        <v>764</v>
      </c>
      <c r="UM228" s="130" t="s">
        <v>216</v>
      </c>
      <c r="UN228" s="186" t="s">
        <v>764</v>
      </c>
      <c r="UO228" s="130" t="s">
        <v>216</v>
      </c>
      <c r="UP228" s="121">
        <f t="shared" si="108"/>
        <v>0</v>
      </c>
      <c r="UQ228" s="122" t="str">
        <f t="shared" si="109"/>
        <v>-</v>
      </c>
      <c r="UR228" s="186" t="s">
        <v>764</v>
      </c>
      <c r="US228" s="130" t="s">
        <v>216</v>
      </c>
      <c r="UT228" s="186" t="s">
        <v>764</v>
      </c>
      <c r="UU228" s="130" t="s">
        <v>216</v>
      </c>
      <c r="UV228" s="186" t="s">
        <v>764</v>
      </c>
      <c r="UW228" s="130" t="str">
        <f t="shared" si="107"/>
        <v>-</v>
      </c>
      <c r="UX228" s="186"/>
      <c r="UY228" s="130"/>
      <c r="UZ228" s="186"/>
      <c r="VA228" s="130"/>
      <c r="VB228" s="186"/>
      <c r="VC228" s="130"/>
      <c r="VD228" s="186"/>
      <c r="VE228" s="130"/>
      <c r="VF228" s="186"/>
      <c r="VG228" s="130"/>
      <c r="VH228" s="186"/>
      <c r="VI228" s="130"/>
      <c r="VJ228" s="186"/>
      <c r="VK228" s="130"/>
      <c r="VL228" s="186"/>
      <c r="VM228" s="130"/>
      <c r="VN228" s="186"/>
      <c r="VO228" s="130"/>
      <c r="VP228" s="121">
        <f t="shared" si="110"/>
        <v>0</v>
      </c>
      <c r="VQ228" s="122" t="str">
        <f t="shared" si="111"/>
        <v>-</v>
      </c>
    </row>
    <row r="229" spans="1:589">
      <c r="A229" s="83"/>
      <c r="B229" s="82"/>
      <c r="C229" s="104" t="s">
        <v>43</v>
      </c>
      <c r="D229" s="90"/>
      <c r="E229" s="20">
        <v>0</v>
      </c>
      <c r="F229" s="20">
        <v>0</v>
      </c>
      <c r="G229" s="20">
        <v>402</v>
      </c>
      <c r="H229" s="20">
        <v>666</v>
      </c>
      <c r="I229" s="20">
        <v>584</v>
      </c>
      <c r="J229" s="20">
        <v>655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0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0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0">
        <v>0</v>
      </c>
      <c r="BE229" s="21">
        <v>0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2</v>
      </c>
      <c r="BO229" s="21">
        <v>0</v>
      </c>
      <c r="BP229" s="21">
        <v>0</v>
      </c>
      <c r="BQ229" s="20">
        <v>2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0">
        <v>0</v>
      </c>
      <c r="CE229" s="21">
        <v>0</v>
      </c>
      <c r="CF229" s="21">
        <v>0</v>
      </c>
      <c r="CG229" s="21">
        <v>0</v>
      </c>
      <c r="CH229" s="21">
        <v>0</v>
      </c>
      <c r="CI229" s="21">
        <v>2</v>
      </c>
      <c r="CJ229" s="21">
        <v>0</v>
      </c>
      <c r="CK229" s="21">
        <v>0</v>
      </c>
      <c r="CL229" s="21">
        <v>0</v>
      </c>
      <c r="CM229" s="21">
        <v>0</v>
      </c>
      <c r="CN229" s="21">
        <v>0</v>
      </c>
      <c r="CO229" s="21">
        <v>0</v>
      </c>
      <c r="CP229" s="21">
        <v>0</v>
      </c>
      <c r="CQ229" s="20">
        <v>2</v>
      </c>
      <c r="CR229" s="21">
        <v>0</v>
      </c>
      <c r="CS229" s="21">
        <v>0</v>
      </c>
      <c r="CT229" s="21">
        <v>0</v>
      </c>
      <c r="CU229" s="21">
        <v>0</v>
      </c>
      <c r="CV229" s="21">
        <v>0</v>
      </c>
      <c r="CW229" s="21">
        <v>0</v>
      </c>
      <c r="CX229" s="21">
        <v>0</v>
      </c>
      <c r="CY229" s="21">
        <v>0</v>
      </c>
      <c r="CZ229" s="21">
        <v>0</v>
      </c>
      <c r="DA229" s="21">
        <v>0</v>
      </c>
      <c r="DB229" s="21">
        <v>0</v>
      </c>
      <c r="DC229" s="21">
        <v>0</v>
      </c>
      <c r="DD229" s="20">
        <v>0</v>
      </c>
      <c r="DE229" s="21">
        <v>0</v>
      </c>
      <c r="DF229" s="21">
        <v>0</v>
      </c>
      <c r="DG229" s="21">
        <v>0</v>
      </c>
      <c r="DH229" s="21">
        <v>0</v>
      </c>
      <c r="DI229" s="21">
        <v>0</v>
      </c>
      <c r="DJ229" s="21">
        <v>0</v>
      </c>
      <c r="DK229" s="21">
        <v>0</v>
      </c>
      <c r="DL229" s="21">
        <v>0</v>
      </c>
      <c r="DM229" s="21">
        <v>0</v>
      </c>
      <c r="DN229" s="21">
        <v>0</v>
      </c>
      <c r="DO229" s="21">
        <v>0</v>
      </c>
      <c r="DP229" s="21">
        <v>0</v>
      </c>
      <c r="DQ229" s="20">
        <v>0</v>
      </c>
      <c r="DR229" s="21">
        <v>0</v>
      </c>
      <c r="DS229" s="21">
        <v>0</v>
      </c>
      <c r="DT229" s="21">
        <v>0</v>
      </c>
      <c r="DU229" s="21">
        <v>0</v>
      </c>
      <c r="DV229" s="21">
        <v>0</v>
      </c>
      <c r="DW229" s="21">
        <v>0</v>
      </c>
      <c r="DX229" s="21">
        <v>0</v>
      </c>
      <c r="DY229" s="21">
        <v>0</v>
      </c>
      <c r="DZ229" s="21">
        <v>0</v>
      </c>
      <c r="EA229" s="21">
        <v>0</v>
      </c>
      <c r="EB229" s="21">
        <v>0</v>
      </c>
      <c r="EC229" s="21">
        <v>0</v>
      </c>
      <c r="ED229" s="13" t="s">
        <v>0</v>
      </c>
      <c r="EE229" s="21">
        <v>0</v>
      </c>
      <c r="EF229" s="21">
        <v>0</v>
      </c>
      <c r="EG229" s="21">
        <v>1</v>
      </c>
      <c r="EH229" s="21">
        <v>0</v>
      </c>
      <c r="EI229" s="21">
        <v>0</v>
      </c>
      <c r="EJ229" s="21">
        <v>0</v>
      </c>
      <c r="EK229" s="21">
        <v>0</v>
      </c>
      <c r="EL229" s="21">
        <v>0</v>
      </c>
      <c r="EM229" s="21">
        <v>0</v>
      </c>
      <c r="EN229" s="21">
        <v>0</v>
      </c>
      <c r="EO229" s="21">
        <v>0</v>
      </c>
      <c r="EP229" s="21">
        <v>0</v>
      </c>
      <c r="EQ229" s="20">
        <v>1</v>
      </c>
      <c r="ER229" s="21">
        <v>0</v>
      </c>
      <c r="ES229" s="21">
        <v>0</v>
      </c>
      <c r="ET229" s="21">
        <v>0</v>
      </c>
      <c r="EU229" s="21">
        <v>0</v>
      </c>
      <c r="EV229" s="21">
        <v>0</v>
      </c>
      <c r="EW229" s="21">
        <v>0</v>
      </c>
      <c r="EX229" s="21">
        <v>0</v>
      </c>
      <c r="EY229" s="21">
        <v>0</v>
      </c>
      <c r="EZ229" s="21">
        <v>0</v>
      </c>
      <c r="FA229" s="21">
        <v>0</v>
      </c>
      <c r="FB229" s="21">
        <v>0</v>
      </c>
      <c r="FC229" s="21">
        <v>0</v>
      </c>
      <c r="FD229" s="20">
        <v>0</v>
      </c>
      <c r="FE229" s="21">
        <v>0</v>
      </c>
      <c r="FF229" s="21">
        <v>0</v>
      </c>
      <c r="FG229" s="21">
        <v>0</v>
      </c>
      <c r="FH229" s="21">
        <v>0</v>
      </c>
      <c r="FI229" s="21">
        <v>0</v>
      </c>
      <c r="FJ229" s="21">
        <v>0</v>
      </c>
      <c r="FK229" s="21">
        <v>0</v>
      </c>
      <c r="FL229" s="21">
        <v>0</v>
      </c>
      <c r="FM229" s="21">
        <v>0</v>
      </c>
      <c r="FN229" s="21">
        <v>0</v>
      </c>
      <c r="FO229" s="21">
        <v>0</v>
      </c>
      <c r="FP229" s="21">
        <v>0</v>
      </c>
      <c r="FQ229" s="20">
        <v>0</v>
      </c>
      <c r="FR229" s="21">
        <v>0</v>
      </c>
      <c r="FS229" s="21">
        <v>0</v>
      </c>
      <c r="FT229" s="21">
        <v>0</v>
      </c>
      <c r="FU229" s="21">
        <v>0</v>
      </c>
      <c r="FV229" s="21">
        <v>0</v>
      </c>
      <c r="FW229" s="21">
        <v>0</v>
      </c>
      <c r="FX229" s="21">
        <v>0</v>
      </c>
      <c r="FY229" s="21">
        <v>0</v>
      </c>
      <c r="FZ229" s="21">
        <v>0</v>
      </c>
      <c r="GA229" s="22">
        <v>0</v>
      </c>
      <c r="GB229" s="22">
        <v>0</v>
      </c>
      <c r="GC229" s="21">
        <v>0</v>
      </c>
      <c r="GD229" s="20">
        <v>0</v>
      </c>
      <c r="GE229" s="19">
        <v>0</v>
      </c>
      <c r="GF229" s="18">
        <v>0</v>
      </c>
      <c r="GG229" s="18">
        <v>0</v>
      </c>
      <c r="GH229" s="18">
        <v>0</v>
      </c>
      <c r="GI229" s="18">
        <v>0</v>
      </c>
      <c r="GJ229" s="18">
        <v>0</v>
      </c>
      <c r="GK229" s="18"/>
      <c r="GL229" s="18"/>
      <c r="GM229" s="18"/>
      <c r="GN229" s="17"/>
      <c r="GO229" s="17"/>
      <c r="GP229" s="16"/>
      <c r="GQ229" s="56">
        <v>0</v>
      </c>
      <c r="GR229" s="54">
        <v>0</v>
      </c>
      <c r="GS229" s="24" t="s">
        <v>0</v>
      </c>
      <c r="GT229" s="67">
        <v>0</v>
      </c>
      <c r="GU229" s="15" t="s">
        <v>0</v>
      </c>
      <c r="GV229" s="67">
        <v>0</v>
      </c>
      <c r="GW229" s="15" t="s">
        <v>453</v>
      </c>
      <c r="GX229" s="67">
        <v>0</v>
      </c>
      <c r="GY229" s="15" t="s">
        <v>0</v>
      </c>
      <c r="GZ229" s="67">
        <v>2</v>
      </c>
      <c r="HA229" s="15" t="s">
        <v>0</v>
      </c>
      <c r="HB229" s="67">
        <v>0</v>
      </c>
      <c r="HC229" s="15" t="s">
        <v>0</v>
      </c>
      <c r="HD229" s="67">
        <v>0</v>
      </c>
      <c r="HE229" s="15" t="s">
        <v>0</v>
      </c>
      <c r="HF229" s="67">
        <v>0</v>
      </c>
      <c r="HG229" s="15" t="s">
        <v>0</v>
      </c>
      <c r="HH229" s="67">
        <v>0</v>
      </c>
      <c r="HI229" s="15" t="s">
        <v>0</v>
      </c>
      <c r="HJ229" s="67">
        <v>0</v>
      </c>
      <c r="HK229" s="15" t="s">
        <v>453</v>
      </c>
      <c r="HL229" s="67">
        <v>0</v>
      </c>
      <c r="HM229" s="15" t="s">
        <v>0</v>
      </c>
      <c r="HN229" s="67">
        <v>0</v>
      </c>
      <c r="HO229" s="15" t="s">
        <v>0</v>
      </c>
      <c r="HP229" s="72">
        <v>2</v>
      </c>
      <c r="HQ229" s="64" t="s">
        <v>0</v>
      </c>
      <c r="HR229" s="67">
        <v>0</v>
      </c>
      <c r="HS229" s="15" t="s">
        <v>0</v>
      </c>
      <c r="HT229" s="67">
        <v>0</v>
      </c>
      <c r="HU229" s="15" t="s">
        <v>0</v>
      </c>
      <c r="HV229" s="67">
        <v>0</v>
      </c>
      <c r="HW229" s="15" t="s">
        <v>0</v>
      </c>
      <c r="HX229" s="67">
        <v>0</v>
      </c>
      <c r="HY229" s="15" t="s">
        <v>0</v>
      </c>
      <c r="HZ229" s="67">
        <v>0</v>
      </c>
      <c r="IA229" s="15" t="s">
        <v>0</v>
      </c>
      <c r="IB229" s="67">
        <v>0</v>
      </c>
      <c r="IC229" s="15" t="s">
        <v>0</v>
      </c>
      <c r="ID229" s="67">
        <v>0</v>
      </c>
      <c r="IE229" s="15" t="s">
        <v>0</v>
      </c>
      <c r="IF229" s="67">
        <v>0</v>
      </c>
      <c r="IG229" s="15" t="s">
        <v>0</v>
      </c>
      <c r="IH229" s="67">
        <v>0</v>
      </c>
      <c r="II229" s="15"/>
      <c r="IJ229" s="67">
        <v>0</v>
      </c>
      <c r="IK229" s="15" t="s">
        <v>0</v>
      </c>
      <c r="IL229" s="67">
        <v>0</v>
      </c>
      <c r="IM229" s="15" t="s">
        <v>0</v>
      </c>
      <c r="IN229" s="67">
        <v>0</v>
      </c>
      <c r="IO229" s="15" t="s">
        <v>0</v>
      </c>
      <c r="IP229" s="98">
        <v>0</v>
      </c>
      <c r="IQ229" s="15">
        <v>-100</v>
      </c>
      <c r="IR229" s="67">
        <v>0</v>
      </c>
      <c r="IS229" s="15" t="s">
        <v>0</v>
      </c>
      <c r="IT229" s="67">
        <v>0</v>
      </c>
      <c r="IU229" s="15" t="s">
        <v>0</v>
      </c>
      <c r="IV229" s="124">
        <v>0</v>
      </c>
      <c r="IW229" s="130" t="s">
        <v>548</v>
      </c>
      <c r="IX229" s="124">
        <v>0</v>
      </c>
      <c r="IY229" s="130" t="s">
        <v>0</v>
      </c>
      <c r="IZ229" s="124">
        <v>0</v>
      </c>
      <c r="JA229" s="130" t="s">
        <v>0</v>
      </c>
      <c r="JB229" s="124">
        <v>0</v>
      </c>
      <c r="JC229" s="130" t="s">
        <v>0</v>
      </c>
      <c r="JD229" s="124">
        <v>0</v>
      </c>
      <c r="JE229" s="130" t="s">
        <v>0</v>
      </c>
      <c r="JF229" s="124">
        <v>0</v>
      </c>
      <c r="JG229" s="130" t="s">
        <v>564</v>
      </c>
      <c r="JH229" s="124">
        <v>0</v>
      </c>
      <c r="JI229" s="130" t="s">
        <v>566</v>
      </c>
      <c r="JJ229" s="124">
        <v>0</v>
      </c>
      <c r="JK229" s="130" t="s">
        <v>570</v>
      </c>
      <c r="JL229" s="124">
        <v>0</v>
      </c>
      <c r="JM229" s="130" t="s">
        <v>418</v>
      </c>
      <c r="JN229" s="124">
        <v>0</v>
      </c>
      <c r="JO229" s="130" t="s">
        <v>0</v>
      </c>
      <c r="JP229" s="125">
        <v>0</v>
      </c>
      <c r="JQ229" s="130" t="s">
        <v>577</v>
      </c>
      <c r="JR229" s="124">
        <v>0</v>
      </c>
      <c r="JS229" s="130" t="s">
        <v>216</v>
      </c>
      <c r="JT229" s="124">
        <v>0</v>
      </c>
      <c r="JU229" s="130" t="s">
        <v>216</v>
      </c>
      <c r="JV229" s="124">
        <v>0</v>
      </c>
      <c r="JW229" s="167" t="s">
        <v>216</v>
      </c>
      <c r="JX229" s="172">
        <v>0</v>
      </c>
      <c r="JY229" s="167" t="s">
        <v>216</v>
      </c>
      <c r="JZ229" s="172">
        <v>0</v>
      </c>
      <c r="KA229" s="130" t="s">
        <v>590</v>
      </c>
      <c r="KB229" s="172">
        <v>0</v>
      </c>
      <c r="KC229" s="130" t="s">
        <v>593</v>
      </c>
      <c r="KD229" s="172">
        <v>0</v>
      </c>
      <c r="KE229" s="130" t="s">
        <v>595</v>
      </c>
      <c r="KF229" s="172">
        <v>0</v>
      </c>
      <c r="KG229" s="130" t="s">
        <v>418</v>
      </c>
      <c r="KH229" s="172">
        <v>0</v>
      </c>
      <c r="KI229" s="130" t="s">
        <v>599</v>
      </c>
      <c r="KJ229" s="172">
        <v>0</v>
      </c>
      <c r="KK229" s="130" t="s">
        <v>599</v>
      </c>
      <c r="KL229" s="172">
        <v>0</v>
      </c>
      <c r="KM229" s="130" t="s">
        <v>603</v>
      </c>
      <c r="KN229" s="172">
        <v>0</v>
      </c>
      <c r="KO229" s="130" t="s">
        <v>216</v>
      </c>
      <c r="KP229" s="125">
        <v>0</v>
      </c>
      <c r="KQ229" s="130" t="s">
        <v>606</v>
      </c>
      <c r="KR229" s="172">
        <v>0</v>
      </c>
      <c r="KS229" s="130" t="s">
        <v>606</v>
      </c>
      <c r="KT229" s="172">
        <v>0</v>
      </c>
      <c r="KU229" s="130" t="s">
        <v>606</v>
      </c>
      <c r="KV229" s="172" t="s">
        <v>614</v>
      </c>
      <c r="KW229" s="130" t="s">
        <v>614</v>
      </c>
      <c r="KX229" s="172" t="s">
        <v>616</v>
      </c>
      <c r="KY229" s="130" t="s">
        <v>616</v>
      </c>
      <c r="KZ229" s="172" t="s">
        <v>618</v>
      </c>
      <c r="LA229" s="181" t="s">
        <v>618</v>
      </c>
      <c r="LB229" s="185" t="s">
        <v>621</v>
      </c>
      <c r="LC229" s="181" t="s">
        <v>621</v>
      </c>
      <c r="LD229" s="185" t="s">
        <v>623</v>
      </c>
      <c r="LE229" s="181" t="s">
        <v>623</v>
      </c>
      <c r="LF229" s="185" t="s">
        <v>0</v>
      </c>
      <c r="LG229" s="181" t="s">
        <v>0</v>
      </c>
      <c r="LH229" s="185" t="s">
        <v>216</v>
      </c>
      <c r="LI229" s="181" t="s">
        <v>216</v>
      </c>
      <c r="LJ229" s="185" t="s">
        <v>216</v>
      </c>
      <c r="LK229" s="181" t="s">
        <v>216</v>
      </c>
      <c r="LL229" s="185" t="s">
        <v>216</v>
      </c>
      <c r="LM229" s="181" t="s">
        <v>216</v>
      </c>
      <c r="LN229" s="185" t="s">
        <v>216</v>
      </c>
      <c r="LO229" s="181" t="s">
        <v>216</v>
      </c>
      <c r="LP229" s="121">
        <v>0</v>
      </c>
      <c r="LQ229" s="130" t="s">
        <v>216</v>
      </c>
      <c r="LR229" s="185" t="s">
        <v>216</v>
      </c>
      <c r="LS229" s="130" t="s">
        <v>216</v>
      </c>
      <c r="LT229" s="172" t="s">
        <v>216</v>
      </c>
      <c r="LU229" s="130" t="s">
        <v>216</v>
      </c>
      <c r="LV229" s="172" t="s">
        <v>216</v>
      </c>
      <c r="LW229" s="130" t="s">
        <v>216</v>
      </c>
      <c r="LX229" s="172" t="s">
        <v>216</v>
      </c>
      <c r="LY229" s="130" t="s">
        <v>216</v>
      </c>
      <c r="LZ229" s="172" t="s">
        <v>216</v>
      </c>
      <c r="MA229" s="130" t="s">
        <v>216</v>
      </c>
      <c r="MB229" s="172" t="s">
        <v>216</v>
      </c>
      <c r="MC229" s="130" t="s">
        <v>216</v>
      </c>
      <c r="MD229" s="172" t="s">
        <v>216</v>
      </c>
      <c r="ME229" s="130" t="s">
        <v>216</v>
      </c>
      <c r="MF229" s="172" t="s">
        <v>216</v>
      </c>
      <c r="MG229" s="130" t="s">
        <v>216</v>
      </c>
      <c r="MH229" s="172" t="s">
        <v>216</v>
      </c>
      <c r="MI229" s="130" t="s">
        <v>216</v>
      </c>
      <c r="MJ229" s="172" t="s">
        <v>216</v>
      </c>
      <c r="MK229" s="130" t="s">
        <v>216</v>
      </c>
      <c r="ML229" s="172" t="s">
        <v>216</v>
      </c>
      <c r="MM229" s="130" t="s">
        <v>216</v>
      </c>
      <c r="MN229" s="172" t="s">
        <v>216</v>
      </c>
      <c r="MO229" s="130" t="s">
        <v>216</v>
      </c>
      <c r="MP229" s="121">
        <v>0</v>
      </c>
      <c r="MQ229" s="130" t="s">
        <v>216</v>
      </c>
      <c r="MR229" s="185" t="s">
        <v>216</v>
      </c>
      <c r="MS229" s="130" t="s">
        <v>216</v>
      </c>
      <c r="MT229" s="185" t="s">
        <v>216</v>
      </c>
      <c r="MU229" s="130" t="s">
        <v>216</v>
      </c>
      <c r="MV229" s="172" t="s">
        <v>216</v>
      </c>
      <c r="MW229" s="130" t="s">
        <v>216</v>
      </c>
      <c r="MX229" s="172" t="s">
        <v>216</v>
      </c>
      <c r="MY229" s="130" t="s">
        <v>216</v>
      </c>
      <c r="MZ229" s="172" t="s">
        <v>216</v>
      </c>
      <c r="NA229" s="130" t="s">
        <v>216</v>
      </c>
      <c r="NB229" s="172" t="s">
        <v>216</v>
      </c>
      <c r="NC229" s="130" t="s">
        <v>216</v>
      </c>
      <c r="ND229" s="172" t="s">
        <v>216</v>
      </c>
      <c r="NE229" s="130" t="s">
        <v>216</v>
      </c>
      <c r="NF229" s="172" t="s">
        <v>216</v>
      </c>
      <c r="NG229" s="130" t="s">
        <v>216</v>
      </c>
      <c r="NH229" s="172" t="s">
        <v>216</v>
      </c>
      <c r="NI229" s="130" t="s">
        <v>216</v>
      </c>
      <c r="NJ229" s="172" t="s">
        <v>216</v>
      </c>
      <c r="NK229" s="130" t="s">
        <v>216</v>
      </c>
      <c r="NL229" s="172" t="s">
        <v>216</v>
      </c>
      <c r="NM229" s="130" t="s">
        <v>216</v>
      </c>
      <c r="NN229" s="171" t="s">
        <v>216</v>
      </c>
      <c r="NO229" s="130" t="s">
        <v>216</v>
      </c>
      <c r="NP229" s="121">
        <v>0</v>
      </c>
      <c r="NQ229" s="130" t="s">
        <v>216</v>
      </c>
      <c r="NR229" s="185" t="s">
        <v>216</v>
      </c>
      <c r="NS229" s="130" t="s">
        <v>216</v>
      </c>
      <c r="NT229" s="185" t="s">
        <v>216</v>
      </c>
      <c r="NU229" s="130" t="s">
        <v>216</v>
      </c>
      <c r="NV229" s="172" t="s">
        <v>216</v>
      </c>
      <c r="NW229" s="130" t="s">
        <v>216</v>
      </c>
      <c r="NX229" s="172" t="s">
        <v>216</v>
      </c>
      <c r="NY229" s="130" t="s">
        <v>216</v>
      </c>
      <c r="NZ229" s="172" t="s">
        <v>216</v>
      </c>
      <c r="OA229" s="130" t="s">
        <v>216</v>
      </c>
      <c r="OB229" s="172" t="s">
        <v>216</v>
      </c>
      <c r="OC229" s="130" t="s">
        <v>216</v>
      </c>
      <c r="OD229" s="172" t="s">
        <v>216</v>
      </c>
      <c r="OE229" s="130" t="s">
        <v>216</v>
      </c>
      <c r="OF229" s="172" t="s">
        <v>216</v>
      </c>
      <c r="OG229" s="130" t="s">
        <v>216</v>
      </c>
      <c r="OH229" s="172" t="s">
        <v>216</v>
      </c>
      <c r="OI229" s="130" t="s">
        <v>216</v>
      </c>
      <c r="OJ229" s="172" t="s">
        <v>216</v>
      </c>
      <c r="OK229" s="130" t="s">
        <v>216</v>
      </c>
      <c r="OL229" s="172" t="s">
        <v>216</v>
      </c>
      <c r="OM229" s="130" t="s">
        <v>216</v>
      </c>
      <c r="ON229" s="171" t="s">
        <v>216</v>
      </c>
      <c r="OO229" s="130" t="s">
        <v>216</v>
      </c>
      <c r="OP229" s="121">
        <v>0</v>
      </c>
      <c r="OQ229" s="130" t="s">
        <v>216</v>
      </c>
      <c r="OR229" s="185" t="s">
        <v>216</v>
      </c>
      <c r="OS229" s="130" t="s">
        <v>216</v>
      </c>
      <c r="OT229" s="172" t="s">
        <v>216</v>
      </c>
      <c r="OU229" s="130" t="s">
        <v>216</v>
      </c>
      <c r="OV229" s="172" t="s">
        <v>216</v>
      </c>
      <c r="OW229" s="130" t="s">
        <v>216</v>
      </c>
      <c r="OX229" s="172" t="s">
        <v>216</v>
      </c>
      <c r="OY229" s="130" t="s">
        <v>216</v>
      </c>
      <c r="OZ229" s="172" t="s">
        <v>216</v>
      </c>
      <c r="PA229" s="130" t="s">
        <v>216</v>
      </c>
      <c r="PB229" s="172" t="s">
        <v>216</v>
      </c>
      <c r="PC229" s="130" t="s">
        <v>216</v>
      </c>
      <c r="PD229" s="172" t="s">
        <v>216</v>
      </c>
      <c r="PE229" s="130" t="s">
        <v>216</v>
      </c>
      <c r="PF229" s="172" t="s">
        <v>216</v>
      </c>
      <c r="PG229" s="130" t="s">
        <v>216</v>
      </c>
      <c r="PH229" s="172" t="s">
        <v>216</v>
      </c>
      <c r="PI229" s="130" t="s">
        <v>216</v>
      </c>
      <c r="PJ229" s="172" t="s">
        <v>216</v>
      </c>
      <c r="PK229" s="130" t="s">
        <v>216</v>
      </c>
      <c r="PL229" s="172" t="s">
        <v>216</v>
      </c>
      <c r="PM229" s="130" t="s">
        <v>216</v>
      </c>
      <c r="PN229" s="172" t="s">
        <v>216</v>
      </c>
      <c r="PO229" s="130" t="s">
        <v>216</v>
      </c>
      <c r="PP229" s="121">
        <v>0</v>
      </c>
      <c r="PQ229" s="130" t="s">
        <v>216</v>
      </c>
      <c r="PR229" s="185" t="s">
        <v>216</v>
      </c>
      <c r="PS229" s="130" t="s">
        <v>216</v>
      </c>
      <c r="PT229" s="172" t="s">
        <v>216</v>
      </c>
      <c r="PU229" s="130" t="s">
        <v>216</v>
      </c>
      <c r="PV229" s="172" t="s">
        <v>216</v>
      </c>
      <c r="PW229" s="130" t="s">
        <v>216</v>
      </c>
      <c r="PX229" s="172" t="s">
        <v>216</v>
      </c>
      <c r="PY229" s="130" t="s">
        <v>216</v>
      </c>
      <c r="PZ229" s="172" t="s">
        <v>216</v>
      </c>
      <c r="QA229" s="130" t="s">
        <v>216</v>
      </c>
      <c r="QB229" s="172" t="s">
        <v>216</v>
      </c>
      <c r="QC229" s="130" t="s">
        <v>216</v>
      </c>
      <c r="QD229" s="172" t="s">
        <v>216</v>
      </c>
      <c r="QE229" s="130" t="s">
        <v>216</v>
      </c>
      <c r="QF229" s="172" t="s">
        <v>216</v>
      </c>
      <c r="QG229" s="130" t="s">
        <v>216</v>
      </c>
      <c r="QH229" s="172" t="s">
        <v>216</v>
      </c>
      <c r="QI229" s="130" t="s">
        <v>216</v>
      </c>
      <c r="QJ229" s="172" t="s">
        <v>216</v>
      </c>
      <c r="QK229" s="130" t="s">
        <v>216</v>
      </c>
      <c r="QL229" s="172" t="s">
        <v>216</v>
      </c>
      <c r="QM229" s="130" t="s">
        <v>216</v>
      </c>
      <c r="QN229" s="172" t="s">
        <v>216</v>
      </c>
      <c r="QO229" s="130" t="s">
        <v>216</v>
      </c>
      <c r="QP229" s="121">
        <v>0</v>
      </c>
      <c r="QQ229" s="130" t="s">
        <v>216</v>
      </c>
      <c r="QR229" s="186" t="s">
        <v>764</v>
      </c>
      <c r="QS229" s="130" t="s">
        <v>216</v>
      </c>
      <c r="QT229" s="171" t="s">
        <v>764</v>
      </c>
      <c r="QU229" s="130" t="s">
        <v>216</v>
      </c>
      <c r="QV229" s="171" t="s">
        <v>764</v>
      </c>
      <c r="QW229" s="130" t="s">
        <v>216</v>
      </c>
      <c r="QX229" s="171" t="s">
        <v>764</v>
      </c>
      <c r="QY229" s="130" t="s">
        <v>216</v>
      </c>
      <c r="QZ229" s="171" t="s">
        <v>764</v>
      </c>
      <c r="RA229" s="130" t="s">
        <v>216</v>
      </c>
      <c r="RB229" s="171" t="s">
        <v>764</v>
      </c>
      <c r="RC229" s="130" t="s">
        <v>216</v>
      </c>
      <c r="RD229" s="171" t="s">
        <v>764</v>
      </c>
      <c r="RE229" s="130" t="s">
        <v>216</v>
      </c>
      <c r="RF229" s="171" t="s">
        <v>764</v>
      </c>
      <c r="RG229" s="130" t="s">
        <v>216</v>
      </c>
      <c r="RH229" s="171" t="s">
        <v>764</v>
      </c>
      <c r="RI229" s="130" t="s">
        <v>216</v>
      </c>
      <c r="RJ229" s="171" t="s">
        <v>764</v>
      </c>
      <c r="RK229" s="130" t="s">
        <v>216</v>
      </c>
      <c r="RL229" s="171" t="s">
        <v>764</v>
      </c>
      <c r="RM229" s="130" t="s">
        <v>216</v>
      </c>
      <c r="RN229" s="171" t="s">
        <v>764</v>
      </c>
      <c r="RO229" s="130" t="s">
        <v>216</v>
      </c>
      <c r="RP229" s="121">
        <v>0</v>
      </c>
      <c r="RQ229" s="130" t="s">
        <v>216</v>
      </c>
      <c r="RR229" s="171" t="s">
        <v>764</v>
      </c>
      <c r="RS229" s="130" t="s">
        <v>216</v>
      </c>
      <c r="RT229" s="171" t="s">
        <v>764</v>
      </c>
      <c r="RU229" s="130" t="s">
        <v>216</v>
      </c>
      <c r="RV229" s="171" t="s">
        <v>764</v>
      </c>
      <c r="RW229" s="130" t="s">
        <v>216</v>
      </c>
      <c r="RX229" s="171" t="s">
        <v>764</v>
      </c>
      <c r="RY229" s="130" t="s">
        <v>216</v>
      </c>
      <c r="RZ229" s="171" t="s">
        <v>764</v>
      </c>
      <c r="SA229" s="130" t="s">
        <v>216</v>
      </c>
      <c r="SB229" s="171" t="s">
        <v>764</v>
      </c>
      <c r="SC229" s="130" t="s">
        <v>216</v>
      </c>
      <c r="SD229" s="186" t="s">
        <v>764</v>
      </c>
      <c r="SE229" s="130" t="s">
        <v>216</v>
      </c>
      <c r="SF229" s="186" t="s">
        <v>764</v>
      </c>
      <c r="SG229" s="130" t="s">
        <v>216</v>
      </c>
      <c r="SH229" s="186" t="s">
        <v>764</v>
      </c>
      <c r="SI229" s="130" t="s">
        <v>216</v>
      </c>
      <c r="SJ229" s="186" t="s">
        <v>764</v>
      </c>
      <c r="SK229" s="130" t="s">
        <v>216</v>
      </c>
      <c r="SL229" s="186" t="s">
        <v>764</v>
      </c>
      <c r="SM229" s="130" t="s">
        <v>216</v>
      </c>
      <c r="SN229" s="186" t="s">
        <v>764</v>
      </c>
      <c r="SO229" s="130" t="s">
        <v>216</v>
      </c>
      <c r="SP229" s="121">
        <v>0</v>
      </c>
      <c r="SQ229" s="130" t="s">
        <v>216</v>
      </c>
      <c r="SR229" s="186" t="s">
        <v>764</v>
      </c>
      <c r="SS229" s="130" t="s">
        <v>216</v>
      </c>
      <c r="ST229" s="186" t="s">
        <v>764</v>
      </c>
      <c r="SU229" s="130" t="s">
        <v>216</v>
      </c>
      <c r="SV229" s="186" t="s">
        <v>764</v>
      </c>
      <c r="SW229" s="130" t="s">
        <v>216</v>
      </c>
      <c r="SX229" s="186" t="s">
        <v>764</v>
      </c>
      <c r="SY229" s="130" t="s">
        <v>216</v>
      </c>
      <c r="SZ229" s="186" t="s">
        <v>764</v>
      </c>
      <c r="TA229" s="130" t="s">
        <v>216</v>
      </c>
      <c r="TB229" s="186" t="s">
        <v>764</v>
      </c>
      <c r="TC229" s="130" t="s">
        <v>216</v>
      </c>
      <c r="TD229" s="186" t="s">
        <v>764</v>
      </c>
      <c r="TE229" s="130" t="s">
        <v>216</v>
      </c>
      <c r="TF229" s="186" t="s">
        <v>764</v>
      </c>
      <c r="TG229" s="130" t="s">
        <v>216</v>
      </c>
      <c r="TH229" s="186" t="s">
        <v>764</v>
      </c>
      <c r="TI229" s="130" t="s">
        <v>216</v>
      </c>
      <c r="TJ229" s="186" t="s">
        <v>764</v>
      </c>
      <c r="TK229" s="130" t="s">
        <v>216</v>
      </c>
      <c r="TL229" s="186" t="s">
        <v>764</v>
      </c>
      <c r="TM229" s="130" t="s">
        <v>216</v>
      </c>
      <c r="TN229" s="186" t="s">
        <v>764</v>
      </c>
      <c r="TO229" s="130" t="s">
        <v>216</v>
      </c>
      <c r="TP229" s="121">
        <v>0</v>
      </c>
      <c r="TQ229" s="130" t="s">
        <v>216</v>
      </c>
      <c r="TR229" s="186" t="s">
        <v>764</v>
      </c>
      <c r="TS229" s="130" t="s">
        <v>216</v>
      </c>
      <c r="TT229" s="186" t="s">
        <v>764</v>
      </c>
      <c r="TU229" s="130" t="s">
        <v>216</v>
      </c>
      <c r="TV229" s="186" t="s">
        <v>764</v>
      </c>
      <c r="TW229" s="130" t="s">
        <v>216</v>
      </c>
      <c r="TX229" s="186" t="s">
        <v>764</v>
      </c>
      <c r="TY229" s="130" t="str">
        <f t="shared" si="104"/>
        <v>-</v>
      </c>
      <c r="TZ229" s="186" t="s">
        <v>764</v>
      </c>
      <c r="UA229" s="130" t="str">
        <f t="shared" si="105"/>
        <v>-</v>
      </c>
      <c r="UB229" s="186" t="s">
        <v>764</v>
      </c>
      <c r="UC229" s="130" t="str">
        <f t="shared" si="106"/>
        <v>-</v>
      </c>
      <c r="UD229" s="186" t="s">
        <v>764</v>
      </c>
      <c r="UE229" s="130" t="s">
        <v>216</v>
      </c>
      <c r="UF229" s="186" t="s">
        <v>764</v>
      </c>
      <c r="UG229" s="130" t="s">
        <v>216</v>
      </c>
      <c r="UH229" s="186" t="s">
        <v>764</v>
      </c>
      <c r="UI229" s="130" t="s">
        <v>216</v>
      </c>
      <c r="UJ229" s="186" t="s">
        <v>764</v>
      </c>
      <c r="UK229" s="130" t="s">
        <v>216</v>
      </c>
      <c r="UL229" s="186" t="s">
        <v>764</v>
      </c>
      <c r="UM229" s="130" t="s">
        <v>216</v>
      </c>
      <c r="UN229" s="186" t="s">
        <v>764</v>
      </c>
      <c r="UO229" s="130" t="s">
        <v>216</v>
      </c>
      <c r="UP229" s="121">
        <f t="shared" si="108"/>
        <v>0</v>
      </c>
      <c r="UQ229" s="122" t="str">
        <f t="shared" si="109"/>
        <v>-</v>
      </c>
      <c r="UR229" s="186" t="s">
        <v>764</v>
      </c>
      <c r="US229" s="130" t="s">
        <v>216</v>
      </c>
      <c r="UT229" s="186" t="s">
        <v>764</v>
      </c>
      <c r="UU229" s="130" t="s">
        <v>216</v>
      </c>
      <c r="UV229" s="186" t="s">
        <v>764</v>
      </c>
      <c r="UW229" s="130" t="str">
        <f t="shared" si="107"/>
        <v>-</v>
      </c>
      <c r="UX229" s="186"/>
      <c r="UY229" s="130"/>
      <c r="UZ229" s="186"/>
      <c r="VA229" s="130"/>
      <c r="VB229" s="186"/>
      <c r="VC229" s="130"/>
      <c r="VD229" s="186"/>
      <c r="VE229" s="130"/>
      <c r="VF229" s="186"/>
      <c r="VG229" s="130"/>
      <c r="VH229" s="186"/>
      <c r="VI229" s="130"/>
      <c r="VJ229" s="186"/>
      <c r="VK229" s="130"/>
      <c r="VL229" s="186"/>
      <c r="VM229" s="130"/>
      <c r="VN229" s="186"/>
      <c r="VO229" s="130"/>
      <c r="VP229" s="121">
        <f t="shared" si="110"/>
        <v>0</v>
      </c>
      <c r="VQ229" s="122" t="str">
        <f t="shared" si="111"/>
        <v>-</v>
      </c>
    </row>
    <row r="230" spans="1:589">
      <c r="A230" s="83"/>
      <c r="B230" s="82"/>
      <c r="C230" s="106" t="s">
        <v>442</v>
      </c>
      <c r="D230" s="90"/>
      <c r="E230" s="20"/>
      <c r="F230" s="20">
        <v>1</v>
      </c>
      <c r="G230" s="20">
        <v>2</v>
      </c>
      <c r="H230" s="20">
        <v>4</v>
      </c>
      <c r="I230" s="20">
        <v>2</v>
      </c>
      <c r="J230" s="20">
        <v>1</v>
      </c>
      <c r="K230" s="20"/>
      <c r="L230" s="20"/>
      <c r="M230" s="20"/>
      <c r="N230" s="20"/>
      <c r="O230" s="20"/>
      <c r="P230" s="20"/>
      <c r="Q230" s="20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0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0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0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0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0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0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0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0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13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0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0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0"/>
      <c r="FR230" s="21"/>
      <c r="FS230" s="21"/>
      <c r="FT230" s="21"/>
      <c r="FU230" s="21"/>
      <c r="FV230" s="21"/>
      <c r="FW230" s="21"/>
      <c r="FX230" s="21"/>
      <c r="FY230" s="21"/>
      <c r="FZ230" s="21"/>
      <c r="GA230" s="22"/>
      <c r="GB230" s="22"/>
      <c r="GC230" s="21"/>
      <c r="GD230" s="20"/>
      <c r="GE230" s="19"/>
      <c r="GF230" s="18"/>
      <c r="GG230" s="18"/>
      <c r="GH230" s="18"/>
      <c r="GI230" s="18"/>
      <c r="GJ230" s="18"/>
      <c r="GK230" s="18"/>
      <c r="GL230" s="18"/>
      <c r="GM230" s="18"/>
      <c r="GN230" s="17"/>
      <c r="GO230" s="17"/>
      <c r="GP230" s="16"/>
      <c r="GQ230" s="56"/>
      <c r="GR230" s="54"/>
      <c r="GS230" s="24"/>
      <c r="GT230" s="67"/>
      <c r="GU230" s="15"/>
      <c r="GV230" s="67"/>
      <c r="GW230" s="15"/>
      <c r="GX230" s="67"/>
      <c r="GY230" s="15"/>
      <c r="GZ230" s="67"/>
      <c r="HA230" s="15"/>
      <c r="HB230" s="67"/>
      <c r="HC230" s="15"/>
      <c r="HD230" s="67"/>
      <c r="HE230" s="15"/>
      <c r="HF230" s="67"/>
      <c r="HG230" s="15"/>
      <c r="HH230" s="67"/>
      <c r="HI230" s="15"/>
      <c r="HJ230" s="67">
        <v>0</v>
      </c>
      <c r="HK230" s="15" t="s">
        <v>0</v>
      </c>
      <c r="HL230" s="67">
        <v>0</v>
      </c>
      <c r="HM230" s="15" t="s">
        <v>0</v>
      </c>
      <c r="HN230" s="67"/>
      <c r="HO230" s="15"/>
      <c r="HP230" s="67">
        <v>0</v>
      </c>
      <c r="HQ230" s="15" t="s">
        <v>418</v>
      </c>
      <c r="HR230" s="67">
        <v>0</v>
      </c>
      <c r="HS230" s="15"/>
      <c r="HT230" s="67"/>
      <c r="HU230" s="15" t="s">
        <v>530</v>
      </c>
      <c r="HV230" s="67"/>
      <c r="HW230" s="15" t="s">
        <v>0</v>
      </c>
      <c r="HX230" s="67"/>
      <c r="HY230" s="15" t="s">
        <v>0</v>
      </c>
      <c r="HZ230" s="67"/>
      <c r="IA230" s="15" t="s">
        <v>0</v>
      </c>
      <c r="IB230" s="67" t="s">
        <v>535</v>
      </c>
      <c r="IC230" s="15" t="s">
        <v>0</v>
      </c>
      <c r="ID230" s="67"/>
      <c r="IE230" s="15" t="s">
        <v>0</v>
      </c>
      <c r="IF230" s="67"/>
      <c r="IG230" s="15" t="s">
        <v>0</v>
      </c>
      <c r="IH230" s="67"/>
      <c r="II230" s="15"/>
      <c r="IJ230" s="67">
        <v>0</v>
      </c>
      <c r="IK230" s="15" t="s">
        <v>0</v>
      </c>
      <c r="IL230" s="67">
        <v>0</v>
      </c>
      <c r="IM230" s="15" t="s">
        <v>0</v>
      </c>
      <c r="IN230" s="67">
        <v>0</v>
      </c>
      <c r="IO230" s="15" t="s">
        <v>0</v>
      </c>
      <c r="IP230" s="67">
        <v>0</v>
      </c>
      <c r="IQ230" s="15" t="s">
        <v>0</v>
      </c>
      <c r="IR230" s="67"/>
      <c r="IS230" s="15" t="s">
        <v>0</v>
      </c>
      <c r="IT230" s="67" t="s">
        <v>547</v>
      </c>
      <c r="IU230" s="15" t="s">
        <v>0</v>
      </c>
      <c r="IV230" s="124">
        <v>0</v>
      </c>
      <c r="IW230" s="130" t="s">
        <v>548</v>
      </c>
      <c r="IX230" s="124">
        <v>0</v>
      </c>
      <c r="IY230" s="130" t="s">
        <v>0</v>
      </c>
      <c r="IZ230" s="124" t="s">
        <v>556</v>
      </c>
      <c r="JA230" s="130" t="s">
        <v>0</v>
      </c>
      <c r="JB230" s="124" t="s">
        <v>559</v>
      </c>
      <c r="JC230" s="130" t="s">
        <v>0</v>
      </c>
      <c r="JD230" s="124" t="s">
        <v>562</v>
      </c>
      <c r="JE230" s="130" t="s">
        <v>0</v>
      </c>
      <c r="JF230" s="124" t="s">
        <v>566</v>
      </c>
      <c r="JG230" s="130" t="s">
        <v>564</v>
      </c>
      <c r="JH230" s="124" t="s">
        <v>566</v>
      </c>
      <c r="JI230" s="130" t="s">
        <v>566</v>
      </c>
      <c r="JJ230" s="124"/>
      <c r="JK230" s="130" t="s">
        <v>570</v>
      </c>
      <c r="JL230" s="124">
        <v>0</v>
      </c>
      <c r="JM230" s="130" t="s">
        <v>418</v>
      </c>
      <c r="JN230" s="124">
        <v>0</v>
      </c>
      <c r="JO230" s="130" t="s">
        <v>0</v>
      </c>
      <c r="JP230" s="125" t="s">
        <v>577</v>
      </c>
      <c r="JQ230" s="130" t="s">
        <v>577</v>
      </c>
      <c r="JR230" s="124" t="s">
        <v>216</v>
      </c>
      <c r="JS230" s="130" t="s">
        <v>216</v>
      </c>
      <c r="JT230" s="124" t="s">
        <v>216</v>
      </c>
      <c r="JU230" s="130" t="s">
        <v>216</v>
      </c>
      <c r="JV230" s="124" t="s">
        <v>216</v>
      </c>
      <c r="JW230" s="167" t="s">
        <v>216</v>
      </c>
      <c r="JX230" s="172" t="s">
        <v>587</v>
      </c>
      <c r="JY230" s="167" t="s">
        <v>216</v>
      </c>
      <c r="JZ230" s="172" t="s">
        <v>590</v>
      </c>
      <c r="KA230" s="130" t="s">
        <v>590</v>
      </c>
      <c r="KB230" s="172" t="s">
        <v>593</v>
      </c>
      <c r="KC230" s="130" t="s">
        <v>593</v>
      </c>
      <c r="KD230" s="172" t="s">
        <v>595</v>
      </c>
      <c r="KE230" s="130" t="s">
        <v>595</v>
      </c>
      <c r="KF230" s="172" t="s">
        <v>597</v>
      </c>
      <c r="KG230" s="130" t="s">
        <v>418</v>
      </c>
      <c r="KH230" s="172" t="s">
        <v>599</v>
      </c>
      <c r="KI230" s="130" t="s">
        <v>599</v>
      </c>
      <c r="KJ230" s="172" t="s">
        <v>601</v>
      </c>
      <c r="KK230" s="130" t="s">
        <v>599</v>
      </c>
      <c r="KL230" s="172" t="s">
        <v>603</v>
      </c>
      <c r="KM230" s="130" t="s">
        <v>603</v>
      </c>
      <c r="KN230" s="172">
        <v>0</v>
      </c>
      <c r="KO230" s="130" t="s">
        <v>216</v>
      </c>
      <c r="KP230" s="125">
        <v>0</v>
      </c>
      <c r="KQ230" s="130" t="s">
        <v>606</v>
      </c>
      <c r="KR230" s="172">
        <v>0</v>
      </c>
      <c r="KS230" s="130" t="s">
        <v>606</v>
      </c>
      <c r="KT230" s="172">
        <v>0</v>
      </c>
      <c r="KU230" s="130" t="s">
        <v>606</v>
      </c>
      <c r="KV230" s="172" t="s">
        <v>614</v>
      </c>
      <c r="KW230" s="130" t="s">
        <v>614</v>
      </c>
      <c r="KX230" s="172" t="s">
        <v>616</v>
      </c>
      <c r="KY230" s="130" t="s">
        <v>616</v>
      </c>
      <c r="KZ230" s="172" t="s">
        <v>618</v>
      </c>
      <c r="LA230" s="181" t="s">
        <v>618</v>
      </c>
      <c r="LB230" s="185" t="s">
        <v>621</v>
      </c>
      <c r="LC230" s="181" t="s">
        <v>621</v>
      </c>
      <c r="LD230" s="185" t="s">
        <v>623</v>
      </c>
      <c r="LE230" s="181" t="s">
        <v>623</v>
      </c>
      <c r="LF230" s="185" t="s">
        <v>0</v>
      </c>
      <c r="LG230" s="181" t="s">
        <v>0</v>
      </c>
      <c r="LH230" s="185" t="s">
        <v>216</v>
      </c>
      <c r="LI230" s="181" t="s">
        <v>216</v>
      </c>
      <c r="LJ230" s="185" t="s">
        <v>216</v>
      </c>
      <c r="LK230" s="181" t="s">
        <v>216</v>
      </c>
      <c r="LL230" s="185" t="s">
        <v>216</v>
      </c>
      <c r="LM230" s="181" t="s">
        <v>216</v>
      </c>
      <c r="LN230" s="185" t="s">
        <v>216</v>
      </c>
      <c r="LO230" s="181" t="s">
        <v>216</v>
      </c>
      <c r="LP230" s="121">
        <v>0</v>
      </c>
      <c r="LQ230" s="130" t="s">
        <v>216</v>
      </c>
      <c r="LR230" s="185" t="s">
        <v>216</v>
      </c>
      <c r="LS230" s="130" t="s">
        <v>216</v>
      </c>
      <c r="LT230" s="172" t="s">
        <v>216</v>
      </c>
      <c r="LU230" s="130" t="s">
        <v>216</v>
      </c>
      <c r="LV230" s="172" t="s">
        <v>216</v>
      </c>
      <c r="LW230" s="130" t="s">
        <v>216</v>
      </c>
      <c r="LX230" s="172" t="s">
        <v>216</v>
      </c>
      <c r="LY230" s="130" t="s">
        <v>216</v>
      </c>
      <c r="LZ230" s="172" t="s">
        <v>216</v>
      </c>
      <c r="MA230" s="130" t="s">
        <v>216</v>
      </c>
      <c r="MB230" s="172" t="s">
        <v>216</v>
      </c>
      <c r="MC230" s="130" t="s">
        <v>216</v>
      </c>
      <c r="MD230" s="172" t="s">
        <v>216</v>
      </c>
      <c r="ME230" s="130" t="s">
        <v>216</v>
      </c>
      <c r="MF230" s="172" t="s">
        <v>216</v>
      </c>
      <c r="MG230" s="130" t="s">
        <v>216</v>
      </c>
      <c r="MH230" s="172" t="s">
        <v>216</v>
      </c>
      <c r="MI230" s="130" t="s">
        <v>216</v>
      </c>
      <c r="MJ230" s="172" t="s">
        <v>216</v>
      </c>
      <c r="MK230" s="130" t="s">
        <v>216</v>
      </c>
      <c r="ML230" s="172" t="s">
        <v>216</v>
      </c>
      <c r="MM230" s="130" t="s">
        <v>216</v>
      </c>
      <c r="MN230" s="172" t="s">
        <v>216</v>
      </c>
      <c r="MO230" s="130" t="s">
        <v>216</v>
      </c>
      <c r="MP230" s="121">
        <v>0</v>
      </c>
      <c r="MQ230" s="130" t="s">
        <v>216</v>
      </c>
      <c r="MR230" s="185" t="s">
        <v>216</v>
      </c>
      <c r="MS230" s="130" t="s">
        <v>216</v>
      </c>
      <c r="MT230" s="185" t="s">
        <v>216</v>
      </c>
      <c r="MU230" s="130" t="s">
        <v>216</v>
      </c>
      <c r="MV230" s="172" t="s">
        <v>216</v>
      </c>
      <c r="MW230" s="130" t="s">
        <v>216</v>
      </c>
      <c r="MX230" s="172" t="s">
        <v>216</v>
      </c>
      <c r="MY230" s="130" t="s">
        <v>216</v>
      </c>
      <c r="MZ230" s="172" t="s">
        <v>216</v>
      </c>
      <c r="NA230" s="130" t="s">
        <v>216</v>
      </c>
      <c r="NB230" s="172" t="s">
        <v>216</v>
      </c>
      <c r="NC230" s="130" t="s">
        <v>216</v>
      </c>
      <c r="ND230" s="172" t="s">
        <v>216</v>
      </c>
      <c r="NE230" s="130" t="s">
        <v>216</v>
      </c>
      <c r="NF230" s="172" t="s">
        <v>216</v>
      </c>
      <c r="NG230" s="130" t="s">
        <v>216</v>
      </c>
      <c r="NH230" s="172" t="s">
        <v>216</v>
      </c>
      <c r="NI230" s="130" t="s">
        <v>216</v>
      </c>
      <c r="NJ230" s="172" t="s">
        <v>216</v>
      </c>
      <c r="NK230" s="130" t="s">
        <v>216</v>
      </c>
      <c r="NL230" s="172" t="s">
        <v>216</v>
      </c>
      <c r="NM230" s="130" t="s">
        <v>216</v>
      </c>
      <c r="NN230" s="171" t="s">
        <v>216</v>
      </c>
      <c r="NO230" s="130" t="s">
        <v>216</v>
      </c>
      <c r="NP230" s="121">
        <v>0</v>
      </c>
      <c r="NQ230" s="130" t="s">
        <v>216</v>
      </c>
      <c r="NR230" s="185" t="s">
        <v>216</v>
      </c>
      <c r="NS230" s="130" t="s">
        <v>216</v>
      </c>
      <c r="NT230" s="185" t="s">
        <v>216</v>
      </c>
      <c r="NU230" s="130" t="s">
        <v>216</v>
      </c>
      <c r="NV230" s="172" t="s">
        <v>216</v>
      </c>
      <c r="NW230" s="130" t="s">
        <v>216</v>
      </c>
      <c r="NX230" s="172" t="s">
        <v>216</v>
      </c>
      <c r="NY230" s="130" t="s">
        <v>216</v>
      </c>
      <c r="NZ230" s="172" t="s">
        <v>216</v>
      </c>
      <c r="OA230" s="130" t="s">
        <v>216</v>
      </c>
      <c r="OB230" s="172" t="s">
        <v>216</v>
      </c>
      <c r="OC230" s="130" t="s">
        <v>216</v>
      </c>
      <c r="OD230" s="172" t="s">
        <v>216</v>
      </c>
      <c r="OE230" s="130" t="s">
        <v>216</v>
      </c>
      <c r="OF230" s="172" t="s">
        <v>216</v>
      </c>
      <c r="OG230" s="130" t="s">
        <v>216</v>
      </c>
      <c r="OH230" s="172" t="s">
        <v>216</v>
      </c>
      <c r="OI230" s="130" t="s">
        <v>216</v>
      </c>
      <c r="OJ230" s="172" t="s">
        <v>216</v>
      </c>
      <c r="OK230" s="130" t="s">
        <v>216</v>
      </c>
      <c r="OL230" s="172" t="s">
        <v>216</v>
      </c>
      <c r="OM230" s="130" t="s">
        <v>216</v>
      </c>
      <c r="ON230" s="171" t="s">
        <v>216</v>
      </c>
      <c r="OO230" s="130" t="s">
        <v>216</v>
      </c>
      <c r="OP230" s="121">
        <v>0</v>
      </c>
      <c r="OQ230" s="130" t="s">
        <v>216</v>
      </c>
      <c r="OR230" s="185" t="s">
        <v>216</v>
      </c>
      <c r="OS230" s="130" t="s">
        <v>216</v>
      </c>
      <c r="OT230" s="172" t="s">
        <v>216</v>
      </c>
      <c r="OU230" s="130" t="s">
        <v>216</v>
      </c>
      <c r="OV230" s="172" t="s">
        <v>216</v>
      </c>
      <c r="OW230" s="130" t="s">
        <v>216</v>
      </c>
      <c r="OX230" s="172" t="s">
        <v>216</v>
      </c>
      <c r="OY230" s="130" t="s">
        <v>216</v>
      </c>
      <c r="OZ230" s="172" t="s">
        <v>216</v>
      </c>
      <c r="PA230" s="130" t="s">
        <v>216</v>
      </c>
      <c r="PB230" s="172" t="s">
        <v>216</v>
      </c>
      <c r="PC230" s="130" t="s">
        <v>216</v>
      </c>
      <c r="PD230" s="172" t="s">
        <v>216</v>
      </c>
      <c r="PE230" s="130" t="s">
        <v>216</v>
      </c>
      <c r="PF230" s="172" t="s">
        <v>216</v>
      </c>
      <c r="PG230" s="130" t="s">
        <v>216</v>
      </c>
      <c r="PH230" s="172" t="s">
        <v>216</v>
      </c>
      <c r="PI230" s="130" t="s">
        <v>216</v>
      </c>
      <c r="PJ230" s="172" t="s">
        <v>216</v>
      </c>
      <c r="PK230" s="130" t="s">
        <v>216</v>
      </c>
      <c r="PL230" s="172" t="s">
        <v>216</v>
      </c>
      <c r="PM230" s="130" t="s">
        <v>216</v>
      </c>
      <c r="PN230" s="172" t="s">
        <v>216</v>
      </c>
      <c r="PO230" s="130" t="s">
        <v>216</v>
      </c>
      <c r="PP230" s="121">
        <v>0</v>
      </c>
      <c r="PQ230" s="130" t="s">
        <v>216</v>
      </c>
      <c r="PR230" s="185" t="s">
        <v>216</v>
      </c>
      <c r="PS230" s="130" t="s">
        <v>216</v>
      </c>
      <c r="PT230" s="172" t="s">
        <v>216</v>
      </c>
      <c r="PU230" s="130" t="s">
        <v>216</v>
      </c>
      <c r="PV230" s="172" t="s">
        <v>216</v>
      </c>
      <c r="PW230" s="130" t="s">
        <v>216</v>
      </c>
      <c r="PX230" s="172" t="s">
        <v>216</v>
      </c>
      <c r="PY230" s="130" t="s">
        <v>216</v>
      </c>
      <c r="PZ230" s="172" t="s">
        <v>216</v>
      </c>
      <c r="QA230" s="130" t="s">
        <v>216</v>
      </c>
      <c r="QB230" s="172" t="s">
        <v>216</v>
      </c>
      <c r="QC230" s="130" t="s">
        <v>216</v>
      </c>
      <c r="QD230" s="172" t="s">
        <v>216</v>
      </c>
      <c r="QE230" s="130" t="s">
        <v>216</v>
      </c>
      <c r="QF230" s="172" t="s">
        <v>216</v>
      </c>
      <c r="QG230" s="130" t="s">
        <v>216</v>
      </c>
      <c r="QH230" s="172" t="s">
        <v>216</v>
      </c>
      <c r="QI230" s="130" t="s">
        <v>216</v>
      </c>
      <c r="QJ230" s="172" t="s">
        <v>216</v>
      </c>
      <c r="QK230" s="130" t="s">
        <v>216</v>
      </c>
      <c r="QL230" s="172" t="s">
        <v>216</v>
      </c>
      <c r="QM230" s="130" t="s">
        <v>216</v>
      </c>
      <c r="QN230" s="172" t="s">
        <v>216</v>
      </c>
      <c r="QO230" s="130" t="s">
        <v>216</v>
      </c>
      <c r="QP230" s="121">
        <v>0</v>
      </c>
      <c r="QQ230" s="130" t="s">
        <v>216</v>
      </c>
      <c r="QR230" s="186" t="s">
        <v>764</v>
      </c>
      <c r="QS230" s="130" t="s">
        <v>216</v>
      </c>
      <c r="QT230" s="171" t="s">
        <v>764</v>
      </c>
      <c r="QU230" s="130" t="s">
        <v>216</v>
      </c>
      <c r="QV230" s="171" t="s">
        <v>764</v>
      </c>
      <c r="QW230" s="130" t="s">
        <v>216</v>
      </c>
      <c r="QX230" s="171" t="s">
        <v>764</v>
      </c>
      <c r="QY230" s="130" t="s">
        <v>216</v>
      </c>
      <c r="QZ230" s="171" t="s">
        <v>764</v>
      </c>
      <c r="RA230" s="130" t="s">
        <v>216</v>
      </c>
      <c r="RB230" s="171" t="s">
        <v>764</v>
      </c>
      <c r="RC230" s="130" t="s">
        <v>216</v>
      </c>
      <c r="RD230" s="171" t="s">
        <v>764</v>
      </c>
      <c r="RE230" s="130" t="s">
        <v>216</v>
      </c>
      <c r="RF230" s="171" t="s">
        <v>764</v>
      </c>
      <c r="RG230" s="130" t="s">
        <v>216</v>
      </c>
      <c r="RH230" s="171" t="s">
        <v>764</v>
      </c>
      <c r="RI230" s="130" t="s">
        <v>216</v>
      </c>
      <c r="RJ230" s="171" t="s">
        <v>764</v>
      </c>
      <c r="RK230" s="130" t="s">
        <v>216</v>
      </c>
      <c r="RL230" s="171" t="s">
        <v>764</v>
      </c>
      <c r="RM230" s="130" t="s">
        <v>216</v>
      </c>
      <c r="RN230" s="171" t="s">
        <v>764</v>
      </c>
      <c r="RO230" s="130" t="s">
        <v>216</v>
      </c>
      <c r="RP230" s="121">
        <v>0</v>
      </c>
      <c r="RQ230" s="130" t="s">
        <v>216</v>
      </c>
      <c r="RR230" s="171" t="s">
        <v>764</v>
      </c>
      <c r="RS230" s="130" t="s">
        <v>216</v>
      </c>
      <c r="RT230" s="171" t="s">
        <v>764</v>
      </c>
      <c r="RU230" s="130" t="s">
        <v>216</v>
      </c>
      <c r="RV230" s="171" t="s">
        <v>764</v>
      </c>
      <c r="RW230" s="130" t="s">
        <v>216</v>
      </c>
      <c r="RX230" s="171" t="s">
        <v>764</v>
      </c>
      <c r="RY230" s="130" t="s">
        <v>216</v>
      </c>
      <c r="RZ230" s="171" t="s">
        <v>764</v>
      </c>
      <c r="SA230" s="130" t="s">
        <v>216</v>
      </c>
      <c r="SB230" s="171" t="s">
        <v>764</v>
      </c>
      <c r="SC230" s="130" t="s">
        <v>216</v>
      </c>
      <c r="SD230" s="186" t="s">
        <v>764</v>
      </c>
      <c r="SE230" s="130" t="s">
        <v>216</v>
      </c>
      <c r="SF230" s="186" t="s">
        <v>764</v>
      </c>
      <c r="SG230" s="130" t="s">
        <v>216</v>
      </c>
      <c r="SH230" s="186" t="s">
        <v>764</v>
      </c>
      <c r="SI230" s="130" t="s">
        <v>216</v>
      </c>
      <c r="SJ230" s="186" t="s">
        <v>764</v>
      </c>
      <c r="SK230" s="130" t="s">
        <v>216</v>
      </c>
      <c r="SL230" s="186" t="s">
        <v>764</v>
      </c>
      <c r="SM230" s="130" t="s">
        <v>216</v>
      </c>
      <c r="SN230" s="186" t="s">
        <v>764</v>
      </c>
      <c r="SO230" s="130" t="s">
        <v>216</v>
      </c>
      <c r="SP230" s="121">
        <v>0</v>
      </c>
      <c r="SQ230" s="130" t="s">
        <v>216</v>
      </c>
      <c r="SR230" s="186" t="s">
        <v>764</v>
      </c>
      <c r="SS230" s="130" t="s">
        <v>216</v>
      </c>
      <c r="ST230" s="186" t="s">
        <v>764</v>
      </c>
      <c r="SU230" s="130" t="s">
        <v>216</v>
      </c>
      <c r="SV230" s="186" t="s">
        <v>764</v>
      </c>
      <c r="SW230" s="130" t="s">
        <v>216</v>
      </c>
      <c r="SX230" s="186" t="s">
        <v>764</v>
      </c>
      <c r="SY230" s="130" t="s">
        <v>216</v>
      </c>
      <c r="SZ230" s="186" t="s">
        <v>764</v>
      </c>
      <c r="TA230" s="130" t="s">
        <v>216</v>
      </c>
      <c r="TB230" s="186" t="s">
        <v>764</v>
      </c>
      <c r="TC230" s="130" t="s">
        <v>216</v>
      </c>
      <c r="TD230" s="186" t="s">
        <v>764</v>
      </c>
      <c r="TE230" s="130" t="s">
        <v>216</v>
      </c>
      <c r="TF230" s="186" t="s">
        <v>764</v>
      </c>
      <c r="TG230" s="130" t="s">
        <v>216</v>
      </c>
      <c r="TH230" s="186" t="s">
        <v>764</v>
      </c>
      <c r="TI230" s="130" t="s">
        <v>216</v>
      </c>
      <c r="TJ230" s="186" t="s">
        <v>764</v>
      </c>
      <c r="TK230" s="130" t="s">
        <v>216</v>
      </c>
      <c r="TL230" s="186" t="s">
        <v>764</v>
      </c>
      <c r="TM230" s="130" t="s">
        <v>216</v>
      </c>
      <c r="TN230" s="186" t="s">
        <v>764</v>
      </c>
      <c r="TO230" s="130" t="s">
        <v>216</v>
      </c>
      <c r="TP230" s="121">
        <v>0</v>
      </c>
      <c r="TQ230" s="130" t="s">
        <v>216</v>
      </c>
      <c r="TR230" s="186" t="s">
        <v>764</v>
      </c>
      <c r="TS230" s="130" t="s">
        <v>216</v>
      </c>
      <c r="TT230" s="186" t="s">
        <v>764</v>
      </c>
      <c r="TU230" s="130" t="s">
        <v>216</v>
      </c>
      <c r="TV230" s="186" t="s">
        <v>764</v>
      </c>
      <c r="TW230" s="130" t="s">
        <v>216</v>
      </c>
      <c r="TX230" s="186" t="s">
        <v>764</v>
      </c>
      <c r="TY230" s="130" t="str">
        <f t="shared" si="104"/>
        <v>-</v>
      </c>
      <c r="TZ230" s="186" t="s">
        <v>764</v>
      </c>
      <c r="UA230" s="130" t="str">
        <f t="shared" si="105"/>
        <v>-</v>
      </c>
      <c r="UB230" s="186" t="s">
        <v>764</v>
      </c>
      <c r="UC230" s="130" t="str">
        <f t="shared" si="106"/>
        <v>-</v>
      </c>
      <c r="UD230" s="186" t="s">
        <v>764</v>
      </c>
      <c r="UE230" s="130" t="s">
        <v>216</v>
      </c>
      <c r="UF230" s="186" t="s">
        <v>764</v>
      </c>
      <c r="UG230" s="130" t="s">
        <v>216</v>
      </c>
      <c r="UH230" s="186" t="s">
        <v>764</v>
      </c>
      <c r="UI230" s="130" t="s">
        <v>216</v>
      </c>
      <c r="UJ230" s="186" t="s">
        <v>764</v>
      </c>
      <c r="UK230" s="130" t="s">
        <v>216</v>
      </c>
      <c r="UL230" s="186" t="s">
        <v>764</v>
      </c>
      <c r="UM230" s="130" t="s">
        <v>216</v>
      </c>
      <c r="UN230" s="186" t="s">
        <v>764</v>
      </c>
      <c r="UO230" s="130" t="s">
        <v>216</v>
      </c>
      <c r="UP230" s="121">
        <f t="shared" si="108"/>
        <v>0</v>
      </c>
      <c r="UQ230" s="122" t="str">
        <f t="shared" si="109"/>
        <v>-</v>
      </c>
      <c r="UR230" s="186" t="s">
        <v>764</v>
      </c>
      <c r="US230" s="130" t="s">
        <v>216</v>
      </c>
      <c r="UT230" s="186" t="s">
        <v>764</v>
      </c>
      <c r="UU230" s="130" t="s">
        <v>216</v>
      </c>
      <c r="UV230" s="186" t="s">
        <v>764</v>
      </c>
      <c r="UW230" s="130" t="str">
        <f t="shared" si="107"/>
        <v>-</v>
      </c>
      <c r="UX230" s="186"/>
      <c r="UY230" s="130"/>
      <c r="UZ230" s="186"/>
      <c r="VA230" s="130"/>
      <c r="VB230" s="186"/>
      <c r="VC230" s="130"/>
      <c r="VD230" s="186"/>
      <c r="VE230" s="130"/>
      <c r="VF230" s="186"/>
      <c r="VG230" s="130"/>
      <c r="VH230" s="186"/>
      <c r="VI230" s="130"/>
      <c r="VJ230" s="186"/>
      <c r="VK230" s="130"/>
      <c r="VL230" s="186"/>
      <c r="VM230" s="130"/>
      <c r="VN230" s="186"/>
      <c r="VO230" s="130"/>
      <c r="VP230" s="121">
        <f t="shared" si="110"/>
        <v>0</v>
      </c>
      <c r="VQ230" s="122" t="str">
        <f t="shared" si="111"/>
        <v>-</v>
      </c>
    </row>
    <row r="231" spans="1:589">
      <c r="A231" s="83"/>
      <c r="B231" s="160" t="s">
        <v>42</v>
      </c>
      <c r="C231" s="104" t="s">
        <v>41</v>
      </c>
      <c r="D231" s="90">
        <v>0</v>
      </c>
      <c r="E231" s="20">
        <v>21414</v>
      </c>
      <c r="F231" s="20">
        <v>23481</v>
      </c>
      <c r="G231" s="20">
        <v>24606</v>
      </c>
      <c r="H231" s="20">
        <v>33276</v>
      </c>
      <c r="I231" s="20">
        <v>34423</v>
      </c>
      <c r="J231" s="20">
        <v>36054</v>
      </c>
      <c r="K231" s="20">
        <v>35848</v>
      </c>
      <c r="L231" s="20">
        <v>36284</v>
      </c>
      <c r="M231" s="20">
        <v>35923</v>
      </c>
      <c r="N231" s="20">
        <v>40999</v>
      </c>
      <c r="O231" s="20">
        <v>46923</v>
      </c>
      <c r="P231" s="20">
        <v>51373</v>
      </c>
      <c r="Q231" s="20">
        <v>58568</v>
      </c>
      <c r="R231" s="21">
        <v>3967</v>
      </c>
      <c r="S231" s="21">
        <v>4100</v>
      </c>
      <c r="T231" s="21">
        <v>4556</v>
      </c>
      <c r="U231" s="21">
        <v>4339</v>
      </c>
      <c r="V231" s="21">
        <v>4083</v>
      </c>
      <c r="W231" s="21">
        <v>3900</v>
      </c>
      <c r="X231" s="21">
        <v>4341</v>
      </c>
      <c r="Y231" s="21">
        <v>4614</v>
      </c>
      <c r="Z231" s="21">
        <v>4188</v>
      </c>
      <c r="AA231" s="21">
        <v>5105</v>
      </c>
      <c r="AB231" s="21">
        <v>4638</v>
      </c>
      <c r="AC231" s="21">
        <v>4040</v>
      </c>
      <c r="AD231" s="20">
        <v>51871</v>
      </c>
      <c r="AE231" s="21">
        <v>4041</v>
      </c>
      <c r="AF231" s="21">
        <v>3875</v>
      </c>
      <c r="AG231" s="21">
        <v>4805</v>
      </c>
      <c r="AH231" s="21">
        <v>5037</v>
      </c>
      <c r="AI231" s="21">
        <v>4525</v>
      </c>
      <c r="AJ231" s="21">
        <v>4318</v>
      </c>
      <c r="AK231" s="21">
        <v>4307</v>
      </c>
      <c r="AL231" s="21">
        <v>4839</v>
      </c>
      <c r="AM231" s="21">
        <v>4432</v>
      </c>
      <c r="AN231" s="21">
        <v>5203</v>
      </c>
      <c r="AO231" s="21">
        <v>4731</v>
      </c>
      <c r="AP231" s="21">
        <v>3789</v>
      </c>
      <c r="AQ231" s="20">
        <v>53902</v>
      </c>
      <c r="AR231" s="21">
        <v>4084</v>
      </c>
      <c r="AS231" s="21">
        <v>4412</v>
      </c>
      <c r="AT231" s="21">
        <v>4818</v>
      </c>
      <c r="AU231" s="21">
        <v>5067</v>
      </c>
      <c r="AV231" s="21">
        <v>4969</v>
      </c>
      <c r="AW231" s="21">
        <v>4499</v>
      </c>
      <c r="AX231" s="21">
        <v>4720</v>
      </c>
      <c r="AY231" s="21">
        <v>5123</v>
      </c>
      <c r="AZ231" s="21">
        <v>4590</v>
      </c>
      <c r="BA231" s="21">
        <v>5798</v>
      </c>
      <c r="BB231" s="21">
        <v>5593</v>
      </c>
      <c r="BC231" s="21">
        <v>4222</v>
      </c>
      <c r="BD231" s="20">
        <v>57895</v>
      </c>
      <c r="BE231" s="21">
        <v>4958</v>
      </c>
      <c r="BF231" s="21">
        <v>4375</v>
      </c>
      <c r="BG231" s="21">
        <v>5261</v>
      </c>
      <c r="BH231" s="21">
        <v>5126</v>
      </c>
      <c r="BI231" s="21">
        <v>5597</v>
      </c>
      <c r="BJ231" s="21">
        <v>4395</v>
      </c>
      <c r="BK231" s="21">
        <v>4629</v>
      </c>
      <c r="BL231" s="21">
        <v>4966</v>
      </c>
      <c r="BM231" s="21">
        <v>4707</v>
      </c>
      <c r="BN231" s="21">
        <v>5878</v>
      </c>
      <c r="BO231" s="21">
        <v>5447</v>
      </c>
      <c r="BP231" s="21">
        <v>4741</v>
      </c>
      <c r="BQ231" s="20">
        <v>60080</v>
      </c>
      <c r="BR231" s="21">
        <v>4706</v>
      </c>
      <c r="BS231" s="21">
        <v>4748</v>
      </c>
      <c r="BT231" s="21">
        <v>5468</v>
      </c>
      <c r="BU231" s="21">
        <v>5713</v>
      </c>
      <c r="BV231" s="21">
        <v>6654</v>
      </c>
      <c r="BW231" s="21">
        <v>7071</v>
      </c>
      <c r="BX231" s="21">
        <v>5225</v>
      </c>
      <c r="BY231" s="21">
        <v>5424</v>
      </c>
      <c r="BZ231" s="21">
        <v>5095</v>
      </c>
      <c r="CA231" s="21">
        <v>6262</v>
      </c>
      <c r="CB231" s="21">
        <v>5536</v>
      </c>
      <c r="CC231" s="21">
        <v>4794</v>
      </c>
      <c r="CD231" s="20">
        <v>66696</v>
      </c>
      <c r="CE231" s="21">
        <v>5382</v>
      </c>
      <c r="CF231" s="21">
        <v>4704</v>
      </c>
      <c r="CG231" s="21">
        <v>4803</v>
      </c>
      <c r="CH231" s="21">
        <v>3994</v>
      </c>
      <c r="CI231" s="21">
        <v>4207</v>
      </c>
      <c r="CJ231" s="21">
        <v>4974</v>
      </c>
      <c r="CK231" s="21">
        <v>5506</v>
      </c>
      <c r="CL231" s="21">
        <v>5525</v>
      </c>
      <c r="CM231" s="21">
        <v>5193</v>
      </c>
      <c r="CN231" s="21">
        <v>5906</v>
      </c>
      <c r="CO231" s="21">
        <v>5661</v>
      </c>
      <c r="CP231" s="21">
        <v>4745</v>
      </c>
      <c r="CQ231" s="20">
        <v>60600</v>
      </c>
      <c r="CR231" s="21">
        <v>5164</v>
      </c>
      <c r="CS231" s="21">
        <v>4867</v>
      </c>
      <c r="CT231" s="21">
        <v>5427</v>
      </c>
      <c r="CU231" s="21">
        <v>5439</v>
      </c>
      <c r="CV231" s="21">
        <v>5417</v>
      </c>
      <c r="CW231" s="21">
        <v>5234</v>
      </c>
      <c r="CX231" s="21">
        <v>5340</v>
      </c>
      <c r="CY231" s="21">
        <v>5588</v>
      </c>
      <c r="CZ231" s="21">
        <v>5366</v>
      </c>
      <c r="DA231" s="21">
        <v>6840</v>
      </c>
      <c r="DB231" s="21">
        <v>6369</v>
      </c>
      <c r="DC231" s="21">
        <v>4930</v>
      </c>
      <c r="DD231" s="20">
        <v>65981</v>
      </c>
      <c r="DE231" s="21">
        <v>5296</v>
      </c>
      <c r="DF231" s="21">
        <v>4805</v>
      </c>
      <c r="DG231" s="21">
        <v>6029</v>
      </c>
      <c r="DH231" s="21">
        <v>7727</v>
      </c>
      <c r="DI231" s="21">
        <v>5884</v>
      </c>
      <c r="DJ231" s="21">
        <v>5709</v>
      </c>
      <c r="DK231" s="21">
        <v>6183</v>
      </c>
      <c r="DL231" s="21">
        <v>6330</v>
      </c>
      <c r="DM231" s="21">
        <v>5729</v>
      </c>
      <c r="DN231" s="21">
        <v>7483</v>
      </c>
      <c r="DO231" s="21">
        <v>5851</v>
      </c>
      <c r="DP231" s="21">
        <v>5557</v>
      </c>
      <c r="DQ231" s="20">
        <v>72583</v>
      </c>
      <c r="DR231" s="21">
        <v>5466</v>
      </c>
      <c r="DS231" s="21">
        <v>5332</v>
      </c>
      <c r="DT231" s="21">
        <v>6377</v>
      </c>
      <c r="DU231" s="21">
        <v>6515</v>
      </c>
      <c r="DV231" s="21">
        <v>6362</v>
      </c>
      <c r="DW231" s="21">
        <v>5773</v>
      </c>
      <c r="DX231" s="21">
        <v>5974</v>
      </c>
      <c r="DY231" s="21">
        <v>6546</v>
      </c>
      <c r="DZ231" s="21">
        <v>6339</v>
      </c>
      <c r="EA231" s="21">
        <v>8352</v>
      </c>
      <c r="EB231" s="21">
        <v>7079</v>
      </c>
      <c r="EC231" s="21">
        <v>5288</v>
      </c>
      <c r="ED231" s="13">
        <v>75403</v>
      </c>
      <c r="EE231" s="21">
        <v>6554</v>
      </c>
      <c r="EF231" s="21">
        <v>5334</v>
      </c>
      <c r="EG231" s="21">
        <v>6733</v>
      </c>
      <c r="EH231" s="21">
        <v>6651</v>
      </c>
      <c r="EI231" s="21">
        <v>6276</v>
      </c>
      <c r="EJ231" s="21">
        <v>5791</v>
      </c>
      <c r="EK231" s="21">
        <v>6759</v>
      </c>
      <c r="EL231" s="21">
        <v>6984</v>
      </c>
      <c r="EM231" s="21">
        <v>6848</v>
      </c>
      <c r="EN231" s="21">
        <v>8017</v>
      </c>
      <c r="EO231" s="21">
        <v>6854</v>
      </c>
      <c r="EP231" s="21">
        <v>5855</v>
      </c>
      <c r="EQ231" s="20">
        <v>78656</v>
      </c>
      <c r="ER231" s="21">
        <v>6827</v>
      </c>
      <c r="ES231" s="21">
        <v>6670</v>
      </c>
      <c r="ET231" s="21">
        <v>8213</v>
      </c>
      <c r="EU231" s="21">
        <v>7430</v>
      </c>
      <c r="EV231" s="21">
        <v>6975</v>
      </c>
      <c r="EW231" s="21">
        <v>6662</v>
      </c>
      <c r="EX231" s="21">
        <v>7013</v>
      </c>
      <c r="EY231" s="21">
        <v>7368</v>
      </c>
      <c r="EZ231" s="21">
        <v>6879</v>
      </c>
      <c r="FA231" s="21">
        <v>9175</v>
      </c>
      <c r="FB231" s="21">
        <v>7141</v>
      </c>
      <c r="FC231" s="21">
        <v>6661</v>
      </c>
      <c r="FD231" s="20">
        <v>87014</v>
      </c>
      <c r="FE231" s="21">
        <v>8225</v>
      </c>
      <c r="FF231" s="21">
        <v>7381</v>
      </c>
      <c r="FG231" s="21">
        <v>11151</v>
      </c>
      <c r="FH231" s="21">
        <v>7353</v>
      </c>
      <c r="FI231" s="21">
        <v>7299</v>
      </c>
      <c r="FJ231" s="21">
        <v>6444</v>
      </c>
      <c r="FK231" s="21">
        <v>6973</v>
      </c>
      <c r="FL231" s="21">
        <v>7366</v>
      </c>
      <c r="FM231" s="21">
        <v>6801</v>
      </c>
      <c r="FN231" s="21">
        <v>8626</v>
      </c>
      <c r="FO231" s="21">
        <v>7448</v>
      </c>
      <c r="FP231" s="21">
        <v>6098</v>
      </c>
      <c r="FQ231" s="20">
        <v>91165</v>
      </c>
      <c r="FR231" s="21">
        <v>7521</v>
      </c>
      <c r="FS231" s="21">
        <v>6470</v>
      </c>
      <c r="FT231" s="21">
        <v>8782</v>
      </c>
      <c r="FU231" s="21">
        <v>9356</v>
      </c>
      <c r="FV231" s="21">
        <v>8003</v>
      </c>
      <c r="FW231" s="21">
        <v>7423</v>
      </c>
      <c r="FX231" s="21">
        <v>7563</v>
      </c>
      <c r="FY231" s="21">
        <v>8555</v>
      </c>
      <c r="FZ231" s="21">
        <v>8219</v>
      </c>
      <c r="GA231" s="22">
        <v>10494</v>
      </c>
      <c r="GB231" s="22">
        <v>9026</v>
      </c>
      <c r="GC231" s="21">
        <v>6098</v>
      </c>
      <c r="GD231" s="20">
        <v>97510</v>
      </c>
      <c r="GE231" s="19">
        <v>8322</v>
      </c>
      <c r="GF231" s="18">
        <v>8815</v>
      </c>
      <c r="GG231" s="18">
        <v>9253</v>
      </c>
      <c r="GH231" s="18">
        <v>9725</v>
      </c>
      <c r="GI231" s="18">
        <v>8396</v>
      </c>
      <c r="GJ231" s="18">
        <v>7132</v>
      </c>
      <c r="GK231" s="18">
        <v>7846</v>
      </c>
      <c r="GL231" s="18">
        <v>9598</v>
      </c>
      <c r="GM231" s="18">
        <v>8032</v>
      </c>
      <c r="GN231" s="17">
        <v>11373</v>
      </c>
      <c r="GO231" s="17">
        <v>9189</v>
      </c>
      <c r="GP231" s="16">
        <v>6963</v>
      </c>
      <c r="GQ231" s="56">
        <v>104644</v>
      </c>
      <c r="GR231" s="54">
        <v>9528</v>
      </c>
      <c r="GS231" s="24">
        <v>14.491708723864448</v>
      </c>
      <c r="GT231" s="67">
        <v>8988</v>
      </c>
      <c r="GU231" s="15">
        <v>1.9625638116846256</v>
      </c>
      <c r="GV231" s="67">
        <v>9879</v>
      </c>
      <c r="GW231" s="15">
        <v>6.7653733924132764</v>
      </c>
      <c r="GX231" s="67">
        <v>10245</v>
      </c>
      <c r="GY231" s="15">
        <v>5.347043701799481</v>
      </c>
      <c r="GZ231" s="67">
        <v>7902</v>
      </c>
      <c r="HA231" s="15">
        <v>-5.8837541686517341</v>
      </c>
      <c r="HB231" s="67">
        <v>8006</v>
      </c>
      <c r="HC231" s="15">
        <v>12.254627033090305</v>
      </c>
      <c r="HD231" s="67">
        <v>8332</v>
      </c>
      <c r="HE231" s="15">
        <v>6.1942391027274946</v>
      </c>
      <c r="HF231" s="67">
        <v>9095</v>
      </c>
      <c r="HG231" s="15">
        <v>-5.2406751406543055</v>
      </c>
      <c r="HH231" s="67">
        <v>8704</v>
      </c>
      <c r="HI231" s="15">
        <v>8.3665338645418252</v>
      </c>
      <c r="HJ231" s="67">
        <v>12970</v>
      </c>
      <c r="HK231" s="15">
        <v>14.042029367800923</v>
      </c>
      <c r="HL231" s="67">
        <v>8954</v>
      </c>
      <c r="HM231" s="15">
        <v>-2.5574055936445794</v>
      </c>
      <c r="HN231" s="67">
        <v>7569</v>
      </c>
      <c r="HO231" s="15">
        <v>8.7031451960361892</v>
      </c>
      <c r="HP231" s="72">
        <v>110172</v>
      </c>
      <c r="HQ231" s="24">
        <v>5.2826726807079227</v>
      </c>
      <c r="HR231" s="67">
        <v>9364</v>
      </c>
      <c r="HS231" s="15">
        <v>-1.7212426532325797</v>
      </c>
      <c r="HT231" s="67">
        <v>7816</v>
      </c>
      <c r="HU231" s="15">
        <v>-13.039608366711175</v>
      </c>
      <c r="HV231" s="67">
        <v>11838</v>
      </c>
      <c r="HW231" s="15">
        <v>19.829942301852419</v>
      </c>
      <c r="HX231" s="67">
        <v>10935</v>
      </c>
      <c r="HY231" s="15">
        <v>6.7349926793557779</v>
      </c>
      <c r="HZ231" s="67">
        <v>9892</v>
      </c>
      <c r="IA231" s="15">
        <v>25.183497848645906</v>
      </c>
      <c r="IB231" s="67">
        <v>10439</v>
      </c>
      <c r="IC231" s="15">
        <v>30.389707719210591</v>
      </c>
      <c r="ID231" s="67">
        <v>9554</v>
      </c>
      <c r="IE231" s="15">
        <v>14.666346615458469</v>
      </c>
      <c r="IF231" s="67">
        <v>11040</v>
      </c>
      <c r="IG231" s="15">
        <v>21.385376580538761</v>
      </c>
      <c r="IH231" s="67">
        <v>10780</v>
      </c>
      <c r="II231" s="15">
        <v>23.851102941176471</v>
      </c>
      <c r="IJ231" s="67">
        <v>12540</v>
      </c>
      <c r="IK231" s="15">
        <v>-3.3153430994602884</v>
      </c>
      <c r="IL231" s="67">
        <v>8852</v>
      </c>
      <c r="IM231" s="15">
        <v>-1.1391556846102269</v>
      </c>
      <c r="IN231" s="67">
        <v>7824</v>
      </c>
      <c r="IO231" s="15">
        <v>3.3690051525961051</v>
      </c>
      <c r="IP231" s="98">
        <v>120874</v>
      </c>
      <c r="IQ231" s="15">
        <v>9.7139018988490644</v>
      </c>
      <c r="IR231" s="67">
        <v>10970</v>
      </c>
      <c r="IS231" s="15">
        <v>17.1507902605724</v>
      </c>
      <c r="IT231" s="67">
        <v>8010</v>
      </c>
      <c r="IU231" s="15">
        <v>2.482088024564999</v>
      </c>
      <c r="IV231" s="124">
        <v>12292</v>
      </c>
      <c r="IW231" s="130">
        <v>3.8351072816354081</v>
      </c>
      <c r="IX231" s="124">
        <v>11141</v>
      </c>
      <c r="IY231" s="130">
        <v>1.883859167809776</v>
      </c>
      <c r="IZ231" s="124">
        <v>10617</v>
      </c>
      <c r="JA231" s="130">
        <v>7.3291548726243327</v>
      </c>
      <c r="JB231" s="124">
        <v>11029</v>
      </c>
      <c r="JC231" s="130">
        <v>5.6518823642111249</v>
      </c>
      <c r="JD231" s="124">
        <v>12116</v>
      </c>
      <c r="JE231" s="130">
        <v>26.815993301235075</v>
      </c>
      <c r="JF231" s="124">
        <v>11291</v>
      </c>
      <c r="JG231" s="130">
        <v>2.2735507246376851</v>
      </c>
      <c r="JH231" s="124">
        <v>12428</v>
      </c>
      <c r="JI231" s="130">
        <v>15.287569573283854</v>
      </c>
      <c r="JJ231" s="124">
        <v>13012</v>
      </c>
      <c r="JK231" s="130">
        <v>3.7639553429027028</v>
      </c>
      <c r="JL231" s="124">
        <v>10407</v>
      </c>
      <c r="JM231" s="130">
        <v>17.566651604157247</v>
      </c>
      <c r="JN231" s="124">
        <v>7767</v>
      </c>
      <c r="JO231" s="130">
        <v>-0.72852760736196176</v>
      </c>
      <c r="JP231" s="125">
        <v>131080</v>
      </c>
      <c r="JQ231" s="130">
        <v>8.4435031520426307</v>
      </c>
      <c r="JR231" s="124">
        <v>9715</v>
      </c>
      <c r="JS231" s="130">
        <v>-11.440291704649042</v>
      </c>
      <c r="JT231" s="124">
        <v>8051</v>
      </c>
      <c r="JU231" s="130">
        <v>0.51186017478153101</v>
      </c>
      <c r="JV231" s="124">
        <v>12866</v>
      </c>
      <c r="JW231" s="167">
        <v>4.6697038724373474</v>
      </c>
      <c r="JX231" s="172">
        <v>14556</v>
      </c>
      <c r="JY231" s="167">
        <v>30.652544654878366</v>
      </c>
      <c r="JZ231" s="172">
        <v>10512</v>
      </c>
      <c r="KA231" s="130">
        <v>-0.9889799378355435</v>
      </c>
      <c r="KB231" s="172">
        <v>7632</v>
      </c>
      <c r="KC231" s="130">
        <v>-30.800616556351436</v>
      </c>
      <c r="KD231" s="172">
        <v>7921</v>
      </c>
      <c r="KE231" s="130">
        <v>-34.6236381644107</v>
      </c>
      <c r="KF231" s="172">
        <v>10223</v>
      </c>
      <c r="KG231" s="130">
        <v>-9.4588610397661874</v>
      </c>
      <c r="KH231" s="172">
        <v>10163</v>
      </c>
      <c r="KI231" s="130">
        <v>-18.224975860959127</v>
      </c>
      <c r="KJ231" s="172">
        <v>13345</v>
      </c>
      <c r="KK231" s="130">
        <v>2.559176145096842</v>
      </c>
      <c r="KL231" s="172">
        <v>10346</v>
      </c>
      <c r="KM231" s="130">
        <v>-0.58614394157778804</v>
      </c>
      <c r="KN231" s="172">
        <v>7944</v>
      </c>
      <c r="KO231" s="130">
        <v>2.2788721514098054</v>
      </c>
      <c r="KP231" s="125">
        <v>123274</v>
      </c>
      <c r="KQ231" s="130">
        <v>-5.9551418980775095</v>
      </c>
      <c r="KR231" s="172">
        <v>9401</v>
      </c>
      <c r="KS231" s="130">
        <v>-3.2321152856407576</v>
      </c>
      <c r="KT231" s="172">
        <v>8141</v>
      </c>
      <c r="KU231" s="130">
        <v>1.1178735560799957</v>
      </c>
      <c r="KV231" s="172">
        <v>13449</v>
      </c>
      <c r="KW231" s="130">
        <v>4.5313228664697558</v>
      </c>
      <c r="KX231" s="172">
        <v>12079</v>
      </c>
      <c r="KY231" s="130">
        <v>-17.017037647705415</v>
      </c>
      <c r="KZ231" s="172">
        <v>11262</v>
      </c>
      <c r="LA231" s="181">
        <v>7.1347031963470364</v>
      </c>
      <c r="LB231" s="185">
        <v>11298</v>
      </c>
      <c r="LC231" s="181">
        <v>48.034591194968556</v>
      </c>
      <c r="LD231" s="185">
        <v>11923</v>
      </c>
      <c r="LE231" s="181">
        <v>50.523923747001632</v>
      </c>
      <c r="LF231" s="185">
        <v>12756</v>
      </c>
      <c r="LG231" s="181">
        <v>24.777462584368571</v>
      </c>
      <c r="LH231" s="185">
        <v>11922</v>
      </c>
      <c r="LI231" s="181">
        <v>17.307881531043989</v>
      </c>
      <c r="LJ231" s="185">
        <v>13191</v>
      </c>
      <c r="LK231" s="181">
        <v>-1.153990258523796</v>
      </c>
      <c r="LL231" s="185">
        <v>11412</v>
      </c>
      <c r="LM231" s="181">
        <v>10.30349893678717</v>
      </c>
      <c r="LN231" s="185">
        <v>8305</v>
      </c>
      <c r="LO231" s="181">
        <v>4.5443101711983847</v>
      </c>
      <c r="LP231" s="121">
        <v>135139</v>
      </c>
      <c r="LQ231" s="130">
        <v>9.624900627869625</v>
      </c>
      <c r="LR231" s="185">
        <v>10312</v>
      </c>
      <c r="LS231" s="130">
        <v>9.6904584618657594</v>
      </c>
      <c r="LT231" s="172">
        <v>8271</v>
      </c>
      <c r="LU231" s="130">
        <v>1.5968554231666765</v>
      </c>
      <c r="LV231" s="172">
        <v>14809</v>
      </c>
      <c r="LW231" s="130">
        <v>10.112276005650989</v>
      </c>
      <c r="LX231" s="172">
        <v>13342</v>
      </c>
      <c r="LY231" s="130">
        <v>10.45616358970114</v>
      </c>
      <c r="LZ231" s="172">
        <v>10093</v>
      </c>
      <c r="MA231" s="130">
        <v>-10.380039069437041</v>
      </c>
      <c r="MB231" s="172">
        <v>9233</v>
      </c>
      <c r="MC231" s="130">
        <v>-18.277571251548952</v>
      </c>
      <c r="MD231" s="172">
        <v>10682</v>
      </c>
      <c r="ME231" s="130">
        <v>-10.408454248091925</v>
      </c>
      <c r="MF231" s="172">
        <v>10796</v>
      </c>
      <c r="MG231" s="130">
        <v>-15.365318281592977</v>
      </c>
      <c r="MH231" s="172">
        <v>10171</v>
      </c>
      <c r="MI231" s="130">
        <v>-14.68713303137058</v>
      </c>
      <c r="MJ231" s="172">
        <v>11622</v>
      </c>
      <c r="MK231" s="130">
        <v>-11.894473504662272</v>
      </c>
      <c r="ML231" s="172">
        <v>8850</v>
      </c>
      <c r="MM231" s="130">
        <v>-22.450052576235546</v>
      </c>
      <c r="MN231" s="172">
        <v>7843</v>
      </c>
      <c r="MO231" s="130">
        <v>-5.5629139072847718</v>
      </c>
      <c r="MP231" s="121">
        <v>126024</v>
      </c>
      <c r="MQ231" s="130">
        <v>-6.7449070956570605</v>
      </c>
      <c r="MR231" s="185">
        <v>9399</v>
      </c>
      <c r="MS231" s="130">
        <v>-8.8537626066718325</v>
      </c>
      <c r="MT231" s="185">
        <v>10334</v>
      </c>
      <c r="MU231" s="130">
        <v>24.9425704267924</v>
      </c>
      <c r="MV231" s="172">
        <v>12257</v>
      </c>
      <c r="MW231" s="130">
        <v>-17.23276385981498</v>
      </c>
      <c r="MX231" s="172">
        <v>13363</v>
      </c>
      <c r="MY231" s="130">
        <v>0.15739769150051597</v>
      </c>
      <c r="MZ231" s="172">
        <v>10803</v>
      </c>
      <c r="NA231" s="130">
        <v>7.0345784206875983</v>
      </c>
      <c r="NB231" s="172">
        <v>10586</v>
      </c>
      <c r="NC231" s="130">
        <v>14.653958626665231</v>
      </c>
      <c r="ND231" s="172">
        <v>10683</v>
      </c>
      <c r="NE231" s="130">
        <v>9.3615427822602015E-3</v>
      </c>
      <c r="NF231" s="172">
        <v>11132</v>
      </c>
      <c r="NG231" s="130">
        <v>3.1122638014079218</v>
      </c>
      <c r="NH231" s="172">
        <v>10753</v>
      </c>
      <c r="NI231" s="130">
        <v>5.7221512142365594</v>
      </c>
      <c r="NJ231" s="172">
        <v>13813</v>
      </c>
      <c r="NK231" s="130">
        <v>18.852176905868177</v>
      </c>
      <c r="NL231" s="172">
        <v>10067</v>
      </c>
      <c r="NM231" s="130">
        <v>13.75141242937854</v>
      </c>
      <c r="NN231" s="171">
        <v>7787</v>
      </c>
      <c r="NO231" s="130">
        <v>-0.71401249521866328</v>
      </c>
      <c r="NP231" s="121">
        <v>130977</v>
      </c>
      <c r="NQ231" s="130">
        <v>3.9302037707103388</v>
      </c>
      <c r="NR231" s="185">
        <v>10148</v>
      </c>
      <c r="NS231" s="130">
        <v>7.9689328651984193</v>
      </c>
      <c r="NT231" s="185">
        <v>7876</v>
      </c>
      <c r="NU231" s="130">
        <v>-23.785562221792144</v>
      </c>
      <c r="NV231" s="172">
        <v>12813</v>
      </c>
      <c r="NW231" s="130">
        <v>4.5361834054010064</v>
      </c>
      <c r="NX231" s="172">
        <v>16707</v>
      </c>
      <c r="NY231" s="130">
        <v>25.024320886028594</v>
      </c>
      <c r="NZ231" s="172">
        <v>11522</v>
      </c>
      <c r="OA231" s="130">
        <v>6.6555586411181977</v>
      </c>
      <c r="OB231" s="172">
        <v>11155</v>
      </c>
      <c r="OC231" s="130">
        <v>5.3750236160967413</v>
      </c>
      <c r="OD231" s="172">
        <v>10826</v>
      </c>
      <c r="OE231" s="130">
        <v>1.3385753065618289</v>
      </c>
      <c r="OF231" s="172">
        <v>13116</v>
      </c>
      <c r="OG231" s="130">
        <v>17.822493711821785</v>
      </c>
      <c r="OH231" s="172">
        <v>13325</v>
      </c>
      <c r="OI231" s="130">
        <v>23.918906351715808</v>
      </c>
      <c r="OJ231" s="172">
        <v>15911</v>
      </c>
      <c r="OK231" s="130">
        <v>15.188590458263951</v>
      </c>
      <c r="OL231" s="172">
        <v>11542</v>
      </c>
      <c r="OM231" s="130">
        <v>14.651832720770841</v>
      </c>
      <c r="ON231" s="171">
        <v>8735</v>
      </c>
      <c r="OO231" s="130">
        <v>12.17413638114806</v>
      </c>
      <c r="OP231" s="121">
        <v>143676</v>
      </c>
      <c r="OQ231" s="130">
        <v>9.6955954098811183</v>
      </c>
      <c r="OR231" s="185">
        <v>9117</v>
      </c>
      <c r="OS231" s="130">
        <v>-10.159637366968866</v>
      </c>
      <c r="OT231" s="172">
        <v>5566</v>
      </c>
      <c r="OU231" s="130">
        <v>-29.329608938547491</v>
      </c>
      <c r="OV231" s="172">
        <v>1173</v>
      </c>
      <c r="OW231" s="130">
        <v>-90.84523530789042</v>
      </c>
      <c r="OX231" s="172">
        <v>298</v>
      </c>
      <c r="OY231" s="130">
        <v>-98.216316514036023</v>
      </c>
      <c r="OZ231" s="172">
        <v>374</v>
      </c>
      <c r="PA231" s="130">
        <v>-96.754035757680953</v>
      </c>
      <c r="PB231" s="172">
        <v>433</v>
      </c>
      <c r="PC231" s="130">
        <v>-96.118332586284168</v>
      </c>
      <c r="PD231" s="172">
        <v>632</v>
      </c>
      <c r="PE231" s="130">
        <v>-94.162202106041022</v>
      </c>
      <c r="PF231" s="172">
        <v>619</v>
      </c>
      <c r="PG231" s="130">
        <v>-95.280573345532176</v>
      </c>
      <c r="PH231" s="172">
        <v>470</v>
      </c>
      <c r="PI231" s="130">
        <v>-96.472795497185743</v>
      </c>
      <c r="PJ231" s="172">
        <v>522</v>
      </c>
      <c r="PK231" s="130">
        <v>-96.719250832757211</v>
      </c>
      <c r="PL231" s="172">
        <v>661</v>
      </c>
      <c r="PM231" s="130">
        <v>-94.273089585860333</v>
      </c>
      <c r="PN231" s="172">
        <v>554</v>
      </c>
      <c r="PO231" s="130">
        <v>-93.657698912421296</v>
      </c>
      <c r="PP231" s="121">
        <v>20419</v>
      </c>
      <c r="PQ231" s="130">
        <v>-85.788162253960294</v>
      </c>
      <c r="PR231" s="185">
        <v>407</v>
      </c>
      <c r="PS231" s="130">
        <v>-95.535812218931667</v>
      </c>
      <c r="PT231" s="172">
        <v>485</v>
      </c>
      <c r="PU231" s="130">
        <v>-91.286381602587127</v>
      </c>
      <c r="PV231" s="172">
        <v>344</v>
      </c>
      <c r="PW231" s="130">
        <v>-70.673486786018756</v>
      </c>
      <c r="PX231" s="172">
        <v>283</v>
      </c>
      <c r="PY231" s="130">
        <v>-5.0335570469798636</v>
      </c>
      <c r="PZ231" s="172">
        <v>345</v>
      </c>
      <c r="QA231" s="130">
        <v>-7.7540106951871639</v>
      </c>
      <c r="QB231" s="172">
        <v>628</v>
      </c>
      <c r="QC231" s="130">
        <v>45.034642032332563</v>
      </c>
      <c r="QD231" s="172">
        <v>937</v>
      </c>
      <c r="QE231" s="130">
        <v>48.259493670886066</v>
      </c>
      <c r="QF231" s="172">
        <v>1447</v>
      </c>
      <c r="QG231" s="130">
        <v>133.76413570274636</v>
      </c>
      <c r="QH231" s="172">
        <v>841</v>
      </c>
      <c r="QI231" s="130">
        <v>78.936170212765958</v>
      </c>
      <c r="QJ231" s="172">
        <v>1109</v>
      </c>
      <c r="QK231" s="130">
        <v>112.45210727969348</v>
      </c>
      <c r="QL231" s="172">
        <v>1259</v>
      </c>
      <c r="QM231" s="130">
        <v>90.468986384266259</v>
      </c>
      <c r="QN231" s="172">
        <v>889</v>
      </c>
      <c r="QO231" s="130">
        <v>60.469314079422375</v>
      </c>
      <c r="QP231" s="121">
        <v>8974</v>
      </c>
      <c r="QQ231" s="130">
        <v>-56.05073705862187</v>
      </c>
      <c r="QR231" s="186">
        <v>1018</v>
      </c>
      <c r="QS231" s="130">
        <v>150.12285012285011</v>
      </c>
      <c r="QT231" s="171">
        <v>1064</v>
      </c>
      <c r="QU231" s="130">
        <v>119.38144329896909</v>
      </c>
      <c r="QV231" s="171">
        <v>995</v>
      </c>
      <c r="QW231" s="130">
        <v>189.24418604651163</v>
      </c>
      <c r="QX231" s="171">
        <v>2145</v>
      </c>
      <c r="QY231" s="130">
        <v>657.95053003533565</v>
      </c>
      <c r="QZ231" s="171">
        <v>3103</v>
      </c>
      <c r="RA231" s="130">
        <v>799.4202898550725</v>
      </c>
      <c r="RB231" s="171">
        <v>3495</v>
      </c>
      <c r="RC231" s="130">
        <v>456.52866242038215</v>
      </c>
      <c r="RD231" s="171">
        <v>4442</v>
      </c>
      <c r="RE231" s="130">
        <v>374.06616862326575</v>
      </c>
      <c r="RF231" s="171">
        <v>5675</v>
      </c>
      <c r="RG231" s="130">
        <v>292.19073946095369</v>
      </c>
      <c r="RH231" s="171">
        <v>5220</v>
      </c>
      <c r="RI231" s="130">
        <v>520.68965517241384</v>
      </c>
      <c r="RJ231" s="171">
        <v>6615</v>
      </c>
      <c r="RK231" s="130">
        <v>496.48331830477906</v>
      </c>
      <c r="RL231" s="171">
        <v>5451</v>
      </c>
      <c r="RM231" s="130">
        <v>332.96266878474984</v>
      </c>
      <c r="RN231" s="171">
        <v>5583</v>
      </c>
      <c r="RO231" s="130">
        <v>528.00899887514061</v>
      </c>
      <c r="RP231" s="121">
        <v>44806</v>
      </c>
      <c r="RQ231" s="130">
        <v>399.2868286160018</v>
      </c>
      <c r="RR231" s="171">
        <v>5798</v>
      </c>
      <c r="RS231" s="130">
        <v>469.54813359528487</v>
      </c>
      <c r="RT231" s="171">
        <v>5105</v>
      </c>
      <c r="RU231" s="130">
        <v>379.79323308270676</v>
      </c>
      <c r="RV231" s="171">
        <v>10796</v>
      </c>
      <c r="RW231" s="130">
        <v>985.0251256281407</v>
      </c>
      <c r="RX231" s="171">
        <v>15273</v>
      </c>
      <c r="RY231" s="130">
        <v>612.02797202797206</v>
      </c>
      <c r="RZ231" s="171">
        <v>10517</v>
      </c>
      <c r="SA231" s="130">
        <v>238.93006767644215</v>
      </c>
      <c r="SB231" s="171">
        <v>8555</v>
      </c>
      <c r="SC231" s="130">
        <v>144.7782546494993</v>
      </c>
      <c r="SD231" s="186">
        <v>14236</v>
      </c>
      <c r="SE231" s="130">
        <v>220.48626744709588</v>
      </c>
      <c r="SF231" s="186">
        <v>10344</v>
      </c>
      <c r="SG231" s="130">
        <v>82.273127753303953</v>
      </c>
      <c r="SH231" s="186">
        <v>10477</v>
      </c>
      <c r="SI231" s="130">
        <v>100.7088122605364</v>
      </c>
      <c r="SJ231" s="186">
        <v>13352</v>
      </c>
      <c r="SK231" s="130">
        <v>101.8442932728647</v>
      </c>
      <c r="SL231" s="186">
        <v>9990</v>
      </c>
      <c r="SM231" s="130">
        <v>83.269124931205283</v>
      </c>
      <c r="SN231" s="186">
        <v>6933</v>
      </c>
      <c r="SO231" s="130">
        <v>24.180548092423425</v>
      </c>
      <c r="SP231" s="121">
        <v>121376</v>
      </c>
      <c r="SQ231" s="130">
        <v>170.89229121099851</v>
      </c>
      <c r="SR231" s="186">
        <v>6750</v>
      </c>
      <c r="SS231" s="130">
        <v>16.419454984477412</v>
      </c>
      <c r="ST231" s="186">
        <v>6905</v>
      </c>
      <c r="SU231" s="130">
        <v>35.259549461312446</v>
      </c>
      <c r="SV231" s="186">
        <v>15993</v>
      </c>
      <c r="SW231" s="130">
        <v>48.13819933308632</v>
      </c>
      <c r="SX231" s="186">
        <v>19068</v>
      </c>
      <c r="SY231" s="130">
        <v>24.847770575525431</v>
      </c>
      <c r="SZ231" s="186">
        <v>13562</v>
      </c>
      <c r="TA231" s="130">
        <v>28.953123514310164</v>
      </c>
      <c r="TB231" s="186">
        <v>11417</v>
      </c>
      <c r="TC231" s="130">
        <v>33.454120397428412</v>
      </c>
      <c r="TD231" s="186">
        <v>11169</v>
      </c>
      <c r="TE231" s="130">
        <v>-21.543973026130935</v>
      </c>
      <c r="TF231" s="186">
        <v>13458</v>
      </c>
      <c r="TG231" s="130">
        <v>30.104408352668209</v>
      </c>
      <c r="TH231" s="186">
        <v>13383</v>
      </c>
      <c r="TI231" s="130">
        <v>27.736947599503669</v>
      </c>
      <c r="TJ231" s="186">
        <v>16646</v>
      </c>
      <c r="TK231" s="130">
        <v>24.670461354104244</v>
      </c>
      <c r="TL231" s="186">
        <v>10924</v>
      </c>
      <c r="TM231" s="130">
        <v>9.349349349349346</v>
      </c>
      <c r="TN231" s="186">
        <v>8218</v>
      </c>
      <c r="TO231" s="130">
        <v>18.534544930044717</v>
      </c>
      <c r="TP231" s="121">
        <v>147493</v>
      </c>
      <c r="TQ231" s="130">
        <v>21.51743343000263</v>
      </c>
      <c r="TR231" s="186">
        <v>6905</v>
      </c>
      <c r="TS231" s="130">
        <v>2.2962962962963074</v>
      </c>
      <c r="TT231" s="186">
        <v>7398</v>
      </c>
      <c r="TU231" s="130">
        <v>7.1397538015930406</v>
      </c>
      <c r="TV231" s="186">
        <v>15717</v>
      </c>
      <c r="TW231" s="130">
        <v>-1.7257550178202963</v>
      </c>
      <c r="TX231" s="186">
        <v>24459</v>
      </c>
      <c r="TY231" s="130">
        <f t="shared" si="104"/>
        <v>28.272498426683445</v>
      </c>
      <c r="TZ231" s="186">
        <v>16606</v>
      </c>
      <c r="UA231" s="130">
        <f t="shared" si="105"/>
        <v>22.445067099247893</v>
      </c>
      <c r="UB231" s="186">
        <v>13937</v>
      </c>
      <c r="UC231" s="130">
        <f t="shared" si="106"/>
        <v>22.072348252605757</v>
      </c>
      <c r="UD231" s="186">
        <v>13020</v>
      </c>
      <c r="UE231" s="130">
        <v>16.572656459844204</v>
      </c>
      <c r="UF231" s="186">
        <v>15571</v>
      </c>
      <c r="UG231" s="130">
        <v>15.700698469311924</v>
      </c>
      <c r="UH231" s="186">
        <v>16239</v>
      </c>
      <c r="UI231" s="130">
        <v>21.34050661286706</v>
      </c>
      <c r="UJ231" s="186">
        <v>19206</v>
      </c>
      <c r="UK231" s="130">
        <v>15.3790700468581</v>
      </c>
      <c r="UL231" s="186">
        <v>13697</v>
      </c>
      <c r="UM231" s="130">
        <v>25.384474551446367</v>
      </c>
      <c r="UN231" s="186">
        <v>9185</v>
      </c>
      <c r="UO231" s="130">
        <v>11.766853248965692</v>
      </c>
      <c r="UP231" s="121">
        <f t="shared" si="108"/>
        <v>171940</v>
      </c>
      <c r="UQ231" s="122">
        <f t="shared" si="109"/>
        <v>16.575023899439302</v>
      </c>
      <c r="UR231" s="186">
        <v>7344</v>
      </c>
      <c r="US231" s="130">
        <v>6.3577118030412771</v>
      </c>
      <c r="UT231" s="186">
        <v>8517</v>
      </c>
      <c r="UU231" s="130">
        <v>15.125709651257102</v>
      </c>
      <c r="UV231" s="186">
        <v>21868</v>
      </c>
      <c r="UW231" s="130">
        <f t="shared" si="107"/>
        <v>39.135967423808601</v>
      </c>
      <c r="UX231" s="186"/>
      <c r="UY231" s="130"/>
      <c r="UZ231" s="186"/>
      <c r="VA231" s="130"/>
      <c r="VB231" s="186"/>
      <c r="VC231" s="130"/>
      <c r="VD231" s="186"/>
      <c r="VE231" s="130"/>
      <c r="VF231" s="186"/>
      <c r="VG231" s="130"/>
      <c r="VH231" s="186"/>
      <c r="VI231" s="130"/>
      <c r="VJ231" s="186"/>
      <c r="VK231" s="130"/>
      <c r="VL231" s="186"/>
      <c r="VM231" s="130"/>
      <c r="VN231" s="186"/>
      <c r="VO231" s="130"/>
      <c r="VP231" s="121">
        <f t="shared" si="110"/>
        <v>37729</v>
      </c>
      <c r="VQ231" s="122">
        <f t="shared" si="111"/>
        <v>25.67954696868755</v>
      </c>
    </row>
    <row r="232" spans="1:589">
      <c r="A232" s="85"/>
      <c r="B232" s="84"/>
      <c r="C232" s="105" t="s">
        <v>422</v>
      </c>
      <c r="D232" s="90">
        <v>0</v>
      </c>
      <c r="E232" s="90">
        <v>13516</v>
      </c>
      <c r="F232" s="90">
        <v>14308</v>
      </c>
      <c r="G232" s="90">
        <v>13902</v>
      </c>
      <c r="H232" s="90">
        <v>21961</v>
      </c>
      <c r="I232" s="90">
        <v>20185</v>
      </c>
      <c r="J232" s="90">
        <v>21920</v>
      </c>
      <c r="K232" s="90">
        <v>25099</v>
      </c>
      <c r="L232" s="90">
        <v>24404</v>
      </c>
      <c r="M232" s="90">
        <v>23925</v>
      </c>
      <c r="N232" s="90">
        <v>26731</v>
      </c>
      <c r="O232" s="90">
        <v>29137</v>
      </c>
      <c r="P232" s="90">
        <v>32694</v>
      </c>
      <c r="Q232" s="90">
        <v>34985</v>
      </c>
      <c r="R232" s="90">
        <v>2369</v>
      </c>
      <c r="S232" s="90">
        <v>2720</v>
      </c>
      <c r="T232" s="90">
        <v>3305</v>
      </c>
      <c r="U232" s="90">
        <v>2696</v>
      </c>
      <c r="V232" s="90">
        <v>2756</v>
      </c>
      <c r="W232" s="90">
        <v>2675</v>
      </c>
      <c r="X232" s="90">
        <v>2497</v>
      </c>
      <c r="Y232" s="90">
        <v>2866</v>
      </c>
      <c r="Z232" s="90">
        <v>3376</v>
      </c>
      <c r="AA232" s="90">
        <v>3479</v>
      </c>
      <c r="AB232" s="90">
        <v>3305</v>
      </c>
      <c r="AC232" s="90">
        <v>2240</v>
      </c>
      <c r="AD232" s="90">
        <v>34284</v>
      </c>
      <c r="AE232" s="90">
        <v>3078</v>
      </c>
      <c r="AF232" s="90">
        <v>2437</v>
      </c>
      <c r="AG232" s="90">
        <v>3391</v>
      </c>
      <c r="AH232" s="90">
        <v>3230</v>
      </c>
      <c r="AI232" s="90">
        <v>3362</v>
      </c>
      <c r="AJ232" s="90">
        <v>3143</v>
      </c>
      <c r="AK232" s="90">
        <v>2534</v>
      </c>
      <c r="AL232" s="90">
        <v>2712</v>
      </c>
      <c r="AM232" s="90">
        <v>3162</v>
      </c>
      <c r="AN232" s="90">
        <v>4267</v>
      </c>
      <c r="AO232" s="90">
        <v>3416</v>
      </c>
      <c r="AP232" s="90">
        <v>2299</v>
      </c>
      <c r="AQ232" s="90">
        <v>37031</v>
      </c>
      <c r="AR232" s="90">
        <v>3169</v>
      </c>
      <c r="AS232" s="90">
        <v>3113</v>
      </c>
      <c r="AT232" s="90">
        <v>3438</v>
      </c>
      <c r="AU232" s="90">
        <v>3487</v>
      </c>
      <c r="AV232" s="90">
        <v>3616</v>
      </c>
      <c r="AW232" s="90">
        <v>3160</v>
      </c>
      <c r="AX232" s="90">
        <v>2746</v>
      </c>
      <c r="AY232" s="90">
        <v>3052</v>
      </c>
      <c r="AZ232" s="90">
        <v>3193</v>
      </c>
      <c r="BA232" s="90">
        <v>3954</v>
      </c>
      <c r="BB232" s="90">
        <v>3568</v>
      </c>
      <c r="BC232" s="90">
        <v>2994</v>
      </c>
      <c r="BD232" s="90">
        <v>39490</v>
      </c>
      <c r="BE232" s="90">
        <v>2882</v>
      </c>
      <c r="BF232" s="90">
        <v>3041</v>
      </c>
      <c r="BG232" s="90">
        <v>3526</v>
      </c>
      <c r="BH232" s="90">
        <v>3560</v>
      </c>
      <c r="BI232" s="90">
        <v>3357</v>
      </c>
      <c r="BJ232" s="90">
        <v>3296</v>
      </c>
      <c r="BK232" s="90">
        <v>2916</v>
      </c>
      <c r="BL232" s="90">
        <v>2901</v>
      </c>
      <c r="BM232" s="90">
        <v>3872</v>
      </c>
      <c r="BN232" s="90">
        <v>4606</v>
      </c>
      <c r="BO232" s="90">
        <v>3284</v>
      </c>
      <c r="BP232" s="90">
        <v>2547</v>
      </c>
      <c r="BQ232" s="90">
        <v>39788</v>
      </c>
      <c r="BR232" s="90">
        <v>2995</v>
      </c>
      <c r="BS232" s="90">
        <v>2742</v>
      </c>
      <c r="BT232" s="90">
        <v>3572</v>
      </c>
      <c r="BU232" s="90">
        <v>4084</v>
      </c>
      <c r="BV232" s="90">
        <v>4899</v>
      </c>
      <c r="BW232" s="90">
        <v>7922</v>
      </c>
      <c r="BX232" s="90">
        <v>2815</v>
      </c>
      <c r="BY232" s="90">
        <v>3263</v>
      </c>
      <c r="BZ232" s="90">
        <v>3418</v>
      </c>
      <c r="CA232" s="90">
        <v>4364</v>
      </c>
      <c r="CB232" s="90">
        <v>3509</v>
      </c>
      <c r="CC232" s="90">
        <v>2596</v>
      </c>
      <c r="CD232" s="90">
        <v>46179</v>
      </c>
      <c r="CE232" s="90">
        <v>3236</v>
      </c>
      <c r="CF232" s="90">
        <v>3029</v>
      </c>
      <c r="CG232" s="90">
        <v>3426</v>
      </c>
      <c r="CH232" s="90">
        <v>3234</v>
      </c>
      <c r="CI232" s="90">
        <v>2852</v>
      </c>
      <c r="CJ232" s="90">
        <v>3242</v>
      </c>
      <c r="CK232" s="90">
        <v>2820</v>
      </c>
      <c r="CL232" s="90">
        <v>3988</v>
      </c>
      <c r="CM232" s="90">
        <v>3835</v>
      </c>
      <c r="CN232" s="90">
        <v>4662</v>
      </c>
      <c r="CO232" s="90">
        <v>3496</v>
      </c>
      <c r="CP232" s="90">
        <v>2736</v>
      </c>
      <c r="CQ232" s="90">
        <v>40556</v>
      </c>
      <c r="CR232" s="90">
        <v>3256</v>
      </c>
      <c r="CS232" s="90">
        <v>3064</v>
      </c>
      <c r="CT232" s="90">
        <v>3890</v>
      </c>
      <c r="CU232" s="90">
        <v>3513</v>
      </c>
      <c r="CV232" s="90">
        <v>3591</v>
      </c>
      <c r="CW232" s="90">
        <v>3808</v>
      </c>
      <c r="CX232" s="90">
        <v>3267</v>
      </c>
      <c r="CY232" s="90">
        <v>3186</v>
      </c>
      <c r="CZ232" s="90">
        <v>4074</v>
      </c>
      <c r="DA232" s="90">
        <v>4981</v>
      </c>
      <c r="DB232" s="90">
        <v>3846</v>
      </c>
      <c r="DC232" s="90">
        <v>2843</v>
      </c>
      <c r="DD232" s="90">
        <v>43319</v>
      </c>
      <c r="DE232" s="90">
        <v>3389</v>
      </c>
      <c r="DF232" s="90">
        <v>2921</v>
      </c>
      <c r="DG232" s="90">
        <v>3884</v>
      </c>
      <c r="DH232" s="90">
        <v>4095</v>
      </c>
      <c r="DI232" s="90">
        <v>4182</v>
      </c>
      <c r="DJ232" s="90">
        <v>4188</v>
      </c>
      <c r="DK232" s="90">
        <v>3502</v>
      </c>
      <c r="DL232" s="90">
        <v>3521</v>
      </c>
      <c r="DM232" s="90">
        <v>4000</v>
      </c>
      <c r="DN232" s="90">
        <v>5038</v>
      </c>
      <c r="DO232" s="90">
        <v>4083</v>
      </c>
      <c r="DP232" s="90">
        <v>2943</v>
      </c>
      <c r="DQ232" s="90">
        <v>45746</v>
      </c>
      <c r="DR232" s="90">
        <v>3586</v>
      </c>
      <c r="DS232" s="90">
        <v>3468</v>
      </c>
      <c r="DT232" s="90">
        <v>4164</v>
      </c>
      <c r="DU232" s="90">
        <v>4885</v>
      </c>
      <c r="DV232" s="90">
        <v>4097</v>
      </c>
      <c r="DW232" s="90">
        <v>3934</v>
      </c>
      <c r="DX232" s="90">
        <v>3820</v>
      </c>
      <c r="DY232" s="90">
        <v>4443</v>
      </c>
      <c r="DZ232" s="90">
        <v>4471</v>
      </c>
      <c r="EA232" s="90">
        <v>5340</v>
      </c>
      <c r="EB232" s="90">
        <v>4604</v>
      </c>
      <c r="EC232" s="90">
        <v>3019</v>
      </c>
      <c r="ED232" s="90">
        <v>49831</v>
      </c>
      <c r="EE232" s="90">
        <v>4128</v>
      </c>
      <c r="EF232" s="90">
        <v>3486</v>
      </c>
      <c r="EG232" s="90">
        <v>4766</v>
      </c>
      <c r="EH232" s="90">
        <v>4558</v>
      </c>
      <c r="EI232" s="90">
        <v>4664</v>
      </c>
      <c r="EJ232" s="90">
        <v>4756</v>
      </c>
      <c r="EK232" s="90">
        <v>4388</v>
      </c>
      <c r="EL232" s="90">
        <v>4936</v>
      </c>
      <c r="EM232" s="90">
        <v>5339</v>
      </c>
      <c r="EN232" s="90">
        <v>6832</v>
      </c>
      <c r="EO232" s="90">
        <v>4998</v>
      </c>
      <c r="EP232" s="90">
        <v>3473</v>
      </c>
      <c r="EQ232" s="90">
        <v>56324</v>
      </c>
      <c r="ER232" s="90">
        <v>4884</v>
      </c>
      <c r="ES232" s="90">
        <v>4163</v>
      </c>
      <c r="ET232" s="90">
        <v>4942</v>
      </c>
      <c r="EU232" s="90">
        <v>5271</v>
      </c>
      <c r="EV232" s="90">
        <v>5132</v>
      </c>
      <c r="EW232" s="90">
        <v>6030</v>
      </c>
      <c r="EX232" s="90">
        <v>5979</v>
      </c>
      <c r="EY232" s="90">
        <v>5442</v>
      </c>
      <c r="EZ232" s="90">
        <v>6031</v>
      </c>
      <c r="FA232" s="90">
        <v>7150</v>
      </c>
      <c r="FB232" s="90">
        <v>5672</v>
      </c>
      <c r="FC232" s="90">
        <v>4498</v>
      </c>
      <c r="FD232" s="90">
        <v>65194</v>
      </c>
      <c r="FE232" s="90">
        <v>5080</v>
      </c>
      <c r="FF232" s="90">
        <v>4892</v>
      </c>
      <c r="FG232" s="90">
        <v>5975</v>
      </c>
      <c r="FH232" s="90">
        <v>5103</v>
      </c>
      <c r="FI232" s="90">
        <v>4988</v>
      </c>
      <c r="FJ232" s="90">
        <v>4974</v>
      </c>
      <c r="FK232" s="90">
        <v>4537</v>
      </c>
      <c r="FL232" s="90">
        <v>5670</v>
      </c>
      <c r="FM232" s="90">
        <v>5299</v>
      </c>
      <c r="FN232" s="90">
        <v>6963</v>
      </c>
      <c r="FO232" s="90">
        <v>5486</v>
      </c>
      <c r="FP232" s="90">
        <v>3833</v>
      </c>
      <c r="FQ232" s="90">
        <v>62800</v>
      </c>
      <c r="FR232" s="90">
        <v>4712</v>
      </c>
      <c r="FS232" s="90">
        <v>4700</v>
      </c>
      <c r="FT232" s="90">
        <v>6080</v>
      </c>
      <c r="FU232" s="90">
        <v>5703</v>
      </c>
      <c r="FV232" s="90">
        <v>6235</v>
      </c>
      <c r="FW232" s="90">
        <v>6256</v>
      </c>
      <c r="FX232" s="90">
        <v>5584</v>
      </c>
      <c r="FY232" s="90">
        <v>6628</v>
      </c>
      <c r="FZ232" s="90">
        <v>6292</v>
      </c>
      <c r="GA232" s="90">
        <v>7502</v>
      </c>
      <c r="GB232" s="90">
        <v>6234</v>
      </c>
      <c r="GC232" s="90">
        <v>4263</v>
      </c>
      <c r="GD232" s="90">
        <v>70189</v>
      </c>
      <c r="GE232" s="90">
        <v>5364</v>
      </c>
      <c r="GF232" s="90">
        <v>5700</v>
      </c>
      <c r="GG232" s="90">
        <v>6393</v>
      </c>
      <c r="GH232" s="90">
        <v>6741</v>
      </c>
      <c r="GI232" s="90">
        <v>6707</v>
      </c>
      <c r="GJ232" s="90">
        <v>5954</v>
      </c>
      <c r="GK232" s="90">
        <v>5353</v>
      </c>
      <c r="GL232" s="90">
        <v>7500</v>
      </c>
      <c r="GM232" s="90">
        <v>6585</v>
      </c>
      <c r="GN232" s="90">
        <v>8791</v>
      </c>
      <c r="GO232" s="90">
        <v>6431</v>
      </c>
      <c r="GP232" s="90">
        <v>4400</v>
      </c>
      <c r="GQ232" s="191">
        <v>75919</v>
      </c>
      <c r="GR232" s="90">
        <v>5777</v>
      </c>
      <c r="GS232" s="24">
        <v>7.6994780014914221</v>
      </c>
      <c r="GT232" s="98">
        <v>5950</v>
      </c>
      <c r="GU232" s="15">
        <v>4.3859649122806932</v>
      </c>
      <c r="GV232" s="98">
        <v>6571</v>
      </c>
      <c r="GW232" s="15">
        <v>2.7842953230095446</v>
      </c>
      <c r="GX232" s="98">
        <v>6487</v>
      </c>
      <c r="GY232" s="15">
        <v>-3.7679869455570336</v>
      </c>
      <c r="GZ232" s="98">
        <v>6802</v>
      </c>
      <c r="HA232" s="15">
        <v>1.4164305949008416</v>
      </c>
      <c r="HB232" s="98">
        <v>6955</v>
      </c>
      <c r="HC232" s="15">
        <v>16.812227074235796</v>
      </c>
      <c r="HD232" s="98">
        <v>6027</v>
      </c>
      <c r="HE232" s="15">
        <v>12.591070427797501</v>
      </c>
      <c r="HF232" s="98">
        <v>6952</v>
      </c>
      <c r="HG232" s="15">
        <v>-7.3066666666666613</v>
      </c>
      <c r="HH232" s="98">
        <v>7037</v>
      </c>
      <c r="HI232" s="15">
        <v>6.8640850417615695</v>
      </c>
      <c r="HJ232" s="98">
        <v>8323</v>
      </c>
      <c r="HK232" s="15">
        <v>-5.32362643612786</v>
      </c>
      <c r="HL232" s="98">
        <v>6643</v>
      </c>
      <c r="HM232" s="15">
        <v>3.296532421085363</v>
      </c>
      <c r="HN232" s="98">
        <v>4905</v>
      </c>
      <c r="HO232" s="15">
        <v>11.477272727272725</v>
      </c>
      <c r="HP232" s="98">
        <v>78429</v>
      </c>
      <c r="HQ232" s="24">
        <v>3.3061552444052289</v>
      </c>
      <c r="HR232" s="98">
        <v>6503</v>
      </c>
      <c r="HS232" s="130">
        <v>12.567076337199246</v>
      </c>
      <c r="HT232" s="98">
        <v>5549</v>
      </c>
      <c r="HU232" s="130">
        <v>-6.7394957983193287</v>
      </c>
      <c r="HV232" s="98">
        <v>7332</v>
      </c>
      <c r="HW232" s="130">
        <v>11.581190077613757</v>
      </c>
      <c r="HX232" s="98">
        <v>7345</v>
      </c>
      <c r="HY232" s="130">
        <v>13.226452905811614</v>
      </c>
      <c r="HZ232" s="98">
        <v>7208</v>
      </c>
      <c r="IA232" s="130">
        <v>5.9688326962658023</v>
      </c>
      <c r="IB232" s="98">
        <v>8345</v>
      </c>
      <c r="IC232" s="130">
        <v>19.985621854780746</v>
      </c>
      <c r="ID232" s="98">
        <v>7213</v>
      </c>
      <c r="IE232" s="130">
        <v>19.678115148498421</v>
      </c>
      <c r="IF232" s="98">
        <v>8361</v>
      </c>
      <c r="IG232" s="130">
        <v>20.267548906789411</v>
      </c>
      <c r="IH232" s="98">
        <v>7972</v>
      </c>
      <c r="II232" s="130">
        <v>13.286912036379128</v>
      </c>
      <c r="IJ232" s="98">
        <v>10212</v>
      </c>
      <c r="IK232" s="130">
        <v>22.696143217589814</v>
      </c>
      <c r="IL232" s="98">
        <v>6504</v>
      </c>
      <c r="IM232" s="130">
        <v>-2.0924281198253847</v>
      </c>
      <c r="IN232" s="98">
        <v>5127</v>
      </c>
      <c r="IO232" s="130">
        <v>4.5259938837920455</v>
      </c>
      <c r="IP232" s="98">
        <v>87671</v>
      </c>
      <c r="IQ232" s="130">
        <v>11.783906463170513</v>
      </c>
      <c r="IR232" s="98">
        <v>6108</v>
      </c>
      <c r="IS232" s="130">
        <v>-6.0741196370905692</v>
      </c>
      <c r="IT232" s="98">
        <v>6236</v>
      </c>
      <c r="IU232" s="130">
        <v>12.380609118760134</v>
      </c>
      <c r="IV232" s="98">
        <v>7850</v>
      </c>
      <c r="IW232" s="130">
        <v>7.0649208947081377</v>
      </c>
      <c r="IX232" s="98">
        <v>8300</v>
      </c>
      <c r="IY232" s="130">
        <v>13.002042205582033</v>
      </c>
      <c r="IZ232" s="98">
        <v>8080</v>
      </c>
      <c r="JA232" s="130">
        <v>12.097669256381804</v>
      </c>
      <c r="JB232" s="98">
        <v>8137</v>
      </c>
      <c r="JC232" s="130">
        <v>-2.4925104853205537</v>
      </c>
      <c r="JD232" s="98">
        <v>7132</v>
      </c>
      <c r="JE232" s="130">
        <v>-1.1229724109247163</v>
      </c>
      <c r="JF232" s="98">
        <v>8062</v>
      </c>
      <c r="JG232" s="130">
        <v>-3.5761272575050795</v>
      </c>
      <c r="JH232" s="98">
        <v>8236</v>
      </c>
      <c r="JI232" s="130">
        <v>3.3115905669844459</v>
      </c>
      <c r="JJ232" s="98">
        <v>9907</v>
      </c>
      <c r="JK232" s="130">
        <v>-2.986682334508417</v>
      </c>
      <c r="JL232" s="98">
        <v>7270</v>
      </c>
      <c r="JM232" s="130">
        <v>11.777367773677728</v>
      </c>
      <c r="JN232" s="98">
        <v>5436</v>
      </c>
      <c r="JO232" s="130">
        <v>6.0269163253364511</v>
      </c>
      <c r="JP232" s="98">
        <v>90751</v>
      </c>
      <c r="JQ232" s="130">
        <v>3.5131343317630792</v>
      </c>
      <c r="JR232" s="98">
        <v>6412</v>
      </c>
      <c r="JS232" s="130">
        <v>4.9770792403405428</v>
      </c>
      <c r="JT232" s="98">
        <v>5903</v>
      </c>
      <c r="JU232" s="130">
        <v>-5.3399615137908913</v>
      </c>
      <c r="JV232" s="98">
        <v>7777</v>
      </c>
      <c r="JW232" s="130">
        <v>-0.92993630573248165</v>
      </c>
      <c r="JX232" s="98">
        <v>8689</v>
      </c>
      <c r="JY232" s="130">
        <v>4.6867469879518175</v>
      </c>
      <c r="JZ232" s="98">
        <v>7723</v>
      </c>
      <c r="KA232" s="130">
        <v>-4.4183168316831667</v>
      </c>
      <c r="KB232" s="98">
        <v>7244</v>
      </c>
      <c r="KC232" s="130">
        <v>-10.974560648887799</v>
      </c>
      <c r="KD232" s="98">
        <v>6504</v>
      </c>
      <c r="KE232" s="130">
        <v>-8.8053841839596192</v>
      </c>
      <c r="KF232" s="98">
        <v>7820</v>
      </c>
      <c r="KG232" s="130">
        <v>-3.0017365418010367</v>
      </c>
      <c r="KH232" s="98">
        <v>8107</v>
      </c>
      <c r="KI232" s="130">
        <v>-1.5662943176299127</v>
      </c>
      <c r="KJ232" s="98">
        <v>10311</v>
      </c>
      <c r="KK232" s="130">
        <v>4.0779246997072693</v>
      </c>
      <c r="KL232" s="98">
        <v>7527</v>
      </c>
      <c r="KM232" s="130">
        <v>3.5350756533700123</v>
      </c>
      <c r="KN232" s="98">
        <v>5531</v>
      </c>
      <c r="KO232" s="130">
        <v>1.7476085356880056</v>
      </c>
      <c r="KP232" s="98">
        <v>89548</v>
      </c>
      <c r="KQ232" s="130">
        <v>-1.3256052274906116</v>
      </c>
      <c r="KR232" s="98">
        <v>6562</v>
      </c>
      <c r="KS232" s="130">
        <v>2.3393636930754802</v>
      </c>
      <c r="KT232" s="98">
        <v>6521</v>
      </c>
      <c r="KU232" s="130">
        <v>10.469252922242923</v>
      </c>
      <c r="KV232" s="98">
        <v>8141</v>
      </c>
      <c r="KW232" s="130">
        <v>4.6804680468046866</v>
      </c>
      <c r="KX232" s="98">
        <v>7872</v>
      </c>
      <c r="KY232" s="130">
        <v>-9.4026930601910479</v>
      </c>
      <c r="KZ232" s="98">
        <v>9603</v>
      </c>
      <c r="LA232" s="130">
        <v>24.34287194095559</v>
      </c>
      <c r="LB232" s="98">
        <v>9089</v>
      </c>
      <c r="LC232" s="130">
        <v>25.469353948094977</v>
      </c>
      <c r="LD232" s="98">
        <v>8628</v>
      </c>
      <c r="LE232" s="130">
        <v>32.656826568265672</v>
      </c>
      <c r="LF232" s="98">
        <v>9065</v>
      </c>
      <c r="LG232" s="130">
        <v>15.920716112531963</v>
      </c>
      <c r="LH232" s="98">
        <v>8675</v>
      </c>
      <c r="LI232" s="130">
        <v>7.0062908597508411</v>
      </c>
      <c r="LJ232" s="98">
        <v>10315</v>
      </c>
      <c r="LK232" s="130">
        <v>3.8793521481905735E-2</v>
      </c>
      <c r="LL232" s="98">
        <v>7821</v>
      </c>
      <c r="LM232" s="130">
        <v>3.905938620964533</v>
      </c>
      <c r="LN232" s="98">
        <v>6187</v>
      </c>
      <c r="LO232" s="130">
        <v>11.860423069969261</v>
      </c>
      <c r="LP232" s="98">
        <v>98479</v>
      </c>
      <c r="LQ232" s="130">
        <v>9.9734220753115554</v>
      </c>
      <c r="LR232" s="98">
        <v>6984</v>
      </c>
      <c r="LS232" s="130">
        <v>6.4309661688509712</v>
      </c>
      <c r="LT232" s="98">
        <v>7088</v>
      </c>
      <c r="LU232" s="130">
        <v>8.6949854316822552</v>
      </c>
      <c r="LV232" s="98">
        <v>8362</v>
      </c>
      <c r="LW232" s="130">
        <v>2.7146542193833723</v>
      </c>
      <c r="LX232" s="98">
        <v>9011</v>
      </c>
      <c r="LY232" s="130">
        <v>14.469004065040657</v>
      </c>
      <c r="LZ232" s="98">
        <v>7490</v>
      </c>
      <c r="MA232" s="130">
        <v>-22.003540560241586</v>
      </c>
      <c r="MB232" s="98">
        <v>7652</v>
      </c>
      <c r="MC232" s="130">
        <v>-15.810320167235115</v>
      </c>
      <c r="MD232" s="98">
        <v>7486</v>
      </c>
      <c r="ME232" s="130">
        <v>-13.235975892443207</v>
      </c>
      <c r="MF232" s="98">
        <v>7373</v>
      </c>
      <c r="MG232" s="130">
        <v>-18.66519580805295</v>
      </c>
      <c r="MH232" s="98">
        <v>8282</v>
      </c>
      <c r="MI232" s="130">
        <v>-4.5302593659942385</v>
      </c>
      <c r="MJ232" s="98">
        <v>9006</v>
      </c>
      <c r="MK232" s="130">
        <v>-12.690256907416387</v>
      </c>
      <c r="ML232" s="98">
        <v>7017</v>
      </c>
      <c r="MM232" s="130">
        <v>-10.280015343306481</v>
      </c>
      <c r="MN232" s="98">
        <v>5573</v>
      </c>
      <c r="MO232" s="130">
        <v>-9.9240342653951874</v>
      </c>
      <c r="MP232" s="98">
        <v>91324</v>
      </c>
      <c r="MQ232" s="130">
        <v>-7.2655083824977869</v>
      </c>
      <c r="MR232" s="98">
        <v>5830</v>
      </c>
      <c r="MS232" s="130">
        <v>-16.523482245131728</v>
      </c>
      <c r="MT232" s="192">
        <v>9189</v>
      </c>
      <c r="MU232" s="130">
        <v>29.641647855530472</v>
      </c>
      <c r="MV232" s="98">
        <v>8135</v>
      </c>
      <c r="MW232" s="130">
        <v>-2.7146615642190897</v>
      </c>
      <c r="MX232" s="98">
        <v>8131</v>
      </c>
      <c r="MY232" s="130">
        <v>-9.7658417489734806</v>
      </c>
      <c r="MZ232" s="98">
        <v>8122</v>
      </c>
      <c r="NA232" s="130">
        <v>8.437917222963943</v>
      </c>
      <c r="NB232" s="98">
        <v>7775</v>
      </c>
      <c r="NC232" s="130">
        <v>1.6074228959749082</v>
      </c>
      <c r="ND232" s="98">
        <v>7829</v>
      </c>
      <c r="NE232" s="130">
        <v>4.5818861875500883</v>
      </c>
      <c r="NF232" s="98">
        <v>8105</v>
      </c>
      <c r="NG232" s="130">
        <v>9.9281160992811692</v>
      </c>
      <c r="NH232" s="98">
        <v>7922</v>
      </c>
      <c r="NI232" s="130">
        <v>-4.3467761410287409</v>
      </c>
      <c r="NJ232" s="98">
        <v>9952</v>
      </c>
      <c r="NK232" s="130">
        <v>10.504108372196308</v>
      </c>
      <c r="NL232" s="98">
        <v>6961</v>
      </c>
      <c r="NM232" s="130">
        <v>-0.79806184979336336</v>
      </c>
      <c r="NN232" s="98">
        <v>5799</v>
      </c>
      <c r="NO232" s="130">
        <v>4.0552664633052293</v>
      </c>
      <c r="NP232" s="98">
        <v>93750</v>
      </c>
      <c r="NQ232" s="130">
        <v>2.6564758442468639</v>
      </c>
      <c r="NR232" s="98">
        <v>5774</v>
      </c>
      <c r="NS232" s="130">
        <v>-0.96054888507718372</v>
      </c>
      <c r="NT232" s="192">
        <v>6039</v>
      </c>
      <c r="NU232" s="130">
        <v>-34.280117531831536</v>
      </c>
      <c r="NV232" s="98">
        <v>7257</v>
      </c>
      <c r="NW232" s="130">
        <v>-10.792870313460357</v>
      </c>
      <c r="NX232" s="98">
        <v>9731</v>
      </c>
      <c r="NY232" s="130">
        <v>19.677776411265533</v>
      </c>
      <c r="NZ232" s="98">
        <v>7958</v>
      </c>
      <c r="OA232" s="130">
        <v>-2.0192070918492955</v>
      </c>
      <c r="OB232" s="98">
        <v>8437</v>
      </c>
      <c r="OC232" s="130">
        <v>8.5144694533762166</v>
      </c>
      <c r="OD232" s="98">
        <v>8768</v>
      </c>
      <c r="OE232" s="130">
        <v>11.993868948780184</v>
      </c>
      <c r="OF232" s="98">
        <v>8833</v>
      </c>
      <c r="OG232" s="130">
        <v>8.9821098087600184</v>
      </c>
      <c r="OH232" s="98">
        <v>9744</v>
      </c>
      <c r="OI232" s="130">
        <v>22.999242615501124</v>
      </c>
      <c r="OJ232" s="98">
        <v>10876</v>
      </c>
      <c r="OK232" s="130">
        <v>9.2845659163987229</v>
      </c>
      <c r="OL232" s="98">
        <v>7431</v>
      </c>
      <c r="OM232" s="130">
        <v>6.751903462146247</v>
      </c>
      <c r="ON232" s="98">
        <v>6184</v>
      </c>
      <c r="OO232" s="130">
        <v>6.6390757027073644</v>
      </c>
      <c r="OP232" s="98">
        <v>97032</v>
      </c>
      <c r="OQ232" s="130">
        <v>3.5007999999999928</v>
      </c>
      <c r="OR232" s="98">
        <v>5688</v>
      </c>
      <c r="OS232" s="130">
        <v>-1.4894354000692722</v>
      </c>
      <c r="OT232" s="192">
        <v>4897</v>
      </c>
      <c r="OU232" s="130">
        <v>-18.910415631727105</v>
      </c>
      <c r="OV232" s="192">
        <v>1160</v>
      </c>
      <c r="OW232" s="130">
        <v>-84.015433374672739</v>
      </c>
      <c r="OX232" s="192">
        <v>215</v>
      </c>
      <c r="OY232" s="130">
        <v>-97.790566231630876</v>
      </c>
      <c r="OZ232" s="192">
        <v>263</v>
      </c>
      <c r="PA232" s="130">
        <v>-96.695149535059059</v>
      </c>
      <c r="PB232" s="192">
        <v>362</v>
      </c>
      <c r="PC232" s="130">
        <v>-95.709375370392323</v>
      </c>
      <c r="PD232" s="192">
        <v>464</v>
      </c>
      <c r="PE232" s="130">
        <v>-94.708029197080293</v>
      </c>
      <c r="PF232" s="192">
        <v>968</v>
      </c>
      <c r="PG232" s="130">
        <v>-89.041095890410958</v>
      </c>
      <c r="PH232" s="192">
        <v>598</v>
      </c>
      <c r="PI232" s="130">
        <v>-93.862889983579635</v>
      </c>
      <c r="PJ232" s="192">
        <v>561</v>
      </c>
      <c r="PK232" s="130">
        <v>-94.841853622655393</v>
      </c>
      <c r="PL232" s="192">
        <v>698</v>
      </c>
      <c r="PM232" s="130">
        <v>-90.606916969452286</v>
      </c>
      <c r="PN232" s="192">
        <v>545</v>
      </c>
      <c r="PO232" s="130">
        <v>-91.1869340232859</v>
      </c>
      <c r="PP232" s="98">
        <v>16419</v>
      </c>
      <c r="PQ232" s="130">
        <v>-83.078778135048225</v>
      </c>
      <c r="PR232" s="98">
        <v>776</v>
      </c>
      <c r="PS232" s="130">
        <v>-86.357243319268633</v>
      </c>
      <c r="PT232" s="192">
        <v>897</v>
      </c>
      <c r="PU232" s="130">
        <v>-81.682662854809067</v>
      </c>
      <c r="PV232" s="192">
        <v>623</v>
      </c>
      <c r="PW232" s="130">
        <v>-46.293103448275865</v>
      </c>
      <c r="PX232" s="192">
        <v>501</v>
      </c>
      <c r="PY232" s="130">
        <v>133.02325581395345</v>
      </c>
      <c r="PZ232" s="192">
        <v>573</v>
      </c>
      <c r="QA232" s="130">
        <v>117.87072243346009</v>
      </c>
      <c r="QB232" s="192">
        <v>794</v>
      </c>
      <c r="QC232" s="130">
        <v>119.33701657458565</v>
      </c>
      <c r="QD232" s="192">
        <v>838</v>
      </c>
      <c r="QE232" s="130">
        <v>80.603448275862078</v>
      </c>
      <c r="QF232" s="192">
        <v>1787</v>
      </c>
      <c r="QG232" s="130">
        <v>84.607438016528931</v>
      </c>
      <c r="QH232" s="192">
        <v>1046</v>
      </c>
      <c r="QI232" s="130">
        <v>74.916387959866213</v>
      </c>
      <c r="QJ232" s="192">
        <v>1284</v>
      </c>
      <c r="QK232" s="130">
        <v>128.87700534759355</v>
      </c>
      <c r="QL232" s="192">
        <v>1383</v>
      </c>
      <c r="QM232" s="130">
        <v>98.137535816618907</v>
      </c>
      <c r="QN232" s="192">
        <v>982</v>
      </c>
      <c r="QO232" s="130">
        <v>80.183486238532112</v>
      </c>
      <c r="QP232" s="98">
        <v>11484</v>
      </c>
      <c r="QQ232" s="130">
        <v>-30.056641695596564</v>
      </c>
      <c r="QR232" s="98">
        <v>1189</v>
      </c>
      <c r="QS232" s="130">
        <v>53.221649484536094</v>
      </c>
      <c r="QT232" s="98">
        <v>1876</v>
      </c>
      <c r="QU232" s="130">
        <v>109.14158305462651</v>
      </c>
      <c r="QV232" s="98">
        <v>973</v>
      </c>
      <c r="QW232" s="130">
        <v>56.17977528089888</v>
      </c>
      <c r="QX232" s="98">
        <v>2103</v>
      </c>
      <c r="QY232" s="130">
        <v>319.76047904191614</v>
      </c>
      <c r="QZ232" s="98">
        <v>2899</v>
      </c>
      <c r="RA232" s="130">
        <v>405.93368237347295</v>
      </c>
      <c r="RB232" s="98">
        <v>3301</v>
      </c>
      <c r="RC232" s="130">
        <v>315.74307304785896</v>
      </c>
      <c r="RD232" s="98">
        <v>3442</v>
      </c>
      <c r="RE232" s="130">
        <v>310.7398568019093</v>
      </c>
      <c r="RF232" s="98">
        <v>4968</v>
      </c>
      <c r="RG232" s="130">
        <v>178.00783435926135</v>
      </c>
      <c r="RH232" s="98">
        <v>4296</v>
      </c>
      <c r="RI232" s="130">
        <v>310.70745697896751</v>
      </c>
      <c r="RJ232" s="98">
        <v>6399</v>
      </c>
      <c r="RK232" s="130">
        <v>398.36448598130841</v>
      </c>
      <c r="RL232" s="98">
        <v>4773</v>
      </c>
      <c r="RM232" s="130">
        <v>245.11930585683297</v>
      </c>
      <c r="RN232" s="98">
        <v>4055</v>
      </c>
      <c r="RO232" s="130">
        <v>312.9327902240326</v>
      </c>
      <c r="RP232" s="98">
        <v>40274</v>
      </c>
      <c r="RQ232" s="130">
        <v>250.69662138627655</v>
      </c>
      <c r="RR232" s="98">
        <v>4123</v>
      </c>
      <c r="RS232" s="130">
        <v>246.76198486122792</v>
      </c>
      <c r="RT232" s="98">
        <v>4285</v>
      </c>
      <c r="RU232" s="130">
        <v>128.41151385927506</v>
      </c>
      <c r="RV232" s="98">
        <v>7078</v>
      </c>
      <c r="RW232" s="130">
        <v>627.44090441932167</v>
      </c>
      <c r="RX232" s="98">
        <v>8638</v>
      </c>
      <c r="RY232" s="130">
        <v>310.74655254398476</v>
      </c>
      <c r="RZ232" s="98">
        <v>7725</v>
      </c>
      <c r="SA232" s="130">
        <v>166.47119696447049</v>
      </c>
      <c r="SB232" s="98">
        <v>8185</v>
      </c>
      <c r="SC232" s="130">
        <v>147.9551651014844</v>
      </c>
      <c r="SD232" s="98">
        <v>13846</v>
      </c>
      <c r="SE232" s="130">
        <v>302.26612434631033</v>
      </c>
      <c r="SF232" s="98">
        <v>8115</v>
      </c>
      <c r="SG232" s="130">
        <v>63.34541062801933</v>
      </c>
      <c r="SH232" s="98">
        <v>8031</v>
      </c>
      <c r="SI232" s="130">
        <v>86.941340782122893</v>
      </c>
      <c r="SJ232" s="98">
        <v>10268</v>
      </c>
      <c r="SK232" s="130">
        <v>60.462572276918266</v>
      </c>
      <c r="SL232" s="98">
        <v>7193</v>
      </c>
      <c r="SM232" s="130">
        <v>50.70186465535302</v>
      </c>
      <c r="SN232" s="98">
        <v>4899</v>
      </c>
      <c r="SO232" s="130">
        <v>20.813810110974096</v>
      </c>
      <c r="SP232" s="98">
        <v>92386</v>
      </c>
      <c r="SQ232" s="130">
        <v>129.39365347370511</v>
      </c>
      <c r="SR232" s="98">
        <v>5648</v>
      </c>
      <c r="SS232" s="130">
        <v>36.987630366238179</v>
      </c>
      <c r="ST232" s="98">
        <v>5728</v>
      </c>
      <c r="SU232" s="130">
        <v>33.675612602100344</v>
      </c>
      <c r="SV232" s="98">
        <v>10550</v>
      </c>
      <c r="SW232" s="130">
        <v>49.053404916643117</v>
      </c>
      <c r="SX232" s="98">
        <v>11000</v>
      </c>
      <c r="SY232" s="130">
        <v>27.344292660338041</v>
      </c>
      <c r="SZ232" s="98">
        <v>9480</v>
      </c>
      <c r="TA232" s="130">
        <v>22.718446601941757</v>
      </c>
      <c r="TB232" s="98">
        <v>10272</v>
      </c>
      <c r="TC232" s="130">
        <v>25.497861942577881</v>
      </c>
      <c r="TD232" s="98">
        <v>9931</v>
      </c>
      <c r="TE232" s="130">
        <v>-28.275314170157451</v>
      </c>
      <c r="TF232" s="98">
        <v>9635</v>
      </c>
      <c r="TG232" s="130">
        <v>18.730745532963656</v>
      </c>
      <c r="TH232" s="98">
        <v>10787</v>
      </c>
      <c r="TI232" s="130">
        <v>34.317021541526586</v>
      </c>
      <c r="TJ232" s="98">
        <v>12132</v>
      </c>
      <c r="TK232" s="130">
        <v>18.153486560186984</v>
      </c>
      <c r="TL232" s="98">
        <v>8402</v>
      </c>
      <c r="TM232" s="130">
        <v>16.808007785346856</v>
      </c>
      <c r="TN232" s="98">
        <v>6356</v>
      </c>
      <c r="TO232" s="130">
        <v>29.740763421106344</v>
      </c>
      <c r="TP232" s="98">
        <v>109921</v>
      </c>
      <c r="TQ232" s="130">
        <v>18.980148507349593</v>
      </c>
      <c r="TR232" s="98">
        <v>5722</v>
      </c>
      <c r="TS232" s="130">
        <v>1.310198300283294</v>
      </c>
      <c r="TT232" s="98">
        <v>6448</v>
      </c>
      <c r="TU232" s="130">
        <v>12.569832402234638</v>
      </c>
      <c r="TV232" s="98">
        <v>9838</v>
      </c>
      <c r="TW232" s="130">
        <v>-6.7488151658767759</v>
      </c>
      <c r="TX232" s="98">
        <f>SUM(TX233:TX262)</f>
        <v>14560</v>
      </c>
      <c r="TY232" s="130">
        <f t="shared" si="104"/>
        <v>32.363636363636374</v>
      </c>
      <c r="TZ232" s="98">
        <f>SUM(TZ233:TZ262)</f>
        <v>11069</v>
      </c>
      <c r="UA232" s="130">
        <f t="shared" si="105"/>
        <v>16.761603375527436</v>
      </c>
      <c r="UB232" s="98">
        <f>SUM(UB233:UB262)</f>
        <v>10977</v>
      </c>
      <c r="UC232" s="130">
        <f t="shared" si="106"/>
        <v>6.8633177570093462</v>
      </c>
      <c r="UD232" s="98">
        <v>11774</v>
      </c>
      <c r="UE232" s="130">
        <v>18.558050548786632</v>
      </c>
      <c r="UF232" s="98">
        <v>10853</v>
      </c>
      <c r="UG232" s="130">
        <v>12.641411520498181</v>
      </c>
      <c r="UH232" s="98">
        <v>12949</v>
      </c>
      <c r="UI232" s="130">
        <v>20.042643923240931</v>
      </c>
      <c r="UJ232" s="98">
        <v>15033</v>
      </c>
      <c r="UK232" s="130">
        <v>23.911968348170131</v>
      </c>
      <c r="UL232" s="98">
        <v>10783</v>
      </c>
      <c r="UM232" s="130">
        <v>28.338490835515362</v>
      </c>
      <c r="UN232" s="98">
        <v>8338</v>
      </c>
      <c r="UO232" s="130">
        <v>31.18313404657016</v>
      </c>
      <c r="UP232" s="98">
        <f t="shared" si="108"/>
        <v>128344</v>
      </c>
      <c r="UQ232" s="122">
        <f t="shared" si="109"/>
        <v>16.76021870252271</v>
      </c>
      <c r="UR232" s="98">
        <v>6751</v>
      </c>
      <c r="US232" s="130">
        <v>17.983222649423269</v>
      </c>
      <c r="UT232" s="98">
        <v>8997</v>
      </c>
      <c r="UU232" s="130">
        <v>39.531637717121583</v>
      </c>
      <c r="UV232" s="98">
        <f>SUM(UV233:UV262)</f>
        <v>16403</v>
      </c>
      <c r="UW232" s="130">
        <f t="shared" si="107"/>
        <v>66.731042894897328</v>
      </c>
      <c r="UX232" s="98"/>
      <c r="UY232" s="130"/>
      <c r="UZ232" s="98"/>
      <c r="VA232" s="130"/>
      <c r="VB232" s="98"/>
      <c r="VC232" s="130"/>
      <c r="VD232" s="98"/>
      <c r="VE232" s="130"/>
      <c r="VF232" s="98"/>
      <c r="VG232" s="130"/>
      <c r="VH232" s="98"/>
      <c r="VI232" s="130"/>
      <c r="VJ232" s="98"/>
      <c r="VK232" s="130"/>
      <c r="VL232" s="98"/>
      <c r="VM232" s="130"/>
      <c r="VN232" s="98"/>
      <c r="VO232" s="130"/>
      <c r="VP232" s="98">
        <f t="shared" si="110"/>
        <v>32151</v>
      </c>
      <c r="VQ232" s="122">
        <f t="shared" si="111"/>
        <v>46.087786259541971</v>
      </c>
    </row>
    <row r="233" spans="1:589">
      <c r="A233" s="83"/>
      <c r="B233" s="82"/>
      <c r="C233" s="104" t="s">
        <v>40</v>
      </c>
      <c r="D233" s="90">
        <v>0</v>
      </c>
      <c r="E233" s="20">
        <v>4321</v>
      </c>
      <c r="F233" s="20">
        <v>4767</v>
      </c>
      <c r="G233" s="20">
        <v>5091</v>
      </c>
      <c r="H233" s="20">
        <v>6770</v>
      </c>
      <c r="I233" s="20">
        <v>5750</v>
      </c>
      <c r="J233" s="20">
        <v>5986</v>
      </c>
      <c r="K233" s="20">
        <v>6063</v>
      </c>
      <c r="L233" s="20">
        <v>5694</v>
      </c>
      <c r="M233" s="20">
        <v>5632</v>
      </c>
      <c r="N233" s="20">
        <v>6502</v>
      </c>
      <c r="O233" s="20">
        <v>6900</v>
      </c>
      <c r="P233" s="20">
        <v>6844</v>
      </c>
      <c r="Q233" s="20">
        <v>7290</v>
      </c>
      <c r="R233" s="21">
        <v>556</v>
      </c>
      <c r="S233" s="21">
        <v>594</v>
      </c>
      <c r="T233" s="21">
        <v>688</v>
      </c>
      <c r="U233" s="21">
        <v>663</v>
      </c>
      <c r="V233" s="21">
        <v>603</v>
      </c>
      <c r="W233" s="21">
        <v>623</v>
      </c>
      <c r="X233" s="21">
        <v>490</v>
      </c>
      <c r="Y233" s="21">
        <v>627</v>
      </c>
      <c r="Z233" s="21">
        <v>670</v>
      </c>
      <c r="AA233" s="21">
        <v>850</v>
      </c>
      <c r="AB233" s="21">
        <v>706</v>
      </c>
      <c r="AC233" s="21">
        <v>470</v>
      </c>
      <c r="AD233" s="20">
        <v>7540</v>
      </c>
      <c r="AE233" s="21">
        <v>648</v>
      </c>
      <c r="AF233" s="21">
        <v>488</v>
      </c>
      <c r="AG233" s="21">
        <v>795</v>
      </c>
      <c r="AH233" s="21">
        <v>682</v>
      </c>
      <c r="AI233" s="21">
        <v>734</v>
      </c>
      <c r="AJ233" s="21">
        <v>703</v>
      </c>
      <c r="AK233" s="21">
        <v>373</v>
      </c>
      <c r="AL233" s="21">
        <v>486</v>
      </c>
      <c r="AM233" s="21">
        <v>630</v>
      </c>
      <c r="AN233" s="21">
        <v>933</v>
      </c>
      <c r="AO233" s="21">
        <v>751</v>
      </c>
      <c r="AP233" s="21">
        <v>464</v>
      </c>
      <c r="AQ233" s="20">
        <v>7687</v>
      </c>
      <c r="AR233" s="21">
        <v>612</v>
      </c>
      <c r="AS233" s="21">
        <v>545</v>
      </c>
      <c r="AT233" s="21">
        <v>784</v>
      </c>
      <c r="AU233" s="21">
        <v>749</v>
      </c>
      <c r="AV233" s="21">
        <v>855</v>
      </c>
      <c r="AW233" s="21">
        <v>628</v>
      </c>
      <c r="AX233" s="21">
        <v>452</v>
      </c>
      <c r="AY233" s="21">
        <v>467</v>
      </c>
      <c r="AZ233" s="21">
        <v>680</v>
      </c>
      <c r="BA233" s="21">
        <v>842</v>
      </c>
      <c r="BB233" s="21">
        <v>745</v>
      </c>
      <c r="BC233" s="21">
        <v>977</v>
      </c>
      <c r="BD233" s="20">
        <v>8336</v>
      </c>
      <c r="BE233" s="21">
        <v>479</v>
      </c>
      <c r="BF233" s="21">
        <v>553</v>
      </c>
      <c r="BG233" s="21">
        <v>677</v>
      </c>
      <c r="BH233" s="21">
        <v>854</v>
      </c>
      <c r="BI233" s="21">
        <v>712</v>
      </c>
      <c r="BJ233" s="21">
        <v>702</v>
      </c>
      <c r="BK233" s="21">
        <v>465</v>
      </c>
      <c r="BL233" s="21">
        <v>507</v>
      </c>
      <c r="BM233" s="21">
        <v>807</v>
      </c>
      <c r="BN233" s="21">
        <v>826</v>
      </c>
      <c r="BO233" s="21">
        <v>610</v>
      </c>
      <c r="BP233" s="21">
        <v>397</v>
      </c>
      <c r="BQ233" s="20">
        <v>7589</v>
      </c>
      <c r="BR233" s="21">
        <v>477</v>
      </c>
      <c r="BS233" s="21">
        <v>455</v>
      </c>
      <c r="BT233" s="21">
        <v>713</v>
      </c>
      <c r="BU233" s="21">
        <v>722</v>
      </c>
      <c r="BV233" s="21">
        <v>750</v>
      </c>
      <c r="BW233" s="21">
        <v>851</v>
      </c>
      <c r="BX233" s="21">
        <v>494</v>
      </c>
      <c r="BY233" s="21">
        <v>587</v>
      </c>
      <c r="BZ233" s="21">
        <v>664</v>
      </c>
      <c r="CA233" s="21">
        <v>939</v>
      </c>
      <c r="CB233" s="21">
        <v>720</v>
      </c>
      <c r="CC233" s="21">
        <v>397</v>
      </c>
      <c r="CD233" s="20">
        <v>7769</v>
      </c>
      <c r="CE233" s="21">
        <v>560</v>
      </c>
      <c r="CF233" s="21">
        <v>539</v>
      </c>
      <c r="CG233" s="21">
        <v>679</v>
      </c>
      <c r="CH233" s="21">
        <v>652</v>
      </c>
      <c r="CI233" s="21">
        <v>528</v>
      </c>
      <c r="CJ233" s="21">
        <v>704</v>
      </c>
      <c r="CK233" s="21">
        <v>432</v>
      </c>
      <c r="CL233" s="21">
        <v>700</v>
      </c>
      <c r="CM233" s="21">
        <v>816</v>
      </c>
      <c r="CN233" s="21">
        <v>875</v>
      </c>
      <c r="CO233" s="21">
        <v>746</v>
      </c>
      <c r="CP233" s="21">
        <v>459</v>
      </c>
      <c r="CQ233" s="20">
        <v>7690</v>
      </c>
      <c r="CR233" s="21">
        <v>633</v>
      </c>
      <c r="CS233" s="21">
        <v>689</v>
      </c>
      <c r="CT233" s="21">
        <v>755</v>
      </c>
      <c r="CU233" s="21">
        <v>694</v>
      </c>
      <c r="CV233" s="21">
        <v>733</v>
      </c>
      <c r="CW233" s="21">
        <v>828</v>
      </c>
      <c r="CX233" s="21">
        <v>508</v>
      </c>
      <c r="CY233" s="21">
        <v>634</v>
      </c>
      <c r="CZ233" s="21">
        <v>767</v>
      </c>
      <c r="DA233" s="21">
        <v>1101</v>
      </c>
      <c r="DB233" s="21">
        <v>891</v>
      </c>
      <c r="DC233" s="21">
        <v>648</v>
      </c>
      <c r="DD233" s="20">
        <v>8881</v>
      </c>
      <c r="DE233" s="21">
        <v>684</v>
      </c>
      <c r="DF233" s="21">
        <v>627</v>
      </c>
      <c r="DG233" s="21">
        <v>940</v>
      </c>
      <c r="DH233" s="21">
        <v>954</v>
      </c>
      <c r="DI233" s="21">
        <v>890</v>
      </c>
      <c r="DJ233" s="21">
        <v>982</v>
      </c>
      <c r="DK233" s="21">
        <v>611</v>
      </c>
      <c r="DL233" s="21">
        <v>698</v>
      </c>
      <c r="DM233" s="21">
        <v>838</v>
      </c>
      <c r="DN233" s="21">
        <v>1210</v>
      </c>
      <c r="DO233" s="21">
        <v>1014</v>
      </c>
      <c r="DP233" s="21">
        <v>649</v>
      </c>
      <c r="DQ233" s="20">
        <v>10097</v>
      </c>
      <c r="DR233" s="21">
        <v>822</v>
      </c>
      <c r="DS233" s="21">
        <v>824</v>
      </c>
      <c r="DT233" s="21">
        <v>1011</v>
      </c>
      <c r="DU233" s="21">
        <v>1590</v>
      </c>
      <c r="DV233" s="21">
        <v>997</v>
      </c>
      <c r="DW233" s="21">
        <v>881</v>
      </c>
      <c r="DX233" s="21">
        <v>704</v>
      </c>
      <c r="DY233" s="21">
        <v>942</v>
      </c>
      <c r="DZ233" s="21">
        <v>1091</v>
      </c>
      <c r="EA233" s="21">
        <v>1280</v>
      </c>
      <c r="EB233" s="21">
        <v>1095</v>
      </c>
      <c r="EC233" s="21">
        <v>630</v>
      </c>
      <c r="ED233" s="13">
        <v>11867</v>
      </c>
      <c r="EE233" s="21">
        <v>925</v>
      </c>
      <c r="EF233" s="21">
        <v>730</v>
      </c>
      <c r="EG233" s="21">
        <v>992</v>
      </c>
      <c r="EH233" s="21">
        <v>1007</v>
      </c>
      <c r="EI233" s="21">
        <v>1066</v>
      </c>
      <c r="EJ233" s="21">
        <v>1090</v>
      </c>
      <c r="EK233" s="21">
        <v>912</v>
      </c>
      <c r="EL233" s="21">
        <v>865</v>
      </c>
      <c r="EM233" s="21">
        <v>1190</v>
      </c>
      <c r="EN233" s="21">
        <v>1426</v>
      </c>
      <c r="EO233" s="21">
        <v>1197</v>
      </c>
      <c r="EP233" s="21">
        <v>761</v>
      </c>
      <c r="EQ233" s="20">
        <v>12161</v>
      </c>
      <c r="ER233" s="21">
        <v>928</v>
      </c>
      <c r="ES233" s="21">
        <v>848</v>
      </c>
      <c r="ET233" s="21">
        <v>922</v>
      </c>
      <c r="EU233" s="21">
        <v>1086</v>
      </c>
      <c r="EV233" s="21">
        <v>998</v>
      </c>
      <c r="EW233" s="21">
        <v>1199</v>
      </c>
      <c r="EX233" s="21">
        <v>1038</v>
      </c>
      <c r="EY233" s="21">
        <v>845</v>
      </c>
      <c r="EZ233" s="21">
        <v>1077</v>
      </c>
      <c r="FA233" s="21">
        <v>1619</v>
      </c>
      <c r="FB233" s="21">
        <v>1111</v>
      </c>
      <c r="FC233" s="21">
        <v>752</v>
      </c>
      <c r="FD233" s="20">
        <v>12423</v>
      </c>
      <c r="FE233" s="21">
        <v>732</v>
      </c>
      <c r="FF233" s="21">
        <v>859</v>
      </c>
      <c r="FG233" s="21">
        <v>1050</v>
      </c>
      <c r="FH233" s="21">
        <v>1038</v>
      </c>
      <c r="FI233" s="21">
        <v>1006</v>
      </c>
      <c r="FJ233" s="21">
        <v>984</v>
      </c>
      <c r="FK233" s="21">
        <v>800</v>
      </c>
      <c r="FL233" s="21">
        <v>927</v>
      </c>
      <c r="FM233" s="21">
        <v>1063</v>
      </c>
      <c r="FN233" s="21">
        <v>1419</v>
      </c>
      <c r="FO233" s="21">
        <v>1337</v>
      </c>
      <c r="FP233" s="21">
        <v>726</v>
      </c>
      <c r="FQ233" s="20">
        <v>11941</v>
      </c>
      <c r="FR233" s="21">
        <v>849</v>
      </c>
      <c r="FS233" s="21">
        <v>855</v>
      </c>
      <c r="FT233" s="21">
        <v>1109</v>
      </c>
      <c r="FU233" s="21">
        <v>1239</v>
      </c>
      <c r="FV233" s="21">
        <v>1190</v>
      </c>
      <c r="FW233" s="21">
        <v>1253</v>
      </c>
      <c r="FX233" s="21">
        <v>966</v>
      </c>
      <c r="FY233" s="21">
        <v>1120</v>
      </c>
      <c r="FZ233" s="21">
        <v>1087</v>
      </c>
      <c r="GA233" s="22">
        <v>1670</v>
      </c>
      <c r="GB233" s="22">
        <v>1269</v>
      </c>
      <c r="GC233" s="21">
        <v>744</v>
      </c>
      <c r="GD233" s="20">
        <v>13351</v>
      </c>
      <c r="GE233" s="19">
        <v>853</v>
      </c>
      <c r="GF233" s="18">
        <v>926</v>
      </c>
      <c r="GG233" s="18">
        <v>1242</v>
      </c>
      <c r="GH233" s="18">
        <v>1268</v>
      </c>
      <c r="GI233" s="18">
        <v>1367</v>
      </c>
      <c r="GJ233" s="18">
        <v>1197</v>
      </c>
      <c r="GK233" s="18">
        <v>934</v>
      </c>
      <c r="GL233" s="18">
        <v>1221</v>
      </c>
      <c r="GM233" s="18">
        <v>1311</v>
      </c>
      <c r="GN233" s="17">
        <v>1637</v>
      </c>
      <c r="GO233" s="17">
        <v>1368</v>
      </c>
      <c r="GP233" s="16">
        <v>904</v>
      </c>
      <c r="GQ233" s="56">
        <v>14228</v>
      </c>
      <c r="GR233" s="54">
        <v>1090</v>
      </c>
      <c r="GS233" s="24">
        <v>27.784290738569762</v>
      </c>
      <c r="GT233" s="67">
        <v>997</v>
      </c>
      <c r="GU233" s="15">
        <v>7.6673866090712695</v>
      </c>
      <c r="GV233" s="67">
        <v>1400</v>
      </c>
      <c r="GW233" s="15">
        <v>12.721417069243145</v>
      </c>
      <c r="GX233" s="67">
        <v>1495</v>
      </c>
      <c r="GY233" s="15">
        <v>17.902208201892744</v>
      </c>
      <c r="GZ233" s="67">
        <v>1421</v>
      </c>
      <c r="HA233" s="15">
        <v>3.9502560351133864</v>
      </c>
      <c r="HB233" s="67">
        <v>1350</v>
      </c>
      <c r="HC233" s="15">
        <v>12.781954887218049</v>
      </c>
      <c r="HD233" s="67">
        <v>1147</v>
      </c>
      <c r="HE233" s="15">
        <v>22.805139186295499</v>
      </c>
      <c r="HF233" s="67">
        <v>1172</v>
      </c>
      <c r="HG233" s="15">
        <v>-4.0131040131040185</v>
      </c>
      <c r="HH233" s="67">
        <v>1298</v>
      </c>
      <c r="HI233" s="15">
        <v>-0.9916094584286772</v>
      </c>
      <c r="HJ233" s="67">
        <v>1683</v>
      </c>
      <c r="HK233" s="15">
        <v>2.8100183262064649</v>
      </c>
      <c r="HL233" s="67">
        <v>1412</v>
      </c>
      <c r="HM233" s="15">
        <v>3.2163742690058506</v>
      </c>
      <c r="HN233" s="67">
        <v>1030</v>
      </c>
      <c r="HO233" s="15">
        <v>13.938053097345126</v>
      </c>
      <c r="HP233" s="72">
        <v>15495</v>
      </c>
      <c r="HQ233" s="24">
        <v>8.9049761034579724</v>
      </c>
      <c r="HR233" s="67">
        <v>1072</v>
      </c>
      <c r="HS233" s="15">
        <v>-1.6513761467889854</v>
      </c>
      <c r="HT233" s="67">
        <v>966</v>
      </c>
      <c r="HU233" s="15">
        <v>-3.1093279839518595</v>
      </c>
      <c r="HV233" s="67">
        <v>1466</v>
      </c>
      <c r="HW233" s="15">
        <v>4.7142857142857153</v>
      </c>
      <c r="HX233" s="67">
        <v>1550</v>
      </c>
      <c r="HY233" s="15">
        <v>3.6789297658862852</v>
      </c>
      <c r="HZ233" s="67">
        <v>1525</v>
      </c>
      <c r="IA233" s="15">
        <v>7.3187895847994344</v>
      </c>
      <c r="IB233" s="67">
        <v>1890</v>
      </c>
      <c r="IC233" s="15">
        <v>39.999999999999993</v>
      </c>
      <c r="ID233" s="67">
        <v>1544</v>
      </c>
      <c r="IE233" s="15">
        <v>34.612031386224928</v>
      </c>
      <c r="IF233" s="67">
        <v>1398</v>
      </c>
      <c r="IG233" s="15">
        <v>19.283276450511956</v>
      </c>
      <c r="IH233" s="67">
        <v>1651</v>
      </c>
      <c r="II233" s="15">
        <v>27.195685670261938</v>
      </c>
      <c r="IJ233" s="67">
        <v>2084</v>
      </c>
      <c r="IK233" s="15">
        <v>23.826500297088526</v>
      </c>
      <c r="IL233" s="67">
        <v>1483</v>
      </c>
      <c r="IM233" s="15">
        <v>5.0283286118980142</v>
      </c>
      <c r="IN233" s="67">
        <v>1082</v>
      </c>
      <c r="IO233" s="15">
        <v>5.048543689320395</v>
      </c>
      <c r="IP233" s="98">
        <v>17711</v>
      </c>
      <c r="IQ233" s="15">
        <v>14.30138754436916</v>
      </c>
      <c r="IR233" s="67">
        <v>989</v>
      </c>
      <c r="IS233" s="15">
        <v>-7.7425373134328401</v>
      </c>
      <c r="IT233" s="67">
        <v>1075</v>
      </c>
      <c r="IU233" s="15">
        <v>11.283643892339533</v>
      </c>
      <c r="IV233" s="124">
        <v>1535</v>
      </c>
      <c r="IW233" s="130">
        <v>4.7066848567530739</v>
      </c>
      <c r="IX233" s="124">
        <v>1665</v>
      </c>
      <c r="IY233" s="130">
        <v>7.4193548387096797</v>
      </c>
      <c r="IZ233" s="124">
        <v>1579</v>
      </c>
      <c r="JA233" s="130">
        <v>3.5409836065573685</v>
      </c>
      <c r="JB233" s="124">
        <v>1584</v>
      </c>
      <c r="JC233" s="130">
        <v>-16.19047619047619</v>
      </c>
      <c r="JD233" s="124">
        <v>1166</v>
      </c>
      <c r="JE233" s="130">
        <v>-24.481865284974091</v>
      </c>
      <c r="JF233" s="124">
        <v>1344</v>
      </c>
      <c r="JG233" s="130">
        <v>-3.8626609442060089</v>
      </c>
      <c r="JH233" s="124">
        <v>1543</v>
      </c>
      <c r="JI233" s="130">
        <v>-6.5414900060569376</v>
      </c>
      <c r="JJ233" s="124">
        <v>1990</v>
      </c>
      <c r="JK233" s="130">
        <v>-4.5105566218810011</v>
      </c>
      <c r="JL233" s="124">
        <v>1449</v>
      </c>
      <c r="JM233" s="130">
        <v>-2.2926500337154376</v>
      </c>
      <c r="JN233" s="124">
        <v>1136</v>
      </c>
      <c r="JO233" s="130">
        <v>4.9907578558225474</v>
      </c>
      <c r="JP233" s="125">
        <v>17055</v>
      </c>
      <c r="JQ233" s="130">
        <v>-3.7039128225396678</v>
      </c>
      <c r="JR233" s="124">
        <v>1020</v>
      </c>
      <c r="JS233" s="130">
        <v>3.1344792719919079</v>
      </c>
      <c r="JT233" s="124">
        <v>1025</v>
      </c>
      <c r="JU233" s="130">
        <v>-4.651162790697672</v>
      </c>
      <c r="JV233" s="124">
        <v>1467</v>
      </c>
      <c r="JW233" s="167">
        <v>-4.4299674267101015</v>
      </c>
      <c r="JX233" s="172">
        <v>1739</v>
      </c>
      <c r="JY233" s="167">
        <v>4.4444444444444509</v>
      </c>
      <c r="JZ233" s="172">
        <v>1493</v>
      </c>
      <c r="KA233" s="130">
        <v>-5.4464851171627586</v>
      </c>
      <c r="KB233" s="172">
        <v>1422</v>
      </c>
      <c r="KC233" s="130">
        <v>-10.22727272727273</v>
      </c>
      <c r="KD233" s="172">
        <v>1148</v>
      </c>
      <c r="KE233" s="130">
        <v>-1.5437392795883409</v>
      </c>
      <c r="KF233" s="172">
        <v>1262</v>
      </c>
      <c r="KG233" s="130">
        <v>-6.1011904761904763</v>
      </c>
      <c r="KH233" s="172">
        <v>1554</v>
      </c>
      <c r="KI233" s="130">
        <v>0.71289695398573105</v>
      </c>
      <c r="KJ233" s="172">
        <v>1996</v>
      </c>
      <c r="KK233" s="130">
        <v>0.30150753768845018</v>
      </c>
      <c r="KL233" s="172">
        <v>1561</v>
      </c>
      <c r="KM233" s="130">
        <v>7.7294685990338063</v>
      </c>
      <c r="KN233" s="172">
        <v>1062</v>
      </c>
      <c r="KO233" s="130">
        <v>-6.5140845070422504</v>
      </c>
      <c r="KP233" s="125">
        <v>16749</v>
      </c>
      <c r="KQ233" s="130">
        <v>-1.7941952506596359</v>
      </c>
      <c r="KR233" s="172">
        <v>952</v>
      </c>
      <c r="KS233" s="130">
        <v>-6.6666666666666652</v>
      </c>
      <c r="KT233" s="172">
        <v>1028</v>
      </c>
      <c r="KU233" s="130">
        <v>0.29268292682926855</v>
      </c>
      <c r="KV233" s="172">
        <v>1577</v>
      </c>
      <c r="KW233" s="130">
        <v>7.4982958418541301</v>
      </c>
      <c r="KX233" s="172">
        <v>1622</v>
      </c>
      <c r="KY233" s="130">
        <v>-6.7280046003450273</v>
      </c>
      <c r="KZ233" s="172">
        <v>1565</v>
      </c>
      <c r="LA233" s="181">
        <v>4.8225050234427247</v>
      </c>
      <c r="LB233" s="185">
        <v>1905</v>
      </c>
      <c r="LC233" s="181">
        <v>33.966244725738392</v>
      </c>
      <c r="LD233" s="185">
        <v>1548</v>
      </c>
      <c r="LE233" s="181">
        <v>34.843205574912893</v>
      </c>
      <c r="LF233" s="185">
        <v>1396</v>
      </c>
      <c r="LG233" s="181">
        <v>10.618066561014272</v>
      </c>
      <c r="LH233" s="185">
        <v>1448</v>
      </c>
      <c r="LI233" s="181">
        <v>-6.8211068211068255</v>
      </c>
      <c r="LJ233" s="185">
        <v>2000</v>
      </c>
      <c r="LK233" s="181">
        <v>0.20040080160319551</v>
      </c>
      <c r="LL233" s="185">
        <v>1430</v>
      </c>
      <c r="LM233" s="181">
        <v>-8.3920563741191501</v>
      </c>
      <c r="LN233" s="185">
        <v>1093</v>
      </c>
      <c r="LO233" s="181">
        <v>2.9190207156308823</v>
      </c>
      <c r="LP233" s="121">
        <v>17564</v>
      </c>
      <c r="LQ233" s="130">
        <v>4.8659621469938408</v>
      </c>
      <c r="LR233" s="185">
        <v>1008</v>
      </c>
      <c r="LS233" s="130">
        <v>5.8823529411764719</v>
      </c>
      <c r="LT233" s="172">
        <v>1020</v>
      </c>
      <c r="LU233" s="130">
        <v>-0.77821011673151474</v>
      </c>
      <c r="LV233" s="172">
        <v>1557</v>
      </c>
      <c r="LW233" s="130">
        <v>-1.2682308180088753</v>
      </c>
      <c r="LX233" s="172">
        <v>1724</v>
      </c>
      <c r="LY233" s="130">
        <v>6.288532675708991</v>
      </c>
      <c r="LZ233" s="172">
        <v>1466</v>
      </c>
      <c r="MA233" s="130">
        <v>-6.3258785942492013</v>
      </c>
      <c r="MB233" s="172">
        <v>1737</v>
      </c>
      <c r="MC233" s="130">
        <v>-8.8188976377952759</v>
      </c>
      <c r="MD233" s="172">
        <v>1446</v>
      </c>
      <c r="ME233" s="130">
        <v>-6.5891472868217065</v>
      </c>
      <c r="MF233" s="172">
        <v>1336</v>
      </c>
      <c r="MG233" s="130">
        <v>-4.2979942693409772</v>
      </c>
      <c r="MH233" s="172">
        <v>1589</v>
      </c>
      <c r="MI233" s="130">
        <v>9.7375690607734775</v>
      </c>
      <c r="MJ233" s="172">
        <v>1844</v>
      </c>
      <c r="MK233" s="130">
        <v>-7.7999999999999954</v>
      </c>
      <c r="ML233" s="172">
        <v>1485</v>
      </c>
      <c r="MM233" s="130">
        <v>3.8461538461538547</v>
      </c>
      <c r="MN233" s="172">
        <v>1046</v>
      </c>
      <c r="MO233" s="130">
        <v>-4.3000914913083221</v>
      </c>
      <c r="MP233" s="121">
        <v>17258</v>
      </c>
      <c r="MQ233" s="130">
        <v>-1.7421999544522837</v>
      </c>
      <c r="MR233" s="185">
        <v>942</v>
      </c>
      <c r="MS233" s="130">
        <v>-6.5476190476190466</v>
      </c>
      <c r="MT233" s="185">
        <v>1901</v>
      </c>
      <c r="MU233" s="130">
        <v>86.372549019607845</v>
      </c>
      <c r="MV233" s="172">
        <v>1696</v>
      </c>
      <c r="MW233" s="130">
        <v>8.9274245343609504</v>
      </c>
      <c r="MX233" s="172">
        <v>1860</v>
      </c>
      <c r="MY233" s="130">
        <v>7.8886310904872303</v>
      </c>
      <c r="MZ233" s="172">
        <v>1578</v>
      </c>
      <c r="NA233" s="130">
        <v>7.6398362892223792</v>
      </c>
      <c r="NB233" s="172">
        <v>2030</v>
      </c>
      <c r="NC233" s="130">
        <v>16.868163500287856</v>
      </c>
      <c r="ND233" s="172">
        <v>1573</v>
      </c>
      <c r="NE233" s="130">
        <v>8.7828492392807647</v>
      </c>
      <c r="NF233" s="172">
        <v>1361</v>
      </c>
      <c r="NG233" s="130">
        <v>1.8712574850299424</v>
      </c>
      <c r="NH233" s="172">
        <v>1523</v>
      </c>
      <c r="NI233" s="130">
        <v>-4.1535556954059194</v>
      </c>
      <c r="NJ233" s="172">
        <v>2287</v>
      </c>
      <c r="NK233" s="130">
        <v>24.02386117136659</v>
      </c>
      <c r="NL233" s="172">
        <v>1546</v>
      </c>
      <c r="NM233" s="130">
        <v>4.1077441077441046</v>
      </c>
      <c r="NN233" s="171">
        <v>1206</v>
      </c>
      <c r="NO233" s="130">
        <v>15.296367112810705</v>
      </c>
      <c r="NP233" s="121">
        <v>19503</v>
      </c>
      <c r="NQ233" s="130">
        <v>13.008459844709709</v>
      </c>
      <c r="NR233" s="185">
        <v>982</v>
      </c>
      <c r="NS233" s="130">
        <v>4.2462845010615702</v>
      </c>
      <c r="NT233" s="185">
        <v>927</v>
      </c>
      <c r="NU233" s="130">
        <v>-51.236191478169381</v>
      </c>
      <c r="NV233" s="172">
        <v>1458</v>
      </c>
      <c r="NW233" s="130">
        <v>-14.033018867924529</v>
      </c>
      <c r="NX233" s="172">
        <v>2188</v>
      </c>
      <c r="NY233" s="130">
        <v>17.634408602150529</v>
      </c>
      <c r="NZ233" s="172">
        <v>1655</v>
      </c>
      <c r="OA233" s="130">
        <v>4.8795944233206656</v>
      </c>
      <c r="OB233" s="172">
        <v>2079</v>
      </c>
      <c r="OC233" s="130">
        <v>2.4137931034482696</v>
      </c>
      <c r="OD233" s="172">
        <v>1727</v>
      </c>
      <c r="OE233" s="130">
        <v>9.7902097902097918</v>
      </c>
      <c r="OF233" s="172">
        <v>1490</v>
      </c>
      <c r="OG233" s="130">
        <v>9.4783247612050037</v>
      </c>
      <c r="OH233" s="172">
        <v>2010</v>
      </c>
      <c r="OI233" s="130">
        <v>31.9763624425476</v>
      </c>
      <c r="OJ233" s="172">
        <v>2303</v>
      </c>
      <c r="OK233" s="130">
        <v>0.69960647135987042</v>
      </c>
      <c r="OL233" s="172">
        <v>1600</v>
      </c>
      <c r="OM233" s="130">
        <v>3.4928848641655907</v>
      </c>
      <c r="ON233" s="171">
        <v>1290</v>
      </c>
      <c r="OO233" s="130">
        <v>6.9651741293532243</v>
      </c>
      <c r="OP233" s="121">
        <v>19709</v>
      </c>
      <c r="OQ233" s="130">
        <v>1.0562477567553685</v>
      </c>
      <c r="OR233" s="185">
        <v>847</v>
      </c>
      <c r="OS233" s="130">
        <v>-13.74745417515275</v>
      </c>
      <c r="OT233" s="172">
        <v>650</v>
      </c>
      <c r="OU233" s="130">
        <v>-29.881337648327943</v>
      </c>
      <c r="OV233" s="172">
        <v>188</v>
      </c>
      <c r="OW233" s="130">
        <v>-87.105624142661185</v>
      </c>
      <c r="OX233" s="172">
        <v>35</v>
      </c>
      <c r="OY233" s="130">
        <v>-98.400365630712983</v>
      </c>
      <c r="OZ233" s="172">
        <v>27</v>
      </c>
      <c r="PA233" s="130">
        <v>-98.368580060422957</v>
      </c>
      <c r="PB233" s="172">
        <v>39</v>
      </c>
      <c r="PC233" s="130">
        <v>-98.124098124098126</v>
      </c>
      <c r="PD233" s="172">
        <v>33</v>
      </c>
      <c r="PE233" s="130">
        <v>-98.089171974522287</v>
      </c>
      <c r="PF233" s="172">
        <v>123</v>
      </c>
      <c r="PG233" s="130">
        <v>-91.744966442953029</v>
      </c>
      <c r="PH233" s="172">
        <v>66</v>
      </c>
      <c r="PI233" s="130">
        <v>-96.71641791044776</v>
      </c>
      <c r="PJ233" s="172">
        <v>65</v>
      </c>
      <c r="PK233" s="130">
        <v>-97.177594442032131</v>
      </c>
      <c r="PL233" s="172">
        <v>76</v>
      </c>
      <c r="PM233" s="130">
        <v>-95.25</v>
      </c>
      <c r="PN233" s="172">
        <v>39</v>
      </c>
      <c r="PO233" s="130">
        <v>-96.976744186046517</v>
      </c>
      <c r="PP233" s="121">
        <v>2188</v>
      </c>
      <c r="PQ233" s="130">
        <v>-88.898472778933481</v>
      </c>
      <c r="PR233" s="185">
        <v>76</v>
      </c>
      <c r="PS233" s="130">
        <v>-91.027154663518289</v>
      </c>
      <c r="PT233" s="172">
        <v>118</v>
      </c>
      <c r="PU233" s="130">
        <v>-81.84615384615384</v>
      </c>
      <c r="PV233" s="172">
        <v>56</v>
      </c>
      <c r="PW233" s="130">
        <v>-70.212765957446805</v>
      </c>
      <c r="PX233" s="172">
        <v>59</v>
      </c>
      <c r="PY233" s="130">
        <v>68.571428571428569</v>
      </c>
      <c r="PZ233" s="172">
        <v>67</v>
      </c>
      <c r="QA233" s="130">
        <v>148.14814814814815</v>
      </c>
      <c r="QB233" s="172">
        <v>91</v>
      </c>
      <c r="QC233" s="130">
        <v>133.33333333333334</v>
      </c>
      <c r="QD233" s="172">
        <v>87</v>
      </c>
      <c r="QE233" s="130">
        <v>163.63636363636363</v>
      </c>
      <c r="QF233" s="172">
        <v>279</v>
      </c>
      <c r="QG233" s="130">
        <v>126.82926829268291</v>
      </c>
      <c r="QH233" s="172">
        <v>158</v>
      </c>
      <c r="QI233" s="130">
        <v>139.39393939393941</v>
      </c>
      <c r="QJ233" s="172">
        <v>196</v>
      </c>
      <c r="QK233" s="130">
        <v>201.53846153846155</v>
      </c>
      <c r="QL233" s="172">
        <v>207</v>
      </c>
      <c r="QM233" s="130">
        <v>172.36842105263159</v>
      </c>
      <c r="QN233" s="172">
        <v>131</v>
      </c>
      <c r="QO233" s="130">
        <v>235.89743589743591</v>
      </c>
      <c r="QP233" s="121">
        <v>1525</v>
      </c>
      <c r="QQ233" s="130">
        <v>-30.301645338208406</v>
      </c>
      <c r="QR233" s="186">
        <v>185</v>
      </c>
      <c r="QS233" s="130">
        <v>143.42105263157893</v>
      </c>
      <c r="QT233" s="171">
        <v>215</v>
      </c>
      <c r="QU233" s="130">
        <v>82.203389830508485</v>
      </c>
      <c r="QV233" s="171">
        <v>138</v>
      </c>
      <c r="QW233" s="130">
        <v>146.42857142857144</v>
      </c>
      <c r="QX233" s="171">
        <v>364</v>
      </c>
      <c r="QY233" s="130">
        <v>516.94915254237287</v>
      </c>
      <c r="QZ233" s="171">
        <v>526</v>
      </c>
      <c r="RA233" s="130">
        <v>685.07462686567169</v>
      </c>
      <c r="RB233" s="171">
        <v>785</v>
      </c>
      <c r="RC233" s="130">
        <v>762.63736263736257</v>
      </c>
      <c r="RD233" s="171">
        <v>585</v>
      </c>
      <c r="RE233" s="130">
        <v>572.41379310344826</v>
      </c>
      <c r="RF233" s="171">
        <v>843</v>
      </c>
      <c r="RG233" s="130">
        <v>202.15053763440861</v>
      </c>
      <c r="RH233" s="171">
        <v>783</v>
      </c>
      <c r="RI233" s="130">
        <v>395.56962025316454</v>
      </c>
      <c r="RJ233" s="171">
        <v>1242</v>
      </c>
      <c r="RK233" s="130">
        <v>533.67346938775506</v>
      </c>
      <c r="RL233" s="171">
        <v>1006</v>
      </c>
      <c r="RM233" s="130">
        <v>385.99033816425123</v>
      </c>
      <c r="RN233" s="171">
        <v>783</v>
      </c>
      <c r="RO233" s="130">
        <v>497.70992366412213</v>
      </c>
      <c r="RP233" s="121">
        <v>7455</v>
      </c>
      <c r="RQ233" s="130">
        <v>388.85245901639342</v>
      </c>
      <c r="RR233" s="171">
        <v>693</v>
      </c>
      <c r="RS233" s="130">
        <v>274.59459459459458</v>
      </c>
      <c r="RT233" s="171">
        <v>686</v>
      </c>
      <c r="RU233" s="130">
        <v>219.06976744186045</v>
      </c>
      <c r="RV233" s="171">
        <v>1362</v>
      </c>
      <c r="RW233" s="130">
        <v>886.95652173913049</v>
      </c>
      <c r="RX233" s="171">
        <v>1849</v>
      </c>
      <c r="RY233" s="130">
        <v>407.96703296703294</v>
      </c>
      <c r="RZ233" s="171">
        <v>1436</v>
      </c>
      <c r="SA233" s="130">
        <v>173.00380228136882</v>
      </c>
      <c r="SB233" s="171">
        <v>1899</v>
      </c>
      <c r="SC233" s="130">
        <v>141.91082802547771</v>
      </c>
      <c r="SD233" s="186">
        <v>3628</v>
      </c>
      <c r="SE233" s="130">
        <v>520.17094017094018</v>
      </c>
      <c r="SF233" s="186">
        <v>1321</v>
      </c>
      <c r="SG233" s="130">
        <v>56.702253855278762</v>
      </c>
      <c r="SH233" s="186">
        <v>1593</v>
      </c>
      <c r="SI233" s="130">
        <v>103.44827586206895</v>
      </c>
      <c r="SJ233" s="186">
        <v>2041</v>
      </c>
      <c r="SK233" s="130">
        <v>64.331723027375205</v>
      </c>
      <c r="SL233" s="186">
        <v>1421</v>
      </c>
      <c r="SM233" s="130">
        <v>41.252485089463221</v>
      </c>
      <c r="SN233" s="186">
        <v>1045</v>
      </c>
      <c r="SO233" s="130">
        <v>33.461047254150714</v>
      </c>
      <c r="SP233" s="121">
        <v>18974</v>
      </c>
      <c r="SQ233" s="130">
        <v>154.5137491616365</v>
      </c>
      <c r="SR233" s="186">
        <v>1068</v>
      </c>
      <c r="SS233" s="130">
        <v>54.112554112554115</v>
      </c>
      <c r="ST233" s="186">
        <v>905</v>
      </c>
      <c r="SU233" s="130">
        <v>31.924198250728853</v>
      </c>
      <c r="SV233" s="186">
        <v>1887</v>
      </c>
      <c r="SW233" s="130">
        <v>38.546255506607928</v>
      </c>
      <c r="SX233" s="186">
        <v>2208</v>
      </c>
      <c r="SY233" s="130">
        <v>19.415900486749592</v>
      </c>
      <c r="SZ233" s="186">
        <v>1716</v>
      </c>
      <c r="TA233" s="130">
        <v>19.498607242339826</v>
      </c>
      <c r="TB233" s="186">
        <v>2312</v>
      </c>
      <c r="TC233" s="130">
        <v>21.748288572933117</v>
      </c>
      <c r="TD233" s="186">
        <v>1844</v>
      </c>
      <c r="TE233" s="130">
        <v>-49.173098125689087</v>
      </c>
      <c r="TF233" s="186">
        <v>1444</v>
      </c>
      <c r="TG233" s="130">
        <v>9.3111279333838013</v>
      </c>
      <c r="TH233" s="186">
        <v>1955</v>
      </c>
      <c r="TI233" s="130">
        <v>22.72441933458882</v>
      </c>
      <c r="TJ233" s="186">
        <v>2381</v>
      </c>
      <c r="TK233" s="130">
        <v>16.658500734933845</v>
      </c>
      <c r="TL233" s="186">
        <v>1650</v>
      </c>
      <c r="TM233" s="130">
        <v>16.11541168191415</v>
      </c>
      <c r="TN233" s="186">
        <v>1467</v>
      </c>
      <c r="TO233" s="130">
        <v>40.382775119617229</v>
      </c>
      <c r="TP233" s="121">
        <v>20837</v>
      </c>
      <c r="TQ233" s="130">
        <v>9.8186992726889457</v>
      </c>
      <c r="TR233" s="186">
        <v>849</v>
      </c>
      <c r="TS233" s="130">
        <v>-20.50561797752809</v>
      </c>
      <c r="TT233" s="186">
        <v>1049</v>
      </c>
      <c r="TU233" s="130">
        <v>15.911602209944743</v>
      </c>
      <c r="TV233" s="186">
        <v>1888</v>
      </c>
      <c r="TW233" s="130">
        <v>5.2994170641218474E-2</v>
      </c>
      <c r="TX233" s="186">
        <v>2673</v>
      </c>
      <c r="TY233" s="130">
        <f t="shared" si="104"/>
        <v>21.059782608695656</v>
      </c>
      <c r="TZ233" s="186">
        <v>1957</v>
      </c>
      <c r="UA233" s="130">
        <f t="shared" si="105"/>
        <v>14.044289044289048</v>
      </c>
      <c r="UB233" s="186">
        <v>2416</v>
      </c>
      <c r="UC233" s="130">
        <f t="shared" si="106"/>
        <v>4.4982698961937739</v>
      </c>
      <c r="UD233" s="186">
        <v>1908</v>
      </c>
      <c r="UE233" s="130">
        <v>3.4707158351410028</v>
      </c>
      <c r="UF233" s="186">
        <v>1690</v>
      </c>
      <c r="UG233" s="130">
        <v>17.036011080332415</v>
      </c>
      <c r="UH233" s="186">
        <v>2527</v>
      </c>
      <c r="UI233" s="130">
        <v>29.258312020460366</v>
      </c>
      <c r="UJ233" s="186">
        <v>3175</v>
      </c>
      <c r="UK233" s="130">
        <v>33.347333053338922</v>
      </c>
      <c r="UL233" s="186">
        <v>2649</v>
      </c>
      <c r="UM233" s="130">
        <v>60.545454545454547</v>
      </c>
      <c r="UN233" s="186">
        <v>2354</v>
      </c>
      <c r="UO233" s="130">
        <v>60.46353101567825</v>
      </c>
      <c r="UP233" s="121">
        <f t="shared" si="108"/>
        <v>25135</v>
      </c>
      <c r="UQ233" s="122">
        <f t="shared" si="109"/>
        <v>20.626769688534807</v>
      </c>
      <c r="UR233" s="186">
        <v>1606</v>
      </c>
      <c r="US233" s="130">
        <v>89.163722025912833</v>
      </c>
      <c r="UT233" s="186">
        <v>1539</v>
      </c>
      <c r="UU233" s="130">
        <v>46.711153479504297</v>
      </c>
      <c r="UV233" s="186">
        <v>3284</v>
      </c>
      <c r="UW233" s="130">
        <f t="shared" si="107"/>
        <v>73.940677966101688</v>
      </c>
      <c r="UX233" s="186"/>
      <c r="UY233" s="130"/>
      <c r="UZ233" s="186"/>
      <c r="VA233" s="130"/>
      <c r="VB233" s="186"/>
      <c r="VC233" s="130"/>
      <c r="VD233" s="186"/>
      <c r="VE233" s="130"/>
      <c r="VF233" s="186"/>
      <c r="VG233" s="130"/>
      <c r="VH233" s="186"/>
      <c r="VI233" s="130"/>
      <c r="VJ233" s="186"/>
      <c r="VK233" s="130"/>
      <c r="VL233" s="186"/>
      <c r="VM233" s="130"/>
      <c r="VN233" s="186"/>
      <c r="VO233" s="130"/>
      <c r="VP233" s="121">
        <f t="shared" si="110"/>
        <v>6429</v>
      </c>
      <c r="VQ233" s="122">
        <f t="shared" si="111"/>
        <v>69.809825673534064</v>
      </c>
    </row>
    <row r="234" spans="1:589">
      <c r="A234" s="83"/>
      <c r="B234" s="82"/>
      <c r="C234" s="104" t="s">
        <v>39</v>
      </c>
      <c r="D234" s="90">
        <v>0</v>
      </c>
      <c r="E234" s="20">
        <v>3584</v>
      </c>
      <c r="F234" s="20">
        <v>3332</v>
      </c>
      <c r="G234" s="20">
        <v>2405</v>
      </c>
      <c r="H234" s="20">
        <v>3958</v>
      </c>
      <c r="I234" s="20">
        <v>4171</v>
      </c>
      <c r="J234" s="20">
        <v>5043</v>
      </c>
      <c r="K234" s="20">
        <v>5597</v>
      </c>
      <c r="L234" s="20">
        <v>5105</v>
      </c>
      <c r="M234" s="20">
        <v>5283</v>
      </c>
      <c r="N234" s="20">
        <v>5469</v>
      </c>
      <c r="O234" s="20">
        <v>6421</v>
      </c>
      <c r="P234" s="20">
        <v>6385</v>
      </c>
      <c r="Q234" s="20">
        <v>6851</v>
      </c>
      <c r="R234" s="21">
        <v>459</v>
      </c>
      <c r="S234" s="21">
        <v>640</v>
      </c>
      <c r="T234" s="21">
        <v>556</v>
      </c>
      <c r="U234" s="21">
        <v>496</v>
      </c>
      <c r="V234" s="21">
        <v>547</v>
      </c>
      <c r="W234" s="21">
        <v>568</v>
      </c>
      <c r="X234" s="21">
        <v>565</v>
      </c>
      <c r="Y234" s="21">
        <v>612</v>
      </c>
      <c r="Z234" s="21">
        <v>695</v>
      </c>
      <c r="AA234" s="21">
        <v>708</v>
      </c>
      <c r="AB234" s="21">
        <v>627</v>
      </c>
      <c r="AC234" s="21">
        <v>519</v>
      </c>
      <c r="AD234" s="20">
        <v>6992</v>
      </c>
      <c r="AE234" s="21">
        <v>627</v>
      </c>
      <c r="AF234" s="21">
        <v>551</v>
      </c>
      <c r="AG234" s="21">
        <v>727</v>
      </c>
      <c r="AH234" s="21">
        <v>670</v>
      </c>
      <c r="AI234" s="21">
        <v>604</v>
      </c>
      <c r="AJ234" s="21">
        <v>587</v>
      </c>
      <c r="AK234" s="21">
        <v>631</v>
      </c>
      <c r="AL234" s="21">
        <v>606</v>
      </c>
      <c r="AM234" s="21">
        <v>597</v>
      </c>
      <c r="AN234" s="21">
        <v>867</v>
      </c>
      <c r="AO234" s="21">
        <v>591</v>
      </c>
      <c r="AP234" s="21">
        <v>492</v>
      </c>
      <c r="AQ234" s="20">
        <v>7550</v>
      </c>
      <c r="AR234" s="21">
        <v>663</v>
      </c>
      <c r="AS234" s="21">
        <v>632</v>
      </c>
      <c r="AT234" s="21">
        <v>721</v>
      </c>
      <c r="AU234" s="21">
        <v>716</v>
      </c>
      <c r="AV234" s="21">
        <v>601</v>
      </c>
      <c r="AW234" s="21">
        <v>581</v>
      </c>
      <c r="AX234" s="21">
        <v>506</v>
      </c>
      <c r="AY234" s="21">
        <v>664</v>
      </c>
      <c r="AZ234" s="21">
        <v>561</v>
      </c>
      <c r="BA234" s="21">
        <v>697</v>
      </c>
      <c r="BB234" s="21">
        <v>672</v>
      </c>
      <c r="BC234" s="21">
        <v>486</v>
      </c>
      <c r="BD234" s="20">
        <v>7500</v>
      </c>
      <c r="BE234" s="21">
        <v>635</v>
      </c>
      <c r="BF234" s="21">
        <v>546</v>
      </c>
      <c r="BG234" s="21">
        <v>710</v>
      </c>
      <c r="BH234" s="21">
        <v>554</v>
      </c>
      <c r="BI234" s="21">
        <v>519</v>
      </c>
      <c r="BJ234" s="21">
        <v>609</v>
      </c>
      <c r="BK234" s="21">
        <v>460</v>
      </c>
      <c r="BL234" s="21">
        <v>501</v>
      </c>
      <c r="BM234" s="21">
        <v>668</v>
      </c>
      <c r="BN234" s="21">
        <v>823</v>
      </c>
      <c r="BO234" s="21">
        <v>599</v>
      </c>
      <c r="BP234" s="21">
        <v>445</v>
      </c>
      <c r="BQ234" s="20">
        <v>7069</v>
      </c>
      <c r="BR234" s="21">
        <v>654</v>
      </c>
      <c r="BS234" s="21">
        <v>549</v>
      </c>
      <c r="BT234" s="21">
        <v>679</v>
      </c>
      <c r="BU234" s="21">
        <v>835</v>
      </c>
      <c r="BV234" s="21">
        <v>587</v>
      </c>
      <c r="BW234" s="21">
        <v>587</v>
      </c>
      <c r="BX234" s="21">
        <v>396</v>
      </c>
      <c r="BY234" s="21">
        <v>532</v>
      </c>
      <c r="BZ234" s="21">
        <v>560</v>
      </c>
      <c r="CA234" s="21">
        <v>713</v>
      </c>
      <c r="CB234" s="21">
        <v>570</v>
      </c>
      <c r="CC234" s="21">
        <v>388</v>
      </c>
      <c r="CD234" s="20">
        <v>7050</v>
      </c>
      <c r="CE234" s="21">
        <v>549</v>
      </c>
      <c r="CF234" s="21">
        <v>524</v>
      </c>
      <c r="CG234" s="21">
        <v>572</v>
      </c>
      <c r="CH234" s="21">
        <v>659</v>
      </c>
      <c r="CI234" s="21">
        <v>482</v>
      </c>
      <c r="CJ234" s="21">
        <v>551</v>
      </c>
      <c r="CK234" s="21">
        <v>426</v>
      </c>
      <c r="CL234" s="21">
        <v>524</v>
      </c>
      <c r="CM234" s="21">
        <v>613</v>
      </c>
      <c r="CN234" s="21">
        <v>753</v>
      </c>
      <c r="CO234" s="21">
        <v>598</v>
      </c>
      <c r="CP234" s="21">
        <v>390</v>
      </c>
      <c r="CQ234" s="20">
        <v>6641</v>
      </c>
      <c r="CR234" s="21">
        <v>581</v>
      </c>
      <c r="CS234" s="21">
        <v>441</v>
      </c>
      <c r="CT234" s="21">
        <v>619</v>
      </c>
      <c r="CU234" s="21">
        <v>640</v>
      </c>
      <c r="CV234" s="21">
        <v>577</v>
      </c>
      <c r="CW234" s="21">
        <v>642</v>
      </c>
      <c r="CX234" s="21">
        <v>527</v>
      </c>
      <c r="CY234" s="21">
        <v>506</v>
      </c>
      <c r="CZ234" s="21">
        <v>606</v>
      </c>
      <c r="DA234" s="21">
        <v>807</v>
      </c>
      <c r="DB234" s="21">
        <v>614</v>
      </c>
      <c r="DC234" s="21">
        <v>370</v>
      </c>
      <c r="DD234" s="20">
        <v>6930</v>
      </c>
      <c r="DE234" s="21">
        <v>482</v>
      </c>
      <c r="DF234" s="21">
        <v>526</v>
      </c>
      <c r="DG234" s="21">
        <v>656</v>
      </c>
      <c r="DH234" s="21">
        <v>694</v>
      </c>
      <c r="DI234" s="21">
        <v>595</v>
      </c>
      <c r="DJ234" s="21">
        <v>585</v>
      </c>
      <c r="DK234" s="21">
        <v>490</v>
      </c>
      <c r="DL234" s="21">
        <v>519</v>
      </c>
      <c r="DM234" s="21">
        <v>681</v>
      </c>
      <c r="DN234" s="21">
        <v>931</v>
      </c>
      <c r="DO234" s="21">
        <v>646</v>
      </c>
      <c r="DP234" s="21">
        <v>469</v>
      </c>
      <c r="DQ234" s="20">
        <v>7274</v>
      </c>
      <c r="DR234" s="21">
        <v>616</v>
      </c>
      <c r="DS234" s="21">
        <v>581</v>
      </c>
      <c r="DT234" s="21">
        <v>729</v>
      </c>
      <c r="DU234" s="21">
        <v>766</v>
      </c>
      <c r="DV234" s="21">
        <v>613</v>
      </c>
      <c r="DW234" s="21">
        <v>676</v>
      </c>
      <c r="DX234" s="21">
        <v>614</v>
      </c>
      <c r="DY234" s="21">
        <v>699</v>
      </c>
      <c r="DZ234" s="21">
        <v>733</v>
      </c>
      <c r="EA234" s="21">
        <v>895</v>
      </c>
      <c r="EB234" s="21">
        <v>770</v>
      </c>
      <c r="EC234" s="21">
        <v>427</v>
      </c>
      <c r="ED234" s="13">
        <v>8119</v>
      </c>
      <c r="EE234" s="21">
        <v>711</v>
      </c>
      <c r="EF234" s="21">
        <v>577</v>
      </c>
      <c r="EG234" s="21">
        <v>857</v>
      </c>
      <c r="EH234" s="21">
        <v>760</v>
      </c>
      <c r="EI234" s="21">
        <v>848</v>
      </c>
      <c r="EJ234" s="21">
        <v>756</v>
      </c>
      <c r="EK234" s="21">
        <v>642</v>
      </c>
      <c r="EL234" s="21">
        <v>814</v>
      </c>
      <c r="EM234" s="21">
        <v>987</v>
      </c>
      <c r="EN234" s="21">
        <v>1283</v>
      </c>
      <c r="EO234" s="21">
        <v>1025</v>
      </c>
      <c r="EP234" s="21">
        <v>692</v>
      </c>
      <c r="EQ234" s="20">
        <v>9952</v>
      </c>
      <c r="ER234" s="21">
        <v>998</v>
      </c>
      <c r="ES234" s="21">
        <v>858</v>
      </c>
      <c r="ET234" s="21">
        <v>1133</v>
      </c>
      <c r="EU234" s="21">
        <v>1125</v>
      </c>
      <c r="EV234" s="21">
        <v>1012</v>
      </c>
      <c r="EW234" s="21">
        <v>1030</v>
      </c>
      <c r="EX234" s="21">
        <v>907</v>
      </c>
      <c r="EY234" s="21">
        <v>952</v>
      </c>
      <c r="EZ234" s="21">
        <v>1149</v>
      </c>
      <c r="FA234" s="21">
        <v>1258</v>
      </c>
      <c r="FB234" s="21">
        <v>1219</v>
      </c>
      <c r="FC234" s="21">
        <v>682</v>
      </c>
      <c r="FD234" s="20">
        <v>12323</v>
      </c>
      <c r="FE234" s="21">
        <v>1031</v>
      </c>
      <c r="FF234" s="21">
        <v>938</v>
      </c>
      <c r="FG234" s="21">
        <v>1080</v>
      </c>
      <c r="FH234" s="21">
        <v>976</v>
      </c>
      <c r="FI234" s="21">
        <v>825</v>
      </c>
      <c r="FJ234" s="21">
        <v>907</v>
      </c>
      <c r="FK234" s="21">
        <v>733</v>
      </c>
      <c r="FL234" s="21">
        <v>850</v>
      </c>
      <c r="FM234" s="21">
        <v>878</v>
      </c>
      <c r="FN234" s="21">
        <v>1127</v>
      </c>
      <c r="FO234" s="21">
        <v>930</v>
      </c>
      <c r="FP234" s="21">
        <v>693</v>
      </c>
      <c r="FQ234" s="20">
        <v>10968</v>
      </c>
      <c r="FR234" s="21">
        <v>946</v>
      </c>
      <c r="FS234" s="21">
        <v>814</v>
      </c>
      <c r="FT234" s="21">
        <v>1324</v>
      </c>
      <c r="FU234" s="21">
        <v>1147</v>
      </c>
      <c r="FV234" s="21">
        <v>1056</v>
      </c>
      <c r="FW234" s="21">
        <v>1141</v>
      </c>
      <c r="FX234" s="21">
        <v>991</v>
      </c>
      <c r="FY234" s="21">
        <v>1023</v>
      </c>
      <c r="FZ234" s="21">
        <v>1134</v>
      </c>
      <c r="GA234" s="22">
        <v>1262</v>
      </c>
      <c r="GB234" s="22">
        <v>1225</v>
      </c>
      <c r="GC234" s="21">
        <v>758</v>
      </c>
      <c r="GD234" s="20">
        <v>12821</v>
      </c>
      <c r="GE234" s="19">
        <v>1067</v>
      </c>
      <c r="GF234" s="18">
        <v>918</v>
      </c>
      <c r="GG234" s="18">
        <v>1161</v>
      </c>
      <c r="GH234" s="18">
        <v>1419</v>
      </c>
      <c r="GI234" s="18">
        <v>1018</v>
      </c>
      <c r="GJ234" s="18">
        <v>1089</v>
      </c>
      <c r="GK234" s="18">
        <v>937</v>
      </c>
      <c r="GL234" s="18">
        <v>1224</v>
      </c>
      <c r="GM234" s="18">
        <v>1173</v>
      </c>
      <c r="GN234" s="17">
        <v>1454</v>
      </c>
      <c r="GO234" s="17">
        <v>1271</v>
      </c>
      <c r="GP234" s="16">
        <v>640</v>
      </c>
      <c r="GQ234" s="56">
        <v>13371</v>
      </c>
      <c r="GR234" s="54">
        <v>1045</v>
      </c>
      <c r="GS234" s="24">
        <v>-2.0618556701030966</v>
      </c>
      <c r="GT234" s="67">
        <v>964</v>
      </c>
      <c r="GU234" s="15">
        <v>5.0108932461873534</v>
      </c>
      <c r="GV234" s="67">
        <v>1281</v>
      </c>
      <c r="GW234" s="15">
        <v>10.335917312661502</v>
      </c>
      <c r="GX234" s="67">
        <v>1112</v>
      </c>
      <c r="GY234" s="15">
        <v>-21.634954193093726</v>
      </c>
      <c r="GZ234" s="67">
        <v>1147</v>
      </c>
      <c r="HA234" s="15">
        <v>12.671905697445961</v>
      </c>
      <c r="HB234" s="67">
        <v>1127</v>
      </c>
      <c r="HC234" s="15">
        <v>3.489439853076215</v>
      </c>
      <c r="HD234" s="67">
        <v>1025</v>
      </c>
      <c r="HE234" s="15">
        <v>9.3916755602988289</v>
      </c>
      <c r="HF234" s="67">
        <v>1112</v>
      </c>
      <c r="HG234" s="15">
        <v>-9.1503267973856222</v>
      </c>
      <c r="HH234" s="67">
        <v>1222</v>
      </c>
      <c r="HI234" s="15">
        <v>4.1773231031543068</v>
      </c>
      <c r="HJ234" s="67">
        <v>1675</v>
      </c>
      <c r="HK234" s="15">
        <v>15.199449793672626</v>
      </c>
      <c r="HL234" s="67">
        <v>1325</v>
      </c>
      <c r="HM234" s="15">
        <v>4.2486231313926037</v>
      </c>
      <c r="HN234" s="67">
        <v>923</v>
      </c>
      <c r="HO234" s="15">
        <v>44.218749999999993</v>
      </c>
      <c r="HP234" s="72">
        <v>13958</v>
      </c>
      <c r="HQ234" s="24">
        <v>4.3900979732256484</v>
      </c>
      <c r="HR234" s="67">
        <v>1618</v>
      </c>
      <c r="HS234" s="15">
        <v>54.832535885167452</v>
      </c>
      <c r="HT234" s="67">
        <v>1077</v>
      </c>
      <c r="HU234" s="15">
        <v>11.721991701244816</v>
      </c>
      <c r="HV234" s="67">
        <v>1630</v>
      </c>
      <c r="HW234" s="15">
        <v>27.244340359094465</v>
      </c>
      <c r="HX234" s="67">
        <v>1620</v>
      </c>
      <c r="HY234" s="15">
        <v>45.683453237410077</v>
      </c>
      <c r="HZ234" s="67">
        <v>1426</v>
      </c>
      <c r="IA234" s="15">
        <v>24.324324324324319</v>
      </c>
      <c r="IB234" s="67">
        <v>1518</v>
      </c>
      <c r="IC234" s="15">
        <v>34.6938775510204</v>
      </c>
      <c r="ID234" s="67">
        <v>1478</v>
      </c>
      <c r="IE234" s="15">
        <v>44.195121951219505</v>
      </c>
      <c r="IF234" s="67">
        <v>1483</v>
      </c>
      <c r="IG234" s="15">
        <v>33.363309352517987</v>
      </c>
      <c r="IH234" s="67">
        <v>1754</v>
      </c>
      <c r="II234" s="15">
        <v>43.53518821603928</v>
      </c>
      <c r="IJ234" s="67">
        <v>2066</v>
      </c>
      <c r="IK234" s="15">
        <v>23.343283582089548</v>
      </c>
      <c r="IL234" s="67">
        <v>1519</v>
      </c>
      <c r="IM234" s="15">
        <v>14.641509433962273</v>
      </c>
      <c r="IN234" s="67">
        <v>1129</v>
      </c>
      <c r="IO234" s="15">
        <v>22.318526543878647</v>
      </c>
      <c r="IP234" s="98">
        <v>18318</v>
      </c>
      <c r="IQ234" s="15">
        <v>31.236566843387315</v>
      </c>
      <c r="IR234" s="67">
        <v>1627</v>
      </c>
      <c r="IS234" s="15">
        <v>0.55624227441286589</v>
      </c>
      <c r="IT234" s="67">
        <v>1405</v>
      </c>
      <c r="IU234" s="15">
        <v>30.45496750232126</v>
      </c>
      <c r="IV234" s="124">
        <v>1895</v>
      </c>
      <c r="IW234" s="130">
        <v>16.257668711656436</v>
      </c>
      <c r="IX234" s="124">
        <v>2110</v>
      </c>
      <c r="IY234" s="130">
        <v>30.246913580246915</v>
      </c>
      <c r="IZ234" s="124">
        <v>1655</v>
      </c>
      <c r="JA234" s="130">
        <v>16.058906030855535</v>
      </c>
      <c r="JB234" s="124">
        <v>1777</v>
      </c>
      <c r="JC234" s="130">
        <v>17.061923583662718</v>
      </c>
      <c r="JD234" s="124">
        <v>1615</v>
      </c>
      <c r="JE234" s="130">
        <v>9.2692828146143427</v>
      </c>
      <c r="JF234" s="124">
        <v>1644</v>
      </c>
      <c r="JG234" s="130">
        <v>10.856372218476062</v>
      </c>
      <c r="JH234" s="124">
        <v>1969</v>
      </c>
      <c r="JI234" s="130">
        <v>12.257696693272525</v>
      </c>
      <c r="JJ234" s="124">
        <v>1944</v>
      </c>
      <c r="JK234" s="130">
        <v>-5.9051306873184934</v>
      </c>
      <c r="JL234" s="124">
        <v>1746</v>
      </c>
      <c r="JM234" s="130">
        <v>14.944042132982215</v>
      </c>
      <c r="JN234" s="124">
        <v>1204</v>
      </c>
      <c r="JO234" s="130">
        <v>6.6430469441984163</v>
      </c>
      <c r="JP234" s="125">
        <v>20591</v>
      </c>
      <c r="JQ234" s="130">
        <v>12.408559886450487</v>
      </c>
      <c r="JR234" s="124">
        <v>1729</v>
      </c>
      <c r="JS234" s="130">
        <v>6.2692071296865493</v>
      </c>
      <c r="JT234" s="124">
        <v>1259</v>
      </c>
      <c r="JU234" s="130">
        <v>-10.391459074733101</v>
      </c>
      <c r="JV234" s="124">
        <v>2029</v>
      </c>
      <c r="JW234" s="167">
        <v>7.0712401055408991</v>
      </c>
      <c r="JX234" s="172">
        <v>1838</v>
      </c>
      <c r="JY234" s="167">
        <v>-12.890995260663507</v>
      </c>
      <c r="JZ234" s="172">
        <v>1433</v>
      </c>
      <c r="KA234" s="130">
        <v>-13.413897280966768</v>
      </c>
      <c r="KB234" s="172">
        <v>1615</v>
      </c>
      <c r="KC234" s="130">
        <v>-9.1164884637028649</v>
      </c>
      <c r="KD234" s="172">
        <v>1556</v>
      </c>
      <c r="KE234" s="130">
        <v>-3.6532507739938103</v>
      </c>
      <c r="KF234" s="172">
        <v>1559</v>
      </c>
      <c r="KG234" s="130">
        <v>-5.1703163017031599</v>
      </c>
      <c r="KH234" s="172">
        <v>1529</v>
      </c>
      <c r="KI234" s="130">
        <v>-22.346368715083798</v>
      </c>
      <c r="KJ234" s="172">
        <v>1938</v>
      </c>
      <c r="KK234" s="130">
        <v>-0.30864197530864335</v>
      </c>
      <c r="KL234" s="172">
        <v>1452</v>
      </c>
      <c r="KM234" s="130">
        <v>-16.838487972508588</v>
      </c>
      <c r="KN234" s="172">
        <v>982</v>
      </c>
      <c r="KO234" s="130">
        <v>-18.43853820598007</v>
      </c>
      <c r="KP234" s="125">
        <v>18919</v>
      </c>
      <c r="KQ234" s="130">
        <v>-8.120052450099557</v>
      </c>
      <c r="KR234" s="172">
        <v>1514</v>
      </c>
      <c r="KS234" s="130">
        <v>-12.43493348756507</v>
      </c>
      <c r="KT234" s="172">
        <v>1269</v>
      </c>
      <c r="KU234" s="130">
        <v>0.79428117553614896</v>
      </c>
      <c r="KV234" s="172">
        <v>1947</v>
      </c>
      <c r="KW234" s="130">
        <v>-4.0413997042878291</v>
      </c>
      <c r="KX234" s="172">
        <v>1451</v>
      </c>
      <c r="KY234" s="130">
        <v>-21.055495103373232</v>
      </c>
      <c r="KZ234" s="172">
        <v>1475</v>
      </c>
      <c r="LA234" s="181">
        <v>2.9309141660851301</v>
      </c>
      <c r="LB234" s="185">
        <v>1675</v>
      </c>
      <c r="LC234" s="181">
        <v>3.7151702786377694</v>
      </c>
      <c r="LD234" s="185">
        <v>1347</v>
      </c>
      <c r="LE234" s="181">
        <v>-13.431876606683801</v>
      </c>
      <c r="LF234" s="185">
        <v>1435</v>
      </c>
      <c r="LG234" s="181">
        <v>-7.9538165490699146</v>
      </c>
      <c r="LH234" s="185">
        <v>1444</v>
      </c>
      <c r="LI234" s="181">
        <v>-5.5591890124264243</v>
      </c>
      <c r="LJ234" s="185">
        <v>1657</v>
      </c>
      <c r="LK234" s="181">
        <v>-14.499484004127972</v>
      </c>
      <c r="LL234" s="185">
        <v>1412</v>
      </c>
      <c r="LM234" s="181">
        <v>-2.754820936639113</v>
      </c>
      <c r="LN234" s="185">
        <v>981</v>
      </c>
      <c r="LO234" s="181">
        <v>-0.10183299389001643</v>
      </c>
      <c r="LP234" s="121">
        <v>17607</v>
      </c>
      <c r="LQ234" s="130">
        <v>-6.9348274221681887</v>
      </c>
      <c r="LR234" s="185">
        <v>1492</v>
      </c>
      <c r="LS234" s="130">
        <v>-1.4531043593130732</v>
      </c>
      <c r="LT234" s="172">
        <v>1266</v>
      </c>
      <c r="LU234" s="130">
        <v>-0.23640661938534313</v>
      </c>
      <c r="LV234" s="172">
        <v>1575</v>
      </c>
      <c r="LW234" s="130">
        <v>-19.106317411402152</v>
      </c>
      <c r="LX234" s="172">
        <v>2109</v>
      </c>
      <c r="LY234" s="130">
        <v>45.348035837353542</v>
      </c>
      <c r="LZ234" s="172">
        <v>1248</v>
      </c>
      <c r="MA234" s="130">
        <v>-15.389830508474578</v>
      </c>
      <c r="MB234" s="172">
        <v>1511</v>
      </c>
      <c r="MC234" s="130">
        <v>-9.7910447761194064</v>
      </c>
      <c r="MD234" s="172">
        <v>1406</v>
      </c>
      <c r="ME234" s="130">
        <v>4.3801039346696324</v>
      </c>
      <c r="MF234" s="172">
        <v>1016</v>
      </c>
      <c r="MG234" s="130">
        <v>-29.198606271777006</v>
      </c>
      <c r="MH234" s="172">
        <v>1092</v>
      </c>
      <c r="MI234" s="130">
        <v>-24.37673130193906</v>
      </c>
      <c r="MJ234" s="172">
        <v>1351</v>
      </c>
      <c r="MK234" s="130">
        <v>-18.467109233554613</v>
      </c>
      <c r="ML234" s="172">
        <v>1049</v>
      </c>
      <c r="MM234" s="130">
        <v>-25.708215297450423</v>
      </c>
      <c r="MN234" s="172">
        <v>757</v>
      </c>
      <c r="MO234" s="130">
        <v>-22.833843017329258</v>
      </c>
      <c r="MP234" s="121">
        <v>15872</v>
      </c>
      <c r="MQ234" s="130">
        <v>-9.854035326858634</v>
      </c>
      <c r="MR234" s="185">
        <v>993</v>
      </c>
      <c r="MS234" s="130">
        <v>-33.445040214477203</v>
      </c>
      <c r="MT234" s="185">
        <v>1764</v>
      </c>
      <c r="MU234" s="130">
        <v>39.33649289099526</v>
      </c>
      <c r="MV234" s="172">
        <v>1408</v>
      </c>
      <c r="MW234" s="130">
        <v>-10.603174603174603</v>
      </c>
      <c r="MX234" s="172">
        <v>1006</v>
      </c>
      <c r="MY234" s="130">
        <v>-52.299668089141768</v>
      </c>
      <c r="MZ234" s="172">
        <v>863</v>
      </c>
      <c r="NA234" s="130">
        <v>-30.849358974358974</v>
      </c>
      <c r="NB234" s="172">
        <v>1099</v>
      </c>
      <c r="NC234" s="130">
        <v>-27.266710787557912</v>
      </c>
      <c r="ND234" s="172">
        <v>1293</v>
      </c>
      <c r="NE234" s="130">
        <v>-8.0369843527738247</v>
      </c>
      <c r="NF234" s="172">
        <v>983</v>
      </c>
      <c r="NG234" s="130">
        <v>-3.2480314960629975</v>
      </c>
      <c r="NH234" s="172">
        <v>1053</v>
      </c>
      <c r="NI234" s="130">
        <v>-3.5714285714285698</v>
      </c>
      <c r="NJ234" s="172">
        <v>1317</v>
      </c>
      <c r="NK234" s="130">
        <v>-2.5166543301258337</v>
      </c>
      <c r="NL234" s="172">
        <v>1091</v>
      </c>
      <c r="NM234" s="130">
        <v>4.0038131553860712</v>
      </c>
      <c r="NN234" s="171">
        <v>745</v>
      </c>
      <c r="NO234" s="130">
        <v>-1.5852047556142668</v>
      </c>
      <c r="NP234" s="121">
        <v>13615</v>
      </c>
      <c r="NQ234" s="130">
        <v>-14.220010080645162</v>
      </c>
      <c r="NR234" s="185">
        <v>801</v>
      </c>
      <c r="NS234" s="130">
        <v>-19.335347432024175</v>
      </c>
      <c r="NT234" s="185">
        <v>577</v>
      </c>
      <c r="NU234" s="130">
        <v>-67.290249433106581</v>
      </c>
      <c r="NV234" s="172">
        <v>858</v>
      </c>
      <c r="NW234" s="130">
        <v>-39.0625</v>
      </c>
      <c r="NX234" s="172">
        <v>1489</v>
      </c>
      <c r="NY234" s="130">
        <v>48.011928429423456</v>
      </c>
      <c r="NZ234" s="172">
        <v>820</v>
      </c>
      <c r="OA234" s="130">
        <v>-4.982618771726532</v>
      </c>
      <c r="OB234" s="172">
        <v>1156</v>
      </c>
      <c r="OC234" s="130">
        <v>5.1865332120109242</v>
      </c>
      <c r="OD234" s="172">
        <v>1494</v>
      </c>
      <c r="OE234" s="130">
        <v>15.545243619489568</v>
      </c>
      <c r="OF234" s="172">
        <v>803</v>
      </c>
      <c r="OG234" s="130">
        <v>-18.311291963377418</v>
      </c>
      <c r="OH234" s="172">
        <v>1054</v>
      </c>
      <c r="OI234" s="130">
        <v>9.496676163343043E-2</v>
      </c>
      <c r="OJ234" s="172">
        <v>1218</v>
      </c>
      <c r="OK234" s="130">
        <v>-7.5170842824601403</v>
      </c>
      <c r="OL234" s="172">
        <v>837</v>
      </c>
      <c r="OM234" s="130">
        <v>-23.281393217231894</v>
      </c>
      <c r="ON234" s="171">
        <v>663</v>
      </c>
      <c r="OO234" s="130">
        <v>-11.006711409395976</v>
      </c>
      <c r="OP234" s="121">
        <v>11770</v>
      </c>
      <c r="OQ234" s="130">
        <v>-13.551230260741832</v>
      </c>
      <c r="OR234" s="185">
        <v>543</v>
      </c>
      <c r="OS234" s="130">
        <v>-32.209737827715358</v>
      </c>
      <c r="OT234" s="172">
        <v>441</v>
      </c>
      <c r="OU234" s="130">
        <v>-23.570190641247834</v>
      </c>
      <c r="OV234" s="172">
        <v>97</v>
      </c>
      <c r="OW234" s="130">
        <v>-88.694638694638698</v>
      </c>
      <c r="OX234" s="172">
        <v>35</v>
      </c>
      <c r="OY234" s="130">
        <v>-97.649429147078578</v>
      </c>
      <c r="OZ234" s="172">
        <v>55</v>
      </c>
      <c r="PA234" s="130">
        <v>-93.292682926829258</v>
      </c>
      <c r="PB234" s="172">
        <v>44</v>
      </c>
      <c r="PC234" s="130">
        <v>-96.193771626297575</v>
      </c>
      <c r="PD234" s="172">
        <v>32</v>
      </c>
      <c r="PE234" s="130">
        <v>-97.858099062918342</v>
      </c>
      <c r="PF234" s="172">
        <v>64</v>
      </c>
      <c r="PG234" s="130">
        <v>-92.029887920298876</v>
      </c>
      <c r="PH234" s="172">
        <v>55</v>
      </c>
      <c r="PI234" s="130">
        <v>-94.781783681214421</v>
      </c>
      <c r="PJ234" s="172">
        <v>53</v>
      </c>
      <c r="PK234" s="130">
        <v>-95.648604269293926</v>
      </c>
      <c r="PL234" s="172">
        <v>68</v>
      </c>
      <c r="PM234" s="130">
        <v>-91.875746714456398</v>
      </c>
      <c r="PN234" s="172">
        <v>20</v>
      </c>
      <c r="PO234" s="130">
        <v>-96.983408748114627</v>
      </c>
      <c r="PP234" s="121">
        <v>1507</v>
      </c>
      <c r="PQ234" s="130">
        <v>-87.196261682242991</v>
      </c>
      <c r="PR234" s="185">
        <v>59</v>
      </c>
      <c r="PS234" s="130">
        <v>-89.134438305709011</v>
      </c>
      <c r="PT234" s="172">
        <v>62</v>
      </c>
      <c r="PU234" s="130">
        <v>-85.941043083900226</v>
      </c>
      <c r="PV234" s="172">
        <v>36</v>
      </c>
      <c r="PW234" s="130">
        <v>-62.886597938144327</v>
      </c>
      <c r="PX234" s="172">
        <v>26</v>
      </c>
      <c r="PY234" s="130">
        <v>-25.714285714285712</v>
      </c>
      <c r="PZ234" s="172">
        <v>34</v>
      </c>
      <c r="QA234" s="130">
        <v>-38.181818181818187</v>
      </c>
      <c r="QB234" s="172">
        <v>63</v>
      </c>
      <c r="QC234" s="130">
        <v>43.181818181818187</v>
      </c>
      <c r="QD234" s="172">
        <v>66</v>
      </c>
      <c r="QE234" s="130">
        <v>106.25</v>
      </c>
      <c r="QF234" s="172">
        <v>142</v>
      </c>
      <c r="QG234" s="130">
        <v>121.875</v>
      </c>
      <c r="QH234" s="172">
        <v>75</v>
      </c>
      <c r="QI234" s="130">
        <v>36.363636363636353</v>
      </c>
      <c r="QJ234" s="172">
        <v>179</v>
      </c>
      <c r="QK234" s="130">
        <v>237.73584905660377</v>
      </c>
      <c r="QL234" s="172">
        <v>120</v>
      </c>
      <c r="QM234" s="130">
        <v>76.470588235294116</v>
      </c>
      <c r="QN234" s="172">
        <v>59</v>
      </c>
      <c r="QO234" s="130">
        <v>195.00000000000003</v>
      </c>
      <c r="QP234" s="121">
        <v>921</v>
      </c>
      <c r="QQ234" s="130">
        <v>-38.885202388852022</v>
      </c>
      <c r="QR234" s="186">
        <v>121</v>
      </c>
      <c r="QS234" s="130">
        <v>105.08474576271185</v>
      </c>
      <c r="QT234" s="171">
        <v>115</v>
      </c>
      <c r="QU234" s="130">
        <v>85.483870967741922</v>
      </c>
      <c r="QV234" s="171">
        <v>60</v>
      </c>
      <c r="QW234" s="130">
        <v>66.666666666666671</v>
      </c>
      <c r="QX234" s="171">
        <v>262</v>
      </c>
      <c r="QY234" s="130">
        <v>907.69230769230762</v>
      </c>
      <c r="QZ234" s="171">
        <v>382</v>
      </c>
      <c r="RA234" s="130">
        <v>1023.5294117647059</v>
      </c>
      <c r="RB234" s="171">
        <v>472</v>
      </c>
      <c r="RC234" s="130">
        <v>649.20634920634916</v>
      </c>
      <c r="RD234" s="171">
        <v>406</v>
      </c>
      <c r="RE234" s="130">
        <v>515.15151515151513</v>
      </c>
      <c r="RF234" s="171">
        <v>529</v>
      </c>
      <c r="RG234" s="130">
        <v>272.53521126760563</v>
      </c>
      <c r="RH234" s="171">
        <v>517</v>
      </c>
      <c r="RI234" s="130">
        <v>589.33333333333337</v>
      </c>
      <c r="RJ234" s="171">
        <v>693</v>
      </c>
      <c r="RK234" s="130">
        <v>287.15083798882682</v>
      </c>
      <c r="RL234" s="171">
        <v>540</v>
      </c>
      <c r="RM234" s="130">
        <v>350</v>
      </c>
      <c r="RN234" s="171">
        <v>477</v>
      </c>
      <c r="RO234" s="130">
        <v>708.47457627118649</v>
      </c>
      <c r="RP234" s="121">
        <v>4574</v>
      </c>
      <c r="RQ234" s="130">
        <v>396.63409337676444</v>
      </c>
      <c r="RR234" s="171">
        <v>530</v>
      </c>
      <c r="RS234" s="130">
        <v>338.01652892561987</v>
      </c>
      <c r="RT234" s="171">
        <v>500</v>
      </c>
      <c r="RU234" s="130">
        <v>334.78260869565213</v>
      </c>
      <c r="RV234" s="171">
        <v>998</v>
      </c>
      <c r="RW234" s="130">
        <v>1563.3333333333333</v>
      </c>
      <c r="RX234" s="171">
        <v>998</v>
      </c>
      <c r="RY234" s="130">
        <v>280.91603053435114</v>
      </c>
      <c r="RZ234" s="171">
        <v>738</v>
      </c>
      <c r="SA234" s="130">
        <v>93.193717277486911</v>
      </c>
      <c r="SB234" s="171">
        <v>1160</v>
      </c>
      <c r="SC234" s="130">
        <v>145.76271186440678</v>
      </c>
      <c r="SD234" s="186">
        <v>1970</v>
      </c>
      <c r="SE234" s="130">
        <v>385.22167487684732</v>
      </c>
      <c r="SF234" s="186">
        <v>728</v>
      </c>
      <c r="SG234" s="130">
        <v>37.618147448015129</v>
      </c>
      <c r="SH234" s="186">
        <v>777</v>
      </c>
      <c r="SI234" s="130">
        <v>50.290135396518366</v>
      </c>
      <c r="SJ234" s="186">
        <v>1046</v>
      </c>
      <c r="SK234" s="130">
        <v>50.937950937950951</v>
      </c>
      <c r="SL234" s="186">
        <v>757</v>
      </c>
      <c r="SM234" s="130">
        <v>40.18518518518519</v>
      </c>
      <c r="SN234" s="186">
        <v>488</v>
      </c>
      <c r="SO234" s="130">
        <v>2.3060796645702375</v>
      </c>
      <c r="SP234" s="121">
        <v>10690</v>
      </c>
      <c r="SQ234" s="130">
        <v>133.71228683865323</v>
      </c>
      <c r="SR234" s="186">
        <v>664</v>
      </c>
      <c r="SS234" s="130">
        <v>25.283018867924522</v>
      </c>
      <c r="ST234" s="186">
        <v>578</v>
      </c>
      <c r="SU234" s="130">
        <v>15.599999999999991</v>
      </c>
      <c r="SV234" s="186">
        <v>1431</v>
      </c>
      <c r="SW234" s="130">
        <v>43.386773547094194</v>
      </c>
      <c r="SX234" s="186">
        <v>1034</v>
      </c>
      <c r="SY234" s="130">
        <v>3.607214428857719</v>
      </c>
      <c r="SZ234" s="186">
        <v>857</v>
      </c>
      <c r="TA234" s="130">
        <v>16.124661246612469</v>
      </c>
      <c r="TB234" s="186">
        <v>1264</v>
      </c>
      <c r="TC234" s="130">
        <v>8.9655172413793061</v>
      </c>
      <c r="TD234" s="186">
        <v>1608</v>
      </c>
      <c r="TE234" s="130">
        <v>-18.375634517766493</v>
      </c>
      <c r="TF234" s="186">
        <v>826</v>
      </c>
      <c r="TG234" s="130">
        <v>13.461538461538458</v>
      </c>
      <c r="TH234" s="186">
        <v>1150</v>
      </c>
      <c r="TI234" s="130">
        <v>48.005148005148015</v>
      </c>
      <c r="TJ234" s="186">
        <v>1116</v>
      </c>
      <c r="TK234" s="130">
        <v>6.6921606118546917</v>
      </c>
      <c r="TL234" s="186">
        <v>918</v>
      </c>
      <c r="TM234" s="130">
        <v>21.268163804491415</v>
      </c>
      <c r="TN234" s="186">
        <v>746</v>
      </c>
      <c r="TO234" s="130">
        <v>52.868852459016402</v>
      </c>
      <c r="TP234" s="121">
        <v>12192</v>
      </c>
      <c r="TQ234" s="130">
        <v>14.050514499532273</v>
      </c>
      <c r="TR234" s="186">
        <v>626</v>
      </c>
      <c r="TS234" s="130">
        <v>-5.7228915662650648</v>
      </c>
      <c r="TT234" s="186">
        <v>620</v>
      </c>
      <c r="TU234" s="130">
        <v>7.2664359861591699</v>
      </c>
      <c r="TV234" s="186">
        <v>1192</v>
      </c>
      <c r="TW234" s="130">
        <v>-16.701607267645002</v>
      </c>
      <c r="TX234" s="186">
        <v>1857</v>
      </c>
      <c r="TY234" s="130">
        <f t="shared" si="104"/>
        <v>79.593810444874279</v>
      </c>
      <c r="TZ234" s="186">
        <v>1005</v>
      </c>
      <c r="UA234" s="130">
        <f t="shared" si="105"/>
        <v>17.269544924154022</v>
      </c>
      <c r="UB234" s="186">
        <v>1382</v>
      </c>
      <c r="UC234" s="130">
        <f t="shared" si="106"/>
        <v>9.335443037974688</v>
      </c>
      <c r="UD234" s="186">
        <v>1769</v>
      </c>
      <c r="UE234" s="130">
        <v>10.012437810945274</v>
      </c>
      <c r="UF234" s="186">
        <v>946</v>
      </c>
      <c r="UG234" s="130">
        <v>14.527845036319608</v>
      </c>
      <c r="UH234" s="186">
        <v>1533</v>
      </c>
      <c r="UI234" s="130">
        <v>33.304347826086953</v>
      </c>
      <c r="UJ234" s="186">
        <v>1571</v>
      </c>
      <c r="UK234" s="130">
        <v>40.770609318996407</v>
      </c>
      <c r="UL234" s="186">
        <v>1260</v>
      </c>
      <c r="UM234" s="130">
        <v>37.254901960784316</v>
      </c>
      <c r="UN234" s="186">
        <v>1029</v>
      </c>
      <c r="UO234" s="130">
        <v>37.935656836461121</v>
      </c>
      <c r="UP234" s="121">
        <f t="shared" si="108"/>
        <v>14790</v>
      </c>
      <c r="UQ234" s="122">
        <f t="shared" si="109"/>
        <v>21.30905511811023</v>
      </c>
      <c r="UR234" s="186">
        <v>936</v>
      </c>
      <c r="US234" s="130">
        <v>49.520766773162947</v>
      </c>
      <c r="UT234" s="186">
        <v>1022</v>
      </c>
      <c r="UU234" s="130">
        <v>64.838709677419359</v>
      </c>
      <c r="UV234" s="186">
        <v>2360</v>
      </c>
      <c r="UW234" s="130">
        <f t="shared" si="107"/>
        <v>97.986577181208048</v>
      </c>
      <c r="UX234" s="186"/>
      <c r="UY234" s="130"/>
      <c r="UZ234" s="186"/>
      <c r="VA234" s="130"/>
      <c r="VB234" s="186"/>
      <c r="VC234" s="130"/>
      <c r="VD234" s="186"/>
      <c r="VE234" s="130"/>
      <c r="VF234" s="186"/>
      <c r="VG234" s="130"/>
      <c r="VH234" s="186"/>
      <c r="VI234" s="130"/>
      <c r="VJ234" s="186"/>
      <c r="VK234" s="130"/>
      <c r="VL234" s="186"/>
      <c r="VM234" s="130"/>
      <c r="VN234" s="186"/>
      <c r="VO234" s="130"/>
      <c r="VP234" s="121">
        <f t="shared" si="110"/>
        <v>4318</v>
      </c>
      <c r="VQ234" s="122">
        <f t="shared" si="111"/>
        <v>77.112387202625101</v>
      </c>
    </row>
    <row r="235" spans="1:589">
      <c r="A235" s="83"/>
      <c r="B235" s="82"/>
      <c r="C235" s="104" t="s">
        <v>38</v>
      </c>
      <c r="D235" s="90">
        <v>0</v>
      </c>
      <c r="E235" s="20">
        <v>935</v>
      </c>
      <c r="F235" s="20">
        <v>1195</v>
      </c>
      <c r="G235" s="20">
        <v>1333</v>
      </c>
      <c r="H235" s="20">
        <v>2374</v>
      </c>
      <c r="I235" s="20">
        <v>1978</v>
      </c>
      <c r="J235" s="20">
        <v>1920</v>
      </c>
      <c r="K235" s="20">
        <v>1951</v>
      </c>
      <c r="L235" s="20">
        <v>2080</v>
      </c>
      <c r="M235" s="20">
        <v>1984</v>
      </c>
      <c r="N235" s="20">
        <v>2213</v>
      </c>
      <c r="O235" s="20">
        <v>2778</v>
      </c>
      <c r="P235" s="20">
        <v>3141</v>
      </c>
      <c r="Q235" s="20">
        <v>3551</v>
      </c>
      <c r="R235" s="21">
        <v>241</v>
      </c>
      <c r="S235" s="21">
        <v>251</v>
      </c>
      <c r="T235" s="21">
        <v>251</v>
      </c>
      <c r="U235" s="21">
        <v>240</v>
      </c>
      <c r="V235" s="21">
        <v>310</v>
      </c>
      <c r="W235" s="21">
        <v>223</v>
      </c>
      <c r="X235" s="21">
        <v>153</v>
      </c>
      <c r="Y235" s="21">
        <v>283</v>
      </c>
      <c r="Z235" s="21">
        <v>329</v>
      </c>
      <c r="AA235" s="21">
        <v>411</v>
      </c>
      <c r="AB235" s="21">
        <v>348</v>
      </c>
      <c r="AC235" s="21">
        <v>185</v>
      </c>
      <c r="AD235" s="20">
        <v>3225</v>
      </c>
      <c r="AE235" s="21">
        <v>360</v>
      </c>
      <c r="AF235" s="21">
        <v>199</v>
      </c>
      <c r="AG235" s="21">
        <v>301</v>
      </c>
      <c r="AH235" s="21">
        <v>304</v>
      </c>
      <c r="AI235" s="21">
        <v>338</v>
      </c>
      <c r="AJ235" s="21">
        <v>299</v>
      </c>
      <c r="AK235" s="21">
        <v>149</v>
      </c>
      <c r="AL235" s="21">
        <v>245</v>
      </c>
      <c r="AM235" s="21">
        <v>295</v>
      </c>
      <c r="AN235" s="21">
        <v>432</v>
      </c>
      <c r="AO235" s="21">
        <v>327</v>
      </c>
      <c r="AP235" s="21">
        <v>214</v>
      </c>
      <c r="AQ235" s="20">
        <v>3463</v>
      </c>
      <c r="AR235" s="21">
        <v>408</v>
      </c>
      <c r="AS235" s="21">
        <v>357</v>
      </c>
      <c r="AT235" s="21">
        <v>317</v>
      </c>
      <c r="AU235" s="21">
        <v>398</v>
      </c>
      <c r="AV235" s="21">
        <v>411</v>
      </c>
      <c r="AW235" s="21">
        <v>280</v>
      </c>
      <c r="AX235" s="21">
        <v>252</v>
      </c>
      <c r="AY235" s="21">
        <v>263</v>
      </c>
      <c r="AZ235" s="21">
        <v>305</v>
      </c>
      <c r="BA235" s="21">
        <v>463</v>
      </c>
      <c r="BB235" s="21">
        <v>369</v>
      </c>
      <c r="BC235" s="21">
        <v>259</v>
      </c>
      <c r="BD235" s="20">
        <v>4082</v>
      </c>
      <c r="BE235" s="21">
        <v>304</v>
      </c>
      <c r="BF235" s="21">
        <v>282</v>
      </c>
      <c r="BG235" s="21">
        <v>347</v>
      </c>
      <c r="BH235" s="21">
        <v>369</v>
      </c>
      <c r="BI235" s="21">
        <v>379</v>
      </c>
      <c r="BJ235" s="21">
        <v>246</v>
      </c>
      <c r="BK235" s="21">
        <v>246</v>
      </c>
      <c r="BL235" s="21">
        <v>311</v>
      </c>
      <c r="BM235" s="21">
        <v>596</v>
      </c>
      <c r="BN235" s="21">
        <v>462</v>
      </c>
      <c r="BO235" s="21">
        <v>319</v>
      </c>
      <c r="BP235" s="21">
        <v>204</v>
      </c>
      <c r="BQ235" s="20">
        <v>4065</v>
      </c>
      <c r="BR235" s="21">
        <v>283</v>
      </c>
      <c r="BS235" s="21">
        <v>229</v>
      </c>
      <c r="BT235" s="21">
        <v>279</v>
      </c>
      <c r="BU235" s="21">
        <v>401</v>
      </c>
      <c r="BV235" s="21">
        <v>413</v>
      </c>
      <c r="BW235" s="21">
        <v>330</v>
      </c>
      <c r="BX235" s="21">
        <v>239</v>
      </c>
      <c r="BY235" s="21">
        <v>305</v>
      </c>
      <c r="BZ235" s="21">
        <v>360</v>
      </c>
      <c r="CA235" s="21">
        <v>465</v>
      </c>
      <c r="CB235" s="21">
        <v>334</v>
      </c>
      <c r="CC235" s="21">
        <v>232</v>
      </c>
      <c r="CD235" s="20">
        <v>3870</v>
      </c>
      <c r="CE235" s="21">
        <v>318</v>
      </c>
      <c r="CF235" s="21">
        <v>306</v>
      </c>
      <c r="CG235" s="21">
        <v>339</v>
      </c>
      <c r="CH235" s="21">
        <v>295</v>
      </c>
      <c r="CI235" s="21">
        <v>221</v>
      </c>
      <c r="CJ235" s="21">
        <v>211</v>
      </c>
      <c r="CK235" s="21">
        <v>194</v>
      </c>
      <c r="CL235" s="21">
        <v>389</v>
      </c>
      <c r="CM235" s="21">
        <v>341</v>
      </c>
      <c r="CN235" s="21">
        <v>494</v>
      </c>
      <c r="CO235" s="21">
        <v>350</v>
      </c>
      <c r="CP235" s="21">
        <v>268</v>
      </c>
      <c r="CQ235" s="20">
        <v>3726</v>
      </c>
      <c r="CR235" s="21">
        <v>219</v>
      </c>
      <c r="CS235" s="21">
        <v>303</v>
      </c>
      <c r="CT235" s="21">
        <v>368</v>
      </c>
      <c r="CU235" s="21">
        <v>287</v>
      </c>
      <c r="CV235" s="21">
        <v>387</v>
      </c>
      <c r="CW235" s="21">
        <v>340</v>
      </c>
      <c r="CX235" s="21">
        <v>246</v>
      </c>
      <c r="CY235" s="21">
        <v>249</v>
      </c>
      <c r="CZ235" s="21">
        <v>436</v>
      </c>
      <c r="DA235" s="21">
        <v>530</v>
      </c>
      <c r="DB235" s="21">
        <v>421</v>
      </c>
      <c r="DC235" s="21">
        <v>256</v>
      </c>
      <c r="DD235" s="20">
        <v>4042</v>
      </c>
      <c r="DE235" s="21">
        <v>303</v>
      </c>
      <c r="DF235" s="21">
        <v>252</v>
      </c>
      <c r="DG235" s="21">
        <v>349</v>
      </c>
      <c r="DH235" s="21">
        <v>406</v>
      </c>
      <c r="DI235" s="21">
        <v>416</v>
      </c>
      <c r="DJ235" s="21">
        <v>329</v>
      </c>
      <c r="DK235" s="21">
        <v>245</v>
      </c>
      <c r="DL235" s="21">
        <v>362</v>
      </c>
      <c r="DM235" s="21">
        <v>410</v>
      </c>
      <c r="DN235" s="21">
        <v>547</v>
      </c>
      <c r="DO235" s="21">
        <v>495</v>
      </c>
      <c r="DP235" s="21">
        <v>258</v>
      </c>
      <c r="DQ235" s="20">
        <v>4372</v>
      </c>
      <c r="DR235" s="21">
        <v>328</v>
      </c>
      <c r="DS235" s="21">
        <v>328</v>
      </c>
      <c r="DT235" s="21">
        <v>404</v>
      </c>
      <c r="DU235" s="21">
        <v>424</v>
      </c>
      <c r="DV235" s="21">
        <v>411</v>
      </c>
      <c r="DW235" s="21">
        <v>374</v>
      </c>
      <c r="DX235" s="21">
        <v>246</v>
      </c>
      <c r="DY235" s="21">
        <v>424</v>
      </c>
      <c r="DZ235" s="21">
        <v>491</v>
      </c>
      <c r="EA235" s="21">
        <v>501</v>
      </c>
      <c r="EB235" s="21">
        <v>573</v>
      </c>
      <c r="EC235" s="21">
        <v>241</v>
      </c>
      <c r="ED235" s="13">
        <v>4745</v>
      </c>
      <c r="EE235" s="21">
        <v>456</v>
      </c>
      <c r="EF235" s="21">
        <v>323</v>
      </c>
      <c r="EG235" s="21">
        <v>456</v>
      </c>
      <c r="EH235" s="21">
        <v>410</v>
      </c>
      <c r="EI235" s="21">
        <v>542</v>
      </c>
      <c r="EJ235" s="21">
        <v>423</v>
      </c>
      <c r="EK235" s="21">
        <v>282</v>
      </c>
      <c r="EL235" s="21">
        <v>455</v>
      </c>
      <c r="EM235" s="21">
        <v>482</v>
      </c>
      <c r="EN235" s="21">
        <v>725</v>
      </c>
      <c r="EO235" s="21">
        <v>551</v>
      </c>
      <c r="EP235" s="21">
        <v>309</v>
      </c>
      <c r="EQ235" s="20">
        <v>5414</v>
      </c>
      <c r="ER235" s="21">
        <v>432</v>
      </c>
      <c r="ES235" s="21">
        <v>412</v>
      </c>
      <c r="ET235" s="21">
        <v>445</v>
      </c>
      <c r="EU235" s="21">
        <v>620</v>
      </c>
      <c r="EV235" s="21">
        <v>564</v>
      </c>
      <c r="EW235" s="21">
        <v>1314</v>
      </c>
      <c r="EX235" s="21">
        <v>945</v>
      </c>
      <c r="EY235" s="21">
        <v>941</v>
      </c>
      <c r="EZ235" s="21">
        <v>1002</v>
      </c>
      <c r="FA235" s="21">
        <v>1100</v>
      </c>
      <c r="FB235" s="21">
        <v>878</v>
      </c>
      <c r="FC235" s="21">
        <v>972</v>
      </c>
      <c r="FD235" s="20">
        <v>9625</v>
      </c>
      <c r="FE235" s="21">
        <v>651</v>
      </c>
      <c r="FF235" s="21">
        <v>752</v>
      </c>
      <c r="FG235" s="21">
        <v>892</v>
      </c>
      <c r="FH235" s="21">
        <v>841</v>
      </c>
      <c r="FI235" s="21">
        <v>693</v>
      </c>
      <c r="FJ235" s="21">
        <v>750</v>
      </c>
      <c r="FK235" s="21">
        <v>551</v>
      </c>
      <c r="FL235" s="21">
        <v>766</v>
      </c>
      <c r="FM235" s="21">
        <v>798</v>
      </c>
      <c r="FN235" s="21">
        <v>1105</v>
      </c>
      <c r="FO235" s="21">
        <v>792</v>
      </c>
      <c r="FP235" s="21">
        <v>540</v>
      </c>
      <c r="FQ235" s="20">
        <v>9131</v>
      </c>
      <c r="FR235" s="21">
        <v>535</v>
      </c>
      <c r="FS235" s="21">
        <v>551</v>
      </c>
      <c r="FT235" s="21">
        <v>777</v>
      </c>
      <c r="FU235" s="21">
        <v>710</v>
      </c>
      <c r="FV235" s="21">
        <v>906</v>
      </c>
      <c r="FW235" s="21">
        <v>919</v>
      </c>
      <c r="FX235" s="21">
        <v>680</v>
      </c>
      <c r="FY235" s="21">
        <v>859</v>
      </c>
      <c r="FZ235" s="21">
        <v>776</v>
      </c>
      <c r="GA235" s="22">
        <v>1125</v>
      </c>
      <c r="GB235" s="22">
        <v>890</v>
      </c>
      <c r="GC235" s="21">
        <v>611</v>
      </c>
      <c r="GD235" s="20">
        <v>9339</v>
      </c>
      <c r="GE235" s="19">
        <v>729</v>
      </c>
      <c r="GF235" s="18">
        <v>828</v>
      </c>
      <c r="GG235" s="18">
        <v>913</v>
      </c>
      <c r="GH235" s="18">
        <v>990</v>
      </c>
      <c r="GI235" s="18">
        <v>1114</v>
      </c>
      <c r="GJ235" s="18">
        <v>848</v>
      </c>
      <c r="GK235" s="18">
        <v>624</v>
      </c>
      <c r="GL235" s="18">
        <v>919</v>
      </c>
      <c r="GM235" s="18">
        <v>902</v>
      </c>
      <c r="GN235" s="17">
        <v>1076</v>
      </c>
      <c r="GO235" s="17">
        <v>771</v>
      </c>
      <c r="GP235" s="16">
        <v>606</v>
      </c>
      <c r="GQ235" s="56">
        <v>10320</v>
      </c>
      <c r="GR235" s="54">
        <v>678</v>
      </c>
      <c r="GS235" s="24">
        <v>-6.9958847736625529</v>
      </c>
      <c r="GT235" s="67">
        <v>750</v>
      </c>
      <c r="GU235" s="15">
        <v>-9.4202898550724612</v>
      </c>
      <c r="GV235" s="67">
        <v>877</v>
      </c>
      <c r="GW235" s="15">
        <v>-3.9430449069003282</v>
      </c>
      <c r="GX235" s="67">
        <v>895</v>
      </c>
      <c r="GY235" s="15">
        <v>-9.5959595959595916</v>
      </c>
      <c r="GZ235" s="67">
        <v>1001</v>
      </c>
      <c r="HA235" s="15">
        <v>-10.14362657091562</v>
      </c>
      <c r="HB235" s="67">
        <v>829</v>
      </c>
      <c r="HC235" s="15">
        <v>-2.2405660377358472</v>
      </c>
      <c r="HD235" s="67">
        <v>644</v>
      </c>
      <c r="HE235" s="15">
        <v>3.2051282051282159</v>
      </c>
      <c r="HF235" s="67">
        <v>804</v>
      </c>
      <c r="HG235" s="15">
        <v>-12.51360174102285</v>
      </c>
      <c r="HH235" s="67">
        <v>852</v>
      </c>
      <c r="HI235" s="15">
        <v>-5.5432372505543226</v>
      </c>
      <c r="HJ235" s="67">
        <v>1085</v>
      </c>
      <c r="HK235" s="15">
        <v>0.83643122676579917</v>
      </c>
      <c r="HL235" s="67">
        <v>800</v>
      </c>
      <c r="HM235" s="15">
        <v>3.7613488975356768</v>
      </c>
      <c r="HN235" s="67">
        <v>758</v>
      </c>
      <c r="HO235" s="15">
        <v>25.082508250825075</v>
      </c>
      <c r="HP235" s="72">
        <v>9973</v>
      </c>
      <c r="HQ235" s="24">
        <v>-3.3624031007751909</v>
      </c>
      <c r="HR235" s="67">
        <v>810</v>
      </c>
      <c r="HS235" s="15">
        <v>19.469026548672574</v>
      </c>
      <c r="HT235" s="67">
        <v>665</v>
      </c>
      <c r="HU235" s="15">
        <v>-11.333333333333329</v>
      </c>
      <c r="HV235" s="67">
        <v>869</v>
      </c>
      <c r="HW235" s="15">
        <v>-0.91220068415051037</v>
      </c>
      <c r="HX235" s="67">
        <v>941</v>
      </c>
      <c r="HY235" s="15">
        <v>5.1396648044692794</v>
      </c>
      <c r="HZ235" s="67">
        <v>985</v>
      </c>
      <c r="IA235" s="15">
        <v>-1.5984015984015998</v>
      </c>
      <c r="IB235" s="67">
        <v>1073</v>
      </c>
      <c r="IC235" s="15">
        <v>29.433051869722561</v>
      </c>
      <c r="ID235" s="67">
        <v>685</v>
      </c>
      <c r="IE235" s="15">
        <v>6.3664596273292018</v>
      </c>
      <c r="IF235" s="67">
        <v>863</v>
      </c>
      <c r="IG235" s="15">
        <v>7.3383084577114399</v>
      </c>
      <c r="IH235" s="67">
        <v>1004</v>
      </c>
      <c r="II235" s="15">
        <v>17.840375586854449</v>
      </c>
      <c r="IJ235" s="67">
        <v>1320</v>
      </c>
      <c r="IK235" s="15">
        <v>21.658986175115214</v>
      </c>
      <c r="IL235" s="67">
        <v>812</v>
      </c>
      <c r="IM235" s="15">
        <v>1.4999999999999902</v>
      </c>
      <c r="IN235" s="67">
        <v>701</v>
      </c>
      <c r="IO235" s="15">
        <v>-7.5197889182058049</v>
      </c>
      <c r="IP235" s="98">
        <v>10728</v>
      </c>
      <c r="IQ235" s="15">
        <v>7.5704401885089645</v>
      </c>
      <c r="IR235" s="67">
        <v>668</v>
      </c>
      <c r="IS235" s="15">
        <v>-17.53086419753086</v>
      </c>
      <c r="IT235" s="67">
        <v>767</v>
      </c>
      <c r="IU235" s="15">
        <v>15.338345864661651</v>
      </c>
      <c r="IV235" s="124">
        <v>900</v>
      </c>
      <c r="IW235" s="130">
        <v>3.5673187571921838</v>
      </c>
      <c r="IX235" s="124">
        <v>964</v>
      </c>
      <c r="IY235" s="130">
        <v>2.4442082890542061</v>
      </c>
      <c r="IZ235" s="124">
        <v>1024</v>
      </c>
      <c r="JA235" s="130">
        <v>3.9593908629441676</v>
      </c>
      <c r="JB235" s="124">
        <v>922</v>
      </c>
      <c r="JC235" s="130">
        <v>-14.072693383038215</v>
      </c>
      <c r="JD235" s="124">
        <v>701</v>
      </c>
      <c r="JE235" s="130">
        <v>2.3357664233576658</v>
      </c>
      <c r="JF235" s="124">
        <v>899</v>
      </c>
      <c r="JG235" s="130">
        <v>4.1714947856315243</v>
      </c>
      <c r="JH235" s="124">
        <v>1032</v>
      </c>
      <c r="JI235" s="130">
        <v>2.7888446215139417</v>
      </c>
      <c r="JJ235" s="124">
        <v>1109</v>
      </c>
      <c r="JK235" s="130">
        <v>-15.984848484848479</v>
      </c>
      <c r="JL235" s="124">
        <v>911</v>
      </c>
      <c r="JM235" s="130">
        <v>12.192118226600979</v>
      </c>
      <c r="JN235" s="124">
        <v>859</v>
      </c>
      <c r="JO235" s="130">
        <v>22.539229671897299</v>
      </c>
      <c r="JP235" s="125">
        <v>10756</v>
      </c>
      <c r="JQ235" s="130">
        <v>0.26099925428784143</v>
      </c>
      <c r="JR235" s="124">
        <v>762</v>
      </c>
      <c r="JS235" s="130">
        <v>14.071856287425156</v>
      </c>
      <c r="JT235" s="124">
        <v>808</v>
      </c>
      <c r="JU235" s="130">
        <v>5.34550195567145</v>
      </c>
      <c r="JV235" s="124">
        <v>891</v>
      </c>
      <c r="JW235" s="167">
        <v>-1.0000000000000009</v>
      </c>
      <c r="JX235" s="172">
        <v>1017</v>
      </c>
      <c r="JY235" s="167">
        <v>5.4979253112033222</v>
      </c>
      <c r="JZ235" s="172">
        <v>1093</v>
      </c>
      <c r="KA235" s="130">
        <v>6.73828125</v>
      </c>
      <c r="KB235" s="172">
        <v>968</v>
      </c>
      <c r="KC235" s="130">
        <v>4.9891540130151846</v>
      </c>
      <c r="KD235" s="172">
        <v>684</v>
      </c>
      <c r="KE235" s="130">
        <v>-2.4251069900142697</v>
      </c>
      <c r="KF235" s="172">
        <v>839</v>
      </c>
      <c r="KG235" s="130">
        <v>-6.6740823136818728</v>
      </c>
      <c r="KH235" s="172">
        <v>995</v>
      </c>
      <c r="KI235" s="130">
        <v>-3.5852713178294526</v>
      </c>
      <c r="KJ235" s="172">
        <v>1155</v>
      </c>
      <c r="KK235" s="130">
        <v>4.1478809738503264</v>
      </c>
      <c r="KL235" s="172">
        <v>988</v>
      </c>
      <c r="KM235" s="130">
        <v>8.4522502744237116</v>
      </c>
      <c r="KN235" s="172">
        <v>930</v>
      </c>
      <c r="KO235" s="130">
        <v>8.2654249126891788</v>
      </c>
      <c r="KP235" s="125">
        <v>11130</v>
      </c>
      <c r="KQ235" s="130">
        <v>3.4771290442543679</v>
      </c>
      <c r="KR235" s="172">
        <v>894</v>
      </c>
      <c r="KS235" s="130">
        <v>17.322834645669282</v>
      </c>
      <c r="KT235" s="172">
        <v>881</v>
      </c>
      <c r="KU235" s="130">
        <v>9.0346534653465316</v>
      </c>
      <c r="KV235" s="172">
        <v>1026</v>
      </c>
      <c r="KW235" s="130">
        <v>15.151515151515159</v>
      </c>
      <c r="KX235" s="172">
        <v>1071</v>
      </c>
      <c r="KY235" s="130">
        <v>5.3097345132743445</v>
      </c>
      <c r="KZ235" s="172">
        <v>1275</v>
      </c>
      <c r="LA235" s="181">
        <v>16.651418115279036</v>
      </c>
      <c r="LB235" s="185">
        <v>1213</v>
      </c>
      <c r="LC235" s="181">
        <v>25.309917355371891</v>
      </c>
      <c r="LD235" s="185">
        <v>874</v>
      </c>
      <c r="LE235" s="181">
        <v>27.777777777777768</v>
      </c>
      <c r="LF235" s="185">
        <v>1017</v>
      </c>
      <c r="LG235" s="181">
        <v>21.215733015494642</v>
      </c>
      <c r="LH235" s="185">
        <v>1037</v>
      </c>
      <c r="LI235" s="181">
        <v>4.2211055276381915</v>
      </c>
      <c r="LJ235" s="185">
        <v>1296</v>
      </c>
      <c r="LK235" s="181">
        <v>12.207792207792201</v>
      </c>
      <c r="LL235" s="185">
        <v>1027</v>
      </c>
      <c r="LM235" s="181">
        <v>3.9473684210526327</v>
      </c>
      <c r="LN235" s="185">
        <v>925</v>
      </c>
      <c r="LO235" s="181">
        <v>-0.53763440860215006</v>
      </c>
      <c r="LP235" s="121">
        <v>12536</v>
      </c>
      <c r="LQ235" s="130">
        <v>12.632524707996406</v>
      </c>
      <c r="LR235" s="185">
        <v>841</v>
      </c>
      <c r="LS235" s="130">
        <v>-5.9284116331096204</v>
      </c>
      <c r="LT235" s="172">
        <v>954</v>
      </c>
      <c r="LU235" s="130">
        <v>8.2860385925085147</v>
      </c>
      <c r="LV235" s="172">
        <v>1193</v>
      </c>
      <c r="LW235" s="130">
        <v>16.276803118908379</v>
      </c>
      <c r="LX235" s="172">
        <v>1333</v>
      </c>
      <c r="LY235" s="130">
        <v>24.463118580765641</v>
      </c>
      <c r="LZ235" s="172">
        <v>1267</v>
      </c>
      <c r="MA235" s="130">
        <v>-0.62745098039215241</v>
      </c>
      <c r="MB235" s="172">
        <v>1075</v>
      </c>
      <c r="MC235" s="130">
        <v>-11.376751854905198</v>
      </c>
      <c r="MD235" s="172">
        <v>798</v>
      </c>
      <c r="ME235" s="130">
        <v>-8.6956521739130483</v>
      </c>
      <c r="MF235" s="172">
        <v>948</v>
      </c>
      <c r="MG235" s="130">
        <v>-6.7846607669616477</v>
      </c>
      <c r="MH235" s="172">
        <v>1060</v>
      </c>
      <c r="MI235" s="130">
        <v>2.2179363548698205</v>
      </c>
      <c r="MJ235" s="172">
        <v>1347</v>
      </c>
      <c r="MK235" s="130">
        <v>3.935185185185186</v>
      </c>
      <c r="ML235" s="172">
        <v>1193</v>
      </c>
      <c r="MM235" s="130">
        <v>16.16358325219085</v>
      </c>
      <c r="MN235" s="172">
        <v>1078</v>
      </c>
      <c r="MO235" s="130">
        <v>16.540540540540547</v>
      </c>
      <c r="MP235" s="121">
        <v>13087</v>
      </c>
      <c r="MQ235" s="130">
        <v>4.3953414167198446</v>
      </c>
      <c r="MR235" s="185">
        <v>997</v>
      </c>
      <c r="MS235" s="130">
        <v>18.54934601664684</v>
      </c>
      <c r="MT235" s="185">
        <v>1934</v>
      </c>
      <c r="MU235" s="130">
        <v>102.72536687631026</v>
      </c>
      <c r="MV235" s="172">
        <v>1193</v>
      </c>
      <c r="MW235" s="130">
        <v>0</v>
      </c>
      <c r="MX235" s="172">
        <v>1177</v>
      </c>
      <c r="MY235" s="130">
        <v>-11.702925731432856</v>
      </c>
      <c r="MZ235" s="172">
        <v>1212</v>
      </c>
      <c r="NA235" s="130">
        <v>-4.3409629044988129</v>
      </c>
      <c r="NB235" s="172">
        <v>1192</v>
      </c>
      <c r="NC235" s="130">
        <v>10.883720930232554</v>
      </c>
      <c r="ND235" s="172">
        <v>953</v>
      </c>
      <c r="NE235" s="130">
        <v>19.423558897243097</v>
      </c>
      <c r="NF235" s="172">
        <v>1023</v>
      </c>
      <c r="NG235" s="130">
        <v>7.9113924050632889</v>
      </c>
      <c r="NH235" s="172">
        <v>1186</v>
      </c>
      <c r="NI235" s="130">
        <v>11.886792452830196</v>
      </c>
      <c r="NJ235" s="172">
        <v>1331</v>
      </c>
      <c r="NK235" s="130">
        <v>-1.187824795842618</v>
      </c>
      <c r="NL235" s="172">
        <v>1094</v>
      </c>
      <c r="NM235" s="130">
        <v>-8.2984073763621158</v>
      </c>
      <c r="NN235" s="171">
        <v>1080</v>
      </c>
      <c r="NO235" s="130">
        <v>0.18552875695732052</v>
      </c>
      <c r="NP235" s="121">
        <v>14372</v>
      </c>
      <c r="NQ235" s="130">
        <v>9.8189042561320328</v>
      </c>
      <c r="NR235" s="185">
        <v>859</v>
      </c>
      <c r="NS235" s="130">
        <v>-13.841524573721165</v>
      </c>
      <c r="NT235" s="185">
        <v>933</v>
      </c>
      <c r="NU235" s="130">
        <v>-51.758014477766288</v>
      </c>
      <c r="NV235" s="172">
        <v>1082</v>
      </c>
      <c r="NW235" s="130">
        <v>-9.3042749371332718</v>
      </c>
      <c r="NX235" s="172">
        <v>1275</v>
      </c>
      <c r="NY235" s="130">
        <v>8.3262531860662783</v>
      </c>
      <c r="NZ235" s="172">
        <v>1329</v>
      </c>
      <c r="OA235" s="130">
        <v>9.6534653465346629</v>
      </c>
      <c r="OB235" s="172">
        <v>1338</v>
      </c>
      <c r="OC235" s="130">
        <v>12.248322147651013</v>
      </c>
      <c r="OD235" s="172">
        <v>1013</v>
      </c>
      <c r="OE235" s="130">
        <v>6.295907660020994</v>
      </c>
      <c r="OF235" s="172">
        <v>1075</v>
      </c>
      <c r="OG235" s="130">
        <v>5.0830889540566915</v>
      </c>
      <c r="OH235" s="172">
        <v>1264</v>
      </c>
      <c r="OI235" s="130">
        <v>6.5767284991568253</v>
      </c>
      <c r="OJ235" s="172">
        <v>1473</v>
      </c>
      <c r="OK235" s="130">
        <v>10.668670172802397</v>
      </c>
      <c r="OL235" s="172">
        <v>1206</v>
      </c>
      <c r="OM235" s="130">
        <v>10.237659963436929</v>
      </c>
      <c r="ON235" s="171">
        <v>1065</v>
      </c>
      <c r="OO235" s="130">
        <v>-1.388888888888884</v>
      </c>
      <c r="OP235" s="121">
        <v>13912</v>
      </c>
      <c r="OQ235" s="130">
        <v>-3.2006679654884462</v>
      </c>
      <c r="OR235" s="185">
        <v>885</v>
      </c>
      <c r="OS235" s="130">
        <v>3.0267753201397074</v>
      </c>
      <c r="OT235" s="172">
        <v>780</v>
      </c>
      <c r="OU235" s="130">
        <v>-16.398713826366563</v>
      </c>
      <c r="OV235" s="172">
        <v>144</v>
      </c>
      <c r="OW235" s="130">
        <v>-86.691312384473193</v>
      </c>
      <c r="OX235" s="172">
        <v>35</v>
      </c>
      <c r="OY235" s="130">
        <v>-97.254901960784309</v>
      </c>
      <c r="OZ235" s="172">
        <v>55</v>
      </c>
      <c r="PA235" s="130">
        <v>-95.861550037622266</v>
      </c>
      <c r="PB235" s="172">
        <v>59</v>
      </c>
      <c r="PC235" s="130">
        <v>-95.59043348281017</v>
      </c>
      <c r="PD235" s="172">
        <v>113</v>
      </c>
      <c r="PE235" s="130">
        <v>-88.845014807502466</v>
      </c>
      <c r="PF235" s="172">
        <v>239</v>
      </c>
      <c r="PG235" s="130">
        <v>-77.767441860465112</v>
      </c>
      <c r="PH235" s="172">
        <v>191</v>
      </c>
      <c r="PI235" s="130">
        <v>-84.889240506329116</v>
      </c>
      <c r="PJ235" s="172">
        <v>164</v>
      </c>
      <c r="PK235" s="130">
        <v>-88.866259334691108</v>
      </c>
      <c r="PL235" s="172">
        <v>200</v>
      </c>
      <c r="PM235" s="130">
        <v>-83.41625207296849</v>
      </c>
      <c r="PN235" s="172">
        <v>168</v>
      </c>
      <c r="PO235" s="130">
        <v>-84.225352112676049</v>
      </c>
      <c r="PP235" s="121">
        <v>3033</v>
      </c>
      <c r="PQ235" s="130">
        <v>-78.198677400805067</v>
      </c>
      <c r="PR235" s="185">
        <v>206</v>
      </c>
      <c r="PS235" s="130">
        <v>-76.723163841807903</v>
      </c>
      <c r="PT235" s="172">
        <v>213</v>
      </c>
      <c r="PU235" s="130">
        <v>-72.692307692307708</v>
      </c>
      <c r="PV235" s="172">
        <v>183</v>
      </c>
      <c r="PW235" s="130">
        <v>27.083333333333325</v>
      </c>
      <c r="PX235" s="172">
        <v>162</v>
      </c>
      <c r="PY235" s="130">
        <v>362.85714285714289</v>
      </c>
      <c r="PZ235" s="172">
        <v>188</v>
      </c>
      <c r="QA235" s="130">
        <v>241.81818181818181</v>
      </c>
      <c r="QB235" s="172">
        <v>184</v>
      </c>
      <c r="QC235" s="130">
        <v>211.86440677966104</v>
      </c>
      <c r="QD235" s="172">
        <v>220</v>
      </c>
      <c r="QE235" s="130">
        <v>94.69026548672565</v>
      </c>
      <c r="QF235" s="172">
        <v>323</v>
      </c>
      <c r="QG235" s="130">
        <v>35.146443514644353</v>
      </c>
      <c r="QH235" s="172">
        <v>269</v>
      </c>
      <c r="QI235" s="130">
        <v>40.837696335078547</v>
      </c>
      <c r="QJ235" s="172">
        <v>335</v>
      </c>
      <c r="QK235" s="130">
        <v>104.26829268292681</v>
      </c>
      <c r="QL235" s="172">
        <v>320</v>
      </c>
      <c r="QM235" s="130">
        <v>60.000000000000007</v>
      </c>
      <c r="QN235" s="172">
        <v>258</v>
      </c>
      <c r="QO235" s="130">
        <v>53.571428571428584</v>
      </c>
      <c r="QP235" s="121">
        <v>2861</v>
      </c>
      <c r="QQ235" s="130">
        <v>-5.6709528519617525</v>
      </c>
      <c r="QR235" s="186">
        <v>268</v>
      </c>
      <c r="QS235" s="130">
        <v>30.097087378640786</v>
      </c>
      <c r="QT235" s="171">
        <v>394</v>
      </c>
      <c r="QU235" s="130">
        <v>84.976525821596255</v>
      </c>
      <c r="QV235" s="171">
        <v>146</v>
      </c>
      <c r="QW235" s="130">
        <v>-20.21857923497268</v>
      </c>
      <c r="QX235" s="171">
        <v>281</v>
      </c>
      <c r="QY235" s="130">
        <v>73.456790123456784</v>
      </c>
      <c r="QZ235" s="171">
        <v>409</v>
      </c>
      <c r="RA235" s="130">
        <v>117.55319148936172</v>
      </c>
      <c r="RB235" s="171">
        <v>505</v>
      </c>
      <c r="RC235" s="130">
        <v>174.45652173913041</v>
      </c>
      <c r="RD235" s="171">
        <v>345</v>
      </c>
      <c r="RE235" s="130">
        <v>56.818181818181813</v>
      </c>
      <c r="RF235" s="171">
        <v>496</v>
      </c>
      <c r="RG235" s="130">
        <v>53.56037151702786</v>
      </c>
      <c r="RH235" s="171">
        <v>470</v>
      </c>
      <c r="RI235" s="130">
        <v>74.721189591078073</v>
      </c>
      <c r="RJ235" s="171">
        <v>853</v>
      </c>
      <c r="RK235" s="130">
        <v>154.62686567164181</v>
      </c>
      <c r="RL235" s="171">
        <v>682</v>
      </c>
      <c r="RM235" s="130">
        <v>113.12500000000001</v>
      </c>
      <c r="RN235" s="171">
        <v>662</v>
      </c>
      <c r="RO235" s="130">
        <v>156.58914728682171</v>
      </c>
      <c r="RP235" s="121">
        <v>5511</v>
      </c>
      <c r="RQ235" s="130">
        <v>92.62495630898286</v>
      </c>
      <c r="RR235" s="171">
        <v>649</v>
      </c>
      <c r="RS235" s="130">
        <v>142.1641791044776</v>
      </c>
      <c r="RT235" s="171">
        <v>743</v>
      </c>
      <c r="RU235" s="130">
        <v>88.578680203045693</v>
      </c>
      <c r="RV235" s="171">
        <v>956</v>
      </c>
      <c r="RW235" s="130">
        <v>554.79452054794524</v>
      </c>
      <c r="RX235" s="171">
        <v>1104</v>
      </c>
      <c r="RY235" s="130">
        <v>292.88256227758006</v>
      </c>
      <c r="RZ235" s="171">
        <v>1276</v>
      </c>
      <c r="SA235" s="130">
        <v>211.98044009779952</v>
      </c>
      <c r="SB235" s="171">
        <v>1114</v>
      </c>
      <c r="SC235" s="130">
        <v>120.59405940594061</v>
      </c>
      <c r="SD235" s="186">
        <v>1683</v>
      </c>
      <c r="SE235" s="130">
        <v>387.82608695652175</v>
      </c>
      <c r="SF235" s="186">
        <v>983</v>
      </c>
      <c r="SG235" s="130">
        <v>98.185483870967744</v>
      </c>
      <c r="SH235" s="186">
        <v>1022</v>
      </c>
      <c r="SI235" s="130">
        <v>117.44680851063829</v>
      </c>
      <c r="SJ235" s="186">
        <v>1229</v>
      </c>
      <c r="SK235" s="130">
        <v>44.079718640093787</v>
      </c>
      <c r="SL235" s="186">
        <v>1101</v>
      </c>
      <c r="SM235" s="130">
        <v>61.436950146627552</v>
      </c>
      <c r="SN235" s="186">
        <v>808</v>
      </c>
      <c r="SO235" s="130">
        <v>22.054380664652573</v>
      </c>
      <c r="SP235" s="121">
        <v>12668</v>
      </c>
      <c r="SQ235" s="130">
        <v>129.8675376519688</v>
      </c>
      <c r="SR235" s="186">
        <v>867</v>
      </c>
      <c r="SS235" s="130">
        <v>33.590138674884429</v>
      </c>
      <c r="ST235" s="186">
        <v>927</v>
      </c>
      <c r="SU235" s="130">
        <v>24.764468371467018</v>
      </c>
      <c r="SV235" s="186">
        <v>1309</v>
      </c>
      <c r="SW235" s="130">
        <v>36.924686192468627</v>
      </c>
      <c r="SX235" s="186">
        <v>1399</v>
      </c>
      <c r="SY235" s="130">
        <v>26.721014492753614</v>
      </c>
      <c r="SZ235" s="186">
        <v>1357</v>
      </c>
      <c r="TA235" s="130">
        <v>6.3479623824451492</v>
      </c>
      <c r="TB235" s="186">
        <v>1322</v>
      </c>
      <c r="TC235" s="130">
        <v>18.671454219030515</v>
      </c>
      <c r="TD235" s="186">
        <v>992</v>
      </c>
      <c r="TE235" s="130">
        <v>-41.057635175282236</v>
      </c>
      <c r="TF235" s="186">
        <v>964</v>
      </c>
      <c r="TG235" s="130">
        <v>-1.9328585961342792</v>
      </c>
      <c r="TH235" s="186">
        <v>1194</v>
      </c>
      <c r="TI235" s="130">
        <v>16.829745596868896</v>
      </c>
      <c r="TJ235" s="186">
        <v>1475</v>
      </c>
      <c r="TK235" s="130">
        <v>20.01627339300245</v>
      </c>
      <c r="TL235" s="186">
        <v>1155</v>
      </c>
      <c r="TM235" s="130">
        <v>4.9046321525885617</v>
      </c>
      <c r="TN235" s="186">
        <v>934</v>
      </c>
      <c r="TO235" s="130">
        <v>15.594059405940586</v>
      </c>
      <c r="TP235" s="121">
        <v>13895</v>
      </c>
      <c r="TQ235" s="130">
        <v>9.6858225449952595</v>
      </c>
      <c r="TR235" s="186">
        <v>783</v>
      </c>
      <c r="TS235" s="130">
        <v>-9.6885813148788973</v>
      </c>
      <c r="TT235" s="186">
        <v>956</v>
      </c>
      <c r="TU235" s="130">
        <v>3.1283710895361416</v>
      </c>
      <c r="TV235" s="186">
        <v>1283</v>
      </c>
      <c r="TW235" s="130">
        <v>-1.9862490450725745</v>
      </c>
      <c r="TX235" s="186">
        <v>1605</v>
      </c>
      <c r="TY235" s="130">
        <f t="shared" si="104"/>
        <v>14.72480343102216</v>
      </c>
      <c r="TZ235" s="186">
        <v>1576</v>
      </c>
      <c r="UA235" s="130">
        <f t="shared" si="105"/>
        <v>16.13854089904201</v>
      </c>
      <c r="UB235" s="186">
        <v>1568</v>
      </c>
      <c r="UC235" s="130">
        <f t="shared" si="106"/>
        <v>18.608169440242062</v>
      </c>
      <c r="UD235" s="186">
        <v>1066</v>
      </c>
      <c r="UE235" s="130">
        <v>7.4596774193548487</v>
      </c>
      <c r="UF235" s="186">
        <v>1050</v>
      </c>
      <c r="UG235" s="130">
        <v>8.9211618257261307</v>
      </c>
      <c r="UH235" s="186">
        <v>1488</v>
      </c>
      <c r="UI235" s="130">
        <v>24.623115577889454</v>
      </c>
      <c r="UJ235" s="186">
        <v>1609</v>
      </c>
      <c r="UK235" s="130">
        <v>9.0847457627118544</v>
      </c>
      <c r="UL235" s="186">
        <v>1417</v>
      </c>
      <c r="UM235" s="130">
        <v>22.683982683982684</v>
      </c>
      <c r="UN235" s="186">
        <v>1270</v>
      </c>
      <c r="UO235" s="130">
        <v>35.974304068522486</v>
      </c>
      <c r="UP235" s="121">
        <f t="shared" si="108"/>
        <v>15671</v>
      </c>
      <c r="UQ235" s="122">
        <f t="shared" si="109"/>
        <v>12.781576106513137</v>
      </c>
      <c r="UR235" s="186">
        <v>864</v>
      </c>
      <c r="US235" s="130">
        <v>10.344827586206895</v>
      </c>
      <c r="UT235" s="186">
        <v>1120</v>
      </c>
      <c r="UU235" s="130">
        <v>17.154811715481166</v>
      </c>
      <c r="UV235" s="186">
        <v>1983</v>
      </c>
      <c r="UW235" s="130">
        <f t="shared" si="107"/>
        <v>54.559625876851129</v>
      </c>
      <c r="UX235" s="186"/>
      <c r="UY235" s="130"/>
      <c r="UZ235" s="186"/>
      <c r="VA235" s="130"/>
      <c r="VB235" s="186"/>
      <c r="VC235" s="130"/>
      <c r="VD235" s="186"/>
      <c r="VE235" s="130"/>
      <c r="VF235" s="186"/>
      <c r="VG235" s="130"/>
      <c r="VH235" s="186"/>
      <c r="VI235" s="130"/>
      <c r="VJ235" s="186"/>
      <c r="VK235" s="130"/>
      <c r="VL235" s="186"/>
      <c r="VM235" s="130"/>
      <c r="VN235" s="186"/>
      <c r="VO235" s="130"/>
      <c r="VP235" s="121">
        <f t="shared" si="110"/>
        <v>3967</v>
      </c>
      <c r="VQ235" s="122">
        <f t="shared" si="111"/>
        <v>31.270681667769693</v>
      </c>
    </row>
    <row r="236" spans="1:589">
      <c r="A236" s="83"/>
      <c r="B236" s="82"/>
      <c r="C236" s="104" t="s">
        <v>37</v>
      </c>
      <c r="D236" s="90">
        <v>0</v>
      </c>
      <c r="E236" s="20">
        <v>2464</v>
      </c>
      <c r="F236" s="20">
        <v>2518</v>
      </c>
      <c r="G236" s="20">
        <v>2654</v>
      </c>
      <c r="H236" s="20">
        <v>4316</v>
      </c>
      <c r="I236" s="20">
        <v>4428</v>
      </c>
      <c r="J236" s="20">
        <v>4587</v>
      </c>
      <c r="K236" s="20">
        <v>4882</v>
      </c>
      <c r="L236" s="20">
        <v>3916</v>
      </c>
      <c r="M236" s="20">
        <v>4018</v>
      </c>
      <c r="N236" s="20">
        <v>4452</v>
      </c>
      <c r="O236" s="20">
        <v>5409</v>
      </c>
      <c r="P236" s="20">
        <v>5797</v>
      </c>
      <c r="Q236" s="20">
        <v>5479</v>
      </c>
      <c r="R236" s="21">
        <v>495</v>
      </c>
      <c r="S236" s="21">
        <v>415</v>
      </c>
      <c r="T236" s="21">
        <v>877</v>
      </c>
      <c r="U236" s="21">
        <v>432</v>
      </c>
      <c r="V236" s="21">
        <v>402</v>
      </c>
      <c r="W236" s="21">
        <v>448</v>
      </c>
      <c r="X236" s="21">
        <v>317</v>
      </c>
      <c r="Y236" s="21">
        <v>442</v>
      </c>
      <c r="Z236" s="21">
        <v>578</v>
      </c>
      <c r="AA236" s="21">
        <v>520</v>
      </c>
      <c r="AB236" s="21">
        <v>496</v>
      </c>
      <c r="AC236" s="21">
        <v>239</v>
      </c>
      <c r="AD236" s="20">
        <v>5661</v>
      </c>
      <c r="AE236" s="21">
        <v>538</v>
      </c>
      <c r="AF236" s="21">
        <v>394</v>
      </c>
      <c r="AG236" s="21">
        <v>500</v>
      </c>
      <c r="AH236" s="21">
        <v>464</v>
      </c>
      <c r="AI236" s="21">
        <v>566</v>
      </c>
      <c r="AJ236" s="21">
        <v>485</v>
      </c>
      <c r="AK236" s="21">
        <v>408</v>
      </c>
      <c r="AL236" s="21">
        <v>367</v>
      </c>
      <c r="AM236" s="21">
        <v>489</v>
      </c>
      <c r="AN236" s="21">
        <v>603</v>
      </c>
      <c r="AO236" s="21">
        <v>492</v>
      </c>
      <c r="AP236" s="21">
        <v>301</v>
      </c>
      <c r="AQ236" s="20">
        <v>5607</v>
      </c>
      <c r="AR236" s="21">
        <v>559</v>
      </c>
      <c r="AS236" s="21">
        <v>472</v>
      </c>
      <c r="AT236" s="21">
        <v>502</v>
      </c>
      <c r="AU236" s="21">
        <v>458</v>
      </c>
      <c r="AV236" s="21">
        <v>514</v>
      </c>
      <c r="AW236" s="21">
        <v>558</v>
      </c>
      <c r="AX236" s="21">
        <v>517</v>
      </c>
      <c r="AY236" s="21">
        <v>459</v>
      </c>
      <c r="AZ236" s="21">
        <v>602</v>
      </c>
      <c r="BA236" s="21">
        <v>649</v>
      </c>
      <c r="BB236" s="21">
        <v>553</v>
      </c>
      <c r="BC236" s="21">
        <v>297</v>
      </c>
      <c r="BD236" s="20">
        <v>6140</v>
      </c>
      <c r="BE236" s="21">
        <v>439</v>
      </c>
      <c r="BF236" s="21">
        <v>507</v>
      </c>
      <c r="BG236" s="21">
        <v>493</v>
      </c>
      <c r="BH236" s="21">
        <v>536</v>
      </c>
      <c r="BI236" s="21">
        <v>496</v>
      </c>
      <c r="BJ236" s="21">
        <v>538</v>
      </c>
      <c r="BK236" s="21">
        <v>461</v>
      </c>
      <c r="BL236" s="21">
        <v>486</v>
      </c>
      <c r="BM236" s="21">
        <v>540</v>
      </c>
      <c r="BN236" s="21">
        <v>693</v>
      </c>
      <c r="BO236" s="21">
        <v>480</v>
      </c>
      <c r="BP236" s="21">
        <v>394</v>
      </c>
      <c r="BQ236" s="20">
        <v>6063</v>
      </c>
      <c r="BR236" s="21">
        <v>439</v>
      </c>
      <c r="BS236" s="21">
        <v>511</v>
      </c>
      <c r="BT236" s="21">
        <v>577</v>
      </c>
      <c r="BU236" s="21">
        <v>729</v>
      </c>
      <c r="BV236" s="21">
        <v>1110</v>
      </c>
      <c r="BW236" s="21">
        <v>1211</v>
      </c>
      <c r="BX236" s="21">
        <v>536</v>
      </c>
      <c r="BY236" s="21">
        <v>544</v>
      </c>
      <c r="BZ236" s="21">
        <v>515</v>
      </c>
      <c r="CA236" s="21">
        <v>790</v>
      </c>
      <c r="CB236" s="21">
        <v>655</v>
      </c>
      <c r="CC236" s="21">
        <v>407</v>
      </c>
      <c r="CD236" s="20">
        <v>8024</v>
      </c>
      <c r="CE236" s="21">
        <v>526</v>
      </c>
      <c r="CF236" s="21">
        <v>506</v>
      </c>
      <c r="CG236" s="21">
        <v>468</v>
      </c>
      <c r="CH236" s="21">
        <v>536</v>
      </c>
      <c r="CI236" s="21">
        <v>404</v>
      </c>
      <c r="CJ236" s="21">
        <v>610</v>
      </c>
      <c r="CK236" s="21">
        <v>493</v>
      </c>
      <c r="CL236" s="21">
        <v>755</v>
      </c>
      <c r="CM236" s="21">
        <v>561</v>
      </c>
      <c r="CN236" s="21">
        <v>755</v>
      </c>
      <c r="CO236" s="21">
        <v>509</v>
      </c>
      <c r="CP236" s="21">
        <v>444</v>
      </c>
      <c r="CQ236" s="20">
        <v>6567</v>
      </c>
      <c r="CR236" s="21">
        <v>516</v>
      </c>
      <c r="CS236" s="21">
        <v>459</v>
      </c>
      <c r="CT236" s="21">
        <v>711</v>
      </c>
      <c r="CU236" s="21">
        <v>552</v>
      </c>
      <c r="CV236" s="21">
        <v>528</v>
      </c>
      <c r="CW236" s="21">
        <v>700</v>
      </c>
      <c r="CX236" s="21">
        <v>602</v>
      </c>
      <c r="CY236" s="21">
        <v>607</v>
      </c>
      <c r="CZ236" s="21">
        <v>708</v>
      </c>
      <c r="DA236" s="21">
        <v>872</v>
      </c>
      <c r="DB236" s="21">
        <v>688</v>
      </c>
      <c r="DC236" s="21">
        <v>445</v>
      </c>
      <c r="DD236" s="20">
        <v>7388</v>
      </c>
      <c r="DE236" s="21">
        <v>759</v>
      </c>
      <c r="DF236" s="21">
        <v>534</v>
      </c>
      <c r="DG236" s="21">
        <v>702</v>
      </c>
      <c r="DH236" s="21">
        <v>704</v>
      </c>
      <c r="DI236" s="21">
        <v>711</v>
      </c>
      <c r="DJ236" s="21">
        <v>784</v>
      </c>
      <c r="DK236" s="21">
        <v>646</v>
      </c>
      <c r="DL236" s="21">
        <v>585</v>
      </c>
      <c r="DM236" s="21">
        <v>680</v>
      </c>
      <c r="DN236" s="21">
        <v>771</v>
      </c>
      <c r="DO236" s="21">
        <v>630</v>
      </c>
      <c r="DP236" s="21">
        <v>483</v>
      </c>
      <c r="DQ236" s="20">
        <v>7989</v>
      </c>
      <c r="DR236" s="21">
        <v>699</v>
      </c>
      <c r="DS236" s="21">
        <v>565</v>
      </c>
      <c r="DT236" s="21">
        <v>759</v>
      </c>
      <c r="DU236" s="21">
        <v>710</v>
      </c>
      <c r="DV236" s="21">
        <v>732</v>
      </c>
      <c r="DW236" s="21">
        <v>657</v>
      </c>
      <c r="DX236" s="21">
        <v>694</v>
      </c>
      <c r="DY236" s="21">
        <v>808</v>
      </c>
      <c r="DZ236" s="21">
        <v>668</v>
      </c>
      <c r="EA236" s="21">
        <v>975</v>
      </c>
      <c r="EB236" s="21">
        <v>696</v>
      </c>
      <c r="EC236" s="21">
        <v>446</v>
      </c>
      <c r="ED236" s="13">
        <v>8409</v>
      </c>
      <c r="EE236" s="21">
        <v>657</v>
      </c>
      <c r="EF236" s="21">
        <v>546</v>
      </c>
      <c r="EG236" s="21">
        <v>727</v>
      </c>
      <c r="EH236" s="21">
        <v>682</v>
      </c>
      <c r="EI236" s="21">
        <v>702</v>
      </c>
      <c r="EJ236" s="21">
        <v>702</v>
      </c>
      <c r="EK236" s="21">
        <v>812</v>
      </c>
      <c r="EL236" s="21">
        <v>641</v>
      </c>
      <c r="EM236" s="21">
        <v>742</v>
      </c>
      <c r="EN236" s="21">
        <v>1123</v>
      </c>
      <c r="EO236" s="21">
        <v>680</v>
      </c>
      <c r="EP236" s="21">
        <v>467</v>
      </c>
      <c r="EQ236" s="20">
        <v>8481</v>
      </c>
      <c r="ER236" s="21">
        <v>821</v>
      </c>
      <c r="ES236" s="21">
        <v>586</v>
      </c>
      <c r="ET236" s="21">
        <v>666</v>
      </c>
      <c r="EU236" s="21">
        <v>722</v>
      </c>
      <c r="EV236" s="21">
        <v>704</v>
      </c>
      <c r="EW236" s="21">
        <v>748</v>
      </c>
      <c r="EX236" s="21">
        <v>819</v>
      </c>
      <c r="EY236" s="21">
        <v>635</v>
      </c>
      <c r="EZ236" s="21">
        <v>811</v>
      </c>
      <c r="FA236" s="21">
        <v>1022</v>
      </c>
      <c r="FB236" s="21">
        <v>761</v>
      </c>
      <c r="FC236" s="21">
        <v>469</v>
      </c>
      <c r="FD236" s="20">
        <v>8764</v>
      </c>
      <c r="FE236" s="21">
        <v>639</v>
      </c>
      <c r="FF236" s="21">
        <v>528</v>
      </c>
      <c r="FG236" s="21">
        <v>804</v>
      </c>
      <c r="FH236" s="21">
        <v>596</v>
      </c>
      <c r="FI236" s="21">
        <v>642</v>
      </c>
      <c r="FJ236" s="21">
        <v>641</v>
      </c>
      <c r="FK236" s="21">
        <v>628</v>
      </c>
      <c r="FL236" s="21">
        <v>617</v>
      </c>
      <c r="FM236" s="21">
        <v>727</v>
      </c>
      <c r="FN236" s="21">
        <v>962</v>
      </c>
      <c r="FO236" s="21">
        <v>668</v>
      </c>
      <c r="FP236" s="21">
        <v>361</v>
      </c>
      <c r="FQ236" s="20">
        <v>7813</v>
      </c>
      <c r="FR236" s="21">
        <v>505</v>
      </c>
      <c r="FS236" s="21">
        <v>470</v>
      </c>
      <c r="FT236" s="21">
        <v>695</v>
      </c>
      <c r="FU236" s="21">
        <v>631</v>
      </c>
      <c r="FV236" s="21">
        <v>668</v>
      </c>
      <c r="FW236" s="21">
        <v>784</v>
      </c>
      <c r="FX236" s="21">
        <v>769</v>
      </c>
      <c r="FY236" s="21">
        <v>626</v>
      </c>
      <c r="FZ236" s="21">
        <v>742</v>
      </c>
      <c r="GA236" s="22">
        <v>920</v>
      </c>
      <c r="GB236" s="22">
        <v>740</v>
      </c>
      <c r="GC236" s="21">
        <v>428</v>
      </c>
      <c r="GD236" s="20">
        <v>7978</v>
      </c>
      <c r="GE236" s="19">
        <v>555</v>
      </c>
      <c r="GF236" s="18">
        <v>456</v>
      </c>
      <c r="GG236" s="18">
        <v>765</v>
      </c>
      <c r="GH236" s="18">
        <v>773</v>
      </c>
      <c r="GI236" s="18">
        <v>895</v>
      </c>
      <c r="GJ236" s="18">
        <v>701</v>
      </c>
      <c r="GK236" s="18">
        <v>676</v>
      </c>
      <c r="GL236" s="18">
        <v>705</v>
      </c>
      <c r="GM236" s="18">
        <v>663</v>
      </c>
      <c r="GN236" s="17">
        <v>1102</v>
      </c>
      <c r="GO236" s="17">
        <v>699</v>
      </c>
      <c r="GP236" s="16">
        <v>445</v>
      </c>
      <c r="GQ236" s="56">
        <v>8435</v>
      </c>
      <c r="GR236" s="54">
        <v>639</v>
      </c>
      <c r="GS236" s="24">
        <v>15.135135135135137</v>
      </c>
      <c r="GT236" s="67">
        <v>651</v>
      </c>
      <c r="GU236" s="15">
        <v>42.763157894736835</v>
      </c>
      <c r="GV236" s="67">
        <v>731</v>
      </c>
      <c r="GW236" s="15">
        <v>-4.4444444444444393</v>
      </c>
      <c r="GX236" s="67">
        <v>736</v>
      </c>
      <c r="GY236" s="15">
        <v>-4.7865459249676556</v>
      </c>
      <c r="GZ236" s="67">
        <v>937</v>
      </c>
      <c r="HA236" s="15">
        <v>4.6927374301676039</v>
      </c>
      <c r="HB236" s="67">
        <v>766</v>
      </c>
      <c r="HC236" s="15">
        <v>9.272467902995718</v>
      </c>
      <c r="HD236" s="67">
        <v>737</v>
      </c>
      <c r="HE236" s="15">
        <v>9.0236686390532626</v>
      </c>
      <c r="HF236" s="67">
        <v>657</v>
      </c>
      <c r="HG236" s="15">
        <v>-6.8085106382978715</v>
      </c>
      <c r="HH236" s="67">
        <v>856</v>
      </c>
      <c r="HI236" s="15">
        <v>29.110105580693823</v>
      </c>
      <c r="HJ236" s="67">
        <v>940</v>
      </c>
      <c r="HK236" s="15">
        <v>-14.700544464609798</v>
      </c>
      <c r="HL236" s="67">
        <v>796</v>
      </c>
      <c r="HM236" s="15">
        <v>13.876967095851223</v>
      </c>
      <c r="HN236" s="67">
        <v>506</v>
      </c>
      <c r="HO236" s="15">
        <v>13.707865168539325</v>
      </c>
      <c r="HP236" s="72">
        <v>8952</v>
      </c>
      <c r="HQ236" s="24">
        <v>6.1292234736218143</v>
      </c>
      <c r="HR236" s="67">
        <v>629</v>
      </c>
      <c r="HS236" s="15">
        <v>-1.5649452269170583</v>
      </c>
      <c r="HT236" s="67">
        <v>632</v>
      </c>
      <c r="HU236" s="15">
        <v>-2.9185867895545337</v>
      </c>
      <c r="HV236" s="67">
        <v>785</v>
      </c>
      <c r="HW236" s="15">
        <v>7.3871409028727797</v>
      </c>
      <c r="HX236" s="67">
        <v>791</v>
      </c>
      <c r="HY236" s="15">
        <v>7.4728260869565188</v>
      </c>
      <c r="HZ236" s="67">
        <v>798</v>
      </c>
      <c r="IA236" s="15">
        <v>-14.834578441835644</v>
      </c>
      <c r="IB236" s="67">
        <v>872</v>
      </c>
      <c r="IC236" s="15">
        <v>13.838120104438634</v>
      </c>
      <c r="ID236" s="67">
        <v>962</v>
      </c>
      <c r="IE236" s="15">
        <v>30.5291723202171</v>
      </c>
      <c r="IF236" s="67">
        <v>800</v>
      </c>
      <c r="IG236" s="15">
        <v>21.765601217656005</v>
      </c>
      <c r="IH236" s="67">
        <v>882</v>
      </c>
      <c r="II236" s="15">
        <v>3.0373831775700966</v>
      </c>
      <c r="IJ236" s="67">
        <v>1143</v>
      </c>
      <c r="IK236" s="15">
        <v>21.595744680851059</v>
      </c>
      <c r="IL236" s="67">
        <v>745</v>
      </c>
      <c r="IM236" s="15">
        <v>-6.4070351758793942</v>
      </c>
      <c r="IN236" s="67">
        <v>556</v>
      </c>
      <c r="IO236" s="15">
        <v>9.8814229249011944</v>
      </c>
      <c r="IP236" s="98">
        <v>9595</v>
      </c>
      <c r="IQ236" s="15">
        <v>7.1827524575513779</v>
      </c>
      <c r="IR236" s="67">
        <v>757</v>
      </c>
      <c r="IS236" s="15">
        <v>20.349761526232115</v>
      </c>
      <c r="IT236" s="67">
        <v>690</v>
      </c>
      <c r="IU236" s="15">
        <v>9.1772151898734222</v>
      </c>
      <c r="IV236" s="124">
        <v>963</v>
      </c>
      <c r="IW236" s="130">
        <v>22.675159235668787</v>
      </c>
      <c r="IX236" s="124">
        <v>1071</v>
      </c>
      <c r="IY236" s="130">
        <v>35.398230088495588</v>
      </c>
      <c r="IZ236" s="124">
        <v>965</v>
      </c>
      <c r="JA236" s="130">
        <v>20.927318295739351</v>
      </c>
      <c r="JB236" s="124">
        <v>870</v>
      </c>
      <c r="JC236" s="130">
        <v>-0.22935779816514179</v>
      </c>
      <c r="JD236" s="124">
        <v>891</v>
      </c>
      <c r="JE236" s="130">
        <v>-7.3804573804573836</v>
      </c>
      <c r="JF236" s="124">
        <v>929</v>
      </c>
      <c r="JG236" s="130">
        <v>16.124999999999989</v>
      </c>
      <c r="JH236" s="124">
        <v>963</v>
      </c>
      <c r="JI236" s="130">
        <v>9.1836734693877542</v>
      </c>
      <c r="JJ236" s="124">
        <v>1424</v>
      </c>
      <c r="JK236" s="130">
        <v>24.584426946631677</v>
      </c>
      <c r="JL236" s="124">
        <v>973</v>
      </c>
      <c r="JM236" s="130">
        <v>30.604026845637588</v>
      </c>
      <c r="JN236" s="124">
        <v>600</v>
      </c>
      <c r="JO236" s="130">
        <v>7.9136690647481966</v>
      </c>
      <c r="JP236" s="125">
        <v>11096</v>
      </c>
      <c r="JQ236" s="130">
        <v>15.643564356435636</v>
      </c>
      <c r="JR236" s="124">
        <v>803</v>
      </c>
      <c r="JS236" s="130">
        <v>6.07661822985468</v>
      </c>
      <c r="JT236" s="124">
        <v>723</v>
      </c>
      <c r="JU236" s="130">
        <v>4.7826086956521685</v>
      </c>
      <c r="JV236" s="124">
        <v>1067</v>
      </c>
      <c r="JW236" s="167">
        <v>10.799584631360325</v>
      </c>
      <c r="JX236" s="172">
        <v>1238</v>
      </c>
      <c r="JY236" s="167">
        <v>15.592903828197935</v>
      </c>
      <c r="JZ236" s="172">
        <v>1082</v>
      </c>
      <c r="KA236" s="130">
        <v>12.124352331606225</v>
      </c>
      <c r="KB236" s="172">
        <v>866</v>
      </c>
      <c r="KC236" s="130">
        <v>-0.45977011494252595</v>
      </c>
      <c r="KD236" s="172">
        <v>952</v>
      </c>
      <c r="KE236" s="130">
        <v>6.8462401795735151</v>
      </c>
      <c r="KF236" s="172">
        <v>982</v>
      </c>
      <c r="KG236" s="130">
        <v>5.7050592034445735</v>
      </c>
      <c r="KH236" s="172">
        <v>983</v>
      </c>
      <c r="KI236" s="130">
        <v>2.0768431983385183</v>
      </c>
      <c r="KJ236" s="172">
        <v>1440</v>
      </c>
      <c r="KK236" s="130">
        <v>1.1235955056179803</v>
      </c>
      <c r="KL236" s="172">
        <v>978</v>
      </c>
      <c r="KM236" s="130">
        <v>0.51387461459404538</v>
      </c>
      <c r="KN236" s="172">
        <v>689</v>
      </c>
      <c r="KO236" s="130">
        <v>14.833333333333343</v>
      </c>
      <c r="KP236" s="125">
        <v>11803</v>
      </c>
      <c r="KQ236" s="130">
        <v>6.37166546503245</v>
      </c>
      <c r="KR236" s="172">
        <v>812</v>
      </c>
      <c r="KS236" s="130">
        <v>1.1207970112079746</v>
      </c>
      <c r="KT236" s="172">
        <v>755</v>
      </c>
      <c r="KU236" s="130">
        <v>4.4260027662517354</v>
      </c>
      <c r="KV236" s="172">
        <v>971</v>
      </c>
      <c r="KW236" s="130">
        <v>-8.997188378631682</v>
      </c>
      <c r="KX236" s="172">
        <v>943</v>
      </c>
      <c r="KY236" s="130">
        <v>-23.828756058158319</v>
      </c>
      <c r="KZ236" s="172">
        <v>1081</v>
      </c>
      <c r="LA236" s="181">
        <v>-9.2421441774492852E-2</v>
      </c>
      <c r="LB236" s="185">
        <v>911</v>
      </c>
      <c r="LC236" s="181">
        <v>5.1963048498845366</v>
      </c>
      <c r="LD236" s="185">
        <v>1096</v>
      </c>
      <c r="LE236" s="181">
        <v>15.126050420168058</v>
      </c>
      <c r="LF236" s="185">
        <v>942</v>
      </c>
      <c r="LG236" s="181">
        <v>-4.0733197556008127</v>
      </c>
      <c r="LH236" s="185">
        <v>935</v>
      </c>
      <c r="LI236" s="181">
        <v>-4.8830111902339768</v>
      </c>
      <c r="LJ236" s="185">
        <v>1415</v>
      </c>
      <c r="LK236" s="181">
        <v>-1.736111111111116</v>
      </c>
      <c r="LL236" s="185">
        <v>936</v>
      </c>
      <c r="LM236" s="181">
        <v>-4.2944785276073594</v>
      </c>
      <c r="LN236" s="185">
        <v>639</v>
      </c>
      <c r="LO236" s="181">
        <v>-7.2568940493468848</v>
      </c>
      <c r="LP236" s="121">
        <v>11436</v>
      </c>
      <c r="LQ236" s="130">
        <v>-3.1093789714479403</v>
      </c>
      <c r="LR236" s="185">
        <v>809</v>
      </c>
      <c r="LS236" s="130">
        <v>-0.36945812807881451</v>
      </c>
      <c r="LT236" s="172">
        <v>763</v>
      </c>
      <c r="LU236" s="130">
        <v>1.059602649006619</v>
      </c>
      <c r="LV236" s="172">
        <v>984</v>
      </c>
      <c r="LW236" s="130">
        <v>1.3388259526261548</v>
      </c>
      <c r="LX236" s="172">
        <v>1002</v>
      </c>
      <c r="LY236" s="130">
        <v>6.2566277836691331</v>
      </c>
      <c r="LZ236" s="172">
        <v>912</v>
      </c>
      <c r="MA236" s="130">
        <v>-15.633672525439412</v>
      </c>
      <c r="MB236" s="172">
        <v>960</v>
      </c>
      <c r="MC236" s="130">
        <v>5.3787047200878124</v>
      </c>
      <c r="MD236" s="172">
        <v>1064</v>
      </c>
      <c r="ME236" s="130">
        <v>-2.9197080291970767</v>
      </c>
      <c r="MF236" s="172">
        <v>917</v>
      </c>
      <c r="MG236" s="130">
        <v>-2.6539278131634814</v>
      </c>
      <c r="MH236" s="172">
        <v>1090</v>
      </c>
      <c r="MI236" s="130">
        <v>16.577540106951872</v>
      </c>
      <c r="MJ236" s="172">
        <v>1329</v>
      </c>
      <c r="MK236" s="130">
        <v>-6.077738515901066</v>
      </c>
      <c r="ML236" s="172">
        <v>979</v>
      </c>
      <c r="MM236" s="130">
        <v>4.5940170940170999</v>
      </c>
      <c r="MN236" s="172">
        <v>599</v>
      </c>
      <c r="MO236" s="130">
        <v>-6.2597809076682331</v>
      </c>
      <c r="MP236" s="121">
        <v>11408</v>
      </c>
      <c r="MQ236" s="130">
        <v>-0.24484085344526063</v>
      </c>
      <c r="MR236" s="185">
        <v>699</v>
      </c>
      <c r="MS236" s="130">
        <v>-13.59703337453646</v>
      </c>
      <c r="MT236" s="185">
        <v>802</v>
      </c>
      <c r="MU236" s="130">
        <v>5.1114023591087854</v>
      </c>
      <c r="MV236" s="172">
        <v>1161</v>
      </c>
      <c r="MW236" s="130">
        <v>17.987804878048784</v>
      </c>
      <c r="MX236" s="172">
        <v>1169</v>
      </c>
      <c r="MY236" s="130">
        <v>16.666666666666675</v>
      </c>
      <c r="MZ236" s="172">
        <v>1017</v>
      </c>
      <c r="NA236" s="130">
        <v>11.513157894736835</v>
      </c>
      <c r="NB236" s="172">
        <v>876</v>
      </c>
      <c r="NC236" s="130">
        <v>-8.7500000000000018</v>
      </c>
      <c r="ND236" s="172">
        <v>1209</v>
      </c>
      <c r="NE236" s="130">
        <v>13.627819548872179</v>
      </c>
      <c r="NF236" s="172">
        <v>1002</v>
      </c>
      <c r="NG236" s="130">
        <v>9.2693565976008649</v>
      </c>
      <c r="NH236" s="172">
        <v>1045</v>
      </c>
      <c r="NI236" s="130">
        <v>-4.128440366972475</v>
      </c>
      <c r="NJ236" s="172">
        <v>1483</v>
      </c>
      <c r="NK236" s="130">
        <v>11.587659894657643</v>
      </c>
      <c r="NL236" s="172">
        <v>909</v>
      </c>
      <c r="NM236" s="130">
        <v>-7.1501532175689437</v>
      </c>
      <c r="NN236" s="171">
        <v>672</v>
      </c>
      <c r="NO236" s="130">
        <v>12.186978297161932</v>
      </c>
      <c r="NP236" s="121">
        <v>12044</v>
      </c>
      <c r="NQ236" s="130">
        <v>5.5750350631136092</v>
      </c>
      <c r="NR236" s="185">
        <v>751</v>
      </c>
      <c r="NS236" s="130">
        <v>7.4391988555078781</v>
      </c>
      <c r="NT236" s="185">
        <v>694</v>
      </c>
      <c r="NU236" s="130">
        <v>-13.466334164588535</v>
      </c>
      <c r="NV236" s="172">
        <v>1001</v>
      </c>
      <c r="NW236" s="130">
        <v>-13.781223083548666</v>
      </c>
      <c r="NX236" s="172">
        <v>1387</v>
      </c>
      <c r="NY236" s="130">
        <v>18.648417450812673</v>
      </c>
      <c r="NZ236" s="172">
        <v>1181</v>
      </c>
      <c r="OA236" s="130">
        <v>16.125860373647981</v>
      </c>
      <c r="OB236" s="172">
        <v>939</v>
      </c>
      <c r="OC236" s="130">
        <v>7.1917808219178037</v>
      </c>
      <c r="OD236" s="172">
        <v>1507</v>
      </c>
      <c r="OE236" s="130">
        <v>24.648469809760144</v>
      </c>
      <c r="OF236" s="172">
        <v>1045</v>
      </c>
      <c r="OG236" s="130">
        <v>4.2914171656686539</v>
      </c>
      <c r="OH236" s="172">
        <v>1244</v>
      </c>
      <c r="OI236" s="130">
        <v>19.043062200956928</v>
      </c>
      <c r="OJ236" s="172">
        <v>1802</v>
      </c>
      <c r="OK236" s="130">
        <v>21.510451786918416</v>
      </c>
      <c r="OL236" s="172">
        <v>1120</v>
      </c>
      <c r="OM236" s="130">
        <v>23.212321232123223</v>
      </c>
      <c r="ON236" s="171">
        <v>782</v>
      </c>
      <c r="OO236" s="130">
        <v>16.369047619047628</v>
      </c>
      <c r="OP236" s="121">
        <v>13453</v>
      </c>
      <c r="OQ236" s="130">
        <v>11.698771172367994</v>
      </c>
      <c r="OR236" s="185">
        <v>665</v>
      </c>
      <c r="OS236" s="130">
        <v>-11.451398135818913</v>
      </c>
      <c r="OT236" s="172">
        <v>640</v>
      </c>
      <c r="OU236" s="130">
        <v>-7.7809798270893404</v>
      </c>
      <c r="OV236" s="172">
        <v>114</v>
      </c>
      <c r="OW236" s="130">
        <v>-88.611388611388605</v>
      </c>
      <c r="OX236" s="172">
        <v>27</v>
      </c>
      <c r="OY236" s="130">
        <v>-98.053352559480885</v>
      </c>
      <c r="OZ236" s="172">
        <v>39</v>
      </c>
      <c r="PA236" s="130">
        <v>-96.697713801862832</v>
      </c>
      <c r="PB236" s="172">
        <v>57</v>
      </c>
      <c r="PC236" s="130">
        <v>-93.929712460063897</v>
      </c>
      <c r="PD236" s="172">
        <v>95</v>
      </c>
      <c r="PE236" s="130">
        <v>-93.696084936960844</v>
      </c>
      <c r="PF236" s="172">
        <v>141</v>
      </c>
      <c r="PG236" s="130">
        <v>-86.507177033492823</v>
      </c>
      <c r="PH236" s="172">
        <v>60</v>
      </c>
      <c r="PI236" s="130">
        <v>-95.176848874598079</v>
      </c>
      <c r="PJ236" s="172">
        <v>62</v>
      </c>
      <c r="PK236" s="130">
        <v>-96.559378468368479</v>
      </c>
      <c r="PL236" s="172">
        <v>80</v>
      </c>
      <c r="PM236" s="130">
        <v>-92.857142857142861</v>
      </c>
      <c r="PN236" s="172">
        <v>79</v>
      </c>
      <c r="PO236" s="130">
        <v>-89.897698209718669</v>
      </c>
      <c r="PP236" s="121">
        <v>2059</v>
      </c>
      <c r="PQ236" s="130">
        <v>-84.694863599197205</v>
      </c>
      <c r="PR236" s="185">
        <v>107</v>
      </c>
      <c r="PS236" s="130">
        <v>-83.909774436090217</v>
      </c>
      <c r="PT236" s="172">
        <v>83</v>
      </c>
      <c r="PU236" s="130">
        <v>-87.03125</v>
      </c>
      <c r="PV236" s="172">
        <v>56</v>
      </c>
      <c r="PW236" s="130">
        <v>-50.877192982456144</v>
      </c>
      <c r="PX236" s="172">
        <v>68</v>
      </c>
      <c r="PY236" s="130">
        <v>151.85185185185185</v>
      </c>
      <c r="PZ236" s="172">
        <v>54</v>
      </c>
      <c r="QA236" s="130">
        <v>38.46153846153846</v>
      </c>
      <c r="QB236" s="172">
        <v>98</v>
      </c>
      <c r="QC236" s="130">
        <v>71.929824561403507</v>
      </c>
      <c r="QD236" s="172">
        <v>105</v>
      </c>
      <c r="QE236" s="130">
        <v>10.526315789473696</v>
      </c>
      <c r="QF236" s="172">
        <v>256</v>
      </c>
      <c r="QG236" s="130">
        <v>81.560283687943254</v>
      </c>
      <c r="QH236" s="172">
        <v>103</v>
      </c>
      <c r="QI236" s="130">
        <v>71.666666666666657</v>
      </c>
      <c r="QJ236" s="172">
        <v>180</v>
      </c>
      <c r="QK236" s="130">
        <v>190.32258064516131</v>
      </c>
      <c r="QL236" s="172">
        <v>179</v>
      </c>
      <c r="QM236" s="130">
        <v>123.74999999999999</v>
      </c>
      <c r="QN236" s="172">
        <v>107</v>
      </c>
      <c r="QO236" s="130">
        <v>35.443037974683534</v>
      </c>
      <c r="QP236" s="121">
        <v>1396</v>
      </c>
      <c r="QQ236" s="130">
        <v>-32.200097134531326</v>
      </c>
      <c r="QR236" s="186">
        <v>143</v>
      </c>
      <c r="QS236" s="130">
        <v>33.644859813084118</v>
      </c>
      <c r="QT236" s="171">
        <v>188</v>
      </c>
      <c r="QU236" s="130">
        <v>126.50602409638556</v>
      </c>
      <c r="QV236" s="171">
        <v>107</v>
      </c>
      <c r="QW236" s="130">
        <v>91.071428571428584</v>
      </c>
      <c r="QX236" s="171">
        <v>399</v>
      </c>
      <c r="QY236" s="130">
        <v>486.76470588235293</v>
      </c>
      <c r="QZ236" s="171">
        <v>461</v>
      </c>
      <c r="RA236" s="130">
        <v>753.70370370370358</v>
      </c>
      <c r="RB236" s="171">
        <v>453</v>
      </c>
      <c r="RC236" s="130">
        <v>362.24489795918362</v>
      </c>
      <c r="RD236" s="171">
        <v>613</v>
      </c>
      <c r="RE236" s="130">
        <v>483.8095238095238</v>
      </c>
      <c r="RF236" s="171">
        <v>758</v>
      </c>
      <c r="RG236" s="130">
        <v>196.09375</v>
      </c>
      <c r="RH236" s="171">
        <v>704</v>
      </c>
      <c r="RI236" s="130">
        <v>583.49514563106789</v>
      </c>
      <c r="RJ236" s="171">
        <v>1044</v>
      </c>
      <c r="RK236" s="130">
        <v>480</v>
      </c>
      <c r="RL236" s="171">
        <v>770</v>
      </c>
      <c r="RM236" s="130">
        <v>330.16759776536315</v>
      </c>
      <c r="RN236" s="171">
        <v>498</v>
      </c>
      <c r="RO236" s="130">
        <v>365.42056074766356</v>
      </c>
      <c r="RP236" s="121">
        <v>6138</v>
      </c>
      <c r="RQ236" s="130">
        <v>339.68481375358169</v>
      </c>
      <c r="RR236" s="171">
        <v>506</v>
      </c>
      <c r="RS236" s="130">
        <v>253.84615384615384</v>
      </c>
      <c r="RT236" s="171">
        <v>480</v>
      </c>
      <c r="RU236" s="130">
        <v>155.31914893617022</v>
      </c>
      <c r="RV236" s="171">
        <v>1312</v>
      </c>
      <c r="RW236" s="130">
        <v>1126.1682242990653</v>
      </c>
      <c r="RX236" s="171">
        <v>1336</v>
      </c>
      <c r="RY236" s="130">
        <v>234.83709273182956</v>
      </c>
      <c r="RZ236" s="171">
        <v>1027</v>
      </c>
      <c r="SA236" s="130">
        <v>122.77657266811279</v>
      </c>
      <c r="SB236" s="171">
        <v>937</v>
      </c>
      <c r="SC236" s="130">
        <v>106.84326710816778</v>
      </c>
      <c r="SD236" s="186">
        <v>2003</v>
      </c>
      <c r="SE236" s="130">
        <v>226.75367047308322</v>
      </c>
      <c r="SF236" s="186">
        <v>1050</v>
      </c>
      <c r="SG236" s="130">
        <v>38.522427440633258</v>
      </c>
      <c r="SH236" s="186">
        <v>1299</v>
      </c>
      <c r="SI236" s="130">
        <v>84.517045454545453</v>
      </c>
      <c r="SJ236" s="186">
        <v>1848</v>
      </c>
      <c r="SK236" s="130">
        <v>77.011494252873575</v>
      </c>
      <c r="SL236" s="186">
        <v>1137</v>
      </c>
      <c r="SM236" s="130">
        <v>47.66233766233767</v>
      </c>
      <c r="SN236" s="186">
        <v>629</v>
      </c>
      <c r="SO236" s="130">
        <v>26.30522088353413</v>
      </c>
      <c r="SP236" s="121">
        <v>13564</v>
      </c>
      <c r="SQ236" s="130">
        <v>120.98403388725968</v>
      </c>
      <c r="SR236" s="186">
        <v>746</v>
      </c>
      <c r="SS236" s="130">
        <v>47.430830039525688</v>
      </c>
      <c r="ST236" s="186">
        <v>615</v>
      </c>
      <c r="SU236" s="130">
        <v>28.125</v>
      </c>
      <c r="SV236" s="186">
        <v>1712</v>
      </c>
      <c r="SW236" s="130">
        <v>30.487804878048784</v>
      </c>
      <c r="SX236" s="186">
        <v>1555</v>
      </c>
      <c r="SY236" s="130">
        <v>16.392215568862277</v>
      </c>
      <c r="SZ236" s="186">
        <v>1354</v>
      </c>
      <c r="TA236" s="130">
        <v>31.840311587147042</v>
      </c>
      <c r="TB236" s="186">
        <v>1039</v>
      </c>
      <c r="TC236" s="130">
        <v>10.88580576307363</v>
      </c>
      <c r="TD236" s="186">
        <v>1670</v>
      </c>
      <c r="TE236" s="130">
        <v>-16.625062406390413</v>
      </c>
      <c r="TF236" s="186">
        <v>1345</v>
      </c>
      <c r="TG236" s="130">
        <v>28.095238095238084</v>
      </c>
      <c r="TH236" s="186">
        <v>1501</v>
      </c>
      <c r="TI236" s="130">
        <v>15.550423402617408</v>
      </c>
      <c r="TJ236" s="186">
        <v>2055</v>
      </c>
      <c r="TK236" s="130">
        <v>11.201298701298711</v>
      </c>
      <c r="TL236" s="186">
        <v>1286</v>
      </c>
      <c r="TM236" s="130">
        <v>13.104661389621807</v>
      </c>
      <c r="TN236" s="186">
        <v>852</v>
      </c>
      <c r="TO236" s="130">
        <v>35.453100158982508</v>
      </c>
      <c r="TP236" s="121">
        <v>15730</v>
      </c>
      <c r="TQ236" s="130">
        <v>15.96874078442938</v>
      </c>
      <c r="TR236" s="186">
        <v>638</v>
      </c>
      <c r="TS236" s="130">
        <v>-14.477211796246648</v>
      </c>
      <c r="TT236" s="186">
        <v>674</v>
      </c>
      <c r="TU236" s="130">
        <v>9.5934959349593498</v>
      </c>
      <c r="TV236" s="186">
        <v>1403</v>
      </c>
      <c r="TW236" s="130">
        <v>-18.049065420560751</v>
      </c>
      <c r="TX236" s="186">
        <v>2137</v>
      </c>
      <c r="TY236" s="130">
        <f t="shared" si="104"/>
        <v>37.427652733118968</v>
      </c>
      <c r="TZ236" s="186">
        <v>1303</v>
      </c>
      <c r="UA236" s="130">
        <f t="shared" si="105"/>
        <v>-3.7666174298375155</v>
      </c>
      <c r="UB236" s="186">
        <v>1058</v>
      </c>
      <c r="UC236" s="130">
        <f t="shared" si="106"/>
        <v>1.8286814244465877</v>
      </c>
      <c r="UD236" s="186">
        <v>1926</v>
      </c>
      <c r="UE236" s="130">
        <v>15.329341317365275</v>
      </c>
      <c r="UF236" s="186">
        <v>1460</v>
      </c>
      <c r="UG236" s="130">
        <v>8.5501858736059422</v>
      </c>
      <c r="UH236" s="186">
        <v>1992</v>
      </c>
      <c r="UI236" s="130">
        <v>32.711525649566966</v>
      </c>
      <c r="UJ236" s="186">
        <v>2666</v>
      </c>
      <c r="UK236" s="130">
        <v>29.732360097323607</v>
      </c>
      <c r="UL236" s="186">
        <v>1603</v>
      </c>
      <c r="UM236" s="130">
        <v>24.650077760497659</v>
      </c>
      <c r="UN236" s="186">
        <v>954</v>
      </c>
      <c r="UO236" s="130">
        <v>11.971830985915499</v>
      </c>
      <c r="UP236" s="121">
        <f t="shared" si="108"/>
        <v>17814</v>
      </c>
      <c r="UQ236" s="122">
        <f t="shared" si="109"/>
        <v>13.248569612205973</v>
      </c>
      <c r="UR236" s="186">
        <v>805</v>
      </c>
      <c r="US236" s="130">
        <v>26.175548589341702</v>
      </c>
      <c r="UT236" s="186">
        <v>1013</v>
      </c>
      <c r="UU236" s="130">
        <v>50.296735905044507</v>
      </c>
      <c r="UV236" s="186">
        <v>3166</v>
      </c>
      <c r="UW236" s="130">
        <f t="shared" si="107"/>
        <v>125.65930149679261</v>
      </c>
      <c r="UX236" s="186"/>
      <c r="UY236" s="130"/>
      <c r="UZ236" s="186"/>
      <c r="VA236" s="130"/>
      <c r="VB236" s="186"/>
      <c r="VC236" s="130"/>
      <c r="VD236" s="186"/>
      <c r="VE236" s="130"/>
      <c r="VF236" s="186"/>
      <c r="VG236" s="130"/>
      <c r="VH236" s="186"/>
      <c r="VI236" s="130"/>
      <c r="VJ236" s="186"/>
      <c r="VK236" s="130"/>
      <c r="VL236" s="186"/>
      <c r="VM236" s="130"/>
      <c r="VN236" s="186"/>
      <c r="VO236" s="130"/>
      <c r="VP236" s="121">
        <f t="shared" si="110"/>
        <v>4984</v>
      </c>
      <c r="VQ236" s="122">
        <f t="shared" si="111"/>
        <v>83.572744014732962</v>
      </c>
    </row>
    <row r="237" spans="1:589">
      <c r="A237" s="83"/>
      <c r="B237" s="82"/>
      <c r="C237" s="104" t="s">
        <v>36</v>
      </c>
      <c r="D237" s="90">
        <v>0</v>
      </c>
      <c r="E237" s="20">
        <v>587</v>
      </c>
      <c r="F237" s="20">
        <v>714</v>
      </c>
      <c r="G237" s="20">
        <v>818</v>
      </c>
      <c r="H237" s="20">
        <v>1406</v>
      </c>
      <c r="I237" s="20">
        <v>1102</v>
      </c>
      <c r="J237" s="20">
        <v>1300</v>
      </c>
      <c r="K237" s="20">
        <v>1449</v>
      </c>
      <c r="L237" s="20">
        <v>1506</v>
      </c>
      <c r="M237" s="20">
        <v>1506</v>
      </c>
      <c r="N237" s="20">
        <v>1603</v>
      </c>
      <c r="O237" s="20">
        <v>1741</v>
      </c>
      <c r="P237" s="20">
        <v>2066</v>
      </c>
      <c r="Q237" s="20">
        <v>2230</v>
      </c>
      <c r="R237" s="21">
        <v>162</v>
      </c>
      <c r="S237" s="21">
        <v>182</v>
      </c>
      <c r="T237" s="21">
        <v>212</v>
      </c>
      <c r="U237" s="21">
        <v>177</v>
      </c>
      <c r="V237" s="21">
        <v>157</v>
      </c>
      <c r="W237" s="21">
        <v>134</v>
      </c>
      <c r="X237" s="21">
        <v>141</v>
      </c>
      <c r="Y237" s="21">
        <v>175</v>
      </c>
      <c r="Z237" s="21">
        <v>191</v>
      </c>
      <c r="AA237" s="21">
        <v>182</v>
      </c>
      <c r="AB237" s="21">
        <v>223</v>
      </c>
      <c r="AC237" s="21">
        <v>135</v>
      </c>
      <c r="AD237" s="20">
        <v>2071</v>
      </c>
      <c r="AE237" s="21">
        <v>145</v>
      </c>
      <c r="AF237" s="21">
        <v>148</v>
      </c>
      <c r="AG237" s="21">
        <v>221</v>
      </c>
      <c r="AH237" s="21">
        <v>163</v>
      </c>
      <c r="AI237" s="21">
        <v>205</v>
      </c>
      <c r="AJ237" s="21">
        <v>168</v>
      </c>
      <c r="AK237" s="21">
        <v>163</v>
      </c>
      <c r="AL237" s="21">
        <v>184</v>
      </c>
      <c r="AM237" s="21">
        <v>184</v>
      </c>
      <c r="AN237" s="21">
        <v>221</v>
      </c>
      <c r="AO237" s="21">
        <v>207</v>
      </c>
      <c r="AP237" s="21">
        <v>122</v>
      </c>
      <c r="AQ237" s="20">
        <v>2131</v>
      </c>
      <c r="AR237" s="21">
        <v>179</v>
      </c>
      <c r="AS237" s="21">
        <v>189</v>
      </c>
      <c r="AT237" s="21">
        <v>188</v>
      </c>
      <c r="AU237" s="21">
        <v>197</v>
      </c>
      <c r="AV237" s="21">
        <v>196</v>
      </c>
      <c r="AW237" s="21">
        <v>208</v>
      </c>
      <c r="AX237" s="21">
        <v>160</v>
      </c>
      <c r="AY237" s="21">
        <v>161</v>
      </c>
      <c r="AZ237" s="21">
        <v>181</v>
      </c>
      <c r="BA237" s="21">
        <v>265</v>
      </c>
      <c r="BB237" s="21">
        <v>223</v>
      </c>
      <c r="BC237" s="21">
        <v>229</v>
      </c>
      <c r="BD237" s="20">
        <v>2376</v>
      </c>
      <c r="BE237" s="21">
        <v>250</v>
      </c>
      <c r="BF237" s="21">
        <v>229</v>
      </c>
      <c r="BG237" s="21">
        <v>255</v>
      </c>
      <c r="BH237" s="21">
        <v>212</v>
      </c>
      <c r="BI237" s="21">
        <v>213</v>
      </c>
      <c r="BJ237" s="21">
        <v>183</v>
      </c>
      <c r="BK237" s="21">
        <v>233</v>
      </c>
      <c r="BL237" s="21">
        <v>210</v>
      </c>
      <c r="BM237" s="21">
        <v>255</v>
      </c>
      <c r="BN237" s="21">
        <v>275</v>
      </c>
      <c r="BO237" s="21">
        <v>237</v>
      </c>
      <c r="BP237" s="21">
        <v>189</v>
      </c>
      <c r="BQ237" s="20">
        <v>2741</v>
      </c>
      <c r="BR237" s="21">
        <v>217</v>
      </c>
      <c r="BS237" s="21">
        <v>230</v>
      </c>
      <c r="BT237" s="21">
        <v>289</v>
      </c>
      <c r="BU237" s="21">
        <v>300</v>
      </c>
      <c r="BV237" s="21">
        <v>384</v>
      </c>
      <c r="BW237" s="21">
        <v>3336</v>
      </c>
      <c r="BX237" s="21">
        <v>261</v>
      </c>
      <c r="BY237" s="21">
        <v>364</v>
      </c>
      <c r="BZ237" s="21">
        <v>342</v>
      </c>
      <c r="CA237" s="21">
        <v>304</v>
      </c>
      <c r="CB237" s="21">
        <v>269</v>
      </c>
      <c r="CC237" s="21">
        <v>294</v>
      </c>
      <c r="CD237" s="20">
        <v>6590</v>
      </c>
      <c r="CE237" s="21">
        <v>363</v>
      </c>
      <c r="CF237" s="21">
        <v>329</v>
      </c>
      <c r="CG237" s="21">
        <v>331</v>
      </c>
      <c r="CH237" s="21">
        <v>251</v>
      </c>
      <c r="CI237" s="21">
        <v>260</v>
      </c>
      <c r="CJ237" s="21">
        <v>248</v>
      </c>
      <c r="CK237" s="21">
        <v>278</v>
      </c>
      <c r="CL237" s="21">
        <v>456</v>
      </c>
      <c r="CM237" s="21">
        <v>431</v>
      </c>
      <c r="CN237" s="21">
        <v>424</v>
      </c>
      <c r="CO237" s="21">
        <v>321</v>
      </c>
      <c r="CP237" s="21">
        <v>285</v>
      </c>
      <c r="CQ237" s="20">
        <v>3977</v>
      </c>
      <c r="CR237" s="21">
        <v>378</v>
      </c>
      <c r="CS237" s="21">
        <v>309</v>
      </c>
      <c r="CT237" s="21">
        <v>411</v>
      </c>
      <c r="CU237" s="21">
        <v>364</v>
      </c>
      <c r="CV237" s="21">
        <v>363</v>
      </c>
      <c r="CW237" s="21">
        <v>298</v>
      </c>
      <c r="CX237" s="21">
        <v>340</v>
      </c>
      <c r="CY237" s="21">
        <v>400</v>
      </c>
      <c r="CZ237" s="21">
        <v>489</v>
      </c>
      <c r="DA237" s="21">
        <v>474</v>
      </c>
      <c r="DB237" s="21">
        <v>387</v>
      </c>
      <c r="DC237" s="21">
        <v>387</v>
      </c>
      <c r="DD237" s="20">
        <v>4600</v>
      </c>
      <c r="DE237" s="21">
        <v>453</v>
      </c>
      <c r="DF237" s="21">
        <v>346</v>
      </c>
      <c r="DG237" s="21">
        <v>442</v>
      </c>
      <c r="DH237" s="21">
        <v>382</v>
      </c>
      <c r="DI237" s="21">
        <v>400</v>
      </c>
      <c r="DJ237" s="21">
        <v>458</v>
      </c>
      <c r="DK237" s="21">
        <v>420</v>
      </c>
      <c r="DL237" s="21">
        <v>438</v>
      </c>
      <c r="DM237" s="21">
        <v>438</v>
      </c>
      <c r="DN237" s="21">
        <v>413</v>
      </c>
      <c r="DO237" s="21">
        <v>370</v>
      </c>
      <c r="DP237" s="21">
        <v>381</v>
      </c>
      <c r="DQ237" s="20">
        <v>4941</v>
      </c>
      <c r="DR237" s="21">
        <v>426</v>
      </c>
      <c r="DS237" s="21">
        <v>339</v>
      </c>
      <c r="DT237" s="21">
        <v>371</v>
      </c>
      <c r="DU237" s="21">
        <v>400</v>
      </c>
      <c r="DV237" s="21">
        <v>381</v>
      </c>
      <c r="DW237" s="21">
        <v>354</v>
      </c>
      <c r="DX237" s="21">
        <v>397</v>
      </c>
      <c r="DY237" s="21">
        <v>458</v>
      </c>
      <c r="DZ237" s="21">
        <v>409</v>
      </c>
      <c r="EA237" s="21">
        <v>490</v>
      </c>
      <c r="EB237" s="21">
        <v>395</v>
      </c>
      <c r="EC237" s="21">
        <v>413</v>
      </c>
      <c r="ED237" s="13">
        <v>4833</v>
      </c>
      <c r="EE237" s="21">
        <v>547</v>
      </c>
      <c r="EF237" s="21">
        <v>434</v>
      </c>
      <c r="EG237" s="21">
        <v>502</v>
      </c>
      <c r="EH237" s="21">
        <v>497</v>
      </c>
      <c r="EI237" s="21">
        <v>372</v>
      </c>
      <c r="EJ237" s="21">
        <v>406</v>
      </c>
      <c r="EK237" s="21">
        <v>460</v>
      </c>
      <c r="EL237" s="21">
        <v>637</v>
      </c>
      <c r="EM237" s="21">
        <v>571</v>
      </c>
      <c r="EN237" s="21">
        <v>599</v>
      </c>
      <c r="EO237" s="21">
        <v>461</v>
      </c>
      <c r="EP237" s="21">
        <v>417</v>
      </c>
      <c r="EQ237" s="20">
        <v>5903</v>
      </c>
      <c r="ER237" s="21">
        <v>734</v>
      </c>
      <c r="ES237" s="21">
        <v>481</v>
      </c>
      <c r="ET237" s="21">
        <v>618</v>
      </c>
      <c r="EU237" s="21">
        <v>462</v>
      </c>
      <c r="EV237" s="21">
        <v>515</v>
      </c>
      <c r="EW237" s="21">
        <v>452</v>
      </c>
      <c r="EX237" s="21">
        <v>669</v>
      </c>
      <c r="EY237" s="21">
        <v>643</v>
      </c>
      <c r="EZ237" s="21">
        <v>454</v>
      </c>
      <c r="FA237" s="21">
        <v>581</v>
      </c>
      <c r="FB237" s="21">
        <v>524</v>
      </c>
      <c r="FC237" s="21">
        <v>456</v>
      </c>
      <c r="FD237" s="20">
        <v>6589</v>
      </c>
      <c r="FE237" s="21">
        <v>914</v>
      </c>
      <c r="FF237" s="21">
        <v>451</v>
      </c>
      <c r="FG237" s="21">
        <v>545</v>
      </c>
      <c r="FH237" s="21">
        <v>439</v>
      </c>
      <c r="FI237" s="21">
        <v>359</v>
      </c>
      <c r="FJ237" s="21">
        <v>389</v>
      </c>
      <c r="FK237" s="21">
        <v>467</v>
      </c>
      <c r="FL237" s="21">
        <v>583</v>
      </c>
      <c r="FM237" s="21">
        <v>405</v>
      </c>
      <c r="FN237" s="21">
        <v>540</v>
      </c>
      <c r="FO237" s="21">
        <v>425</v>
      </c>
      <c r="FP237" s="21">
        <v>474</v>
      </c>
      <c r="FQ237" s="20">
        <v>5991</v>
      </c>
      <c r="FR237" s="21">
        <v>526</v>
      </c>
      <c r="FS237" s="21">
        <v>511</v>
      </c>
      <c r="FT237" s="21">
        <v>570</v>
      </c>
      <c r="FU237" s="21">
        <v>441</v>
      </c>
      <c r="FV237" s="21">
        <v>511</v>
      </c>
      <c r="FW237" s="21">
        <v>602</v>
      </c>
      <c r="FX237" s="21">
        <v>494</v>
      </c>
      <c r="FY237" s="21">
        <v>644</v>
      </c>
      <c r="FZ237" s="21">
        <v>591</v>
      </c>
      <c r="GA237" s="22">
        <v>549</v>
      </c>
      <c r="GB237" s="22">
        <v>423</v>
      </c>
      <c r="GC237" s="21">
        <v>395</v>
      </c>
      <c r="GD237" s="20">
        <v>6257</v>
      </c>
      <c r="GE237" s="19">
        <v>578</v>
      </c>
      <c r="GF237" s="18">
        <v>584</v>
      </c>
      <c r="GG237" s="18">
        <v>619</v>
      </c>
      <c r="GH237" s="18">
        <v>490</v>
      </c>
      <c r="GI237" s="18">
        <v>479</v>
      </c>
      <c r="GJ237" s="18">
        <v>457</v>
      </c>
      <c r="GK237" s="18">
        <v>498</v>
      </c>
      <c r="GL237" s="18">
        <v>793</v>
      </c>
      <c r="GM237" s="18">
        <v>655</v>
      </c>
      <c r="GN237" s="17">
        <v>1025</v>
      </c>
      <c r="GO237" s="17">
        <v>541</v>
      </c>
      <c r="GP237" s="16">
        <v>480</v>
      </c>
      <c r="GQ237" s="56">
        <v>7199</v>
      </c>
      <c r="GR237" s="54">
        <v>709</v>
      </c>
      <c r="GS237" s="24">
        <v>22.664359861591699</v>
      </c>
      <c r="GT237" s="67">
        <v>621</v>
      </c>
      <c r="GU237" s="15">
        <v>6.335616438356162</v>
      </c>
      <c r="GV237" s="67">
        <v>558</v>
      </c>
      <c r="GW237" s="15">
        <v>-9.8546042003231022</v>
      </c>
      <c r="GX237" s="67">
        <v>558</v>
      </c>
      <c r="GY237" s="15">
        <v>13.877551020408173</v>
      </c>
      <c r="GZ237" s="67">
        <v>529</v>
      </c>
      <c r="HA237" s="15">
        <v>10.438413361169108</v>
      </c>
      <c r="HB237" s="67">
        <v>555</v>
      </c>
      <c r="HC237" s="15">
        <v>21.444201312910295</v>
      </c>
      <c r="HD237" s="67">
        <v>568</v>
      </c>
      <c r="HE237" s="15">
        <v>14.056224899598391</v>
      </c>
      <c r="HF237" s="67">
        <v>759</v>
      </c>
      <c r="HG237" s="15">
        <v>-4.2875157629255973</v>
      </c>
      <c r="HH237" s="67">
        <v>563</v>
      </c>
      <c r="HI237" s="15">
        <v>-14.045801526717561</v>
      </c>
      <c r="HJ237" s="67">
        <v>704</v>
      </c>
      <c r="HK237" s="15">
        <v>-31.317073170731703</v>
      </c>
      <c r="HL237" s="67">
        <v>499</v>
      </c>
      <c r="HM237" s="15">
        <v>-7.7634011090573001</v>
      </c>
      <c r="HN237" s="67">
        <v>412</v>
      </c>
      <c r="HO237" s="15">
        <v>-14.166666666666671</v>
      </c>
      <c r="HP237" s="72">
        <v>7035</v>
      </c>
      <c r="HQ237" s="24">
        <v>-2.2780941797471921</v>
      </c>
      <c r="HR237" s="67">
        <v>680</v>
      </c>
      <c r="HS237" s="15">
        <v>-4.0902679830747584</v>
      </c>
      <c r="HT237" s="67">
        <v>595</v>
      </c>
      <c r="HU237" s="15">
        <v>-4.1867954911433136</v>
      </c>
      <c r="HV237" s="67">
        <v>658</v>
      </c>
      <c r="HW237" s="15">
        <v>17.92114695340501</v>
      </c>
      <c r="HX237" s="67">
        <v>572</v>
      </c>
      <c r="HY237" s="15">
        <v>2.5089605734766929</v>
      </c>
      <c r="HZ237" s="67">
        <v>599</v>
      </c>
      <c r="IA237" s="15">
        <v>13.232514177693755</v>
      </c>
      <c r="IB237" s="67">
        <v>665</v>
      </c>
      <c r="IC237" s="15">
        <v>19.819819819819816</v>
      </c>
      <c r="ID237" s="67">
        <v>570</v>
      </c>
      <c r="IE237" s="15">
        <v>0.35211267605634866</v>
      </c>
      <c r="IF237" s="67">
        <v>847</v>
      </c>
      <c r="IG237" s="15">
        <v>11.594202898550732</v>
      </c>
      <c r="IH237" s="67">
        <v>664</v>
      </c>
      <c r="II237" s="15">
        <v>17.939609236234453</v>
      </c>
      <c r="IJ237" s="67">
        <v>681</v>
      </c>
      <c r="IK237" s="15">
        <v>-3.2670454545454586</v>
      </c>
      <c r="IL237" s="67">
        <v>446</v>
      </c>
      <c r="IM237" s="15">
        <v>-10.62124248496994</v>
      </c>
      <c r="IN237" s="67">
        <v>439</v>
      </c>
      <c r="IO237" s="15">
        <v>6.5533980582524354</v>
      </c>
      <c r="IP237" s="98">
        <v>7416</v>
      </c>
      <c r="IQ237" s="15">
        <v>5.415778251599157</v>
      </c>
      <c r="IR237" s="67">
        <v>658</v>
      </c>
      <c r="IS237" s="15">
        <v>-3.2352941176470584</v>
      </c>
      <c r="IT237" s="67">
        <v>564</v>
      </c>
      <c r="IU237" s="15">
        <v>-5.2100840336134491</v>
      </c>
      <c r="IV237" s="124">
        <v>603</v>
      </c>
      <c r="IW237" s="130">
        <v>-8.3586626139817604</v>
      </c>
      <c r="IX237" s="124">
        <v>604</v>
      </c>
      <c r="IY237" s="130">
        <v>5.5944055944056048</v>
      </c>
      <c r="IZ237" s="124">
        <v>636</v>
      </c>
      <c r="JA237" s="130">
        <v>6.176961602671116</v>
      </c>
      <c r="JB237" s="124">
        <v>682</v>
      </c>
      <c r="JC237" s="130">
        <v>2.5563909774436011</v>
      </c>
      <c r="JD237" s="124">
        <v>628</v>
      </c>
      <c r="JE237" s="130">
        <v>10.175438596491237</v>
      </c>
      <c r="JF237" s="124">
        <v>763</v>
      </c>
      <c r="JG237" s="130">
        <v>-9.9173553719008272</v>
      </c>
      <c r="JH237" s="124">
        <v>666</v>
      </c>
      <c r="JI237" s="130">
        <v>0.30120481927711218</v>
      </c>
      <c r="JJ237" s="124">
        <v>714</v>
      </c>
      <c r="JK237" s="130">
        <v>4.8458149779735615</v>
      </c>
      <c r="JL237" s="124">
        <v>611</v>
      </c>
      <c r="JM237" s="130">
        <v>36.995515695067269</v>
      </c>
      <c r="JN237" s="124">
        <v>454</v>
      </c>
      <c r="JO237" s="130">
        <v>3.4168564920273425</v>
      </c>
      <c r="JP237" s="125">
        <v>7583</v>
      </c>
      <c r="JQ237" s="130">
        <v>2.2518878101402295</v>
      </c>
      <c r="JR237" s="124">
        <v>637</v>
      </c>
      <c r="JS237" s="130">
        <v>-3.1914893617021267</v>
      </c>
      <c r="JT237" s="124">
        <v>517</v>
      </c>
      <c r="JU237" s="130">
        <v>-8.3333333333333375</v>
      </c>
      <c r="JV237" s="124">
        <v>597</v>
      </c>
      <c r="JW237" s="167">
        <v>-0.99502487562188602</v>
      </c>
      <c r="JX237" s="172">
        <v>680</v>
      </c>
      <c r="JY237" s="167">
        <v>12.58278145695364</v>
      </c>
      <c r="JZ237" s="172">
        <v>590</v>
      </c>
      <c r="KA237" s="130">
        <v>-7.2327044025157221</v>
      </c>
      <c r="KB237" s="172">
        <v>566</v>
      </c>
      <c r="KC237" s="130">
        <v>-17.00879765395894</v>
      </c>
      <c r="KD237" s="172">
        <v>462</v>
      </c>
      <c r="KE237" s="130">
        <v>-26.433121019108285</v>
      </c>
      <c r="KF237" s="172">
        <v>679</v>
      </c>
      <c r="KG237" s="130">
        <v>-11.009174311926607</v>
      </c>
      <c r="KH237" s="172">
        <v>616</v>
      </c>
      <c r="KI237" s="130">
        <v>-7.5075075075075048</v>
      </c>
      <c r="KJ237" s="172">
        <v>750</v>
      </c>
      <c r="KK237" s="130">
        <v>5.0420168067226934</v>
      </c>
      <c r="KL237" s="172">
        <v>584</v>
      </c>
      <c r="KM237" s="130">
        <v>-4.4189852700491024</v>
      </c>
      <c r="KN237" s="172">
        <v>398</v>
      </c>
      <c r="KO237" s="130">
        <v>-12.334801762114534</v>
      </c>
      <c r="KP237" s="125">
        <v>7076</v>
      </c>
      <c r="KQ237" s="130">
        <v>-6.6860081761835666</v>
      </c>
      <c r="KR237" s="172">
        <v>604</v>
      </c>
      <c r="KS237" s="130">
        <v>-5.180533751962324</v>
      </c>
      <c r="KT237" s="172">
        <v>554</v>
      </c>
      <c r="KU237" s="130">
        <v>7.1566731141199158</v>
      </c>
      <c r="KV237" s="172">
        <v>640</v>
      </c>
      <c r="KW237" s="130">
        <v>7.2026800670016655</v>
      </c>
      <c r="KX237" s="172">
        <v>638</v>
      </c>
      <c r="KY237" s="130">
        <v>-6.1764705882352944</v>
      </c>
      <c r="KZ237" s="172">
        <v>628</v>
      </c>
      <c r="LA237" s="181">
        <v>6.4406779661017044</v>
      </c>
      <c r="LB237" s="185">
        <v>688</v>
      </c>
      <c r="LC237" s="181">
        <v>21.554770318021198</v>
      </c>
      <c r="LD237" s="185">
        <v>649</v>
      </c>
      <c r="LE237" s="181">
        <v>40.476190476190467</v>
      </c>
      <c r="LF237" s="185">
        <v>736</v>
      </c>
      <c r="LG237" s="181">
        <v>8.3946980854197264</v>
      </c>
      <c r="LH237" s="185">
        <v>729</v>
      </c>
      <c r="LI237" s="181">
        <v>18.34415584415585</v>
      </c>
      <c r="LJ237" s="185">
        <v>754</v>
      </c>
      <c r="LK237" s="181">
        <v>0.53333333333334121</v>
      </c>
      <c r="LL237" s="185">
        <v>638</v>
      </c>
      <c r="LM237" s="181">
        <v>9.2465753424657571</v>
      </c>
      <c r="LN237" s="185">
        <v>489</v>
      </c>
      <c r="LO237" s="181">
        <v>22.864321608040193</v>
      </c>
      <c r="LP237" s="121">
        <v>7747</v>
      </c>
      <c r="LQ237" s="130">
        <v>9.4827586206896584</v>
      </c>
      <c r="LR237" s="185">
        <v>661</v>
      </c>
      <c r="LS237" s="130">
        <v>9.43708609271523</v>
      </c>
      <c r="LT237" s="172">
        <v>547</v>
      </c>
      <c r="LU237" s="130">
        <v>-1.2635379061371799</v>
      </c>
      <c r="LV237" s="172">
        <v>768</v>
      </c>
      <c r="LW237" s="130">
        <v>19.999999999999996</v>
      </c>
      <c r="LX237" s="172">
        <v>812</v>
      </c>
      <c r="LY237" s="130">
        <v>27.27272727272727</v>
      </c>
      <c r="LZ237" s="172">
        <v>623</v>
      </c>
      <c r="MA237" s="130">
        <v>-0.79617834394904996</v>
      </c>
      <c r="MB237" s="172">
        <v>624</v>
      </c>
      <c r="MC237" s="130">
        <v>-9.3023255813953547</v>
      </c>
      <c r="MD237" s="172">
        <v>653</v>
      </c>
      <c r="ME237" s="130">
        <v>0.61633281972264253</v>
      </c>
      <c r="MF237" s="172">
        <v>708</v>
      </c>
      <c r="MG237" s="130">
        <v>-3.8043478260869512</v>
      </c>
      <c r="MH237" s="172">
        <v>692</v>
      </c>
      <c r="MI237" s="130">
        <v>-5.0754458161865523</v>
      </c>
      <c r="MJ237" s="172">
        <v>842</v>
      </c>
      <c r="MK237" s="130">
        <v>11.671087533156488</v>
      </c>
      <c r="ML237" s="172">
        <v>695</v>
      </c>
      <c r="MM237" s="130">
        <v>8.9341692789968619</v>
      </c>
      <c r="MN237" s="172">
        <v>489</v>
      </c>
      <c r="MO237" s="130">
        <v>0</v>
      </c>
      <c r="MP237" s="121">
        <v>8114</v>
      </c>
      <c r="MQ237" s="130">
        <v>4.7373176713566556</v>
      </c>
      <c r="MR237" s="185">
        <v>592</v>
      </c>
      <c r="MS237" s="130">
        <v>-10.438729198184571</v>
      </c>
      <c r="MT237" s="185">
        <v>677</v>
      </c>
      <c r="MU237" s="130">
        <v>23.765996343692876</v>
      </c>
      <c r="MV237" s="172">
        <v>750</v>
      </c>
      <c r="MW237" s="130">
        <v>-2.34375</v>
      </c>
      <c r="MX237" s="172">
        <v>723</v>
      </c>
      <c r="MY237" s="130">
        <v>-10.960591133004927</v>
      </c>
      <c r="MZ237" s="172">
        <v>745</v>
      </c>
      <c r="NA237" s="130">
        <v>19.582664526484763</v>
      </c>
      <c r="NB237" s="172">
        <v>760</v>
      </c>
      <c r="NC237" s="130">
        <v>21.794871794871785</v>
      </c>
      <c r="ND237" s="172">
        <v>745</v>
      </c>
      <c r="NE237" s="130">
        <v>14.088820826952531</v>
      </c>
      <c r="NF237" s="172">
        <v>804</v>
      </c>
      <c r="NG237" s="130">
        <v>13.559322033898313</v>
      </c>
      <c r="NH237" s="172">
        <v>791</v>
      </c>
      <c r="NI237" s="130">
        <v>14.306358381502893</v>
      </c>
      <c r="NJ237" s="172">
        <v>928</v>
      </c>
      <c r="NK237" s="130">
        <v>10.213776722090252</v>
      </c>
      <c r="NL237" s="172">
        <v>694</v>
      </c>
      <c r="NM237" s="130">
        <v>-0.14388489208633226</v>
      </c>
      <c r="NN237" s="171">
        <v>514</v>
      </c>
      <c r="NO237" s="130">
        <v>5.112474437627812</v>
      </c>
      <c r="NP237" s="121">
        <v>8723</v>
      </c>
      <c r="NQ237" s="130">
        <v>7.5055459699285176</v>
      </c>
      <c r="NR237" s="185">
        <v>595</v>
      </c>
      <c r="NS237" s="130">
        <v>0.50675675675675436</v>
      </c>
      <c r="NT237" s="185">
        <v>613</v>
      </c>
      <c r="NU237" s="130">
        <v>-9.4534711964549434</v>
      </c>
      <c r="NV237" s="172">
        <v>724</v>
      </c>
      <c r="NW237" s="130">
        <v>-3.4666666666666623</v>
      </c>
      <c r="NX237" s="172">
        <v>986</v>
      </c>
      <c r="NY237" s="130">
        <v>36.376210235131403</v>
      </c>
      <c r="NZ237" s="172">
        <v>752</v>
      </c>
      <c r="OA237" s="130">
        <v>0.93959731543624692</v>
      </c>
      <c r="OB237" s="172">
        <v>820</v>
      </c>
      <c r="OC237" s="130">
        <v>7.8947368421052655</v>
      </c>
      <c r="OD237" s="172">
        <v>806</v>
      </c>
      <c r="OE237" s="130">
        <v>8.1879194630872565</v>
      </c>
      <c r="OF237" s="172">
        <v>932</v>
      </c>
      <c r="OG237" s="130">
        <v>15.920398009950244</v>
      </c>
      <c r="OH237" s="172">
        <v>1176</v>
      </c>
      <c r="OI237" s="130">
        <v>48.672566371681427</v>
      </c>
      <c r="OJ237" s="172">
        <v>1394</v>
      </c>
      <c r="OK237" s="130">
        <v>50.215517241379317</v>
      </c>
      <c r="OL237" s="172">
        <v>768</v>
      </c>
      <c r="OM237" s="130">
        <v>10.662824207492804</v>
      </c>
      <c r="ON237" s="171">
        <v>645</v>
      </c>
      <c r="OO237" s="130">
        <v>25.486381322957197</v>
      </c>
      <c r="OP237" s="121">
        <v>10211</v>
      </c>
      <c r="OQ237" s="130">
        <v>17.058351484580992</v>
      </c>
      <c r="OR237" s="185">
        <v>715</v>
      </c>
      <c r="OS237" s="130">
        <v>20.168067226890752</v>
      </c>
      <c r="OT237" s="172">
        <v>465</v>
      </c>
      <c r="OU237" s="130">
        <v>-24.143556280587276</v>
      </c>
      <c r="OV237" s="172">
        <v>106</v>
      </c>
      <c r="OW237" s="130">
        <v>-85.359116022099442</v>
      </c>
      <c r="OX237" s="172">
        <v>22</v>
      </c>
      <c r="OY237" s="130">
        <v>-97.768762677484787</v>
      </c>
      <c r="OZ237" s="172">
        <v>16</v>
      </c>
      <c r="PA237" s="130">
        <v>-97.872340425531917</v>
      </c>
      <c r="PB237" s="172">
        <v>49</v>
      </c>
      <c r="PC237" s="130">
        <v>-94.024390243902431</v>
      </c>
      <c r="PD237" s="172">
        <v>37</v>
      </c>
      <c r="PE237" s="130">
        <v>-95.409429280397021</v>
      </c>
      <c r="PF237" s="172">
        <v>59</v>
      </c>
      <c r="PG237" s="130">
        <v>-93.669527896995703</v>
      </c>
      <c r="PH237" s="172">
        <v>39</v>
      </c>
      <c r="PI237" s="130">
        <v>-96.683673469387756</v>
      </c>
      <c r="PJ237" s="172">
        <v>41</v>
      </c>
      <c r="PK237" s="130">
        <v>-97.058823529411768</v>
      </c>
      <c r="PL237" s="172">
        <v>45</v>
      </c>
      <c r="PM237" s="130">
        <v>-94.140625</v>
      </c>
      <c r="PN237" s="172">
        <v>37</v>
      </c>
      <c r="PO237" s="130">
        <v>-94.263565891472865</v>
      </c>
      <c r="PP237" s="121">
        <v>1631</v>
      </c>
      <c r="PQ237" s="130">
        <v>-84.027029673881117</v>
      </c>
      <c r="PR237" s="185">
        <v>45</v>
      </c>
      <c r="PS237" s="130">
        <v>-93.706293706293707</v>
      </c>
      <c r="PT237" s="172">
        <v>64</v>
      </c>
      <c r="PU237" s="130">
        <v>-86.236559139784944</v>
      </c>
      <c r="PV237" s="172">
        <v>42</v>
      </c>
      <c r="PW237" s="130">
        <v>-60.377358490566039</v>
      </c>
      <c r="PX237" s="172">
        <v>38</v>
      </c>
      <c r="PY237" s="130">
        <v>72.727272727272734</v>
      </c>
      <c r="PZ237" s="172">
        <v>44</v>
      </c>
      <c r="QA237" s="130">
        <v>175</v>
      </c>
      <c r="QB237" s="172">
        <v>55</v>
      </c>
      <c r="QC237" s="130">
        <v>12.244897959183664</v>
      </c>
      <c r="QD237" s="172">
        <v>62</v>
      </c>
      <c r="QE237" s="130">
        <v>67.567567567567565</v>
      </c>
      <c r="QF237" s="172">
        <v>119</v>
      </c>
      <c r="QG237" s="130">
        <v>101.69491525423729</v>
      </c>
      <c r="QH237" s="172">
        <v>102</v>
      </c>
      <c r="QI237" s="130">
        <v>161.53846153846155</v>
      </c>
      <c r="QJ237" s="172">
        <v>97</v>
      </c>
      <c r="QK237" s="130">
        <v>136.58536585365852</v>
      </c>
      <c r="QL237" s="172">
        <v>116</v>
      </c>
      <c r="QM237" s="130">
        <v>157.7777777777778</v>
      </c>
      <c r="QN237" s="172">
        <v>91</v>
      </c>
      <c r="QO237" s="130">
        <v>145.94594594594597</v>
      </c>
      <c r="QP237" s="121">
        <v>875</v>
      </c>
      <c r="QQ237" s="130">
        <v>-46.351931330472105</v>
      </c>
      <c r="QR237" s="186">
        <v>112</v>
      </c>
      <c r="QS237" s="130">
        <v>148.88888888888889</v>
      </c>
      <c r="QT237" s="171">
        <v>144</v>
      </c>
      <c r="QU237" s="130">
        <v>125</v>
      </c>
      <c r="QV237" s="171">
        <v>80</v>
      </c>
      <c r="QW237" s="130">
        <v>90.476190476190467</v>
      </c>
      <c r="QX237" s="171">
        <v>236</v>
      </c>
      <c r="QY237" s="130">
        <v>521.0526315789474</v>
      </c>
      <c r="QZ237" s="171">
        <v>282</v>
      </c>
      <c r="RA237" s="130">
        <v>540.90909090909088</v>
      </c>
      <c r="RB237" s="171">
        <v>356</v>
      </c>
      <c r="RC237" s="130">
        <v>547.27272727272725</v>
      </c>
      <c r="RD237" s="171">
        <v>368</v>
      </c>
      <c r="RE237" s="130">
        <v>493.54838709677421</v>
      </c>
      <c r="RF237" s="171">
        <v>512</v>
      </c>
      <c r="RG237" s="130">
        <v>330.25210084033614</v>
      </c>
      <c r="RH237" s="171">
        <v>457</v>
      </c>
      <c r="RI237" s="130">
        <v>348.03921568627453</v>
      </c>
      <c r="RJ237" s="171">
        <v>535</v>
      </c>
      <c r="RK237" s="130">
        <v>451.54639175257734</v>
      </c>
      <c r="RL237" s="171">
        <v>483</v>
      </c>
      <c r="RM237" s="130">
        <v>316.37931034482756</v>
      </c>
      <c r="RN237" s="171">
        <v>397</v>
      </c>
      <c r="RO237" s="130">
        <v>336.26373626373623</v>
      </c>
      <c r="RP237" s="121">
        <v>3962</v>
      </c>
      <c r="RQ237" s="130">
        <v>352.79999999999995</v>
      </c>
      <c r="RR237" s="171">
        <v>489</v>
      </c>
      <c r="RS237" s="130">
        <v>336.60714285714289</v>
      </c>
      <c r="RT237" s="171">
        <v>423</v>
      </c>
      <c r="RU237" s="130">
        <v>193.75</v>
      </c>
      <c r="RV237" s="171">
        <v>763</v>
      </c>
      <c r="RW237" s="130">
        <v>853.75</v>
      </c>
      <c r="RX237" s="171">
        <v>1017</v>
      </c>
      <c r="RY237" s="130">
        <v>330.93220338983053</v>
      </c>
      <c r="RZ237" s="171">
        <v>830</v>
      </c>
      <c r="SA237" s="130">
        <v>194.32624113475177</v>
      </c>
      <c r="SB237" s="171">
        <v>803</v>
      </c>
      <c r="SC237" s="130">
        <v>125.561797752809</v>
      </c>
      <c r="SD237" s="186">
        <v>1038</v>
      </c>
      <c r="SE237" s="130">
        <v>182.06521739130434</v>
      </c>
      <c r="SF237" s="186">
        <v>787</v>
      </c>
      <c r="SG237" s="130">
        <v>53.7109375</v>
      </c>
      <c r="SH237" s="186">
        <v>885</v>
      </c>
      <c r="SI237" s="130">
        <v>93.654266958424515</v>
      </c>
      <c r="SJ237" s="186">
        <v>1002</v>
      </c>
      <c r="SK237" s="130">
        <v>87.289719626168221</v>
      </c>
      <c r="SL237" s="186">
        <v>716</v>
      </c>
      <c r="SM237" s="130">
        <v>48.240165631469978</v>
      </c>
      <c r="SN237" s="186">
        <v>491</v>
      </c>
      <c r="SO237" s="130">
        <v>23.677581863979857</v>
      </c>
      <c r="SP237" s="121">
        <v>9244</v>
      </c>
      <c r="SQ237" s="130">
        <v>133.31650681474002</v>
      </c>
      <c r="SR237" s="186">
        <v>575</v>
      </c>
      <c r="SS237" s="130">
        <v>17.586912065439677</v>
      </c>
      <c r="ST237" s="186">
        <v>584</v>
      </c>
      <c r="SU237" s="130">
        <v>38.061465721040186</v>
      </c>
      <c r="SV237" s="186">
        <v>1279</v>
      </c>
      <c r="SW237" s="130">
        <v>67.627785058977736</v>
      </c>
      <c r="SX237" s="186">
        <v>1276</v>
      </c>
      <c r="SY237" s="130">
        <v>25.467059980334316</v>
      </c>
      <c r="SZ237" s="186">
        <v>1252</v>
      </c>
      <c r="TA237" s="130">
        <v>50.843373493975896</v>
      </c>
      <c r="TB237" s="186">
        <v>1065</v>
      </c>
      <c r="TC237" s="130">
        <v>32.627646326276462</v>
      </c>
      <c r="TD237" s="186">
        <v>965</v>
      </c>
      <c r="TE237" s="130">
        <v>-7.0327552986512494</v>
      </c>
      <c r="TF237" s="186">
        <v>1008</v>
      </c>
      <c r="TG237" s="130">
        <v>28.081321473951725</v>
      </c>
      <c r="TH237" s="186">
        <v>1239</v>
      </c>
      <c r="TI237" s="130">
        <v>39.999999999999993</v>
      </c>
      <c r="TJ237" s="186">
        <v>1449</v>
      </c>
      <c r="TK237" s="130">
        <v>44.610778443113766</v>
      </c>
      <c r="TL237" s="186">
        <v>994</v>
      </c>
      <c r="TM237" s="130">
        <v>38.826815642458087</v>
      </c>
      <c r="TN237" s="186">
        <v>631</v>
      </c>
      <c r="TO237" s="130">
        <v>28.513238289205709</v>
      </c>
      <c r="TP237" s="121">
        <v>12317</v>
      </c>
      <c r="TQ237" s="130">
        <v>33.24318476849848</v>
      </c>
      <c r="TR237" s="186">
        <v>692</v>
      </c>
      <c r="TS237" s="130">
        <v>20.347826086956509</v>
      </c>
      <c r="TT237" s="186">
        <v>647</v>
      </c>
      <c r="TU237" s="130">
        <v>10.787671232876717</v>
      </c>
      <c r="TV237" s="186">
        <v>1224</v>
      </c>
      <c r="TW237" s="130">
        <v>-4.3002345582486274</v>
      </c>
      <c r="TX237" s="186">
        <v>1918</v>
      </c>
      <c r="TY237" s="130">
        <f t="shared" si="104"/>
        <v>50.313479623824442</v>
      </c>
      <c r="TZ237" s="186">
        <v>1465</v>
      </c>
      <c r="UA237" s="130">
        <f t="shared" si="105"/>
        <v>17.012779552715649</v>
      </c>
      <c r="UB237" s="186">
        <v>1300</v>
      </c>
      <c r="UC237" s="130">
        <f t="shared" si="106"/>
        <v>22.065727699530523</v>
      </c>
      <c r="UD237" s="186">
        <v>1141</v>
      </c>
      <c r="UE237" s="130">
        <v>18.238341968911918</v>
      </c>
      <c r="UF237" s="186">
        <v>1180</v>
      </c>
      <c r="UG237" s="130">
        <v>17.06349206349207</v>
      </c>
      <c r="UH237" s="186">
        <v>1571</v>
      </c>
      <c r="UI237" s="130">
        <v>26.7958030669895</v>
      </c>
      <c r="UJ237" s="186">
        <v>1754</v>
      </c>
      <c r="UK237" s="130">
        <v>21.048999309868876</v>
      </c>
      <c r="UL237" s="186">
        <v>1280</v>
      </c>
      <c r="UM237" s="130">
        <v>28.772635814889334</v>
      </c>
      <c r="UN237" s="186">
        <v>775</v>
      </c>
      <c r="UO237" s="130">
        <v>22.820919175911246</v>
      </c>
      <c r="UP237" s="121">
        <f t="shared" si="108"/>
        <v>14947</v>
      </c>
      <c r="UQ237" s="122">
        <f t="shared" si="109"/>
        <v>21.352602094665919</v>
      </c>
      <c r="UR237" s="186">
        <v>744</v>
      </c>
      <c r="US237" s="130">
        <v>7.5144508670520249</v>
      </c>
      <c r="UT237" s="186">
        <v>863</v>
      </c>
      <c r="UU237" s="130">
        <v>33.38485316846986</v>
      </c>
      <c r="UV237" s="186">
        <v>1910</v>
      </c>
      <c r="UW237" s="130">
        <f t="shared" si="107"/>
        <v>56.045751633986931</v>
      </c>
      <c r="UX237" s="186"/>
      <c r="UY237" s="130"/>
      <c r="UZ237" s="186"/>
      <c r="VA237" s="130"/>
      <c r="VB237" s="186"/>
      <c r="VC237" s="130"/>
      <c r="VD237" s="186"/>
      <c r="VE237" s="130"/>
      <c r="VF237" s="186"/>
      <c r="VG237" s="130"/>
      <c r="VH237" s="186"/>
      <c r="VI237" s="130"/>
      <c r="VJ237" s="186"/>
      <c r="VK237" s="130"/>
      <c r="VL237" s="186"/>
      <c r="VM237" s="130"/>
      <c r="VN237" s="186"/>
      <c r="VO237" s="130"/>
      <c r="VP237" s="121">
        <f t="shared" si="110"/>
        <v>3517</v>
      </c>
      <c r="VQ237" s="122">
        <f t="shared" si="111"/>
        <v>37.222005462348818</v>
      </c>
    </row>
    <row r="238" spans="1:589">
      <c r="A238" s="83"/>
      <c r="B238" s="82"/>
      <c r="C238" s="104" t="s">
        <v>35</v>
      </c>
      <c r="D238" s="90">
        <v>0</v>
      </c>
      <c r="E238" s="20">
        <v>95</v>
      </c>
      <c r="F238" s="20">
        <v>45</v>
      </c>
      <c r="G238" s="20">
        <v>75</v>
      </c>
      <c r="H238" s="20">
        <v>214</v>
      </c>
      <c r="I238" s="20">
        <v>119</v>
      </c>
      <c r="J238" s="20">
        <v>68</v>
      </c>
      <c r="K238" s="20">
        <v>128</v>
      </c>
      <c r="L238" s="20">
        <v>101</v>
      </c>
      <c r="M238" s="20">
        <v>99</v>
      </c>
      <c r="N238" s="20">
        <v>137</v>
      </c>
      <c r="O238" s="20">
        <v>175</v>
      </c>
      <c r="P238" s="20">
        <v>206</v>
      </c>
      <c r="Q238" s="20">
        <v>178</v>
      </c>
      <c r="R238" s="21">
        <v>7</v>
      </c>
      <c r="S238" s="21">
        <v>14</v>
      </c>
      <c r="T238" s="21">
        <v>16</v>
      </c>
      <c r="U238" s="21">
        <v>17</v>
      </c>
      <c r="V238" s="21">
        <v>15</v>
      </c>
      <c r="W238" s="21">
        <v>12</v>
      </c>
      <c r="X238" s="21">
        <v>6</v>
      </c>
      <c r="Y238" s="21">
        <v>5</v>
      </c>
      <c r="Z238" s="21">
        <v>11</v>
      </c>
      <c r="AA238" s="21">
        <v>12</v>
      </c>
      <c r="AB238" s="21">
        <v>6</v>
      </c>
      <c r="AC238" s="21">
        <v>3</v>
      </c>
      <c r="AD238" s="20">
        <v>124</v>
      </c>
      <c r="AE238" s="21">
        <v>5</v>
      </c>
      <c r="AF238" s="21">
        <v>4</v>
      </c>
      <c r="AG238" s="21">
        <v>6</v>
      </c>
      <c r="AH238" s="21">
        <v>8</v>
      </c>
      <c r="AI238" s="21">
        <v>10</v>
      </c>
      <c r="AJ238" s="21">
        <v>13</v>
      </c>
      <c r="AK238" s="21">
        <v>8</v>
      </c>
      <c r="AL238" s="21">
        <v>6</v>
      </c>
      <c r="AM238" s="21">
        <v>12</v>
      </c>
      <c r="AN238" s="21">
        <v>3</v>
      </c>
      <c r="AO238" s="21">
        <v>16</v>
      </c>
      <c r="AP238" s="21">
        <v>3</v>
      </c>
      <c r="AQ238" s="20">
        <v>94</v>
      </c>
      <c r="AR238" s="21">
        <v>10</v>
      </c>
      <c r="AS238" s="21">
        <v>14</v>
      </c>
      <c r="AT238" s="21">
        <v>7</v>
      </c>
      <c r="AU238" s="21">
        <v>14</v>
      </c>
      <c r="AV238" s="21">
        <v>10</v>
      </c>
      <c r="AW238" s="21">
        <v>16</v>
      </c>
      <c r="AX238" s="21">
        <v>23</v>
      </c>
      <c r="AY238" s="21">
        <v>8</v>
      </c>
      <c r="AZ238" s="21">
        <v>22</v>
      </c>
      <c r="BA238" s="21">
        <v>16</v>
      </c>
      <c r="BB238" s="21">
        <v>15</v>
      </c>
      <c r="BC238" s="21">
        <v>6</v>
      </c>
      <c r="BD238" s="20">
        <v>161</v>
      </c>
      <c r="BE238" s="21">
        <v>13</v>
      </c>
      <c r="BF238" s="21">
        <v>8</v>
      </c>
      <c r="BG238" s="21">
        <v>13</v>
      </c>
      <c r="BH238" s="21">
        <v>13</v>
      </c>
      <c r="BI238" s="21">
        <v>10</v>
      </c>
      <c r="BJ238" s="21">
        <v>19</v>
      </c>
      <c r="BK238" s="21">
        <v>13</v>
      </c>
      <c r="BL238" s="21">
        <v>9</v>
      </c>
      <c r="BM238" s="21">
        <v>9</v>
      </c>
      <c r="BN238" s="21">
        <v>16</v>
      </c>
      <c r="BO238" s="21">
        <v>19</v>
      </c>
      <c r="BP238" s="21">
        <v>12</v>
      </c>
      <c r="BQ238" s="20">
        <v>154</v>
      </c>
      <c r="BR238" s="21">
        <v>14</v>
      </c>
      <c r="BS238" s="21">
        <v>31</v>
      </c>
      <c r="BT238" s="21">
        <v>16</v>
      </c>
      <c r="BU238" s="21">
        <v>23</v>
      </c>
      <c r="BV238" s="21">
        <v>19</v>
      </c>
      <c r="BW238" s="21">
        <v>37</v>
      </c>
      <c r="BX238" s="21">
        <v>3</v>
      </c>
      <c r="BY238" s="21">
        <v>11</v>
      </c>
      <c r="BZ238" s="21">
        <v>25</v>
      </c>
      <c r="CA238" s="21">
        <v>18</v>
      </c>
      <c r="CB238" s="21">
        <v>24</v>
      </c>
      <c r="CC238" s="21">
        <v>14</v>
      </c>
      <c r="CD238" s="20">
        <v>235</v>
      </c>
      <c r="CE238" s="21">
        <v>28</v>
      </c>
      <c r="CF238" s="21">
        <v>20</v>
      </c>
      <c r="CG238" s="21">
        <v>31</v>
      </c>
      <c r="CH238" s="21">
        <v>3</v>
      </c>
      <c r="CI238" s="21">
        <v>16</v>
      </c>
      <c r="CJ238" s="21">
        <v>12</v>
      </c>
      <c r="CK238" s="21">
        <v>16</v>
      </c>
      <c r="CL238" s="21">
        <v>9</v>
      </c>
      <c r="CM238" s="21">
        <v>8</v>
      </c>
      <c r="CN238" s="21">
        <v>14</v>
      </c>
      <c r="CO238" s="21">
        <v>22</v>
      </c>
      <c r="CP238" s="21">
        <v>11</v>
      </c>
      <c r="CQ238" s="20">
        <v>190</v>
      </c>
      <c r="CR238" s="21">
        <v>16</v>
      </c>
      <c r="CS238" s="21">
        <v>8</v>
      </c>
      <c r="CT238" s="21">
        <v>15</v>
      </c>
      <c r="CU238" s="21">
        <v>12</v>
      </c>
      <c r="CV238" s="21">
        <v>23</v>
      </c>
      <c r="CW238" s="21">
        <v>41</v>
      </c>
      <c r="CX238" s="21">
        <v>20</v>
      </c>
      <c r="CY238" s="21">
        <v>5</v>
      </c>
      <c r="CZ238" s="21">
        <v>13</v>
      </c>
      <c r="DA238" s="21">
        <v>42</v>
      </c>
      <c r="DB238" s="21">
        <v>15</v>
      </c>
      <c r="DC238" s="21">
        <v>7</v>
      </c>
      <c r="DD238" s="20">
        <v>217</v>
      </c>
      <c r="DE238" s="21">
        <v>8</v>
      </c>
      <c r="DF238" s="21">
        <v>8</v>
      </c>
      <c r="DG238" s="21">
        <v>12</v>
      </c>
      <c r="DH238" s="21">
        <v>18</v>
      </c>
      <c r="DI238" s="21">
        <v>31</v>
      </c>
      <c r="DJ238" s="21">
        <v>13</v>
      </c>
      <c r="DK238" s="21">
        <v>11</v>
      </c>
      <c r="DL238" s="21">
        <v>20</v>
      </c>
      <c r="DM238" s="21">
        <v>17</v>
      </c>
      <c r="DN238" s="21">
        <v>15</v>
      </c>
      <c r="DO238" s="21">
        <v>42</v>
      </c>
      <c r="DP238" s="21">
        <v>15</v>
      </c>
      <c r="DQ238" s="20">
        <v>210</v>
      </c>
      <c r="DR238" s="21">
        <v>19</v>
      </c>
      <c r="DS238" s="21">
        <v>24</v>
      </c>
      <c r="DT238" s="21">
        <v>18</v>
      </c>
      <c r="DU238" s="21">
        <v>23</v>
      </c>
      <c r="DV238" s="21">
        <v>18</v>
      </c>
      <c r="DW238" s="21">
        <v>19</v>
      </c>
      <c r="DX238" s="21">
        <v>11</v>
      </c>
      <c r="DY238" s="21">
        <v>17</v>
      </c>
      <c r="DZ238" s="21">
        <v>21</v>
      </c>
      <c r="EA238" s="21">
        <v>24</v>
      </c>
      <c r="EB238" s="21">
        <v>30</v>
      </c>
      <c r="EC238" s="21">
        <v>7</v>
      </c>
      <c r="ED238" s="13">
        <v>231</v>
      </c>
      <c r="EE238" s="21">
        <v>23</v>
      </c>
      <c r="EF238" s="21">
        <v>19</v>
      </c>
      <c r="EG238" s="21">
        <v>39</v>
      </c>
      <c r="EH238" s="21">
        <v>18</v>
      </c>
      <c r="EI238" s="21">
        <v>24</v>
      </c>
      <c r="EJ238" s="21">
        <v>18</v>
      </c>
      <c r="EK238" s="21">
        <v>38</v>
      </c>
      <c r="EL238" s="21">
        <v>29</v>
      </c>
      <c r="EM238" s="21">
        <v>30</v>
      </c>
      <c r="EN238" s="21">
        <v>25</v>
      </c>
      <c r="EO238" s="21">
        <v>25</v>
      </c>
      <c r="EP238" s="21">
        <v>8</v>
      </c>
      <c r="EQ238" s="20">
        <v>296</v>
      </c>
      <c r="ER238" s="21">
        <v>22</v>
      </c>
      <c r="ES238" s="21">
        <v>29</v>
      </c>
      <c r="ET238" s="21">
        <v>20</v>
      </c>
      <c r="EU238" s="21">
        <v>21</v>
      </c>
      <c r="EV238" s="21">
        <v>51</v>
      </c>
      <c r="EW238" s="21">
        <v>23</v>
      </c>
      <c r="EX238" s="21">
        <v>30</v>
      </c>
      <c r="EY238" s="21">
        <v>14</v>
      </c>
      <c r="EZ238" s="21">
        <v>14</v>
      </c>
      <c r="FA238" s="21">
        <v>23</v>
      </c>
      <c r="FB238" s="21">
        <v>17</v>
      </c>
      <c r="FC238" s="21">
        <v>14</v>
      </c>
      <c r="FD238" s="20">
        <v>278</v>
      </c>
      <c r="FE238" s="21">
        <v>6</v>
      </c>
      <c r="FF238" s="21">
        <v>18</v>
      </c>
      <c r="FG238" s="21">
        <v>21</v>
      </c>
      <c r="FH238" s="21">
        <v>11</v>
      </c>
      <c r="FI238" s="21">
        <v>15</v>
      </c>
      <c r="FJ238" s="21">
        <v>23</v>
      </c>
      <c r="FK238" s="21">
        <v>12</v>
      </c>
      <c r="FL238" s="21">
        <v>20</v>
      </c>
      <c r="FM238" s="21">
        <v>16</v>
      </c>
      <c r="FN238" s="21">
        <v>36</v>
      </c>
      <c r="FO238" s="21">
        <v>21</v>
      </c>
      <c r="FP238" s="21">
        <v>15</v>
      </c>
      <c r="FQ238" s="20">
        <v>214</v>
      </c>
      <c r="FR238" s="21">
        <v>17</v>
      </c>
      <c r="FS238" s="21">
        <v>11</v>
      </c>
      <c r="FT238" s="21">
        <v>15</v>
      </c>
      <c r="FU238" s="21">
        <v>18</v>
      </c>
      <c r="FV238" s="21">
        <v>30</v>
      </c>
      <c r="FW238" s="21">
        <v>32</v>
      </c>
      <c r="FX238" s="21">
        <v>36</v>
      </c>
      <c r="FY238" s="21">
        <v>18</v>
      </c>
      <c r="FZ238" s="21">
        <v>33</v>
      </c>
      <c r="GA238" s="22">
        <v>42</v>
      </c>
      <c r="GB238" s="22">
        <v>37</v>
      </c>
      <c r="GC238" s="21">
        <v>19</v>
      </c>
      <c r="GD238" s="20">
        <v>308</v>
      </c>
      <c r="GE238" s="19">
        <v>27</v>
      </c>
      <c r="GF238" s="18">
        <v>21</v>
      </c>
      <c r="GG238" s="18">
        <v>31</v>
      </c>
      <c r="GH238" s="18">
        <v>36</v>
      </c>
      <c r="GI238" s="18">
        <v>26</v>
      </c>
      <c r="GJ238" s="18">
        <v>20</v>
      </c>
      <c r="GK238" s="18">
        <v>38</v>
      </c>
      <c r="GL238" s="18">
        <v>30</v>
      </c>
      <c r="GM238" s="18">
        <v>31</v>
      </c>
      <c r="GN238" s="17">
        <v>60</v>
      </c>
      <c r="GO238" s="17">
        <v>42</v>
      </c>
      <c r="GP238" s="16">
        <v>22</v>
      </c>
      <c r="GQ238" s="56">
        <v>384</v>
      </c>
      <c r="GR238" s="54">
        <v>41</v>
      </c>
      <c r="GS238" s="24">
        <v>51.851851851851862</v>
      </c>
      <c r="GT238" s="67">
        <v>33</v>
      </c>
      <c r="GU238" s="15">
        <v>57.142857142857139</v>
      </c>
      <c r="GV238" s="67">
        <v>54</v>
      </c>
      <c r="GW238" s="15">
        <v>74.193548387096769</v>
      </c>
      <c r="GX238" s="67">
        <v>32</v>
      </c>
      <c r="GY238" s="15">
        <v>-11.111111111111116</v>
      </c>
      <c r="GZ238" s="67">
        <v>43</v>
      </c>
      <c r="HA238" s="15">
        <v>65.384615384615373</v>
      </c>
      <c r="HB238" s="67">
        <v>32</v>
      </c>
      <c r="HC238" s="15">
        <v>60.000000000000007</v>
      </c>
      <c r="HD238" s="67">
        <v>47</v>
      </c>
      <c r="HE238" s="15">
        <v>23.684210526315795</v>
      </c>
      <c r="HF238" s="67">
        <v>26</v>
      </c>
      <c r="HG238" s="15">
        <v>-13.33333333333333</v>
      </c>
      <c r="HH238" s="67">
        <v>23</v>
      </c>
      <c r="HI238" s="15">
        <v>-25.806451612903224</v>
      </c>
      <c r="HJ238" s="67">
        <v>29</v>
      </c>
      <c r="HK238" s="15">
        <v>-51.666666666666657</v>
      </c>
      <c r="HL238" s="67">
        <v>37</v>
      </c>
      <c r="HM238" s="15">
        <v>-11.904761904761907</v>
      </c>
      <c r="HN238" s="67">
        <v>21</v>
      </c>
      <c r="HO238" s="15">
        <v>-4.5454545454545414</v>
      </c>
      <c r="HP238" s="72">
        <v>418</v>
      </c>
      <c r="HQ238" s="24">
        <v>8.854166666666675</v>
      </c>
      <c r="HR238" s="67">
        <v>36</v>
      </c>
      <c r="HS238" s="15">
        <v>-12.195121951219512</v>
      </c>
      <c r="HT238" s="67">
        <v>43</v>
      </c>
      <c r="HU238" s="15">
        <v>30.303030303030297</v>
      </c>
      <c r="HV238" s="67">
        <v>37</v>
      </c>
      <c r="HW238" s="15">
        <v>-31.481481481481477</v>
      </c>
      <c r="HX238" s="67">
        <v>25</v>
      </c>
      <c r="HY238" s="15">
        <v>-21.875</v>
      </c>
      <c r="HZ238" s="67">
        <v>63</v>
      </c>
      <c r="IA238" s="15">
        <v>46.511627906976742</v>
      </c>
      <c r="IB238" s="67">
        <v>35</v>
      </c>
      <c r="IC238" s="15">
        <v>9.375</v>
      </c>
      <c r="ID238" s="67">
        <v>23</v>
      </c>
      <c r="IE238" s="15">
        <v>-51.063829787234049</v>
      </c>
      <c r="IF238" s="67">
        <v>20</v>
      </c>
      <c r="IG238" s="15">
        <v>-23.076923076923073</v>
      </c>
      <c r="IH238" s="67">
        <v>32</v>
      </c>
      <c r="II238" s="15">
        <v>39.130434782608688</v>
      </c>
      <c r="IJ238" s="67">
        <v>47</v>
      </c>
      <c r="IK238" s="15">
        <v>62.068965517241367</v>
      </c>
      <c r="IL238" s="67">
        <v>33</v>
      </c>
      <c r="IM238" s="15">
        <v>-10.810810810810811</v>
      </c>
      <c r="IN238" s="67">
        <v>33</v>
      </c>
      <c r="IO238" s="15">
        <v>57.142857142857139</v>
      </c>
      <c r="IP238" s="98">
        <v>427</v>
      </c>
      <c r="IQ238" s="15">
        <v>2.1531100478468845</v>
      </c>
      <c r="IR238" s="67">
        <v>34</v>
      </c>
      <c r="IS238" s="15">
        <v>-5.555555555555558</v>
      </c>
      <c r="IT238" s="67">
        <v>30</v>
      </c>
      <c r="IU238" s="15">
        <v>-30.232558139534881</v>
      </c>
      <c r="IV238" s="124">
        <v>45</v>
      </c>
      <c r="IW238" s="130">
        <v>21.621621621621621</v>
      </c>
      <c r="IX238" s="124">
        <v>35</v>
      </c>
      <c r="IY238" s="130">
        <v>39.999999999999993</v>
      </c>
      <c r="IZ238" s="124">
        <v>51</v>
      </c>
      <c r="JA238" s="130">
        <v>-19.047619047619047</v>
      </c>
      <c r="JB238" s="124">
        <v>43</v>
      </c>
      <c r="JC238" s="130">
        <v>22.857142857142865</v>
      </c>
      <c r="JD238" s="124">
        <v>34</v>
      </c>
      <c r="JE238" s="130">
        <v>47.826086956521728</v>
      </c>
      <c r="JF238" s="124">
        <v>37</v>
      </c>
      <c r="JG238" s="130">
        <v>85.000000000000014</v>
      </c>
      <c r="JH238" s="124">
        <v>30</v>
      </c>
      <c r="JI238" s="130">
        <v>-6.25</v>
      </c>
      <c r="JJ238" s="124">
        <v>116</v>
      </c>
      <c r="JK238" s="130">
        <v>146.80851063829786</v>
      </c>
      <c r="JL238" s="124">
        <v>32</v>
      </c>
      <c r="JM238" s="130">
        <v>-3.0303030303030276</v>
      </c>
      <c r="JN238" s="124">
        <v>27</v>
      </c>
      <c r="JO238" s="130">
        <v>-18.181818181818176</v>
      </c>
      <c r="JP238" s="125">
        <v>514</v>
      </c>
      <c r="JQ238" s="130">
        <v>20.374707259953162</v>
      </c>
      <c r="JR238" s="124">
        <v>41</v>
      </c>
      <c r="JS238" s="130">
        <v>20.588235294117641</v>
      </c>
      <c r="JT238" s="124">
        <v>38</v>
      </c>
      <c r="JU238" s="130">
        <v>26.666666666666661</v>
      </c>
      <c r="JV238" s="124">
        <v>46</v>
      </c>
      <c r="JW238" s="167">
        <v>2.2222222222222143</v>
      </c>
      <c r="JX238" s="172">
        <v>46</v>
      </c>
      <c r="JY238" s="167">
        <v>31.428571428571427</v>
      </c>
      <c r="JZ238" s="172">
        <v>35</v>
      </c>
      <c r="KA238" s="130">
        <v>-31.372549019607842</v>
      </c>
      <c r="KB238" s="172">
        <v>34</v>
      </c>
      <c r="KC238" s="130">
        <v>-20.93023255813954</v>
      </c>
      <c r="KD238" s="172">
        <v>22</v>
      </c>
      <c r="KE238" s="130">
        <v>-35.294117647058819</v>
      </c>
      <c r="KF238" s="172">
        <v>31</v>
      </c>
      <c r="KG238" s="130">
        <v>-16.216216216216218</v>
      </c>
      <c r="KH238" s="172">
        <v>47</v>
      </c>
      <c r="KI238" s="130">
        <v>56.666666666666664</v>
      </c>
      <c r="KJ238" s="172">
        <v>127</v>
      </c>
      <c r="KK238" s="130">
        <v>9.4827586206896584</v>
      </c>
      <c r="KL238" s="172">
        <v>46</v>
      </c>
      <c r="KM238" s="130">
        <v>43.75</v>
      </c>
      <c r="KN238" s="172">
        <v>14</v>
      </c>
      <c r="KO238" s="130">
        <v>-48.148148148148152</v>
      </c>
      <c r="KP238" s="125">
        <v>527</v>
      </c>
      <c r="KQ238" s="130">
        <v>2.5291828793774229</v>
      </c>
      <c r="KR238" s="172">
        <v>37</v>
      </c>
      <c r="KS238" s="130">
        <v>-9.7560975609756078</v>
      </c>
      <c r="KT238" s="172">
        <v>21</v>
      </c>
      <c r="KU238" s="130">
        <v>-44.73684210526315</v>
      </c>
      <c r="KV238" s="172">
        <v>27</v>
      </c>
      <c r="KW238" s="130">
        <v>-41.304347826086953</v>
      </c>
      <c r="KX238" s="172">
        <v>33</v>
      </c>
      <c r="KY238" s="130">
        <v>-28.260869565217394</v>
      </c>
      <c r="KZ238" s="172">
        <v>58</v>
      </c>
      <c r="LA238" s="181">
        <v>65.714285714285722</v>
      </c>
      <c r="LB238" s="185">
        <v>62</v>
      </c>
      <c r="LC238" s="181">
        <v>82.35294117647058</v>
      </c>
      <c r="LD238" s="185">
        <v>38</v>
      </c>
      <c r="LE238" s="181">
        <v>72.727272727272734</v>
      </c>
      <c r="LF238" s="185">
        <v>40</v>
      </c>
      <c r="LG238" s="181">
        <v>29.032258064516125</v>
      </c>
      <c r="LH238" s="185">
        <v>50</v>
      </c>
      <c r="LI238" s="181">
        <v>6.3829787234042534</v>
      </c>
      <c r="LJ238" s="185">
        <v>52</v>
      </c>
      <c r="LK238" s="181">
        <v>-59.055118110236229</v>
      </c>
      <c r="LL238" s="185">
        <v>61</v>
      </c>
      <c r="LM238" s="181">
        <v>32.6086956521739</v>
      </c>
      <c r="LN238" s="185">
        <v>39</v>
      </c>
      <c r="LO238" s="181">
        <v>178.57142857142856</v>
      </c>
      <c r="LP238" s="121">
        <v>518</v>
      </c>
      <c r="LQ238" s="130">
        <v>-1.7077798861480087</v>
      </c>
      <c r="LR238" s="185">
        <v>40</v>
      </c>
      <c r="LS238" s="130">
        <v>8.1081081081081141</v>
      </c>
      <c r="LT238" s="172">
        <v>40</v>
      </c>
      <c r="LU238" s="130">
        <v>90.476190476190467</v>
      </c>
      <c r="LV238" s="172">
        <v>42</v>
      </c>
      <c r="LW238" s="130">
        <v>55.555555555555557</v>
      </c>
      <c r="LX238" s="172">
        <v>46</v>
      </c>
      <c r="LY238" s="130">
        <v>39.393939393939405</v>
      </c>
      <c r="LZ238" s="172">
        <v>66</v>
      </c>
      <c r="MA238" s="130">
        <v>13.793103448275868</v>
      </c>
      <c r="MB238" s="172">
        <v>54</v>
      </c>
      <c r="MC238" s="130">
        <v>-12.903225806451612</v>
      </c>
      <c r="MD238" s="172">
        <v>64</v>
      </c>
      <c r="ME238" s="130">
        <v>68.421052631578931</v>
      </c>
      <c r="MF238" s="172">
        <v>32</v>
      </c>
      <c r="MG238" s="130">
        <v>-19.999999999999996</v>
      </c>
      <c r="MH238" s="172">
        <v>42</v>
      </c>
      <c r="MI238" s="130">
        <v>-16.000000000000004</v>
      </c>
      <c r="MJ238" s="172">
        <v>48</v>
      </c>
      <c r="MK238" s="130">
        <v>-7.6923076923076872</v>
      </c>
      <c r="ML238" s="172">
        <v>42</v>
      </c>
      <c r="MM238" s="130">
        <v>-31.147540983606557</v>
      </c>
      <c r="MN238" s="172">
        <v>37</v>
      </c>
      <c r="MO238" s="130">
        <v>-5.1282051282051322</v>
      </c>
      <c r="MP238" s="121">
        <v>553</v>
      </c>
      <c r="MQ238" s="130">
        <v>6.7567567567567544</v>
      </c>
      <c r="MR238" s="185">
        <v>27</v>
      </c>
      <c r="MS238" s="130">
        <v>-32.499999999999993</v>
      </c>
      <c r="MT238" s="185">
        <v>46</v>
      </c>
      <c r="MU238" s="130">
        <v>14.999999999999991</v>
      </c>
      <c r="MV238" s="172">
        <v>45</v>
      </c>
      <c r="MW238" s="130">
        <v>7.1428571428571397</v>
      </c>
      <c r="MX238" s="172">
        <v>27</v>
      </c>
      <c r="MY238" s="130">
        <v>-41.304347826086953</v>
      </c>
      <c r="MZ238" s="172">
        <v>44</v>
      </c>
      <c r="NA238" s="130">
        <v>-33.333333333333336</v>
      </c>
      <c r="NB238" s="172">
        <v>65</v>
      </c>
      <c r="NC238" s="130">
        <v>20.370370370370374</v>
      </c>
      <c r="ND238" s="172">
        <v>44</v>
      </c>
      <c r="NE238" s="130">
        <v>-31.25</v>
      </c>
      <c r="NF238" s="172">
        <v>57</v>
      </c>
      <c r="NG238" s="130">
        <v>78.125</v>
      </c>
      <c r="NH238" s="172">
        <v>52</v>
      </c>
      <c r="NI238" s="130">
        <v>23.809523809523814</v>
      </c>
      <c r="NJ238" s="172">
        <v>90</v>
      </c>
      <c r="NK238" s="130">
        <v>87.5</v>
      </c>
      <c r="NL238" s="172">
        <v>63</v>
      </c>
      <c r="NM238" s="130">
        <v>50</v>
      </c>
      <c r="NN238" s="171">
        <v>41</v>
      </c>
      <c r="NO238" s="130">
        <v>10.810810810810811</v>
      </c>
      <c r="NP238" s="121">
        <v>601</v>
      </c>
      <c r="NQ238" s="130">
        <v>8.679927667269439</v>
      </c>
      <c r="NR238" s="185">
        <v>39</v>
      </c>
      <c r="NS238" s="130">
        <v>44.444444444444443</v>
      </c>
      <c r="NT238" s="185">
        <v>37</v>
      </c>
      <c r="NU238" s="130">
        <v>-19.565217391304344</v>
      </c>
      <c r="NV238" s="172">
        <v>60</v>
      </c>
      <c r="NW238" s="130">
        <v>33.333333333333329</v>
      </c>
      <c r="NX238" s="172">
        <v>94</v>
      </c>
      <c r="NY238" s="130">
        <v>248.14814814814815</v>
      </c>
      <c r="NZ238" s="172">
        <v>61</v>
      </c>
      <c r="OA238" s="130">
        <v>38.636363636363647</v>
      </c>
      <c r="OB238" s="172">
        <v>55</v>
      </c>
      <c r="OC238" s="130">
        <v>-15.384615384615385</v>
      </c>
      <c r="OD238" s="172">
        <v>70</v>
      </c>
      <c r="OE238" s="130">
        <v>59.090909090909079</v>
      </c>
      <c r="OF238" s="172">
        <v>51</v>
      </c>
      <c r="OG238" s="130">
        <v>-10.526315789473683</v>
      </c>
      <c r="OH238" s="172">
        <v>72</v>
      </c>
      <c r="OI238" s="130">
        <v>38.46153846153846</v>
      </c>
      <c r="OJ238" s="172">
        <v>86</v>
      </c>
      <c r="OK238" s="130">
        <v>-4.4444444444444393</v>
      </c>
      <c r="OL238" s="172">
        <v>73</v>
      </c>
      <c r="OM238" s="130">
        <v>15.873015873015884</v>
      </c>
      <c r="ON238" s="171">
        <v>39</v>
      </c>
      <c r="OO238" s="130">
        <v>-4.8780487804878092</v>
      </c>
      <c r="OP238" s="121">
        <v>737</v>
      </c>
      <c r="OQ238" s="130">
        <v>22.628951747088188</v>
      </c>
      <c r="OR238" s="185">
        <v>40</v>
      </c>
      <c r="OS238" s="130">
        <v>2.564102564102555</v>
      </c>
      <c r="OT238" s="172">
        <v>27</v>
      </c>
      <c r="OU238" s="130">
        <v>-27.027027027027028</v>
      </c>
      <c r="OV238" s="172">
        <v>11</v>
      </c>
      <c r="OW238" s="130">
        <v>-81.666666666666671</v>
      </c>
      <c r="OX238" s="172">
        <v>5</v>
      </c>
      <c r="OY238" s="130">
        <v>-94.680851063829792</v>
      </c>
      <c r="OZ238" s="172">
        <v>4</v>
      </c>
      <c r="PA238" s="130">
        <v>-93.442622950819683</v>
      </c>
      <c r="PB238" s="172">
        <v>1</v>
      </c>
      <c r="PC238" s="130">
        <v>-98.181818181818187</v>
      </c>
      <c r="PD238" s="172">
        <v>4</v>
      </c>
      <c r="PE238" s="130">
        <v>-94.285714285714278</v>
      </c>
      <c r="PF238" s="172">
        <v>5</v>
      </c>
      <c r="PG238" s="130">
        <v>-90.196078431372555</v>
      </c>
      <c r="PH238" s="172">
        <v>3</v>
      </c>
      <c r="PI238" s="130">
        <v>-95.833333333333343</v>
      </c>
      <c r="PJ238" s="172">
        <v>1</v>
      </c>
      <c r="PK238" s="130">
        <v>-98.837209302325576</v>
      </c>
      <c r="PL238" s="172">
        <v>7</v>
      </c>
      <c r="PM238" s="130">
        <v>-90.410958904109592</v>
      </c>
      <c r="PN238" s="172">
        <v>6</v>
      </c>
      <c r="PO238" s="130">
        <v>-84.615384615384613</v>
      </c>
      <c r="PP238" s="121">
        <v>114</v>
      </c>
      <c r="PQ238" s="130">
        <v>-84.531886024423343</v>
      </c>
      <c r="PR238" s="185">
        <v>8</v>
      </c>
      <c r="PS238" s="130">
        <v>-80</v>
      </c>
      <c r="PT238" s="172">
        <v>7</v>
      </c>
      <c r="PU238" s="130">
        <v>-74.074074074074076</v>
      </c>
      <c r="PV238" s="172">
        <v>10</v>
      </c>
      <c r="PW238" s="130">
        <v>-9.0909090909090935</v>
      </c>
      <c r="PX238" s="172">
        <v>8</v>
      </c>
      <c r="PY238" s="130">
        <v>60.000000000000007</v>
      </c>
      <c r="PZ238" s="172">
        <v>4</v>
      </c>
      <c r="QA238" s="130">
        <v>0</v>
      </c>
      <c r="QB238" s="172">
        <v>9</v>
      </c>
      <c r="QC238" s="130">
        <v>800</v>
      </c>
      <c r="QD238" s="172">
        <v>6</v>
      </c>
      <c r="QE238" s="130">
        <v>50</v>
      </c>
      <c r="QF238" s="172">
        <v>10</v>
      </c>
      <c r="QG238" s="130">
        <v>100</v>
      </c>
      <c r="QH238" s="172">
        <v>10</v>
      </c>
      <c r="QI238" s="130">
        <v>233.33333333333334</v>
      </c>
      <c r="QJ238" s="172">
        <v>23</v>
      </c>
      <c r="QK238" s="130">
        <v>2200</v>
      </c>
      <c r="QL238" s="172">
        <v>54</v>
      </c>
      <c r="QM238" s="130">
        <v>671.42857142857144</v>
      </c>
      <c r="QN238" s="172">
        <v>65</v>
      </c>
      <c r="QO238" s="130">
        <v>983.33333333333337</v>
      </c>
      <c r="QP238" s="121">
        <v>214</v>
      </c>
      <c r="QQ238" s="130">
        <v>87.719298245614041</v>
      </c>
      <c r="QR238" s="186">
        <v>77</v>
      </c>
      <c r="QS238" s="130">
        <v>862.5</v>
      </c>
      <c r="QT238" s="171">
        <v>25</v>
      </c>
      <c r="QU238" s="130">
        <v>257.14285714285717</v>
      </c>
      <c r="QV238" s="171">
        <v>15</v>
      </c>
      <c r="QW238" s="130">
        <v>50</v>
      </c>
      <c r="QX238" s="171">
        <v>24</v>
      </c>
      <c r="QY238" s="130">
        <v>200</v>
      </c>
      <c r="QZ238" s="171">
        <v>29</v>
      </c>
      <c r="RA238" s="130">
        <v>625</v>
      </c>
      <c r="RB238" s="171">
        <v>13</v>
      </c>
      <c r="RC238" s="130">
        <v>44.444444444444443</v>
      </c>
      <c r="RD238" s="171">
        <v>25</v>
      </c>
      <c r="RE238" s="130">
        <v>316.66666666666669</v>
      </c>
      <c r="RF238" s="171">
        <v>42</v>
      </c>
      <c r="RG238" s="130">
        <v>320</v>
      </c>
      <c r="RH238" s="171">
        <v>37</v>
      </c>
      <c r="RI238" s="130">
        <v>270</v>
      </c>
      <c r="RJ238" s="171">
        <v>70</v>
      </c>
      <c r="RK238" s="130">
        <v>204.34782608695653</v>
      </c>
      <c r="RL238" s="171">
        <v>99</v>
      </c>
      <c r="RM238" s="130">
        <v>83.333333333333329</v>
      </c>
      <c r="RN238" s="171">
        <v>35</v>
      </c>
      <c r="RO238" s="130">
        <v>-46.153846153846153</v>
      </c>
      <c r="RP238" s="121">
        <v>491</v>
      </c>
      <c r="RQ238" s="130">
        <v>129.43925233644862</v>
      </c>
      <c r="RR238" s="171">
        <v>21</v>
      </c>
      <c r="RS238" s="130">
        <v>-72.727272727272734</v>
      </c>
      <c r="RT238" s="171">
        <v>19</v>
      </c>
      <c r="RU238" s="130">
        <v>-24</v>
      </c>
      <c r="RV238" s="171">
        <v>34</v>
      </c>
      <c r="RW238" s="130">
        <v>126.66666666666666</v>
      </c>
      <c r="RX238" s="171">
        <v>57</v>
      </c>
      <c r="RY238" s="130">
        <v>137.5</v>
      </c>
      <c r="RZ238" s="171">
        <v>87</v>
      </c>
      <c r="SA238" s="130">
        <v>200</v>
      </c>
      <c r="SB238" s="171">
        <v>75</v>
      </c>
      <c r="SC238" s="130">
        <v>476.92307692307691</v>
      </c>
      <c r="SD238" s="186">
        <v>221</v>
      </c>
      <c r="SE238" s="130">
        <v>784</v>
      </c>
      <c r="SF238" s="186">
        <v>75</v>
      </c>
      <c r="SG238" s="130">
        <v>78.571428571428584</v>
      </c>
      <c r="SH238" s="186">
        <v>56</v>
      </c>
      <c r="SI238" s="130">
        <v>51.351351351351362</v>
      </c>
      <c r="SJ238" s="186">
        <v>65</v>
      </c>
      <c r="SK238" s="130">
        <v>-7.1428571428571397</v>
      </c>
      <c r="SL238" s="186">
        <v>48</v>
      </c>
      <c r="SM238" s="130">
        <v>-51.515151515151516</v>
      </c>
      <c r="SN238" s="186">
        <v>18</v>
      </c>
      <c r="SO238" s="130">
        <v>-48.571428571428577</v>
      </c>
      <c r="SP238" s="121">
        <v>776</v>
      </c>
      <c r="SQ238" s="130">
        <v>58.044806517311606</v>
      </c>
      <c r="SR238" s="186">
        <v>46</v>
      </c>
      <c r="SS238" s="130">
        <v>119.04761904761907</v>
      </c>
      <c r="ST238" s="186">
        <v>20</v>
      </c>
      <c r="SU238" s="130">
        <v>5.2631578947368363</v>
      </c>
      <c r="SV238" s="186">
        <v>88</v>
      </c>
      <c r="SW238" s="130">
        <v>158.82352941176472</v>
      </c>
      <c r="SX238" s="186">
        <v>68</v>
      </c>
      <c r="SY238" s="130">
        <v>19.298245614035082</v>
      </c>
      <c r="SZ238" s="186">
        <v>55</v>
      </c>
      <c r="TA238" s="130">
        <v>-36.781609195402297</v>
      </c>
      <c r="TB238" s="186">
        <v>84</v>
      </c>
      <c r="TC238" s="130">
        <v>12.000000000000011</v>
      </c>
      <c r="TD238" s="186">
        <v>59</v>
      </c>
      <c r="TE238" s="130">
        <v>-73.303167420814489</v>
      </c>
      <c r="TF238" s="186">
        <v>50</v>
      </c>
      <c r="TG238" s="130">
        <v>-33.333333333333336</v>
      </c>
      <c r="TH238" s="186">
        <v>73</v>
      </c>
      <c r="TI238" s="130">
        <v>30.357142857142861</v>
      </c>
      <c r="TJ238" s="186">
        <v>70</v>
      </c>
      <c r="TK238" s="130">
        <v>7.6923076923076872</v>
      </c>
      <c r="TL238" s="186">
        <v>71</v>
      </c>
      <c r="TM238" s="130">
        <v>47.916666666666671</v>
      </c>
      <c r="TN238" s="186">
        <v>21</v>
      </c>
      <c r="TO238" s="130">
        <v>16.666666666666675</v>
      </c>
      <c r="TP238" s="121">
        <v>705</v>
      </c>
      <c r="TQ238" s="130">
        <v>-9.1494845360824755</v>
      </c>
      <c r="TR238" s="186">
        <v>30</v>
      </c>
      <c r="TS238" s="130">
        <v>-34.782608695652172</v>
      </c>
      <c r="TT238" s="186">
        <v>34</v>
      </c>
      <c r="TU238" s="130">
        <v>70</v>
      </c>
      <c r="TV238" s="186">
        <v>44</v>
      </c>
      <c r="TW238" s="130">
        <v>-50</v>
      </c>
      <c r="TX238" s="186">
        <v>100</v>
      </c>
      <c r="TY238" s="130">
        <f t="shared" si="104"/>
        <v>47.058823529411775</v>
      </c>
      <c r="TZ238" s="186">
        <v>87</v>
      </c>
      <c r="UA238" s="130">
        <f t="shared" si="105"/>
        <v>58.18181818181818</v>
      </c>
      <c r="UB238" s="186">
        <v>93</v>
      </c>
      <c r="UC238" s="130">
        <f t="shared" si="106"/>
        <v>10.714285714285721</v>
      </c>
      <c r="UD238" s="186">
        <v>92</v>
      </c>
      <c r="UE238" s="130">
        <v>55.932203389830512</v>
      </c>
      <c r="UF238" s="186">
        <v>44</v>
      </c>
      <c r="UG238" s="130">
        <v>-12</v>
      </c>
      <c r="UH238" s="186">
        <v>93</v>
      </c>
      <c r="UI238" s="130">
        <v>27.397260273972602</v>
      </c>
      <c r="UJ238" s="186">
        <v>76</v>
      </c>
      <c r="UK238" s="130">
        <v>8.5714285714285623</v>
      </c>
      <c r="UL238" s="186">
        <v>94</v>
      </c>
      <c r="UM238" s="130">
        <v>32.394366197183103</v>
      </c>
      <c r="UN238" s="186">
        <v>55</v>
      </c>
      <c r="UO238" s="130">
        <v>161.9047619047619</v>
      </c>
      <c r="UP238" s="121">
        <f t="shared" si="108"/>
        <v>842</v>
      </c>
      <c r="UQ238" s="122">
        <f t="shared" si="109"/>
        <v>19.432624113475171</v>
      </c>
      <c r="UR238" s="186">
        <v>33</v>
      </c>
      <c r="US238" s="130">
        <v>10.000000000000009</v>
      </c>
      <c r="UT238" s="186">
        <v>32</v>
      </c>
      <c r="UU238" s="130">
        <v>-5.8823529411764719</v>
      </c>
      <c r="UV238" s="186">
        <v>146</v>
      </c>
      <c r="UW238" s="130">
        <f t="shared" si="107"/>
        <v>231.81818181818184</v>
      </c>
      <c r="UX238" s="186"/>
      <c r="UY238" s="130"/>
      <c r="UZ238" s="186"/>
      <c r="VA238" s="130"/>
      <c r="VB238" s="186"/>
      <c r="VC238" s="130"/>
      <c r="VD238" s="186"/>
      <c r="VE238" s="130"/>
      <c r="VF238" s="186"/>
      <c r="VG238" s="130"/>
      <c r="VH238" s="186"/>
      <c r="VI238" s="130"/>
      <c r="VJ238" s="186"/>
      <c r="VK238" s="130"/>
      <c r="VL238" s="186"/>
      <c r="VM238" s="130"/>
      <c r="VN238" s="186"/>
      <c r="VO238" s="130"/>
      <c r="VP238" s="121">
        <f t="shared" si="110"/>
        <v>211</v>
      </c>
      <c r="VQ238" s="122">
        <f t="shared" si="111"/>
        <v>95.370370370370367</v>
      </c>
    </row>
    <row r="239" spans="1:589">
      <c r="A239" s="83"/>
      <c r="B239" s="82"/>
      <c r="C239" s="104" t="s">
        <v>34</v>
      </c>
      <c r="D239" s="9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2</v>
      </c>
      <c r="O239" s="20">
        <v>0</v>
      </c>
      <c r="P239" s="20">
        <v>23</v>
      </c>
      <c r="Q239" s="20">
        <v>14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0">
        <v>0</v>
      </c>
      <c r="AE239" s="21">
        <v>1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0">
        <v>1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0">
        <v>0</v>
      </c>
      <c r="BE239" s="21">
        <v>0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3</v>
      </c>
      <c r="BN239" s="21">
        <v>0</v>
      </c>
      <c r="BO239" s="21">
        <v>0</v>
      </c>
      <c r="BP239" s="21">
        <v>0</v>
      </c>
      <c r="BQ239" s="20">
        <v>3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20">
        <v>0</v>
      </c>
      <c r="CE239" s="21">
        <v>0</v>
      </c>
      <c r="CF239" s="21">
        <v>0</v>
      </c>
      <c r="CG239" s="21">
        <v>0</v>
      </c>
      <c r="CH239" s="21">
        <v>0</v>
      </c>
      <c r="CI239" s="21">
        <v>0</v>
      </c>
      <c r="CJ239" s="21">
        <v>0</v>
      </c>
      <c r="CK239" s="21">
        <v>0</v>
      </c>
      <c r="CL239" s="21">
        <v>0</v>
      </c>
      <c r="CM239" s="21">
        <v>0</v>
      </c>
      <c r="CN239" s="21">
        <v>0</v>
      </c>
      <c r="CO239" s="21">
        <v>0</v>
      </c>
      <c r="CP239" s="21">
        <v>0</v>
      </c>
      <c r="CQ239" s="20">
        <v>0</v>
      </c>
      <c r="CR239" s="21">
        <v>0</v>
      </c>
      <c r="CS239" s="21">
        <v>0</v>
      </c>
      <c r="CT239" s="21">
        <v>0</v>
      </c>
      <c r="CU239" s="21">
        <v>0</v>
      </c>
      <c r="CV239" s="21">
        <v>0</v>
      </c>
      <c r="CW239" s="21">
        <v>0</v>
      </c>
      <c r="CX239" s="21">
        <v>0</v>
      </c>
      <c r="CY239" s="21">
        <v>0</v>
      </c>
      <c r="CZ239" s="21">
        <v>0</v>
      </c>
      <c r="DA239" s="21">
        <v>0</v>
      </c>
      <c r="DB239" s="21">
        <v>5</v>
      </c>
      <c r="DC239" s="21">
        <v>3</v>
      </c>
      <c r="DD239" s="20">
        <v>8</v>
      </c>
      <c r="DE239" s="21">
        <v>0</v>
      </c>
      <c r="DF239" s="21">
        <v>0</v>
      </c>
      <c r="DG239" s="21">
        <v>0</v>
      </c>
      <c r="DH239" s="21">
        <v>0</v>
      </c>
      <c r="DI239" s="21">
        <v>0</v>
      </c>
      <c r="DJ239" s="21">
        <v>0</v>
      </c>
      <c r="DK239" s="21">
        <v>0</v>
      </c>
      <c r="DL239" s="21">
        <v>0</v>
      </c>
      <c r="DM239" s="21">
        <v>0</v>
      </c>
      <c r="DN239" s="21">
        <v>0</v>
      </c>
      <c r="DO239" s="21">
        <v>0</v>
      </c>
      <c r="DP239" s="21">
        <v>0</v>
      </c>
      <c r="DQ239" s="20">
        <v>0</v>
      </c>
      <c r="DR239" s="21">
        <v>0</v>
      </c>
      <c r="DS239" s="21">
        <v>0</v>
      </c>
      <c r="DT239" s="21">
        <v>0</v>
      </c>
      <c r="DU239" s="21">
        <v>0</v>
      </c>
      <c r="DV239" s="21">
        <v>0</v>
      </c>
      <c r="DW239" s="21">
        <v>0</v>
      </c>
      <c r="DX239" s="21">
        <v>0</v>
      </c>
      <c r="DY239" s="21">
        <v>0</v>
      </c>
      <c r="DZ239" s="21">
        <v>0</v>
      </c>
      <c r="EA239" s="21">
        <v>0</v>
      </c>
      <c r="EB239" s="21">
        <v>0</v>
      </c>
      <c r="EC239" s="21">
        <v>0</v>
      </c>
      <c r="ED239" s="13" t="s">
        <v>0</v>
      </c>
      <c r="EE239" s="21">
        <v>0</v>
      </c>
      <c r="EF239" s="21">
        <v>0</v>
      </c>
      <c r="EG239" s="21">
        <v>0</v>
      </c>
      <c r="EH239" s="21">
        <v>0</v>
      </c>
      <c r="EI239" s="21">
        <v>0</v>
      </c>
      <c r="EJ239" s="21">
        <v>0</v>
      </c>
      <c r="EK239" s="21">
        <v>0</v>
      </c>
      <c r="EL239" s="21">
        <v>0</v>
      </c>
      <c r="EM239" s="21">
        <v>0</v>
      </c>
      <c r="EN239" s="21">
        <v>0</v>
      </c>
      <c r="EO239" s="21">
        <v>0</v>
      </c>
      <c r="EP239" s="21">
        <v>0</v>
      </c>
      <c r="EQ239" s="20">
        <v>0</v>
      </c>
      <c r="ER239" s="21">
        <v>0</v>
      </c>
      <c r="ES239" s="21">
        <v>0</v>
      </c>
      <c r="ET239" s="21">
        <v>1</v>
      </c>
      <c r="EU239" s="21">
        <v>1</v>
      </c>
      <c r="EV239" s="21">
        <v>0</v>
      </c>
      <c r="EW239" s="21">
        <v>0</v>
      </c>
      <c r="EX239" s="21">
        <v>0</v>
      </c>
      <c r="EY239" s="21">
        <v>0</v>
      </c>
      <c r="EZ239" s="21">
        <v>0</v>
      </c>
      <c r="FA239" s="21">
        <v>0</v>
      </c>
      <c r="FB239" s="21">
        <v>0</v>
      </c>
      <c r="FC239" s="21">
        <v>0</v>
      </c>
      <c r="FD239" s="20">
        <v>2</v>
      </c>
      <c r="FE239" s="21">
        <v>0</v>
      </c>
      <c r="FF239" s="21">
        <v>0</v>
      </c>
      <c r="FG239" s="21">
        <v>0</v>
      </c>
      <c r="FH239" s="21">
        <v>0</v>
      </c>
      <c r="FI239" s="21">
        <v>0</v>
      </c>
      <c r="FJ239" s="21">
        <v>0</v>
      </c>
      <c r="FK239" s="21">
        <v>0</v>
      </c>
      <c r="FL239" s="21">
        <v>0</v>
      </c>
      <c r="FM239" s="21">
        <v>0</v>
      </c>
      <c r="FN239" s="21">
        <v>0</v>
      </c>
      <c r="FO239" s="21">
        <v>0</v>
      </c>
      <c r="FP239" s="21">
        <v>0</v>
      </c>
      <c r="FQ239" s="20">
        <v>0</v>
      </c>
      <c r="FR239" s="21">
        <v>0</v>
      </c>
      <c r="FS239" s="21">
        <v>0</v>
      </c>
      <c r="FT239" s="21">
        <v>0</v>
      </c>
      <c r="FU239" s="21">
        <v>0</v>
      </c>
      <c r="FV239" s="21">
        <v>0</v>
      </c>
      <c r="FW239" s="21">
        <v>0</v>
      </c>
      <c r="FX239" s="21">
        <v>0</v>
      </c>
      <c r="FY239" s="21">
        <v>0</v>
      </c>
      <c r="FZ239" s="21">
        <v>0</v>
      </c>
      <c r="GA239" s="22">
        <v>0</v>
      </c>
      <c r="GB239" s="22">
        <v>0</v>
      </c>
      <c r="GC239" s="21">
        <v>0</v>
      </c>
      <c r="GD239" s="20">
        <v>0</v>
      </c>
      <c r="GE239" s="19">
        <v>0</v>
      </c>
      <c r="GF239" s="18">
        <v>0</v>
      </c>
      <c r="GG239" s="18">
        <v>0</v>
      </c>
      <c r="GH239" s="18">
        <v>0</v>
      </c>
      <c r="GI239" s="18">
        <v>0</v>
      </c>
      <c r="GJ239" s="18">
        <v>0</v>
      </c>
      <c r="GK239" s="18"/>
      <c r="GL239" s="18"/>
      <c r="GM239" s="18"/>
      <c r="GN239" s="17"/>
      <c r="GO239" s="17"/>
      <c r="GP239" s="16"/>
      <c r="GQ239" s="56">
        <v>0</v>
      </c>
      <c r="GR239" s="54">
        <v>0</v>
      </c>
      <c r="GS239" s="24" t="s">
        <v>0</v>
      </c>
      <c r="GT239" s="68">
        <v>0</v>
      </c>
      <c r="GU239" s="15" t="s">
        <v>0</v>
      </c>
      <c r="GV239" s="68">
        <v>0</v>
      </c>
      <c r="GW239" s="15" t="s">
        <v>453</v>
      </c>
      <c r="GX239" s="68">
        <v>0</v>
      </c>
      <c r="GY239" s="15" t="s">
        <v>0</v>
      </c>
      <c r="GZ239" s="68">
        <v>0</v>
      </c>
      <c r="HA239" s="15" t="s">
        <v>0</v>
      </c>
      <c r="HB239" s="68">
        <v>0</v>
      </c>
      <c r="HC239" s="15" t="s">
        <v>0</v>
      </c>
      <c r="HD239" s="68">
        <v>0</v>
      </c>
      <c r="HE239" s="15" t="s">
        <v>0</v>
      </c>
      <c r="HF239" s="68">
        <v>0</v>
      </c>
      <c r="HG239" s="15" t="s">
        <v>0</v>
      </c>
      <c r="HH239" s="68">
        <v>0</v>
      </c>
      <c r="HI239" s="15" t="s">
        <v>0</v>
      </c>
      <c r="HJ239" s="68">
        <v>0</v>
      </c>
      <c r="HK239" s="15" t="s">
        <v>453</v>
      </c>
      <c r="HL239" s="68">
        <v>0</v>
      </c>
      <c r="HM239" s="15" t="s">
        <v>0</v>
      </c>
      <c r="HN239" s="68">
        <v>0</v>
      </c>
      <c r="HO239" s="15" t="s">
        <v>0</v>
      </c>
      <c r="HP239" s="72">
        <v>0</v>
      </c>
      <c r="HQ239" s="64" t="s">
        <v>0</v>
      </c>
      <c r="HR239" s="68">
        <v>0</v>
      </c>
      <c r="HS239" s="15" t="s">
        <v>0</v>
      </c>
      <c r="HT239" s="68">
        <v>0</v>
      </c>
      <c r="HU239" s="15" t="s">
        <v>0</v>
      </c>
      <c r="HV239" s="67">
        <v>0</v>
      </c>
      <c r="HW239" s="15" t="s">
        <v>0</v>
      </c>
      <c r="HX239" s="67">
        <v>0</v>
      </c>
      <c r="HY239" s="15" t="s">
        <v>0</v>
      </c>
      <c r="HZ239" s="67">
        <v>0</v>
      </c>
      <c r="IA239" s="15" t="s">
        <v>0</v>
      </c>
      <c r="IB239" s="67">
        <v>0</v>
      </c>
      <c r="IC239" s="15" t="s">
        <v>0</v>
      </c>
      <c r="ID239" s="67">
        <v>0</v>
      </c>
      <c r="IE239" s="15" t="s">
        <v>0</v>
      </c>
      <c r="IF239" s="67">
        <v>0</v>
      </c>
      <c r="IG239" s="15" t="s">
        <v>0</v>
      </c>
      <c r="IH239" s="67">
        <v>0</v>
      </c>
      <c r="II239" s="15"/>
      <c r="IJ239" s="67">
        <v>0</v>
      </c>
      <c r="IK239" s="15" t="s">
        <v>0</v>
      </c>
      <c r="IL239" s="67">
        <v>0</v>
      </c>
      <c r="IM239" s="15" t="s">
        <v>0</v>
      </c>
      <c r="IN239" s="67">
        <v>0</v>
      </c>
      <c r="IO239" s="15" t="s">
        <v>0</v>
      </c>
      <c r="IP239" s="98">
        <v>0</v>
      </c>
      <c r="IQ239" s="15" t="s">
        <v>0</v>
      </c>
      <c r="IR239" s="67" t="s">
        <v>548</v>
      </c>
      <c r="IS239" s="15" t="s">
        <v>0</v>
      </c>
      <c r="IT239" s="67">
        <v>0</v>
      </c>
      <c r="IU239" s="15" t="s">
        <v>0</v>
      </c>
      <c r="IV239" s="124">
        <v>0</v>
      </c>
      <c r="IW239" s="130" t="s">
        <v>548</v>
      </c>
      <c r="IX239" s="124">
        <v>0</v>
      </c>
      <c r="IY239" s="130" t="s">
        <v>0</v>
      </c>
      <c r="IZ239" s="124">
        <v>0</v>
      </c>
      <c r="JA239" s="130" t="s">
        <v>0</v>
      </c>
      <c r="JB239" s="124">
        <v>0</v>
      </c>
      <c r="JC239" s="130" t="s">
        <v>0</v>
      </c>
      <c r="JD239" s="124">
        <v>0</v>
      </c>
      <c r="JE239" s="130" t="s">
        <v>0</v>
      </c>
      <c r="JF239" s="124">
        <v>0</v>
      </c>
      <c r="JG239" s="130" t="s">
        <v>564</v>
      </c>
      <c r="JH239" s="124">
        <v>0</v>
      </c>
      <c r="JI239" s="130" t="s">
        <v>566</v>
      </c>
      <c r="JJ239" s="124">
        <v>0</v>
      </c>
      <c r="JK239" s="130"/>
      <c r="JL239" s="124">
        <v>0</v>
      </c>
      <c r="JM239" s="130"/>
      <c r="JN239" s="124">
        <v>0</v>
      </c>
      <c r="JO239" s="130"/>
      <c r="JP239" s="125" t="s">
        <v>577</v>
      </c>
      <c r="JQ239" s="130" t="s">
        <v>577</v>
      </c>
      <c r="JR239" s="124">
        <v>0</v>
      </c>
      <c r="JS239" s="130"/>
      <c r="JT239" s="124">
        <v>0</v>
      </c>
      <c r="JU239" s="130" t="s">
        <v>216</v>
      </c>
      <c r="JV239" s="124">
        <v>0</v>
      </c>
      <c r="JW239" s="167" t="s">
        <v>216</v>
      </c>
      <c r="JX239" s="172">
        <v>0</v>
      </c>
      <c r="JY239" s="167" t="s">
        <v>216</v>
      </c>
      <c r="JZ239" s="172">
        <v>0</v>
      </c>
      <c r="KA239" s="130" t="s">
        <v>590</v>
      </c>
      <c r="KB239" s="172">
        <v>0</v>
      </c>
      <c r="KC239" s="130" t="s">
        <v>593</v>
      </c>
      <c r="KD239" s="172">
        <v>0</v>
      </c>
      <c r="KE239" s="130" t="s">
        <v>595</v>
      </c>
      <c r="KF239" s="172">
        <v>0</v>
      </c>
      <c r="KG239" s="130" t="s">
        <v>418</v>
      </c>
      <c r="KH239" s="172">
        <v>0</v>
      </c>
      <c r="KI239" s="130" t="s">
        <v>599</v>
      </c>
      <c r="KJ239" s="172">
        <v>0</v>
      </c>
      <c r="KK239" s="130" t="s">
        <v>599</v>
      </c>
      <c r="KL239" s="172">
        <v>0</v>
      </c>
      <c r="KM239" s="130" t="s">
        <v>603</v>
      </c>
      <c r="KN239" s="172">
        <v>0</v>
      </c>
      <c r="KO239" s="130" t="s">
        <v>216</v>
      </c>
      <c r="KP239" s="125">
        <v>0</v>
      </c>
      <c r="KQ239" s="130" t="s">
        <v>606</v>
      </c>
      <c r="KR239" s="172">
        <v>0</v>
      </c>
      <c r="KS239" s="130" t="s">
        <v>606</v>
      </c>
      <c r="KT239" s="172">
        <v>0</v>
      </c>
      <c r="KU239" s="130" t="s">
        <v>606</v>
      </c>
      <c r="KV239" s="172" t="s">
        <v>614</v>
      </c>
      <c r="KW239" s="130" t="s">
        <v>614</v>
      </c>
      <c r="KX239" s="172" t="s">
        <v>616</v>
      </c>
      <c r="KY239" s="130" t="s">
        <v>616</v>
      </c>
      <c r="KZ239" s="172" t="s">
        <v>618</v>
      </c>
      <c r="LA239" s="181" t="s">
        <v>618</v>
      </c>
      <c r="LB239" s="185" t="s">
        <v>621</v>
      </c>
      <c r="LC239" s="181" t="s">
        <v>621</v>
      </c>
      <c r="LD239" s="185" t="s">
        <v>623</v>
      </c>
      <c r="LE239" s="181" t="s">
        <v>623</v>
      </c>
      <c r="LF239" s="185" t="s">
        <v>0</v>
      </c>
      <c r="LG239" s="181" t="s">
        <v>0</v>
      </c>
      <c r="LH239" s="185" t="s">
        <v>216</v>
      </c>
      <c r="LI239" s="181" t="s">
        <v>216</v>
      </c>
      <c r="LJ239" s="185" t="s">
        <v>216</v>
      </c>
      <c r="LK239" s="181" t="s">
        <v>216</v>
      </c>
      <c r="LL239" s="185" t="s">
        <v>216</v>
      </c>
      <c r="LM239" s="181" t="s">
        <v>216</v>
      </c>
      <c r="LN239" s="185" t="s">
        <v>216</v>
      </c>
      <c r="LO239" s="181" t="s">
        <v>216</v>
      </c>
      <c r="LP239" s="121">
        <v>0</v>
      </c>
      <c r="LQ239" s="130" t="s">
        <v>216</v>
      </c>
      <c r="LR239" s="185" t="s">
        <v>216</v>
      </c>
      <c r="LS239" s="130" t="s">
        <v>216</v>
      </c>
      <c r="LT239" s="172" t="s">
        <v>216</v>
      </c>
      <c r="LU239" s="130" t="s">
        <v>216</v>
      </c>
      <c r="LV239" s="172" t="s">
        <v>216</v>
      </c>
      <c r="LW239" s="130" t="s">
        <v>216</v>
      </c>
      <c r="LX239" s="172" t="s">
        <v>216</v>
      </c>
      <c r="LY239" s="130" t="s">
        <v>216</v>
      </c>
      <c r="LZ239" s="172" t="s">
        <v>216</v>
      </c>
      <c r="MA239" s="130" t="s">
        <v>216</v>
      </c>
      <c r="MB239" s="172" t="s">
        <v>216</v>
      </c>
      <c r="MC239" s="130" t="s">
        <v>216</v>
      </c>
      <c r="MD239" s="172" t="s">
        <v>216</v>
      </c>
      <c r="ME239" s="130" t="s">
        <v>216</v>
      </c>
      <c r="MF239" s="172" t="s">
        <v>216</v>
      </c>
      <c r="MG239" s="130" t="s">
        <v>216</v>
      </c>
      <c r="MH239" s="172" t="s">
        <v>216</v>
      </c>
      <c r="MI239" s="130" t="s">
        <v>216</v>
      </c>
      <c r="MJ239" s="172" t="s">
        <v>216</v>
      </c>
      <c r="MK239" s="130" t="s">
        <v>216</v>
      </c>
      <c r="ML239" s="172" t="s">
        <v>216</v>
      </c>
      <c r="MM239" s="130" t="s">
        <v>216</v>
      </c>
      <c r="MN239" s="172" t="s">
        <v>216</v>
      </c>
      <c r="MO239" s="130" t="s">
        <v>216</v>
      </c>
      <c r="MP239" s="121">
        <v>0</v>
      </c>
      <c r="MQ239" s="130" t="s">
        <v>216</v>
      </c>
      <c r="MR239" s="185" t="s">
        <v>216</v>
      </c>
      <c r="MS239" s="130" t="s">
        <v>216</v>
      </c>
      <c r="MT239" s="185" t="s">
        <v>216</v>
      </c>
      <c r="MU239" s="130" t="s">
        <v>216</v>
      </c>
      <c r="MV239" s="172" t="s">
        <v>216</v>
      </c>
      <c r="MW239" s="130" t="s">
        <v>216</v>
      </c>
      <c r="MX239" s="172" t="s">
        <v>216</v>
      </c>
      <c r="MY239" s="130" t="s">
        <v>216</v>
      </c>
      <c r="MZ239" s="172" t="s">
        <v>216</v>
      </c>
      <c r="NA239" s="130" t="s">
        <v>216</v>
      </c>
      <c r="NB239" s="172" t="s">
        <v>216</v>
      </c>
      <c r="NC239" s="130" t="s">
        <v>216</v>
      </c>
      <c r="ND239" s="172" t="s">
        <v>216</v>
      </c>
      <c r="NE239" s="130" t="s">
        <v>216</v>
      </c>
      <c r="NF239" s="172" t="s">
        <v>216</v>
      </c>
      <c r="NG239" s="130" t="s">
        <v>216</v>
      </c>
      <c r="NH239" s="172" t="s">
        <v>216</v>
      </c>
      <c r="NI239" s="130" t="s">
        <v>216</v>
      </c>
      <c r="NJ239" s="172" t="s">
        <v>216</v>
      </c>
      <c r="NK239" s="130" t="s">
        <v>216</v>
      </c>
      <c r="NL239" s="172" t="s">
        <v>216</v>
      </c>
      <c r="NM239" s="130" t="s">
        <v>216</v>
      </c>
      <c r="NN239" s="171" t="s">
        <v>216</v>
      </c>
      <c r="NO239" s="130" t="s">
        <v>216</v>
      </c>
      <c r="NP239" s="121">
        <v>0</v>
      </c>
      <c r="NQ239" s="130" t="s">
        <v>216</v>
      </c>
      <c r="NR239" s="185" t="s">
        <v>216</v>
      </c>
      <c r="NS239" s="130" t="s">
        <v>216</v>
      </c>
      <c r="NT239" s="185" t="s">
        <v>216</v>
      </c>
      <c r="NU239" s="130" t="s">
        <v>216</v>
      </c>
      <c r="NV239" s="172" t="s">
        <v>216</v>
      </c>
      <c r="NW239" s="130" t="s">
        <v>216</v>
      </c>
      <c r="NX239" s="172" t="s">
        <v>216</v>
      </c>
      <c r="NY239" s="130" t="s">
        <v>216</v>
      </c>
      <c r="NZ239" s="172" t="s">
        <v>216</v>
      </c>
      <c r="OA239" s="130" t="s">
        <v>216</v>
      </c>
      <c r="OB239" s="172" t="s">
        <v>216</v>
      </c>
      <c r="OC239" s="130" t="s">
        <v>216</v>
      </c>
      <c r="OD239" s="172" t="s">
        <v>216</v>
      </c>
      <c r="OE239" s="130" t="s">
        <v>216</v>
      </c>
      <c r="OF239" s="172" t="s">
        <v>216</v>
      </c>
      <c r="OG239" s="130" t="s">
        <v>216</v>
      </c>
      <c r="OH239" s="172" t="s">
        <v>216</v>
      </c>
      <c r="OI239" s="130" t="s">
        <v>216</v>
      </c>
      <c r="OJ239" s="172" t="s">
        <v>216</v>
      </c>
      <c r="OK239" s="130" t="s">
        <v>216</v>
      </c>
      <c r="OL239" s="172" t="s">
        <v>216</v>
      </c>
      <c r="OM239" s="130" t="s">
        <v>216</v>
      </c>
      <c r="ON239" s="171" t="s">
        <v>216</v>
      </c>
      <c r="OO239" s="130" t="s">
        <v>216</v>
      </c>
      <c r="OP239" s="121">
        <v>0</v>
      </c>
      <c r="OQ239" s="130" t="s">
        <v>216</v>
      </c>
      <c r="OR239" s="185" t="s">
        <v>216</v>
      </c>
      <c r="OS239" s="130" t="s">
        <v>216</v>
      </c>
      <c r="OT239" s="172" t="s">
        <v>216</v>
      </c>
      <c r="OU239" s="130" t="s">
        <v>216</v>
      </c>
      <c r="OV239" s="172" t="s">
        <v>216</v>
      </c>
      <c r="OW239" s="130" t="s">
        <v>216</v>
      </c>
      <c r="OX239" s="172" t="s">
        <v>216</v>
      </c>
      <c r="OY239" s="130" t="s">
        <v>216</v>
      </c>
      <c r="OZ239" s="172" t="s">
        <v>216</v>
      </c>
      <c r="PA239" s="130" t="s">
        <v>216</v>
      </c>
      <c r="PB239" s="172" t="s">
        <v>216</v>
      </c>
      <c r="PC239" s="130" t="s">
        <v>216</v>
      </c>
      <c r="PD239" s="172" t="s">
        <v>216</v>
      </c>
      <c r="PE239" s="130" t="s">
        <v>216</v>
      </c>
      <c r="PF239" s="172" t="s">
        <v>216</v>
      </c>
      <c r="PG239" s="130" t="s">
        <v>216</v>
      </c>
      <c r="PH239" s="172" t="s">
        <v>216</v>
      </c>
      <c r="PI239" s="130" t="s">
        <v>216</v>
      </c>
      <c r="PJ239" s="172" t="s">
        <v>216</v>
      </c>
      <c r="PK239" s="130" t="s">
        <v>216</v>
      </c>
      <c r="PL239" s="172" t="s">
        <v>216</v>
      </c>
      <c r="PM239" s="130" t="s">
        <v>216</v>
      </c>
      <c r="PN239" s="172" t="s">
        <v>216</v>
      </c>
      <c r="PO239" s="130" t="s">
        <v>216</v>
      </c>
      <c r="PP239" s="121">
        <v>0</v>
      </c>
      <c r="PQ239" s="130" t="s">
        <v>216</v>
      </c>
      <c r="PR239" s="185" t="s">
        <v>216</v>
      </c>
      <c r="PS239" s="130" t="s">
        <v>216</v>
      </c>
      <c r="PT239" s="172" t="s">
        <v>216</v>
      </c>
      <c r="PU239" s="130" t="s">
        <v>216</v>
      </c>
      <c r="PV239" s="172" t="s">
        <v>216</v>
      </c>
      <c r="PW239" s="130" t="s">
        <v>216</v>
      </c>
      <c r="PX239" s="172" t="s">
        <v>216</v>
      </c>
      <c r="PY239" s="130" t="s">
        <v>216</v>
      </c>
      <c r="PZ239" s="172" t="s">
        <v>216</v>
      </c>
      <c r="QA239" s="130" t="s">
        <v>216</v>
      </c>
      <c r="QB239" s="172" t="s">
        <v>216</v>
      </c>
      <c r="QC239" s="130" t="s">
        <v>216</v>
      </c>
      <c r="QD239" s="172" t="s">
        <v>216</v>
      </c>
      <c r="QE239" s="130" t="s">
        <v>216</v>
      </c>
      <c r="QF239" s="172" t="s">
        <v>216</v>
      </c>
      <c r="QG239" s="130" t="s">
        <v>216</v>
      </c>
      <c r="QH239" s="172" t="s">
        <v>216</v>
      </c>
      <c r="QI239" s="130" t="s">
        <v>216</v>
      </c>
      <c r="QJ239" s="172" t="s">
        <v>216</v>
      </c>
      <c r="QK239" s="130" t="s">
        <v>216</v>
      </c>
      <c r="QL239" s="172" t="s">
        <v>216</v>
      </c>
      <c r="QM239" s="130" t="s">
        <v>216</v>
      </c>
      <c r="QN239" s="172" t="s">
        <v>216</v>
      </c>
      <c r="QO239" s="130" t="s">
        <v>216</v>
      </c>
      <c r="QP239" s="121">
        <v>0</v>
      </c>
      <c r="QQ239" s="130" t="s">
        <v>216</v>
      </c>
      <c r="QR239" s="186" t="s">
        <v>764</v>
      </c>
      <c r="QS239" s="130" t="s">
        <v>216</v>
      </c>
      <c r="QT239" s="171" t="s">
        <v>764</v>
      </c>
      <c r="QU239" s="130" t="s">
        <v>216</v>
      </c>
      <c r="QV239" s="171" t="s">
        <v>764</v>
      </c>
      <c r="QW239" s="130" t="s">
        <v>216</v>
      </c>
      <c r="QX239" s="171" t="s">
        <v>764</v>
      </c>
      <c r="QY239" s="130" t="s">
        <v>216</v>
      </c>
      <c r="QZ239" s="171" t="s">
        <v>764</v>
      </c>
      <c r="RA239" s="130" t="s">
        <v>216</v>
      </c>
      <c r="RB239" s="171" t="s">
        <v>764</v>
      </c>
      <c r="RC239" s="130" t="s">
        <v>216</v>
      </c>
      <c r="RD239" s="171" t="s">
        <v>764</v>
      </c>
      <c r="RE239" s="130" t="s">
        <v>216</v>
      </c>
      <c r="RF239" s="171" t="s">
        <v>764</v>
      </c>
      <c r="RG239" s="130" t="s">
        <v>216</v>
      </c>
      <c r="RH239" s="171" t="s">
        <v>764</v>
      </c>
      <c r="RI239" s="130" t="s">
        <v>216</v>
      </c>
      <c r="RJ239" s="171" t="s">
        <v>764</v>
      </c>
      <c r="RK239" s="130" t="s">
        <v>216</v>
      </c>
      <c r="RL239" s="171" t="s">
        <v>764</v>
      </c>
      <c r="RM239" s="130" t="s">
        <v>216</v>
      </c>
      <c r="RN239" s="171" t="s">
        <v>764</v>
      </c>
      <c r="RO239" s="130" t="s">
        <v>216</v>
      </c>
      <c r="RP239" s="121">
        <v>0</v>
      </c>
      <c r="RQ239" s="130" t="s">
        <v>216</v>
      </c>
      <c r="RR239" s="171" t="s">
        <v>764</v>
      </c>
      <c r="RS239" s="130" t="s">
        <v>216</v>
      </c>
      <c r="RT239" s="171" t="s">
        <v>764</v>
      </c>
      <c r="RU239" s="130" t="s">
        <v>216</v>
      </c>
      <c r="RV239" s="171" t="s">
        <v>764</v>
      </c>
      <c r="RW239" s="130" t="s">
        <v>216</v>
      </c>
      <c r="RX239" s="171" t="s">
        <v>764</v>
      </c>
      <c r="RY239" s="130" t="s">
        <v>216</v>
      </c>
      <c r="RZ239" s="171" t="s">
        <v>764</v>
      </c>
      <c r="SA239" s="130" t="s">
        <v>216</v>
      </c>
      <c r="SB239" s="171" t="s">
        <v>764</v>
      </c>
      <c r="SC239" s="130" t="s">
        <v>216</v>
      </c>
      <c r="SD239" s="186" t="s">
        <v>764</v>
      </c>
      <c r="SE239" s="130" t="s">
        <v>216</v>
      </c>
      <c r="SF239" s="186" t="s">
        <v>764</v>
      </c>
      <c r="SG239" s="130" t="s">
        <v>216</v>
      </c>
      <c r="SH239" s="186" t="s">
        <v>764</v>
      </c>
      <c r="SI239" s="130" t="s">
        <v>216</v>
      </c>
      <c r="SJ239" s="186" t="s">
        <v>764</v>
      </c>
      <c r="SK239" s="130" t="s">
        <v>216</v>
      </c>
      <c r="SL239" s="186" t="s">
        <v>764</v>
      </c>
      <c r="SM239" s="130" t="s">
        <v>216</v>
      </c>
      <c r="SN239" s="186" t="s">
        <v>764</v>
      </c>
      <c r="SO239" s="130" t="s">
        <v>216</v>
      </c>
      <c r="SP239" s="121">
        <v>0</v>
      </c>
      <c r="SQ239" s="130" t="s">
        <v>216</v>
      </c>
      <c r="SR239" s="186" t="s">
        <v>764</v>
      </c>
      <c r="SS239" s="130" t="s">
        <v>216</v>
      </c>
      <c r="ST239" s="186" t="s">
        <v>764</v>
      </c>
      <c r="SU239" s="130" t="s">
        <v>216</v>
      </c>
      <c r="SV239" s="186" t="s">
        <v>764</v>
      </c>
      <c r="SW239" s="130" t="s">
        <v>216</v>
      </c>
      <c r="SX239" s="186" t="s">
        <v>764</v>
      </c>
      <c r="SY239" s="130" t="s">
        <v>216</v>
      </c>
      <c r="SZ239" s="186" t="s">
        <v>764</v>
      </c>
      <c r="TA239" s="130" t="s">
        <v>216</v>
      </c>
      <c r="TB239" s="186" t="s">
        <v>764</v>
      </c>
      <c r="TC239" s="130" t="s">
        <v>216</v>
      </c>
      <c r="TD239" s="186" t="s">
        <v>764</v>
      </c>
      <c r="TE239" s="130" t="s">
        <v>216</v>
      </c>
      <c r="TF239" s="186" t="s">
        <v>764</v>
      </c>
      <c r="TG239" s="130" t="s">
        <v>216</v>
      </c>
      <c r="TH239" s="186" t="s">
        <v>764</v>
      </c>
      <c r="TI239" s="130" t="s">
        <v>216</v>
      </c>
      <c r="TJ239" s="186" t="s">
        <v>764</v>
      </c>
      <c r="TK239" s="130" t="s">
        <v>216</v>
      </c>
      <c r="TL239" s="186" t="s">
        <v>764</v>
      </c>
      <c r="TM239" s="130" t="s">
        <v>216</v>
      </c>
      <c r="TN239" s="186" t="s">
        <v>764</v>
      </c>
      <c r="TO239" s="130" t="s">
        <v>216</v>
      </c>
      <c r="TP239" s="121">
        <v>0</v>
      </c>
      <c r="TQ239" s="130" t="s">
        <v>216</v>
      </c>
      <c r="TR239" s="186" t="s">
        <v>764</v>
      </c>
      <c r="TS239" s="130" t="s">
        <v>216</v>
      </c>
      <c r="TT239" s="186" t="s">
        <v>764</v>
      </c>
      <c r="TU239" s="130" t="s">
        <v>216</v>
      </c>
      <c r="TV239" s="186" t="s">
        <v>764</v>
      </c>
      <c r="TW239" s="130" t="s">
        <v>216</v>
      </c>
      <c r="TX239" s="186" t="s">
        <v>764</v>
      </c>
      <c r="TY239" s="130" t="str">
        <f t="shared" si="104"/>
        <v>-</v>
      </c>
      <c r="TZ239" s="186" t="s">
        <v>764</v>
      </c>
      <c r="UA239" s="130" t="str">
        <f t="shared" si="105"/>
        <v>-</v>
      </c>
      <c r="UB239" s="186" t="s">
        <v>764</v>
      </c>
      <c r="UC239" s="130" t="str">
        <f t="shared" si="106"/>
        <v>-</v>
      </c>
      <c r="UD239" s="186" t="s">
        <v>764</v>
      </c>
      <c r="UE239" s="130" t="s">
        <v>216</v>
      </c>
      <c r="UF239" s="186" t="s">
        <v>764</v>
      </c>
      <c r="UG239" s="130" t="s">
        <v>216</v>
      </c>
      <c r="UH239" s="186" t="s">
        <v>764</v>
      </c>
      <c r="UI239" s="130" t="s">
        <v>216</v>
      </c>
      <c r="UJ239" s="186" t="s">
        <v>764</v>
      </c>
      <c r="UK239" s="130" t="s">
        <v>216</v>
      </c>
      <c r="UL239" s="186" t="s">
        <v>764</v>
      </c>
      <c r="UM239" s="130" t="s">
        <v>216</v>
      </c>
      <c r="UN239" s="186" t="s">
        <v>764</v>
      </c>
      <c r="UO239" s="130" t="s">
        <v>216</v>
      </c>
      <c r="UP239" s="121">
        <f t="shared" si="108"/>
        <v>0</v>
      </c>
      <c r="UQ239" s="122" t="str">
        <f t="shared" si="109"/>
        <v>-</v>
      </c>
      <c r="UR239" s="186" t="s">
        <v>764</v>
      </c>
      <c r="US239" s="130" t="s">
        <v>216</v>
      </c>
      <c r="UT239" s="186" t="s">
        <v>764</v>
      </c>
      <c r="UU239" s="130" t="s">
        <v>216</v>
      </c>
      <c r="UV239" s="186" t="s">
        <v>764</v>
      </c>
      <c r="UW239" s="130" t="str">
        <f t="shared" si="107"/>
        <v>-</v>
      </c>
      <c r="UX239" s="186"/>
      <c r="UY239" s="130"/>
      <c r="UZ239" s="186"/>
      <c r="VA239" s="130"/>
      <c r="VB239" s="186"/>
      <c r="VC239" s="130"/>
      <c r="VD239" s="186"/>
      <c r="VE239" s="130"/>
      <c r="VF239" s="186"/>
      <c r="VG239" s="130"/>
      <c r="VH239" s="186"/>
      <c r="VI239" s="130"/>
      <c r="VJ239" s="186"/>
      <c r="VK239" s="130"/>
      <c r="VL239" s="186"/>
      <c r="VM239" s="130"/>
      <c r="VN239" s="186"/>
      <c r="VO239" s="130"/>
      <c r="VP239" s="121">
        <f t="shared" si="110"/>
        <v>0</v>
      </c>
      <c r="VQ239" s="122" t="str">
        <f t="shared" si="111"/>
        <v>-</v>
      </c>
    </row>
    <row r="240" spans="1:589">
      <c r="A240" s="83"/>
      <c r="B240" s="82"/>
      <c r="C240" s="104" t="s">
        <v>33</v>
      </c>
      <c r="D240" s="9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837</v>
      </c>
      <c r="M240" s="20">
        <v>846</v>
      </c>
      <c r="N240" s="20">
        <v>384</v>
      </c>
      <c r="O240" s="20">
        <v>0</v>
      </c>
      <c r="P240" s="20">
        <v>3</v>
      </c>
      <c r="Q240" s="20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1</v>
      </c>
      <c r="AA240" s="21">
        <v>0</v>
      </c>
      <c r="AB240" s="21">
        <v>0</v>
      </c>
      <c r="AC240" s="21">
        <v>0</v>
      </c>
      <c r="AD240" s="20">
        <v>1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1</v>
      </c>
      <c r="AM240" s="21">
        <v>0</v>
      </c>
      <c r="AN240" s="21">
        <v>0</v>
      </c>
      <c r="AO240" s="21">
        <v>0</v>
      </c>
      <c r="AP240" s="21">
        <v>0</v>
      </c>
      <c r="AQ240" s="20">
        <v>1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0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  <c r="BD240" s="20">
        <v>0</v>
      </c>
      <c r="BE240" s="21">
        <v>0</v>
      </c>
      <c r="BF240" s="21">
        <v>0</v>
      </c>
      <c r="BG240" s="21">
        <v>0</v>
      </c>
      <c r="BH240" s="21">
        <v>0</v>
      </c>
      <c r="BI240" s="21">
        <v>0</v>
      </c>
      <c r="BJ240" s="21">
        <v>0</v>
      </c>
      <c r="BK240" s="21">
        <v>0</v>
      </c>
      <c r="BL240" s="21">
        <v>0</v>
      </c>
      <c r="BM240" s="21">
        <v>1</v>
      </c>
      <c r="BN240" s="21">
        <v>0</v>
      </c>
      <c r="BO240" s="21">
        <v>0</v>
      </c>
      <c r="BP240" s="21">
        <v>0</v>
      </c>
      <c r="BQ240" s="20">
        <v>1</v>
      </c>
      <c r="BR240" s="21">
        <v>0</v>
      </c>
      <c r="BS240" s="21">
        <v>0</v>
      </c>
      <c r="BT240" s="21">
        <v>0</v>
      </c>
      <c r="BU240" s="21">
        <v>0</v>
      </c>
      <c r="BV240" s="21">
        <v>0</v>
      </c>
      <c r="BW240" s="21">
        <v>0</v>
      </c>
      <c r="BX240" s="21">
        <v>0</v>
      </c>
      <c r="BY240" s="21">
        <v>0</v>
      </c>
      <c r="BZ240" s="21">
        <v>0</v>
      </c>
      <c r="CA240" s="21">
        <v>0</v>
      </c>
      <c r="CB240" s="21">
        <v>0</v>
      </c>
      <c r="CC240" s="21">
        <v>0</v>
      </c>
      <c r="CD240" s="20">
        <v>0</v>
      </c>
      <c r="CE240" s="21">
        <v>0</v>
      </c>
      <c r="CF240" s="21">
        <v>0</v>
      </c>
      <c r="CG240" s="21">
        <v>0</v>
      </c>
      <c r="CH240" s="21">
        <v>0</v>
      </c>
      <c r="CI240" s="21">
        <v>0</v>
      </c>
      <c r="CJ240" s="21">
        <v>0</v>
      </c>
      <c r="CK240" s="21">
        <v>0</v>
      </c>
      <c r="CL240" s="21">
        <v>0</v>
      </c>
      <c r="CM240" s="21">
        <v>0</v>
      </c>
      <c r="CN240" s="21">
        <v>0</v>
      </c>
      <c r="CO240" s="21">
        <v>0</v>
      </c>
      <c r="CP240" s="21">
        <v>0</v>
      </c>
      <c r="CQ240" s="20">
        <v>0</v>
      </c>
      <c r="CR240" s="21">
        <v>0</v>
      </c>
      <c r="CS240" s="21">
        <v>0</v>
      </c>
      <c r="CT240" s="21">
        <v>0</v>
      </c>
      <c r="CU240" s="21">
        <v>0</v>
      </c>
      <c r="CV240" s="21">
        <v>0</v>
      </c>
      <c r="CW240" s="21">
        <v>0</v>
      </c>
      <c r="CX240" s="21">
        <v>0</v>
      </c>
      <c r="CY240" s="21">
        <v>0</v>
      </c>
      <c r="CZ240" s="21">
        <v>0</v>
      </c>
      <c r="DA240" s="21">
        <v>0</v>
      </c>
      <c r="DB240" s="21">
        <v>0</v>
      </c>
      <c r="DC240" s="21">
        <v>0</v>
      </c>
      <c r="DD240" s="20">
        <v>0</v>
      </c>
      <c r="DE240" s="21">
        <v>1</v>
      </c>
      <c r="DF240" s="21">
        <v>0</v>
      </c>
      <c r="DG240" s="21">
        <v>0</v>
      </c>
      <c r="DH240" s="21">
        <v>0</v>
      </c>
      <c r="DI240" s="21">
        <v>0</v>
      </c>
      <c r="DJ240" s="21">
        <v>0</v>
      </c>
      <c r="DK240" s="21">
        <v>0</v>
      </c>
      <c r="DL240" s="21">
        <v>0</v>
      </c>
      <c r="DM240" s="21">
        <v>0</v>
      </c>
      <c r="DN240" s="21">
        <v>0</v>
      </c>
      <c r="DO240" s="21">
        <v>0</v>
      </c>
      <c r="DP240" s="21">
        <v>0</v>
      </c>
      <c r="DQ240" s="20">
        <v>1</v>
      </c>
      <c r="DR240" s="21">
        <v>0</v>
      </c>
      <c r="DS240" s="21">
        <v>0</v>
      </c>
      <c r="DT240" s="21">
        <v>0</v>
      </c>
      <c r="DU240" s="21">
        <v>0</v>
      </c>
      <c r="DV240" s="21">
        <v>0</v>
      </c>
      <c r="DW240" s="21">
        <v>0</v>
      </c>
      <c r="DX240" s="21">
        <v>0</v>
      </c>
      <c r="DY240" s="21">
        <v>0</v>
      </c>
      <c r="DZ240" s="21">
        <v>0</v>
      </c>
      <c r="EA240" s="21">
        <v>0</v>
      </c>
      <c r="EB240" s="21">
        <v>0</v>
      </c>
      <c r="EC240" s="21">
        <v>0</v>
      </c>
      <c r="ED240" s="13" t="s">
        <v>0</v>
      </c>
      <c r="EE240" s="21">
        <v>0</v>
      </c>
      <c r="EF240" s="21">
        <v>0</v>
      </c>
      <c r="EG240" s="21">
        <v>0</v>
      </c>
      <c r="EH240" s="21">
        <v>0</v>
      </c>
      <c r="EI240" s="21">
        <v>0</v>
      </c>
      <c r="EJ240" s="21">
        <v>0</v>
      </c>
      <c r="EK240" s="21">
        <v>0</v>
      </c>
      <c r="EL240" s="21">
        <v>0</v>
      </c>
      <c r="EM240" s="21">
        <v>0</v>
      </c>
      <c r="EN240" s="21">
        <v>0</v>
      </c>
      <c r="EO240" s="21">
        <v>0</v>
      </c>
      <c r="EP240" s="21">
        <v>1</v>
      </c>
      <c r="EQ240" s="20">
        <v>1</v>
      </c>
      <c r="ER240" s="21">
        <v>0</v>
      </c>
      <c r="ES240" s="21">
        <v>0</v>
      </c>
      <c r="ET240" s="21">
        <v>0</v>
      </c>
      <c r="EU240" s="21">
        <v>0</v>
      </c>
      <c r="EV240" s="21">
        <v>0</v>
      </c>
      <c r="EW240" s="21">
        <v>0</v>
      </c>
      <c r="EX240" s="21">
        <v>0</v>
      </c>
      <c r="EY240" s="21">
        <v>0</v>
      </c>
      <c r="EZ240" s="21">
        <v>0</v>
      </c>
      <c r="FA240" s="21">
        <v>0</v>
      </c>
      <c r="FB240" s="21">
        <v>0</v>
      </c>
      <c r="FC240" s="21">
        <v>0</v>
      </c>
      <c r="FD240" s="20">
        <v>0</v>
      </c>
      <c r="FE240" s="21">
        <v>0</v>
      </c>
      <c r="FF240" s="21">
        <v>0</v>
      </c>
      <c r="FG240" s="21">
        <v>0</v>
      </c>
      <c r="FH240" s="21">
        <v>0</v>
      </c>
      <c r="FI240" s="21">
        <v>0</v>
      </c>
      <c r="FJ240" s="21">
        <v>0</v>
      </c>
      <c r="FK240" s="21">
        <v>0</v>
      </c>
      <c r="FL240" s="21">
        <v>0</v>
      </c>
      <c r="FM240" s="21">
        <v>0</v>
      </c>
      <c r="FN240" s="21">
        <v>0</v>
      </c>
      <c r="FO240" s="21">
        <v>0</v>
      </c>
      <c r="FP240" s="21">
        <v>0</v>
      </c>
      <c r="FQ240" s="20">
        <v>0</v>
      </c>
      <c r="FR240" s="21">
        <v>0</v>
      </c>
      <c r="FS240" s="21">
        <v>0</v>
      </c>
      <c r="FT240" s="21">
        <v>0</v>
      </c>
      <c r="FU240" s="21">
        <v>0</v>
      </c>
      <c r="FV240" s="21">
        <v>0</v>
      </c>
      <c r="FW240" s="21">
        <v>0</v>
      </c>
      <c r="FX240" s="21">
        <v>0</v>
      </c>
      <c r="FY240" s="21">
        <v>0</v>
      </c>
      <c r="FZ240" s="21">
        <v>0</v>
      </c>
      <c r="GA240" s="22">
        <v>0</v>
      </c>
      <c r="GB240" s="22">
        <v>0</v>
      </c>
      <c r="GC240" s="21">
        <v>0</v>
      </c>
      <c r="GD240" s="20">
        <v>0</v>
      </c>
      <c r="GE240" s="19">
        <v>0</v>
      </c>
      <c r="GF240" s="18">
        <v>0</v>
      </c>
      <c r="GG240" s="18">
        <v>0</v>
      </c>
      <c r="GH240" s="18">
        <v>0</v>
      </c>
      <c r="GI240" s="18">
        <v>0</v>
      </c>
      <c r="GJ240" s="18">
        <v>0</v>
      </c>
      <c r="GK240" s="18"/>
      <c r="GL240" s="18">
        <v>1</v>
      </c>
      <c r="GM240" s="18"/>
      <c r="GN240" s="17"/>
      <c r="GO240" s="17"/>
      <c r="GP240" s="16"/>
      <c r="GQ240" s="56">
        <v>1</v>
      </c>
      <c r="GR240" s="54">
        <v>0</v>
      </c>
      <c r="GS240" s="24" t="s">
        <v>0</v>
      </c>
      <c r="GT240" s="68">
        <v>0</v>
      </c>
      <c r="GU240" s="15" t="s">
        <v>0</v>
      </c>
      <c r="GV240" s="68">
        <v>0</v>
      </c>
      <c r="GW240" s="15" t="s">
        <v>453</v>
      </c>
      <c r="GX240" s="68">
        <v>0</v>
      </c>
      <c r="GY240" s="15" t="s">
        <v>0</v>
      </c>
      <c r="GZ240" s="68">
        <v>0</v>
      </c>
      <c r="HA240" s="15" t="s">
        <v>0</v>
      </c>
      <c r="HB240" s="68">
        <v>0</v>
      </c>
      <c r="HC240" s="15" t="s">
        <v>0</v>
      </c>
      <c r="HD240" s="68">
        <v>0</v>
      </c>
      <c r="HE240" s="15" t="s">
        <v>0</v>
      </c>
      <c r="HF240" s="68">
        <v>0</v>
      </c>
      <c r="HG240" s="15">
        <v>-100</v>
      </c>
      <c r="HH240" s="68">
        <v>0</v>
      </c>
      <c r="HI240" s="15" t="s">
        <v>0</v>
      </c>
      <c r="HJ240" s="68">
        <v>0</v>
      </c>
      <c r="HK240" s="15" t="s">
        <v>453</v>
      </c>
      <c r="HL240" s="68">
        <v>0</v>
      </c>
      <c r="HM240" s="15" t="s">
        <v>0</v>
      </c>
      <c r="HN240" s="68">
        <v>0</v>
      </c>
      <c r="HO240" s="15" t="s">
        <v>0</v>
      </c>
      <c r="HP240" s="72">
        <v>0</v>
      </c>
      <c r="HQ240" s="24">
        <v>-100</v>
      </c>
      <c r="HR240" s="68">
        <v>0</v>
      </c>
      <c r="HS240" s="15" t="s">
        <v>0</v>
      </c>
      <c r="HT240" s="68">
        <v>0</v>
      </c>
      <c r="HU240" s="15" t="s">
        <v>0</v>
      </c>
      <c r="HV240" s="67">
        <v>0</v>
      </c>
      <c r="HW240" s="15" t="s">
        <v>0</v>
      </c>
      <c r="HX240" s="67">
        <v>0</v>
      </c>
      <c r="HY240" s="15" t="s">
        <v>0</v>
      </c>
      <c r="HZ240" s="67">
        <v>0</v>
      </c>
      <c r="IA240" s="15" t="s">
        <v>0</v>
      </c>
      <c r="IB240" s="67">
        <v>0</v>
      </c>
      <c r="IC240" s="15" t="s">
        <v>0</v>
      </c>
      <c r="ID240" s="67">
        <v>0</v>
      </c>
      <c r="IE240" s="15" t="s">
        <v>0</v>
      </c>
      <c r="IF240" s="67">
        <v>0</v>
      </c>
      <c r="IG240" s="15" t="s">
        <v>0</v>
      </c>
      <c r="IH240" s="67">
        <v>0</v>
      </c>
      <c r="II240" s="15"/>
      <c r="IJ240" s="67">
        <v>0</v>
      </c>
      <c r="IK240" s="15" t="s">
        <v>0</v>
      </c>
      <c r="IL240" s="67">
        <v>0</v>
      </c>
      <c r="IM240" s="15" t="s">
        <v>0</v>
      </c>
      <c r="IN240" s="67">
        <v>0</v>
      </c>
      <c r="IO240" s="15" t="s">
        <v>0</v>
      </c>
      <c r="IP240" s="98">
        <v>0</v>
      </c>
      <c r="IQ240" s="15" t="s">
        <v>0</v>
      </c>
      <c r="IR240" s="67" t="s">
        <v>548</v>
      </c>
      <c r="IS240" s="15" t="s">
        <v>0</v>
      </c>
      <c r="IT240" s="67">
        <v>0</v>
      </c>
      <c r="IU240" s="15" t="s">
        <v>0</v>
      </c>
      <c r="IV240" s="124">
        <v>0</v>
      </c>
      <c r="IW240" s="130" t="s">
        <v>548</v>
      </c>
      <c r="IX240" s="124">
        <v>0</v>
      </c>
      <c r="IY240" s="130" t="s">
        <v>0</v>
      </c>
      <c r="IZ240" s="124">
        <v>0</v>
      </c>
      <c r="JA240" s="130" t="s">
        <v>0</v>
      </c>
      <c r="JB240" s="124">
        <v>0</v>
      </c>
      <c r="JC240" s="130" t="s">
        <v>0</v>
      </c>
      <c r="JD240" s="124">
        <v>0</v>
      </c>
      <c r="JE240" s="130" t="s">
        <v>0</v>
      </c>
      <c r="JF240" s="124">
        <v>0</v>
      </c>
      <c r="JG240" s="130" t="s">
        <v>564</v>
      </c>
      <c r="JH240" s="124">
        <v>0</v>
      </c>
      <c r="JI240" s="130" t="s">
        <v>566</v>
      </c>
      <c r="JJ240" s="124">
        <v>0</v>
      </c>
      <c r="JK240" s="130"/>
      <c r="JL240" s="124">
        <v>0</v>
      </c>
      <c r="JM240" s="130"/>
      <c r="JN240" s="124">
        <v>0</v>
      </c>
      <c r="JO240" s="130"/>
      <c r="JP240" s="125" t="s">
        <v>577</v>
      </c>
      <c r="JQ240" s="130" t="s">
        <v>577</v>
      </c>
      <c r="JR240" s="124">
        <v>0</v>
      </c>
      <c r="JS240" s="130"/>
      <c r="JT240" s="124">
        <v>0</v>
      </c>
      <c r="JU240" s="130" t="s">
        <v>216</v>
      </c>
      <c r="JV240" s="124">
        <v>0</v>
      </c>
      <c r="JW240" s="167" t="s">
        <v>216</v>
      </c>
      <c r="JX240" s="172">
        <v>1</v>
      </c>
      <c r="JY240" s="167" t="s">
        <v>216</v>
      </c>
      <c r="JZ240" s="172">
        <v>0</v>
      </c>
      <c r="KA240" s="130" t="s">
        <v>590</v>
      </c>
      <c r="KB240" s="172">
        <v>0</v>
      </c>
      <c r="KC240" s="130" t="s">
        <v>593</v>
      </c>
      <c r="KD240" s="172">
        <v>0</v>
      </c>
      <c r="KE240" s="130" t="s">
        <v>595</v>
      </c>
      <c r="KF240" s="172">
        <v>0</v>
      </c>
      <c r="KG240" s="130" t="s">
        <v>418</v>
      </c>
      <c r="KH240" s="172">
        <v>0</v>
      </c>
      <c r="KI240" s="130" t="s">
        <v>599</v>
      </c>
      <c r="KJ240" s="172">
        <v>0</v>
      </c>
      <c r="KK240" s="130" t="s">
        <v>599</v>
      </c>
      <c r="KL240" s="172">
        <v>0</v>
      </c>
      <c r="KM240" s="130" t="s">
        <v>603</v>
      </c>
      <c r="KN240" s="172">
        <v>0</v>
      </c>
      <c r="KO240" s="130" t="s">
        <v>216</v>
      </c>
      <c r="KP240" s="125">
        <v>1</v>
      </c>
      <c r="KQ240" s="130" t="s">
        <v>606</v>
      </c>
      <c r="KR240" s="172">
        <v>0</v>
      </c>
      <c r="KS240" s="130" t="s">
        <v>606</v>
      </c>
      <c r="KT240" s="172">
        <v>0</v>
      </c>
      <c r="KU240" s="130" t="s">
        <v>606</v>
      </c>
      <c r="KV240" s="172" t="s">
        <v>614</v>
      </c>
      <c r="KW240" s="130" t="s">
        <v>614</v>
      </c>
      <c r="KX240" s="172" t="s">
        <v>616</v>
      </c>
      <c r="KY240" s="130" t="s">
        <v>616</v>
      </c>
      <c r="KZ240" s="172" t="s">
        <v>618</v>
      </c>
      <c r="LA240" s="181" t="s">
        <v>618</v>
      </c>
      <c r="LB240" s="185" t="s">
        <v>621</v>
      </c>
      <c r="LC240" s="181" t="s">
        <v>621</v>
      </c>
      <c r="LD240" s="185" t="s">
        <v>623</v>
      </c>
      <c r="LE240" s="181" t="s">
        <v>623</v>
      </c>
      <c r="LF240" s="185" t="s">
        <v>0</v>
      </c>
      <c r="LG240" s="181" t="s">
        <v>0</v>
      </c>
      <c r="LH240" s="185" t="s">
        <v>216</v>
      </c>
      <c r="LI240" s="181" t="s">
        <v>216</v>
      </c>
      <c r="LJ240" s="185" t="s">
        <v>216</v>
      </c>
      <c r="LK240" s="181" t="s">
        <v>216</v>
      </c>
      <c r="LL240" s="185" t="s">
        <v>216</v>
      </c>
      <c r="LM240" s="181" t="s">
        <v>216</v>
      </c>
      <c r="LN240" s="185" t="s">
        <v>216</v>
      </c>
      <c r="LO240" s="181" t="s">
        <v>216</v>
      </c>
      <c r="LP240" s="121">
        <v>0</v>
      </c>
      <c r="LQ240" s="130">
        <v>-100</v>
      </c>
      <c r="LR240" s="185" t="s">
        <v>216</v>
      </c>
      <c r="LS240" s="130" t="s">
        <v>216</v>
      </c>
      <c r="LT240" s="172" t="s">
        <v>216</v>
      </c>
      <c r="LU240" s="130" t="s">
        <v>216</v>
      </c>
      <c r="LV240" s="172" t="s">
        <v>216</v>
      </c>
      <c r="LW240" s="130" t="s">
        <v>216</v>
      </c>
      <c r="LX240" s="172" t="s">
        <v>216</v>
      </c>
      <c r="LY240" s="130" t="s">
        <v>216</v>
      </c>
      <c r="LZ240" s="172" t="s">
        <v>216</v>
      </c>
      <c r="MA240" s="130" t="s">
        <v>216</v>
      </c>
      <c r="MB240" s="172" t="s">
        <v>216</v>
      </c>
      <c r="MC240" s="130" t="s">
        <v>216</v>
      </c>
      <c r="MD240" s="172" t="s">
        <v>216</v>
      </c>
      <c r="ME240" s="130" t="s">
        <v>216</v>
      </c>
      <c r="MF240" s="172" t="s">
        <v>216</v>
      </c>
      <c r="MG240" s="130" t="s">
        <v>216</v>
      </c>
      <c r="MH240" s="172" t="s">
        <v>216</v>
      </c>
      <c r="MI240" s="130" t="s">
        <v>216</v>
      </c>
      <c r="MJ240" s="172" t="s">
        <v>216</v>
      </c>
      <c r="MK240" s="130" t="s">
        <v>216</v>
      </c>
      <c r="ML240" s="172" t="s">
        <v>216</v>
      </c>
      <c r="MM240" s="130" t="s">
        <v>216</v>
      </c>
      <c r="MN240" s="172" t="s">
        <v>216</v>
      </c>
      <c r="MO240" s="130" t="s">
        <v>216</v>
      </c>
      <c r="MP240" s="121">
        <v>0</v>
      </c>
      <c r="MQ240" s="130" t="s">
        <v>216</v>
      </c>
      <c r="MR240" s="185" t="s">
        <v>216</v>
      </c>
      <c r="MS240" s="130" t="s">
        <v>216</v>
      </c>
      <c r="MT240" s="185" t="s">
        <v>216</v>
      </c>
      <c r="MU240" s="130" t="s">
        <v>216</v>
      </c>
      <c r="MV240" s="172" t="s">
        <v>216</v>
      </c>
      <c r="MW240" s="130" t="s">
        <v>216</v>
      </c>
      <c r="MX240" s="172" t="s">
        <v>216</v>
      </c>
      <c r="MY240" s="130" t="s">
        <v>216</v>
      </c>
      <c r="MZ240" s="172" t="s">
        <v>216</v>
      </c>
      <c r="NA240" s="130" t="s">
        <v>216</v>
      </c>
      <c r="NB240" s="172" t="s">
        <v>216</v>
      </c>
      <c r="NC240" s="130" t="s">
        <v>216</v>
      </c>
      <c r="ND240" s="172" t="s">
        <v>216</v>
      </c>
      <c r="NE240" s="130" t="s">
        <v>216</v>
      </c>
      <c r="NF240" s="172" t="s">
        <v>216</v>
      </c>
      <c r="NG240" s="130" t="s">
        <v>216</v>
      </c>
      <c r="NH240" s="172" t="s">
        <v>216</v>
      </c>
      <c r="NI240" s="130" t="s">
        <v>216</v>
      </c>
      <c r="NJ240" s="172" t="s">
        <v>216</v>
      </c>
      <c r="NK240" s="130" t="s">
        <v>216</v>
      </c>
      <c r="NL240" s="172" t="s">
        <v>216</v>
      </c>
      <c r="NM240" s="130" t="s">
        <v>216</v>
      </c>
      <c r="NN240" s="171" t="s">
        <v>216</v>
      </c>
      <c r="NO240" s="130" t="s">
        <v>216</v>
      </c>
      <c r="NP240" s="121">
        <v>0</v>
      </c>
      <c r="NQ240" s="130" t="s">
        <v>216</v>
      </c>
      <c r="NR240" s="185" t="s">
        <v>216</v>
      </c>
      <c r="NS240" s="130" t="s">
        <v>216</v>
      </c>
      <c r="NT240" s="185" t="s">
        <v>216</v>
      </c>
      <c r="NU240" s="130" t="s">
        <v>216</v>
      </c>
      <c r="NV240" s="172" t="s">
        <v>216</v>
      </c>
      <c r="NW240" s="130" t="s">
        <v>216</v>
      </c>
      <c r="NX240" s="172" t="s">
        <v>216</v>
      </c>
      <c r="NY240" s="130" t="s">
        <v>216</v>
      </c>
      <c r="NZ240" s="172" t="s">
        <v>216</v>
      </c>
      <c r="OA240" s="130" t="s">
        <v>216</v>
      </c>
      <c r="OB240" s="172" t="s">
        <v>216</v>
      </c>
      <c r="OC240" s="130" t="s">
        <v>216</v>
      </c>
      <c r="OD240" s="172" t="s">
        <v>216</v>
      </c>
      <c r="OE240" s="130" t="s">
        <v>216</v>
      </c>
      <c r="OF240" s="172" t="s">
        <v>216</v>
      </c>
      <c r="OG240" s="130" t="s">
        <v>216</v>
      </c>
      <c r="OH240" s="172" t="s">
        <v>216</v>
      </c>
      <c r="OI240" s="130" t="s">
        <v>216</v>
      </c>
      <c r="OJ240" s="172" t="s">
        <v>216</v>
      </c>
      <c r="OK240" s="130" t="s">
        <v>216</v>
      </c>
      <c r="OL240" s="172" t="s">
        <v>216</v>
      </c>
      <c r="OM240" s="130" t="s">
        <v>216</v>
      </c>
      <c r="ON240" s="171" t="s">
        <v>216</v>
      </c>
      <c r="OO240" s="130" t="s">
        <v>216</v>
      </c>
      <c r="OP240" s="121">
        <v>0</v>
      </c>
      <c r="OQ240" s="130" t="s">
        <v>216</v>
      </c>
      <c r="OR240" s="185" t="s">
        <v>216</v>
      </c>
      <c r="OS240" s="130" t="s">
        <v>216</v>
      </c>
      <c r="OT240" s="172" t="s">
        <v>216</v>
      </c>
      <c r="OU240" s="130" t="s">
        <v>216</v>
      </c>
      <c r="OV240" s="172" t="s">
        <v>216</v>
      </c>
      <c r="OW240" s="130" t="s">
        <v>216</v>
      </c>
      <c r="OX240" s="172" t="s">
        <v>216</v>
      </c>
      <c r="OY240" s="130" t="s">
        <v>216</v>
      </c>
      <c r="OZ240" s="172" t="s">
        <v>216</v>
      </c>
      <c r="PA240" s="130" t="s">
        <v>216</v>
      </c>
      <c r="PB240" s="172" t="s">
        <v>216</v>
      </c>
      <c r="PC240" s="130" t="s">
        <v>216</v>
      </c>
      <c r="PD240" s="172" t="s">
        <v>216</v>
      </c>
      <c r="PE240" s="130" t="s">
        <v>216</v>
      </c>
      <c r="PF240" s="172" t="s">
        <v>216</v>
      </c>
      <c r="PG240" s="130" t="s">
        <v>216</v>
      </c>
      <c r="PH240" s="172" t="s">
        <v>216</v>
      </c>
      <c r="PI240" s="130" t="s">
        <v>216</v>
      </c>
      <c r="PJ240" s="172" t="s">
        <v>216</v>
      </c>
      <c r="PK240" s="130" t="s">
        <v>216</v>
      </c>
      <c r="PL240" s="172" t="s">
        <v>216</v>
      </c>
      <c r="PM240" s="130" t="s">
        <v>216</v>
      </c>
      <c r="PN240" s="172" t="s">
        <v>216</v>
      </c>
      <c r="PO240" s="130" t="s">
        <v>216</v>
      </c>
      <c r="PP240" s="121">
        <v>0</v>
      </c>
      <c r="PQ240" s="130" t="s">
        <v>216</v>
      </c>
      <c r="PR240" s="185" t="s">
        <v>216</v>
      </c>
      <c r="PS240" s="130" t="s">
        <v>216</v>
      </c>
      <c r="PT240" s="172" t="s">
        <v>216</v>
      </c>
      <c r="PU240" s="130" t="s">
        <v>216</v>
      </c>
      <c r="PV240" s="172" t="s">
        <v>216</v>
      </c>
      <c r="PW240" s="130" t="s">
        <v>216</v>
      </c>
      <c r="PX240" s="172" t="s">
        <v>216</v>
      </c>
      <c r="PY240" s="130" t="s">
        <v>216</v>
      </c>
      <c r="PZ240" s="172" t="s">
        <v>216</v>
      </c>
      <c r="QA240" s="130" t="s">
        <v>216</v>
      </c>
      <c r="QB240" s="172" t="s">
        <v>216</v>
      </c>
      <c r="QC240" s="130" t="s">
        <v>216</v>
      </c>
      <c r="QD240" s="172" t="s">
        <v>216</v>
      </c>
      <c r="QE240" s="130" t="s">
        <v>216</v>
      </c>
      <c r="QF240" s="172" t="s">
        <v>216</v>
      </c>
      <c r="QG240" s="130" t="s">
        <v>216</v>
      </c>
      <c r="QH240" s="172" t="s">
        <v>216</v>
      </c>
      <c r="QI240" s="130" t="s">
        <v>216</v>
      </c>
      <c r="QJ240" s="172" t="s">
        <v>216</v>
      </c>
      <c r="QK240" s="130" t="s">
        <v>216</v>
      </c>
      <c r="QL240" s="172" t="s">
        <v>216</v>
      </c>
      <c r="QM240" s="130" t="s">
        <v>216</v>
      </c>
      <c r="QN240" s="172" t="s">
        <v>216</v>
      </c>
      <c r="QO240" s="130" t="s">
        <v>216</v>
      </c>
      <c r="QP240" s="121">
        <v>0</v>
      </c>
      <c r="QQ240" s="130" t="s">
        <v>216</v>
      </c>
      <c r="QR240" s="186" t="s">
        <v>764</v>
      </c>
      <c r="QS240" s="130" t="s">
        <v>216</v>
      </c>
      <c r="QT240" s="171" t="s">
        <v>764</v>
      </c>
      <c r="QU240" s="130" t="s">
        <v>216</v>
      </c>
      <c r="QV240" s="171" t="s">
        <v>764</v>
      </c>
      <c r="QW240" s="130" t="s">
        <v>216</v>
      </c>
      <c r="QX240" s="171" t="s">
        <v>764</v>
      </c>
      <c r="QY240" s="130" t="s">
        <v>216</v>
      </c>
      <c r="QZ240" s="171" t="s">
        <v>764</v>
      </c>
      <c r="RA240" s="130" t="s">
        <v>216</v>
      </c>
      <c r="RB240" s="171" t="s">
        <v>764</v>
      </c>
      <c r="RC240" s="130" t="s">
        <v>216</v>
      </c>
      <c r="RD240" s="171" t="s">
        <v>764</v>
      </c>
      <c r="RE240" s="130" t="s">
        <v>216</v>
      </c>
      <c r="RF240" s="171" t="s">
        <v>764</v>
      </c>
      <c r="RG240" s="130" t="s">
        <v>216</v>
      </c>
      <c r="RH240" s="171" t="s">
        <v>764</v>
      </c>
      <c r="RI240" s="130" t="s">
        <v>216</v>
      </c>
      <c r="RJ240" s="171" t="s">
        <v>764</v>
      </c>
      <c r="RK240" s="130" t="s">
        <v>216</v>
      </c>
      <c r="RL240" s="171" t="s">
        <v>764</v>
      </c>
      <c r="RM240" s="130" t="s">
        <v>216</v>
      </c>
      <c r="RN240" s="171" t="s">
        <v>764</v>
      </c>
      <c r="RO240" s="130" t="s">
        <v>216</v>
      </c>
      <c r="RP240" s="121">
        <v>0</v>
      </c>
      <c r="RQ240" s="130" t="s">
        <v>216</v>
      </c>
      <c r="RR240" s="171" t="s">
        <v>764</v>
      </c>
      <c r="RS240" s="130" t="s">
        <v>216</v>
      </c>
      <c r="RT240" s="171" t="s">
        <v>764</v>
      </c>
      <c r="RU240" s="130" t="s">
        <v>216</v>
      </c>
      <c r="RV240" s="171" t="s">
        <v>764</v>
      </c>
      <c r="RW240" s="130" t="s">
        <v>216</v>
      </c>
      <c r="RX240" s="171" t="s">
        <v>764</v>
      </c>
      <c r="RY240" s="130" t="s">
        <v>216</v>
      </c>
      <c r="RZ240" s="171" t="s">
        <v>764</v>
      </c>
      <c r="SA240" s="130" t="s">
        <v>216</v>
      </c>
      <c r="SB240" s="171" t="s">
        <v>764</v>
      </c>
      <c r="SC240" s="130" t="s">
        <v>216</v>
      </c>
      <c r="SD240" s="186" t="s">
        <v>764</v>
      </c>
      <c r="SE240" s="130" t="s">
        <v>216</v>
      </c>
      <c r="SF240" s="186" t="s">
        <v>764</v>
      </c>
      <c r="SG240" s="130" t="s">
        <v>216</v>
      </c>
      <c r="SH240" s="186" t="s">
        <v>764</v>
      </c>
      <c r="SI240" s="130" t="s">
        <v>216</v>
      </c>
      <c r="SJ240" s="186" t="s">
        <v>764</v>
      </c>
      <c r="SK240" s="130" t="s">
        <v>216</v>
      </c>
      <c r="SL240" s="186" t="s">
        <v>764</v>
      </c>
      <c r="SM240" s="130" t="s">
        <v>216</v>
      </c>
      <c r="SN240" s="186" t="s">
        <v>764</v>
      </c>
      <c r="SO240" s="130" t="s">
        <v>216</v>
      </c>
      <c r="SP240" s="121">
        <v>0</v>
      </c>
      <c r="SQ240" s="130" t="s">
        <v>216</v>
      </c>
      <c r="SR240" s="186" t="s">
        <v>764</v>
      </c>
      <c r="SS240" s="130" t="s">
        <v>216</v>
      </c>
      <c r="ST240" s="186" t="s">
        <v>764</v>
      </c>
      <c r="SU240" s="130" t="s">
        <v>216</v>
      </c>
      <c r="SV240" s="186" t="s">
        <v>764</v>
      </c>
      <c r="SW240" s="130" t="s">
        <v>216</v>
      </c>
      <c r="SX240" s="186" t="s">
        <v>764</v>
      </c>
      <c r="SY240" s="130" t="s">
        <v>216</v>
      </c>
      <c r="SZ240" s="186" t="s">
        <v>764</v>
      </c>
      <c r="TA240" s="130" t="s">
        <v>216</v>
      </c>
      <c r="TB240" s="186" t="s">
        <v>764</v>
      </c>
      <c r="TC240" s="130" t="s">
        <v>216</v>
      </c>
      <c r="TD240" s="186" t="s">
        <v>764</v>
      </c>
      <c r="TE240" s="130" t="s">
        <v>216</v>
      </c>
      <c r="TF240" s="186" t="s">
        <v>764</v>
      </c>
      <c r="TG240" s="130" t="s">
        <v>216</v>
      </c>
      <c r="TH240" s="186" t="s">
        <v>764</v>
      </c>
      <c r="TI240" s="130" t="s">
        <v>216</v>
      </c>
      <c r="TJ240" s="186" t="s">
        <v>764</v>
      </c>
      <c r="TK240" s="130" t="s">
        <v>216</v>
      </c>
      <c r="TL240" s="186" t="s">
        <v>764</v>
      </c>
      <c r="TM240" s="130" t="s">
        <v>216</v>
      </c>
      <c r="TN240" s="186" t="s">
        <v>764</v>
      </c>
      <c r="TO240" s="130" t="s">
        <v>216</v>
      </c>
      <c r="TP240" s="121">
        <v>0</v>
      </c>
      <c r="TQ240" s="130" t="s">
        <v>216</v>
      </c>
      <c r="TR240" s="186" t="s">
        <v>764</v>
      </c>
      <c r="TS240" s="130" t="s">
        <v>216</v>
      </c>
      <c r="TT240" s="186" t="s">
        <v>764</v>
      </c>
      <c r="TU240" s="130" t="s">
        <v>216</v>
      </c>
      <c r="TV240" s="186" t="s">
        <v>764</v>
      </c>
      <c r="TW240" s="130" t="s">
        <v>216</v>
      </c>
      <c r="TX240" s="186" t="s">
        <v>764</v>
      </c>
      <c r="TY240" s="130" t="str">
        <f t="shared" si="104"/>
        <v>-</v>
      </c>
      <c r="TZ240" s="186" t="s">
        <v>764</v>
      </c>
      <c r="UA240" s="130" t="str">
        <f t="shared" si="105"/>
        <v>-</v>
      </c>
      <c r="UB240" s="186" t="s">
        <v>764</v>
      </c>
      <c r="UC240" s="130" t="str">
        <f t="shared" si="106"/>
        <v>-</v>
      </c>
      <c r="UD240" s="186" t="s">
        <v>764</v>
      </c>
      <c r="UE240" s="130" t="s">
        <v>216</v>
      </c>
      <c r="UF240" s="186" t="s">
        <v>764</v>
      </c>
      <c r="UG240" s="130" t="s">
        <v>216</v>
      </c>
      <c r="UH240" s="186" t="s">
        <v>764</v>
      </c>
      <c r="UI240" s="130" t="s">
        <v>216</v>
      </c>
      <c r="UJ240" s="186" t="s">
        <v>764</v>
      </c>
      <c r="UK240" s="130" t="s">
        <v>216</v>
      </c>
      <c r="UL240" s="186" t="s">
        <v>764</v>
      </c>
      <c r="UM240" s="130" t="s">
        <v>216</v>
      </c>
      <c r="UN240" s="186" t="s">
        <v>764</v>
      </c>
      <c r="UO240" s="130" t="s">
        <v>216</v>
      </c>
      <c r="UP240" s="121">
        <f t="shared" si="108"/>
        <v>0</v>
      </c>
      <c r="UQ240" s="122" t="str">
        <f t="shared" si="109"/>
        <v>-</v>
      </c>
      <c r="UR240" s="186" t="s">
        <v>764</v>
      </c>
      <c r="US240" s="130" t="s">
        <v>216</v>
      </c>
      <c r="UT240" s="186" t="s">
        <v>764</v>
      </c>
      <c r="UU240" s="130" t="s">
        <v>216</v>
      </c>
      <c r="UV240" s="186" t="s">
        <v>764</v>
      </c>
      <c r="UW240" s="130" t="str">
        <f t="shared" si="107"/>
        <v>-</v>
      </c>
      <c r="UX240" s="186"/>
      <c r="UY240" s="130"/>
      <c r="UZ240" s="186"/>
      <c r="VA240" s="130"/>
      <c r="VB240" s="186"/>
      <c r="VC240" s="130"/>
      <c r="VD240" s="186"/>
      <c r="VE240" s="130"/>
      <c r="VF240" s="186"/>
      <c r="VG240" s="130"/>
      <c r="VH240" s="186"/>
      <c r="VI240" s="130"/>
      <c r="VJ240" s="186"/>
      <c r="VK240" s="130"/>
      <c r="VL240" s="186"/>
      <c r="VM240" s="130"/>
      <c r="VN240" s="186"/>
      <c r="VO240" s="130"/>
      <c r="VP240" s="121">
        <f t="shared" si="110"/>
        <v>0</v>
      </c>
      <c r="VQ240" s="122" t="str">
        <f t="shared" si="111"/>
        <v>-</v>
      </c>
    </row>
    <row r="241" spans="1:589">
      <c r="A241" s="83"/>
      <c r="B241" s="82"/>
      <c r="C241" s="104" t="s">
        <v>32</v>
      </c>
      <c r="D241" s="9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0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0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0">
        <v>0</v>
      </c>
      <c r="BE241" s="21">
        <v>0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0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0">
        <v>0</v>
      </c>
      <c r="CE241" s="21">
        <v>0</v>
      </c>
      <c r="CF241" s="21">
        <v>0</v>
      </c>
      <c r="CG241" s="21">
        <v>0</v>
      </c>
      <c r="CH241" s="21">
        <v>0</v>
      </c>
      <c r="CI241" s="21">
        <v>0</v>
      </c>
      <c r="CJ241" s="21">
        <v>0</v>
      </c>
      <c r="CK241" s="21">
        <v>0</v>
      </c>
      <c r="CL241" s="21">
        <v>0</v>
      </c>
      <c r="CM241" s="21">
        <v>1</v>
      </c>
      <c r="CN241" s="21">
        <v>0</v>
      </c>
      <c r="CO241" s="21">
        <v>0</v>
      </c>
      <c r="CP241" s="21">
        <v>0</v>
      </c>
      <c r="CQ241" s="20">
        <v>1</v>
      </c>
      <c r="CR241" s="21">
        <v>0</v>
      </c>
      <c r="CS241" s="21">
        <v>0</v>
      </c>
      <c r="CT241" s="21">
        <v>0</v>
      </c>
      <c r="CU241" s="21">
        <v>0</v>
      </c>
      <c r="CV241" s="21">
        <v>0</v>
      </c>
      <c r="CW241" s="21">
        <v>0</v>
      </c>
      <c r="CX241" s="21">
        <v>0</v>
      </c>
      <c r="CY241" s="21">
        <v>0</v>
      </c>
      <c r="CZ241" s="21">
        <v>0</v>
      </c>
      <c r="DA241" s="21">
        <v>0</v>
      </c>
      <c r="DB241" s="21">
        <v>0</v>
      </c>
      <c r="DC241" s="21">
        <v>0</v>
      </c>
      <c r="DD241" s="20">
        <v>0</v>
      </c>
      <c r="DE241" s="21">
        <v>0</v>
      </c>
      <c r="DF241" s="21">
        <v>0</v>
      </c>
      <c r="DG241" s="21">
        <v>0</v>
      </c>
      <c r="DH241" s="21">
        <v>0</v>
      </c>
      <c r="DI241" s="21">
        <v>0</v>
      </c>
      <c r="DJ241" s="21">
        <v>0</v>
      </c>
      <c r="DK241" s="21">
        <v>0</v>
      </c>
      <c r="DL241" s="21">
        <v>0</v>
      </c>
      <c r="DM241" s="21">
        <v>0</v>
      </c>
      <c r="DN241" s="21">
        <v>0</v>
      </c>
      <c r="DO241" s="21">
        <v>0</v>
      </c>
      <c r="DP241" s="21">
        <v>0</v>
      </c>
      <c r="DQ241" s="20">
        <v>0</v>
      </c>
      <c r="DR241" s="21">
        <v>0</v>
      </c>
      <c r="DS241" s="21">
        <v>0</v>
      </c>
      <c r="DT241" s="21">
        <v>0</v>
      </c>
      <c r="DU241" s="21">
        <v>0</v>
      </c>
      <c r="DV241" s="21">
        <v>0</v>
      </c>
      <c r="DW241" s="21">
        <v>0</v>
      </c>
      <c r="DX241" s="21">
        <v>0</v>
      </c>
      <c r="DY241" s="21">
        <v>0</v>
      </c>
      <c r="DZ241" s="21">
        <v>0</v>
      </c>
      <c r="EA241" s="21">
        <v>0</v>
      </c>
      <c r="EB241" s="21">
        <v>0</v>
      </c>
      <c r="EC241" s="21">
        <v>0</v>
      </c>
      <c r="ED241" s="13" t="s">
        <v>0</v>
      </c>
      <c r="EE241" s="21">
        <v>0</v>
      </c>
      <c r="EF241" s="21">
        <v>0</v>
      </c>
      <c r="EG241" s="21">
        <v>0</v>
      </c>
      <c r="EH241" s="21">
        <v>0</v>
      </c>
      <c r="EI241" s="21">
        <v>0</v>
      </c>
      <c r="EJ241" s="21">
        <v>0</v>
      </c>
      <c r="EK241" s="21">
        <v>0</v>
      </c>
      <c r="EL241" s="21">
        <v>0</v>
      </c>
      <c r="EM241" s="21">
        <v>0</v>
      </c>
      <c r="EN241" s="21">
        <v>0</v>
      </c>
      <c r="EO241" s="21">
        <v>0</v>
      </c>
      <c r="EP241" s="21">
        <v>0</v>
      </c>
      <c r="EQ241" s="20">
        <v>0</v>
      </c>
      <c r="ER241" s="21">
        <v>0</v>
      </c>
      <c r="ES241" s="21">
        <v>0</v>
      </c>
      <c r="ET241" s="21">
        <v>0</v>
      </c>
      <c r="EU241" s="21">
        <v>0</v>
      </c>
      <c r="EV241" s="21">
        <v>0</v>
      </c>
      <c r="EW241" s="21">
        <v>0</v>
      </c>
      <c r="EX241" s="21">
        <v>0</v>
      </c>
      <c r="EY241" s="21">
        <v>0</v>
      </c>
      <c r="EZ241" s="21">
        <v>0</v>
      </c>
      <c r="FA241" s="21">
        <v>0</v>
      </c>
      <c r="FB241" s="21">
        <v>0</v>
      </c>
      <c r="FC241" s="21">
        <v>0</v>
      </c>
      <c r="FD241" s="20">
        <v>0</v>
      </c>
      <c r="FE241" s="21">
        <v>0</v>
      </c>
      <c r="FF241" s="21">
        <v>0</v>
      </c>
      <c r="FG241" s="21">
        <v>0</v>
      </c>
      <c r="FH241" s="21">
        <v>0</v>
      </c>
      <c r="FI241" s="21">
        <v>0</v>
      </c>
      <c r="FJ241" s="21">
        <v>0</v>
      </c>
      <c r="FK241" s="21">
        <v>0</v>
      </c>
      <c r="FL241" s="21">
        <v>0</v>
      </c>
      <c r="FM241" s="21">
        <v>0</v>
      </c>
      <c r="FN241" s="21">
        <v>0</v>
      </c>
      <c r="FO241" s="21">
        <v>0</v>
      </c>
      <c r="FP241" s="21">
        <v>0</v>
      </c>
      <c r="FQ241" s="20">
        <v>0</v>
      </c>
      <c r="FR241" s="21">
        <v>0</v>
      </c>
      <c r="FS241" s="21">
        <v>0</v>
      </c>
      <c r="FT241" s="21">
        <v>0</v>
      </c>
      <c r="FU241" s="21">
        <v>0</v>
      </c>
      <c r="FV241" s="21">
        <v>0</v>
      </c>
      <c r="FW241" s="21">
        <v>0</v>
      </c>
      <c r="FX241" s="21">
        <v>0</v>
      </c>
      <c r="FY241" s="21">
        <v>0</v>
      </c>
      <c r="FZ241" s="21">
        <v>0</v>
      </c>
      <c r="GA241" s="22">
        <v>0</v>
      </c>
      <c r="GB241" s="22">
        <v>0</v>
      </c>
      <c r="GC241" s="21">
        <v>0</v>
      </c>
      <c r="GD241" s="20">
        <v>0</v>
      </c>
      <c r="GE241" s="19">
        <v>0</v>
      </c>
      <c r="GF241" s="18">
        <v>0</v>
      </c>
      <c r="GG241" s="18">
        <v>0</v>
      </c>
      <c r="GH241" s="18">
        <v>0</v>
      </c>
      <c r="GI241" s="18">
        <v>0</v>
      </c>
      <c r="GJ241" s="18">
        <v>0</v>
      </c>
      <c r="GK241" s="18"/>
      <c r="GL241" s="18"/>
      <c r="GM241" s="18"/>
      <c r="GN241" s="17"/>
      <c r="GO241" s="17"/>
      <c r="GP241" s="16"/>
      <c r="GQ241" s="56">
        <v>0</v>
      </c>
      <c r="GR241" s="54">
        <v>0</v>
      </c>
      <c r="GS241" s="24" t="s">
        <v>0</v>
      </c>
      <c r="GT241" s="68">
        <v>0</v>
      </c>
      <c r="GU241" s="15" t="s">
        <v>0</v>
      </c>
      <c r="GV241" s="68">
        <v>0</v>
      </c>
      <c r="GW241" s="15" t="s">
        <v>453</v>
      </c>
      <c r="GX241" s="68">
        <v>0</v>
      </c>
      <c r="GY241" s="15" t="s">
        <v>0</v>
      </c>
      <c r="GZ241" s="68">
        <v>0</v>
      </c>
      <c r="HA241" s="15" t="s">
        <v>0</v>
      </c>
      <c r="HB241" s="68">
        <v>0</v>
      </c>
      <c r="HC241" s="15" t="s">
        <v>0</v>
      </c>
      <c r="HD241" s="68">
        <v>0</v>
      </c>
      <c r="HE241" s="15" t="s">
        <v>0</v>
      </c>
      <c r="HF241" s="68">
        <v>0</v>
      </c>
      <c r="HG241" s="15" t="s">
        <v>0</v>
      </c>
      <c r="HH241" s="68">
        <v>0</v>
      </c>
      <c r="HI241" s="15" t="s">
        <v>0</v>
      </c>
      <c r="HJ241" s="68">
        <v>0</v>
      </c>
      <c r="HK241" s="15" t="s">
        <v>453</v>
      </c>
      <c r="HL241" s="68">
        <v>0</v>
      </c>
      <c r="HM241" s="15" t="s">
        <v>0</v>
      </c>
      <c r="HN241" s="68">
        <v>0</v>
      </c>
      <c r="HO241" s="15" t="s">
        <v>0</v>
      </c>
      <c r="HP241" s="72">
        <v>0</v>
      </c>
      <c r="HQ241" s="64" t="s">
        <v>0</v>
      </c>
      <c r="HR241" s="68">
        <v>0</v>
      </c>
      <c r="HS241" s="15" t="s">
        <v>0</v>
      </c>
      <c r="HT241" s="68">
        <v>0</v>
      </c>
      <c r="HU241" s="15" t="s">
        <v>0</v>
      </c>
      <c r="HV241" s="67">
        <v>0</v>
      </c>
      <c r="HW241" s="15" t="s">
        <v>0</v>
      </c>
      <c r="HX241" s="67">
        <v>0</v>
      </c>
      <c r="HY241" s="15" t="s">
        <v>0</v>
      </c>
      <c r="HZ241" s="67">
        <v>0</v>
      </c>
      <c r="IA241" s="15" t="s">
        <v>0</v>
      </c>
      <c r="IB241" s="67">
        <v>0</v>
      </c>
      <c r="IC241" s="15" t="s">
        <v>0</v>
      </c>
      <c r="ID241" s="67">
        <v>0</v>
      </c>
      <c r="IE241" s="15" t="s">
        <v>0</v>
      </c>
      <c r="IF241" s="67">
        <v>0</v>
      </c>
      <c r="IG241" s="15" t="s">
        <v>0</v>
      </c>
      <c r="IH241" s="67">
        <v>0</v>
      </c>
      <c r="II241" s="15"/>
      <c r="IJ241" s="67">
        <v>0</v>
      </c>
      <c r="IK241" s="15" t="s">
        <v>0</v>
      </c>
      <c r="IL241" s="67">
        <v>0</v>
      </c>
      <c r="IM241" s="15" t="s">
        <v>0</v>
      </c>
      <c r="IN241" s="67">
        <v>0</v>
      </c>
      <c r="IO241" s="15" t="s">
        <v>0</v>
      </c>
      <c r="IP241" s="98">
        <v>0</v>
      </c>
      <c r="IQ241" s="15" t="s">
        <v>0</v>
      </c>
      <c r="IR241" s="67" t="s">
        <v>548</v>
      </c>
      <c r="IS241" s="15" t="s">
        <v>0</v>
      </c>
      <c r="IT241" s="67">
        <v>0</v>
      </c>
      <c r="IU241" s="15" t="s">
        <v>0</v>
      </c>
      <c r="IV241" s="124">
        <v>0</v>
      </c>
      <c r="IW241" s="130" t="s">
        <v>548</v>
      </c>
      <c r="IX241" s="124">
        <v>0</v>
      </c>
      <c r="IY241" s="130" t="s">
        <v>0</v>
      </c>
      <c r="IZ241" s="124">
        <v>0</v>
      </c>
      <c r="JA241" s="130" t="s">
        <v>0</v>
      </c>
      <c r="JB241" s="124">
        <v>0</v>
      </c>
      <c r="JC241" s="130" t="s">
        <v>0</v>
      </c>
      <c r="JD241" s="124">
        <v>0</v>
      </c>
      <c r="JE241" s="130" t="s">
        <v>0</v>
      </c>
      <c r="JF241" s="124">
        <v>0</v>
      </c>
      <c r="JG241" s="130" t="s">
        <v>564</v>
      </c>
      <c r="JH241" s="124">
        <v>0</v>
      </c>
      <c r="JI241" s="130" t="s">
        <v>566</v>
      </c>
      <c r="JJ241" s="124">
        <v>0</v>
      </c>
      <c r="JK241" s="130"/>
      <c r="JL241" s="124">
        <v>0</v>
      </c>
      <c r="JM241" s="130"/>
      <c r="JN241" s="124">
        <v>0</v>
      </c>
      <c r="JO241" s="130"/>
      <c r="JP241" s="125" t="s">
        <v>577</v>
      </c>
      <c r="JQ241" s="130" t="s">
        <v>577</v>
      </c>
      <c r="JR241" s="124">
        <v>0</v>
      </c>
      <c r="JS241" s="130"/>
      <c r="JT241" s="124">
        <v>0</v>
      </c>
      <c r="JU241" s="130" t="s">
        <v>216</v>
      </c>
      <c r="JV241" s="124">
        <v>0</v>
      </c>
      <c r="JW241" s="167" t="s">
        <v>216</v>
      </c>
      <c r="JX241" s="172">
        <v>0</v>
      </c>
      <c r="JY241" s="167" t="s">
        <v>216</v>
      </c>
      <c r="JZ241" s="172">
        <v>0</v>
      </c>
      <c r="KA241" s="130" t="s">
        <v>590</v>
      </c>
      <c r="KB241" s="172">
        <v>0</v>
      </c>
      <c r="KC241" s="130" t="s">
        <v>593</v>
      </c>
      <c r="KD241" s="172">
        <v>0</v>
      </c>
      <c r="KE241" s="130" t="s">
        <v>595</v>
      </c>
      <c r="KF241" s="172">
        <v>0</v>
      </c>
      <c r="KG241" s="130" t="s">
        <v>418</v>
      </c>
      <c r="KH241" s="172">
        <v>0</v>
      </c>
      <c r="KI241" s="130" t="s">
        <v>599</v>
      </c>
      <c r="KJ241" s="172">
        <v>0</v>
      </c>
      <c r="KK241" s="130" t="s">
        <v>599</v>
      </c>
      <c r="KL241" s="172">
        <v>0</v>
      </c>
      <c r="KM241" s="130" t="s">
        <v>603</v>
      </c>
      <c r="KN241" s="172">
        <v>0</v>
      </c>
      <c r="KO241" s="130" t="s">
        <v>216</v>
      </c>
      <c r="KP241" s="125">
        <v>0</v>
      </c>
      <c r="KQ241" s="130" t="s">
        <v>606</v>
      </c>
      <c r="KR241" s="172">
        <v>0</v>
      </c>
      <c r="KS241" s="130" t="s">
        <v>606</v>
      </c>
      <c r="KT241" s="172">
        <v>0</v>
      </c>
      <c r="KU241" s="130" t="s">
        <v>606</v>
      </c>
      <c r="KV241" s="172" t="s">
        <v>614</v>
      </c>
      <c r="KW241" s="130" t="s">
        <v>614</v>
      </c>
      <c r="KX241" s="172" t="s">
        <v>616</v>
      </c>
      <c r="KY241" s="130" t="s">
        <v>616</v>
      </c>
      <c r="KZ241" s="172" t="s">
        <v>618</v>
      </c>
      <c r="LA241" s="181" t="s">
        <v>618</v>
      </c>
      <c r="LB241" s="185" t="s">
        <v>621</v>
      </c>
      <c r="LC241" s="181" t="s">
        <v>621</v>
      </c>
      <c r="LD241" s="185" t="s">
        <v>623</v>
      </c>
      <c r="LE241" s="181" t="s">
        <v>623</v>
      </c>
      <c r="LF241" s="185" t="s">
        <v>0</v>
      </c>
      <c r="LG241" s="181" t="s">
        <v>0</v>
      </c>
      <c r="LH241" s="185" t="s">
        <v>216</v>
      </c>
      <c r="LI241" s="181" t="s">
        <v>216</v>
      </c>
      <c r="LJ241" s="185" t="s">
        <v>216</v>
      </c>
      <c r="LK241" s="181" t="s">
        <v>216</v>
      </c>
      <c r="LL241" s="185" t="s">
        <v>216</v>
      </c>
      <c r="LM241" s="181" t="s">
        <v>216</v>
      </c>
      <c r="LN241" s="185" t="s">
        <v>216</v>
      </c>
      <c r="LO241" s="181" t="s">
        <v>216</v>
      </c>
      <c r="LP241" s="121">
        <v>0</v>
      </c>
      <c r="LQ241" s="130" t="s">
        <v>216</v>
      </c>
      <c r="LR241" s="185" t="s">
        <v>216</v>
      </c>
      <c r="LS241" s="130" t="s">
        <v>216</v>
      </c>
      <c r="LT241" s="172" t="s">
        <v>216</v>
      </c>
      <c r="LU241" s="130" t="s">
        <v>216</v>
      </c>
      <c r="LV241" s="172" t="s">
        <v>216</v>
      </c>
      <c r="LW241" s="130" t="s">
        <v>216</v>
      </c>
      <c r="LX241" s="172" t="s">
        <v>216</v>
      </c>
      <c r="LY241" s="130" t="s">
        <v>216</v>
      </c>
      <c r="LZ241" s="172" t="s">
        <v>216</v>
      </c>
      <c r="MA241" s="130" t="s">
        <v>216</v>
      </c>
      <c r="MB241" s="172" t="s">
        <v>216</v>
      </c>
      <c r="MC241" s="130" t="s">
        <v>216</v>
      </c>
      <c r="MD241" s="172" t="s">
        <v>216</v>
      </c>
      <c r="ME241" s="130" t="s">
        <v>216</v>
      </c>
      <c r="MF241" s="172" t="s">
        <v>216</v>
      </c>
      <c r="MG241" s="130" t="s">
        <v>216</v>
      </c>
      <c r="MH241" s="172" t="s">
        <v>216</v>
      </c>
      <c r="MI241" s="130" t="s">
        <v>216</v>
      </c>
      <c r="MJ241" s="172" t="s">
        <v>216</v>
      </c>
      <c r="MK241" s="130" t="s">
        <v>216</v>
      </c>
      <c r="ML241" s="172" t="s">
        <v>216</v>
      </c>
      <c r="MM241" s="130" t="s">
        <v>216</v>
      </c>
      <c r="MN241" s="172" t="s">
        <v>216</v>
      </c>
      <c r="MO241" s="130" t="s">
        <v>216</v>
      </c>
      <c r="MP241" s="121">
        <v>0</v>
      </c>
      <c r="MQ241" s="130" t="s">
        <v>216</v>
      </c>
      <c r="MR241" s="185" t="s">
        <v>216</v>
      </c>
      <c r="MS241" s="130" t="s">
        <v>216</v>
      </c>
      <c r="MT241" s="185" t="s">
        <v>216</v>
      </c>
      <c r="MU241" s="130" t="s">
        <v>216</v>
      </c>
      <c r="MV241" s="172" t="s">
        <v>216</v>
      </c>
      <c r="MW241" s="130" t="s">
        <v>216</v>
      </c>
      <c r="MX241" s="172" t="s">
        <v>216</v>
      </c>
      <c r="MY241" s="130" t="s">
        <v>216</v>
      </c>
      <c r="MZ241" s="172" t="s">
        <v>216</v>
      </c>
      <c r="NA241" s="130" t="s">
        <v>216</v>
      </c>
      <c r="NB241" s="172" t="s">
        <v>216</v>
      </c>
      <c r="NC241" s="130" t="s">
        <v>216</v>
      </c>
      <c r="ND241" s="172" t="s">
        <v>216</v>
      </c>
      <c r="NE241" s="130" t="s">
        <v>216</v>
      </c>
      <c r="NF241" s="172" t="s">
        <v>216</v>
      </c>
      <c r="NG241" s="130" t="s">
        <v>216</v>
      </c>
      <c r="NH241" s="172" t="s">
        <v>216</v>
      </c>
      <c r="NI241" s="130" t="s">
        <v>216</v>
      </c>
      <c r="NJ241" s="172" t="s">
        <v>216</v>
      </c>
      <c r="NK241" s="130" t="s">
        <v>216</v>
      </c>
      <c r="NL241" s="172" t="s">
        <v>216</v>
      </c>
      <c r="NM241" s="130" t="s">
        <v>216</v>
      </c>
      <c r="NN241" s="171" t="s">
        <v>216</v>
      </c>
      <c r="NO241" s="130" t="s">
        <v>216</v>
      </c>
      <c r="NP241" s="121">
        <v>0</v>
      </c>
      <c r="NQ241" s="130" t="s">
        <v>216</v>
      </c>
      <c r="NR241" s="185" t="s">
        <v>216</v>
      </c>
      <c r="NS241" s="130" t="s">
        <v>216</v>
      </c>
      <c r="NT241" s="185" t="s">
        <v>216</v>
      </c>
      <c r="NU241" s="130" t="s">
        <v>216</v>
      </c>
      <c r="NV241" s="172" t="s">
        <v>216</v>
      </c>
      <c r="NW241" s="130" t="s">
        <v>216</v>
      </c>
      <c r="NX241" s="172" t="s">
        <v>216</v>
      </c>
      <c r="NY241" s="130" t="s">
        <v>216</v>
      </c>
      <c r="NZ241" s="172" t="s">
        <v>216</v>
      </c>
      <c r="OA241" s="130" t="s">
        <v>216</v>
      </c>
      <c r="OB241" s="172" t="s">
        <v>216</v>
      </c>
      <c r="OC241" s="130" t="s">
        <v>216</v>
      </c>
      <c r="OD241" s="172" t="s">
        <v>216</v>
      </c>
      <c r="OE241" s="130" t="s">
        <v>216</v>
      </c>
      <c r="OF241" s="172" t="s">
        <v>216</v>
      </c>
      <c r="OG241" s="130" t="s">
        <v>216</v>
      </c>
      <c r="OH241" s="172" t="s">
        <v>216</v>
      </c>
      <c r="OI241" s="130" t="s">
        <v>216</v>
      </c>
      <c r="OJ241" s="172" t="s">
        <v>216</v>
      </c>
      <c r="OK241" s="130" t="s">
        <v>216</v>
      </c>
      <c r="OL241" s="172" t="s">
        <v>216</v>
      </c>
      <c r="OM241" s="130" t="s">
        <v>216</v>
      </c>
      <c r="ON241" s="171" t="s">
        <v>216</v>
      </c>
      <c r="OO241" s="130" t="s">
        <v>216</v>
      </c>
      <c r="OP241" s="121">
        <v>0</v>
      </c>
      <c r="OQ241" s="130" t="s">
        <v>216</v>
      </c>
      <c r="OR241" s="185" t="s">
        <v>216</v>
      </c>
      <c r="OS241" s="130" t="s">
        <v>216</v>
      </c>
      <c r="OT241" s="172" t="s">
        <v>216</v>
      </c>
      <c r="OU241" s="130" t="s">
        <v>216</v>
      </c>
      <c r="OV241" s="172" t="s">
        <v>216</v>
      </c>
      <c r="OW241" s="130" t="s">
        <v>216</v>
      </c>
      <c r="OX241" s="172" t="s">
        <v>216</v>
      </c>
      <c r="OY241" s="130" t="s">
        <v>216</v>
      </c>
      <c r="OZ241" s="172" t="s">
        <v>216</v>
      </c>
      <c r="PA241" s="130" t="s">
        <v>216</v>
      </c>
      <c r="PB241" s="172" t="s">
        <v>216</v>
      </c>
      <c r="PC241" s="130" t="s">
        <v>216</v>
      </c>
      <c r="PD241" s="172" t="s">
        <v>216</v>
      </c>
      <c r="PE241" s="130" t="s">
        <v>216</v>
      </c>
      <c r="PF241" s="172" t="s">
        <v>216</v>
      </c>
      <c r="PG241" s="130" t="s">
        <v>216</v>
      </c>
      <c r="PH241" s="172" t="s">
        <v>216</v>
      </c>
      <c r="PI241" s="130" t="s">
        <v>216</v>
      </c>
      <c r="PJ241" s="172" t="s">
        <v>216</v>
      </c>
      <c r="PK241" s="130" t="s">
        <v>216</v>
      </c>
      <c r="PL241" s="172" t="s">
        <v>216</v>
      </c>
      <c r="PM241" s="130" t="s">
        <v>216</v>
      </c>
      <c r="PN241" s="172" t="s">
        <v>216</v>
      </c>
      <c r="PO241" s="130" t="s">
        <v>216</v>
      </c>
      <c r="PP241" s="121">
        <v>0</v>
      </c>
      <c r="PQ241" s="130" t="s">
        <v>216</v>
      </c>
      <c r="PR241" s="185" t="s">
        <v>216</v>
      </c>
      <c r="PS241" s="130" t="s">
        <v>216</v>
      </c>
      <c r="PT241" s="172" t="s">
        <v>216</v>
      </c>
      <c r="PU241" s="130" t="s">
        <v>216</v>
      </c>
      <c r="PV241" s="172" t="s">
        <v>216</v>
      </c>
      <c r="PW241" s="130" t="s">
        <v>216</v>
      </c>
      <c r="PX241" s="172" t="s">
        <v>216</v>
      </c>
      <c r="PY241" s="130" t="s">
        <v>216</v>
      </c>
      <c r="PZ241" s="172" t="s">
        <v>216</v>
      </c>
      <c r="QA241" s="130" t="s">
        <v>216</v>
      </c>
      <c r="QB241" s="172" t="s">
        <v>216</v>
      </c>
      <c r="QC241" s="130" t="s">
        <v>216</v>
      </c>
      <c r="QD241" s="172" t="s">
        <v>216</v>
      </c>
      <c r="QE241" s="130" t="s">
        <v>216</v>
      </c>
      <c r="QF241" s="172" t="s">
        <v>216</v>
      </c>
      <c r="QG241" s="130" t="s">
        <v>216</v>
      </c>
      <c r="QH241" s="172" t="s">
        <v>216</v>
      </c>
      <c r="QI241" s="130" t="s">
        <v>216</v>
      </c>
      <c r="QJ241" s="172" t="s">
        <v>216</v>
      </c>
      <c r="QK241" s="130" t="s">
        <v>216</v>
      </c>
      <c r="QL241" s="172" t="s">
        <v>216</v>
      </c>
      <c r="QM241" s="130" t="s">
        <v>216</v>
      </c>
      <c r="QN241" s="172" t="s">
        <v>216</v>
      </c>
      <c r="QO241" s="130" t="s">
        <v>216</v>
      </c>
      <c r="QP241" s="121">
        <v>0</v>
      </c>
      <c r="QQ241" s="130" t="s">
        <v>216</v>
      </c>
      <c r="QR241" s="186" t="s">
        <v>764</v>
      </c>
      <c r="QS241" s="130" t="s">
        <v>216</v>
      </c>
      <c r="QT241" s="171" t="s">
        <v>764</v>
      </c>
      <c r="QU241" s="130" t="s">
        <v>216</v>
      </c>
      <c r="QV241" s="171" t="s">
        <v>764</v>
      </c>
      <c r="QW241" s="130" t="s">
        <v>216</v>
      </c>
      <c r="QX241" s="171" t="s">
        <v>764</v>
      </c>
      <c r="QY241" s="130" t="s">
        <v>216</v>
      </c>
      <c r="QZ241" s="171" t="s">
        <v>764</v>
      </c>
      <c r="RA241" s="130" t="s">
        <v>216</v>
      </c>
      <c r="RB241" s="171" t="s">
        <v>764</v>
      </c>
      <c r="RC241" s="130" t="s">
        <v>216</v>
      </c>
      <c r="RD241" s="171" t="s">
        <v>764</v>
      </c>
      <c r="RE241" s="130" t="s">
        <v>216</v>
      </c>
      <c r="RF241" s="171" t="s">
        <v>764</v>
      </c>
      <c r="RG241" s="130" t="s">
        <v>216</v>
      </c>
      <c r="RH241" s="171" t="s">
        <v>764</v>
      </c>
      <c r="RI241" s="130" t="s">
        <v>216</v>
      </c>
      <c r="RJ241" s="171" t="s">
        <v>764</v>
      </c>
      <c r="RK241" s="130" t="s">
        <v>216</v>
      </c>
      <c r="RL241" s="171" t="s">
        <v>764</v>
      </c>
      <c r="RM241" s="130" t="s">
        <v>216</v>
      </c>
      <c r="RN241" s="171" t="s">
        <v>764</v>
      </c>
      <c r="RO241" s="130" t="s">
        <v>216</v>
      </c>
      <c r="RP241" s="121">
        <v>0</v>
      </c>
      <c r="RQ241" s="130" t="s">
        <v>216</v>
      </c>
      <c r="RR241" s="171" t="s">
        <v>764</v>
      </c>
      <c r="RS241" s="130" t="s">
        <v>216</v>
      </c>
      <c r="RT241" s="171" t="s">
        <v>764</v>
      </c>
      <c r="RU241" s="130" t="s">
        <v>216</v>
      </c>
      <c r="RV241" s="171" t="s">
        <v>764</v>
      </c>
      <c r="RW241" s="130" t="s">
        <v>216</v>
      </c>
      <c r="RX241" s="171" t="s">
        <v>764</v>
      </c>
      <c r="RY241" s="130" t="s">
        <v>216</v>
      </c>
      <c r="RZ241" s="171" t="s">
        <v>764</v>
      </c>
      <c r="SA241" s="130" t="s">
        <v>216</v>
      </c>
      <c r="SB241" s="171" t="s">
        <v>764</v>
      </c>
      <c r="SC241" s="130" t="s">
        <v>216</v>
      </c>
      <c r="SD241" s="186" t="s">
        <v>764</v>
      </c>
      <c r="SE241" s="130" t="s">
        <v>216</v>
      </c>
      <c r="SF241" s="186" t="s">
        <v>764</v>
      </c>
      <c r="SG241" s="130" t="s">
        <v>216</v>
      </c>
      <c r="SH241" s="186" t="s">
        <v>764</v>
      </c>
      <c r="SI241" s="130" t="s">
        <v>216</v>
      </c>
      <c r="SJ241" s="186" t="s">
        <v>764</v>
      </c>
      <c r="SK241" s="130" t="s">
        <v>216</v>
      </c>
      <c r="SL241" s="186" t="s">
        <v>764</v>
      </c>
      <c r="SM241" s="130" t="s">
        <v>216</v>
      </c>
      <c r="SN241" s="186" t="s">
        <v>764</v>
      </c>
      <c r="SO241" s="130" t="s">
        <v>216</v>
      </c>
      <c r="SP241" s="121">
        <v>0</v>
      </c>
      <c r="SQ241" s="130" t="s">
        <v>216</v>
      </c>
      <c r="SR241" s="186" t="s">
        <v>764</v>
      </c>
      <c r="SS241" s="130" t="s">
        <v>216</v>
      </c>
      <c r="ST241" s="186" t="s">
        <v>764</v>
      </c>
      <c r="SU241" s="130" t="s">
        <v>216</v>
      </c>
      <c r="SV241" s="186" t="s">
        <v>764</v>
      </c>
      <c r="SW241" s="130" t="s">
        <v>216</v>
      </c>
      <c r="SX241" s="186" t="s">
        <v>764</v>
      </c>
      <c r="SY241" s="130" t="s">
        <v>216</v>
      </c>
      <c r="SZ241" s="186" t="s">
        <v>764</v>
      </c>
      <c r="TA241" s="130" t="s">
        <v>216</v>
      </c>
      <c r="TB241" s="186" t="s">
        <v>764</v>
      </c>
      <c r="TC241" s="130" t="s">
        <v>216</v>
      </c>
      <c r="TD241" s="186" t="s">
        <v>764</v>
      </c>
      <c r="TE241" s="130" t="s">
        <v>216</v>
      </c>
      <c r="TF241" s="186" t="s">
        <v>764</v>
      </c>
      <c r="TG241" s="130" t="s">
        <v>216</v>
      </c>
      <c r="TH241" s="186" t="s">
        <v>764</v>
      </c>
      <c r="TI241" s="130" t="s">
        <v>216</v>
      </c>
      <c r="TJ241" s="186" t="s">
        <v>764</v>
      </c>
      <c r="TK241" s="130" t="s">
        <v>216</v>
      </c>
      <c r="TL241" s="186" t="s">
        <v>764</v>
      </c>
      <c r="TM241" s="130" t="s">
        <v>216</v>
      </c>
      <c r="TN241" s="186" t="s">
        <v>764</v>
      </c>
      <c r="TO241" s="130" t="s">
        <v>216</v>
      </c>
      <c r="TP241" s="121">
        <v>0</v>
      </c>
      <c r="TQ241" s="130" t="s">
        <v>216</v>
      </c>
      <c r="TR241" s="186" t="s">
        <v>764</v>
      </c>
      <c r="TS241" s="130" t="s">
        <v>216</v>
      </c>
      <c r="TT241" s="186" t="s">
        <v>764</v>
      </c>
      <c r="TU241" s="130" t="s">
        <v>216</v>
      </c>
      <c r="TV241" s="186" t="s">
        <v>764</v>
      </c>
      <c r="TW241" s="130" t="s">
        <v>216</v>
      </c>
      <c r="TX241" s="186" t="s">
        <v>764</v>
      </c>
      <c r="TY241" s="130" t="str">
        <f t="shared" si="104"/>
        <v>-</v>
      </c>
      <c r="TZ241" s="186" t="s">
        <v>764</v>
      </c>
      <c r="UA241" s="130" t="str">
        <f t="shared" si="105"/>
        <v>-</v>
      </c>
      <c r="UB241" s="186" t="s">
        <v>764</v>
      </c>
      <c r="UC241" s="130" t="str">
        <f t="shared" si="106"/>
        <v>-</v>
      </c>
      <c r="UD241" s="186" t="s">
        <v>764</v>
      </c>
      <c r="UE241" s="130" t="s">
        <v>216</v>
      </c>
      <c r="UF241" s="186" t="s">
        <v>764</v>
      </c>
      <c r="UG241" s="130" t="s">
        <v>216</v>
      </c>
      <c r="UH241" s="186" t="s">
        <v>764</v>
      </c>
      <c r="UI241" s="130" t="s">
        <v>216</v>
      </c>
      <c r="UJ241" s="186" t="s">
        <v>764</v>
      </c>
      <c r="UK241" s="130" t="s">
        <v>216</v>
      </c>
      <c r="UL241" s="186" t="s">
        <v>764</v>
      </c>
      <c r="UM241" s="130" t="s">
        <v>216</v>
      </c>
      <c r="UN241" s="186" t="s">
        <v>764</v>
      </c>
      <c r="UO241" s="130" t="s">
        <v>216</v>
      </c>
      <c r="UP241" s="121">
        <f t="shared" si="108"/>
        <v>0</v>
      </c>
      <c r="UQ241" s="122" t="str">
        <f t="shared" si="109"/>
        <v>-</v>
      </c>
      <c r="UR241" s="186" t="s">
        <v>764</v>
      </c>
      <c r="US241" s="130" t="s">
        <v>216</v>
      </c>
      <c r="UT241" s="186" t="s">
        <v>764</v>
      </c>
      <c r="UU241" s="130" t="s">
        <v>216</v>
      </c>
      <c r="UV241" s="186" t="s">
        <v>764</v>
      </c>
      <c r="UW241" s="130" t="str">
        <f t="shared" si="107"/>
        <v>-</v>
      </c>
      <c r="UX241" s="186"/>
      <c r="UY241" s="130"/>
      <c r="UZ241" s="186"/>
      <c r="VA241" s="130"/>
      <c r="VB241" s="186"/>
      <c r="VC241" s="130"/>
      <c r="VD241" s="186"/>
      <c r="VE241" s="130"/>
      <c r="VF241" s="186"/>
      <c r="VG241" s="130"/>
      <c r="VH241" s="186"/>
      <c r="VI241" s="130"/>
      <c r="VJ241" s="186"/>
      <c r="VK241" s="130"/>
      <c r="VL241" s="186"/>
      <c r="VM241" s="130"/>
      <c r="VN241" s="186"/>
      <c r="VO241" s="130"/>
      <c r="VP241" s="121">
        <f t="shared" si="110"/>
        <v>0</v>
      </c>
      <c r="VQ241" s="122" t="str">
        <f t="shared" si="111"/>
        <v>-</v>
      </c>
    </row>
    <row r="242" spans="1:589">
      <c r="A242" s="83"/>
      <c r="B242" s="82"/>
      <c r="C242" s="104" t="s">
        <v>31</v>
      </c>
      <c r="D242" s="90">
        <v>0</v>
      </c>
      <c r="E242" s="20">
        <v>7</v>
      </c>
      <c r="F242" s="20">
        <v>24</v>
      </c>
      <c r="G242" s="20">
        <v>38</v>
      </c>
      <c r="H242" s="20">
        <v>33</v>
      </c>
      <c r="I242" s="20">
        <v>22</v>
      </c>
      <c r="J242" s="20">
        <v>14</v>
      </c>
      <c r="K242" s="20">
        <v>43</v>
      </c>
      <c r="L242" s="20">
        <v>18</v>
      </c>
      <c r="M242" s="20">
        <v>13</v>
      </c>
      <c r="N242" s="20">
        <v>4</v>
      </c>
      <c r="O242" s="20">
        <v>3</v>
      </c>
      <c r="P242" s="20">
        <v>1</v>
      </c>
      <c r="Q242" s="20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1</v>
      </c>
      <c r="W242" s="21">
        <v>0</v>
      </c>
      <c r="X242" s="21">
        <v>0</v>
      </c>
      <c r="Y242" s="21">
        <v>5</v>
      </c>
      <c r="Z242" s="21">
        <v>0</v>
      </c>
      <c r="AA242" s="21">
        <v>0</v>
      </c>
      <c r="AB242" s="21">
        <v>0</v>
      </c>
      <c r="AC242" s="21">
        <v>0</v>
      </c>
      <c r="AD242" s="20">
        <v>6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0">
        <v>0</v>
      </c>
      <c r="AR242" s="21">
        <v>1</v>
      </c>
      <c r="AS242" s="21">
        <v>2</v>
      </c>
      <c r="AT242" s="21">
        <v>1</v>
      </c>
      <c r="AU242" s="21">
        <v>0</v>
      </c>
      <c r="AV242" s="21">
        <v>2</v>
      </c>
      <c r="AW242" s="21">
        <v>7</v>
      </c>
      <c r="AX242" s="21">
        <v>4</v>
      </c>
      <c r="AY242" s="21">
        <v>0</v>
      </c>
      <c r="AZ242" s="21">
        <v>1</v>
      </c>
      <c r="BA242" s="21">
        <v>1</v>
      </c>
      <c r="BB242" s="21">
        <v>0</v>
      </c>
      <c r="BC242" s="21">
        <v>0</v>
      </c>
      <c r="BD242" s="20">
        <v>19</v>
      </c>
      <c r="BE242" s="21">
        <v>0</v>
      </c>
      <c r="BF242" s="21">
        <v>2</v>
      </c>
      <c r="BG242" s="21">
        <v>1</v>
      </c>
      <c r="BH242" s="21">
        <v>1</v>
      </c>
      <c r="BI242" s="21">
        <v>0</v>
      </c>
      <c r="BJ242" s="21">
        <v>0</v>
      </c>
      <c r="BK242" s="21">
        <v>0</v>
      </c>
      <c r="BL242" s="21">
        <v>0</v>
      </c>
      <c r="BM242" s="21">
        <v>0</v>
      </c>
      <c r="BN242" s="21">
        <v>0</v>
      </c>
      <c r="BO242" s="21">
        <v>1</v>
      </c>
      <c r="BP242" s="21">
        <v>7</v>
      </c>
      <c r="BQ242" s="20">
        <v>12</v>
      </c>
      <c r="BR242" s="21">
        <v>0</v>
      </c>
      <c r="BS242" s="21">
        <v>2</v>
      </c>
      <c r="BT242" s="21">
        <v>2</v>
      </c>
      <c r="BU242" s="21">
        <v>1</v>
      </c>
      <c r="BV242" s="21">
        <v>2</v>
      </c>
      <c r="BW242" s="21">
        <v>1</v>
      </c>
      <c r="BX242" s="21">
        <v>4</v>
      </c>
      <c r="BY242" s="21">
        <v>0</v>
      </c>
      <c r="BZ242" s="21">
        <v>0</v>
      </c>
      <c r="CA242" s="21">
        <v>0</v>
      </c>
      <c r="CB242" s="21">
        <v>3</v>
      </c>
      <c r="CC242" s="21">
        <v>0</v>
      </c>
      <c r="CD242" s="20">
        <v>15</v>
      </c>
      <c r="CE242" s="21">
        <v>0</v>
      </c>
      <c r="CF242" s="21">
        <v>0</v>
      </c>
      <c r="CG242" s="21">
        <v>0</v>
      </c>
      <c r="CH242" s="21">
        <v>0</v>
      </c>
      <c r="CI242" s="21">
        <v>0</v>
      </c>
      <c r="CJ242" s="21">
        <v>0</v>
      </c>
      <c r="CK242" s="21">
        <v>0</v>
      </c>
      <c r="CL242" s="21">
        <v>0</v>
      </c>
      <c r="CM242" s="21">
        <v>1</v>
      </c>
      <c r="CN242" s="21">
        <v>0</v>
      </c>
      <c r="CO242" s="21">
        <v>1</v>
      </c>
      <c r="CP242" s="21">
        <v>0</v>
      </c>
      <c r="CQ242" s="20">
        <v>2</v>
      </c>
      <c r="CR242" s="21">
        <v>1</v>
      </c>
      <c r="CS242" s="21">
        <v>2</v>
      </c>
      <c r="CT242" s="21">
        <v>0</v>
      </c>
      <c r="CU242" s="21">
        <v>1</v>
      </c>
      <c r="CV242" s="21">
        <v>3</v>
      </c>
      <c r="CW242" s="21">
        <v>5</v>
      </c>
      <c r="CX242" s="21">
        <v>1</v>
      </c>
      <c r="CY242" s="21">
        <v>1</v>
      </c>
      <c r="CZ242" s="21">
        <v>9</v>
      </c>
      <c r="DA242" s="21">
        <v>1</v>
      </c>
      <c r="DB242" s="21">
        <v>0</v>
      </c>
      <c r="DC242" s="21">
        <v>0</v>
      </c>
      <c r="DD242" s="20">
        <v>24</v>
      </c>
      <c r="DE242" s="21">
        <v>2</v>
      </c>
      <c r="DF242" s="21">
        <v>0</v>
      </c>
      <c r="DG242" s="21">
        <v>0</v>
      </c>
      <c r="DH242" s="21">
        <v>0</v>
      </c>
      <c r="DI242" s="21">
        <v>0</v>
      </c>
      <c r="DJ242" s="21">
        <v>0</v>
      </c>
      <c r="DK242" s="21">
        <v>4</v>
      </c>
      <c r="DL242" s="21">
        <v>0</v>
      </c>
      <c r="DM242" s="21">
        <v>0</v>
      </c>
      <c r="DN242" s="21">
        <v>0</v>
      </c>
      <c r="DO242" s="21">
        <v>0</v>
      </c>
      <c r="DP242" s="21">
        <v>0</v>
      </c>
      <c r="DQ242" s="20">
        <v>6</v>
      </c>
      <c r="DR242" s="21">
        <v>1</v>
      </c>
      <c r="DS242" s="21">
        <v>0</v>
      </c>
      <c r="DT242" s="21">
        <v>0</v>
      </c>
      <c r="DU242" s="21">
        <v>0</v>
      </c>
      <c r="DV242" s="21">
        <v>0</v>
      </c>
      <c r="DW242" s="21">
        <v>0</v>
      </c>
      <c r="DX242" s="21">
        <v>0</v>
      </c>
      <c r="DY242" s="21">
        <v>0</v>
      </c>
      <c r="DZ242" s="21">
        <v>0</v>
      </c>
      <c r="EA242" s="21">
        <v>0</v>
      </c>
      <c r="EB242" s="21">
        <v>0</v>
      </c>
      <c r="EC242" s="21">
        <v>0</v>
      </c>
      <c r="ED242" s="13">
        <v>1</v>
      </c>
      <c r="EE242" s="21">
        <v>1</v>
      </c>
      <c r="EF242" s="21">
        <v>2</v>
      </c>
      <c r="EG242" s="21">
        <v>1</v>
      </c>
      <c r="EH242" s="21">
        <v>0</v>
      </c>
      <c r="EI242" s="21">
        <v>0</v>
      </c>
      <c r="EJ242" s="21">
        <v>0</v>
      </c>
      <c r="EK242" s="21">
        <v>0</v>
      </c>
      <c r="EL242" s="21">
        <v>0</v>
      </c>
      <c r="EM242" s="21">
        <v>0</v>
      </c>
      <c r="EN242" s="21">
        <v>0</v>
      </c>
      <c r="EO242" s="21">
        <v>0</v>
      </c>
      <c r="EP242" s="21">
        <v>0</v>
      </c>
      <c r="EQ242" s="20">
        <v>4</v>
      </c>
      <c r="ER242" s="21">
        <v>0</v>
      </c>
      <c r="ES242" s="21">
        <v>0</v>
      </c>
      <c r="ET242" s="21">
        <v>0</v>
      </c>
      <c r="EU242" s="21">
        <v>0</v>
      </c>
      <c r="EV242" s="21">
        <v>1</v>
      </c>
      <c r="EW242" s="21">
        <v>0</v>
      </c>
      <c r="EX242" s="21">
        <v>1</v>
      </c>
      <c r="EY242" s="21">
        <v>0</v>
      </c>
      <c r="EZ242" s="21">
        <v>1</v>
      </c>
      <c r="FA242" s="21">
        <v>0</v>
      </c>
      <c r="FB242" s="21">
        <v>0</v>
      </c>
      <c r="FC242" s="21">
        <v>0</v>
      </c>
      <c r="FD242" s="20">
        <v>3</v>
      </c>
      <c r="FE242" s="21">
        <v>0</v>
      </c>
      <c r="FF242" s="21">
        <v>0</v>
      </c>
      <c r="FG242" s="21">
        <v>0</v>
      </c>
      <c r="FH242" s="21">
        <v>0</v>
      </c>
      <c r="FI242" s="21">
        <v>0</v>
      </c>
      <c r="FJ242" s="21">
        <v>0</v>
      </c>
      <c r="FK242" s="21">
        <v>0</v>
      </c>
      <c r="FL242" s="21">
        <v>0</v>
      </c>
      <c r="FM242" s="21">
        <v>0</v>
      </c>
      <c r="FN242" s="21">
        <v>0</v>
      </c>
      <c r="FO242" s="21">
        <v>0</v>
      </c>
      <c r="FP242" s="21">
        <v>0</v>
      </c>
      <c r="FQ242" s="20">
        <v>0</v>
      </c>
      <c r="FR242" s="21">
        <v>0</v>
      </c>
      <c r="FS242" s="21">
        <v>0</v>
      </c>
      <c r="FT242" s="21">
        <v>0</v>
      </c>
      <c r="FU242" s="21">
        <v>0</v>
      </c>
      <c r="FV242" s="21">
        <v>0</v>
      </c>
      <c r="FW242" s="21">
        <v>0</v>
      </c>
      <c r="FX242" s="21">
        <v>0</v>
      </c>
      <c r="FY242" s="21">
        <v>1</v>
      </c>
      <c r="FZ242" s="21">
        <v>0</v>
      </c>
      <c r="GA242" s="22">
        <v>2</v>
      </c>
      <c r="GB242" s="22">
        <v>1</v>
      </c>
      <c r="GC242" s="21">
        <v>0</v>
      </c>
      <c r="GD242" s="20">
        <v>4</v>
      </c>
      <c r="GE242" s="19">
        <v>0</v>
      </c>
      <c r="GF242" s="18">
        <v>0</v>
      </c>
      <c r="GG242" s="18">
        <v>0</v>
      </c>
      <c r="GH242" s="18">
        <v>0</v>
      </c>
      <c r="GI242" s="18">
        <v>1</v>
      </c>
      <c r="GJ242" s="18">
        <v>1</v>
      </c>
      <c r="GK242" s="18"/>
      <c r="GL242" s="18"/>
      <c r="GM242" s="18"/>
      <c r="GN242" s="17"/>
      <c r="GO242" s="17"/>
      <c r="GP242" s="16"/>
      <c r="GQ242" s="56">
        <v>2</v>
      </c>
      <c r="GR242" s="54">
        <v>0</v>
      </c>
      <c r="GS242" s="24" t="s">
        <v>0</v>
      </c>
      <c r="GT242" s="68">
        <v>0</v>
      </c>
      <c r="GU242" s="15" t="s">
        <v>0</v>
      </c>
      <c r="GV242" s="68">
        <v>0</v>
      </c>
      <c r="GW242" s="15" t="s">
        <v>453</v>
      </c>
      <c r="GX242" s="68">
        <v>0</v>
      </c>
      <c r="GY242" s="15" t="s">
        <v>0</v>
      </c>
      <c r="GZ242" s="68">
        <v>0</v>
      </c>
      <c r="HA242" s="15">
        <v>-100</v>
      </c>
      <c r="HB242" s="68">
        <v>0</v>
      </c>
      <c r="HC242" s="15">
        <v>-100</v>
      </c>
      <c r="HD242" s="68">
        <v>0</v>
      </c>
      <c r="HE242" s="15" t="s">
        <v>0</v>
      </c>
      <c r="HF242" s="68">
        <v>1</v>
      </c>
      <c r="HG242" s="15" t="s">
        <v>0</v>
      </c>
      <c r="HH242" s="68">
        <v>0</v>
      </c>
      <c r="HI242" s="15" t="s">
        <v>0</v>
      </c>
      <c r="HJ242" s="68">
        <v>0</v>
      </c>
      <c r="HK242" s="15" t="s">
        <v>453</v>
      </c>
      <c r="HL242" s="68">
        <v>0</v>
      </c>
      <c r="HM242" s="15" t="s">
        <v>0</v>
      </c>
      <c r="HN242" s="68">
        <v>0</v>
      </c>
      <c r="HO242" s="15" t="s">
        <v>0</v>
      </c>
      <c r="HP242" s="72">
        <v>1</v>
      </c>
      <c r="HQ242" s="24">
        <v>-50</v>
      </c>
      <c r="HR242" s="68">
        <v>0</v>
      </c>
      <c r="HS242" s="15" t="s">
        <v>0</v>
      </c>
      <c r="HT242" s="68">
        <v>0</v>
      </c>
      <c r="HU242" s="15" t="s">
        <v>0</v>
      </c>
      <c r="HV242" s="67">
        <v>0</v>
      </c>
      <c r="HW242" s="15" t="s">
        <v>0</v>
      </c>
      <c r="HX242" s="67">
        <v>0</v>
      </c>
      <c r="HY242" s="15" t="s">
        <v>0</v>
      </c>
      <c r="HZ242" s="67">
        <v>0</v>
      </c>
      <c r="IA242" s="15" t="s">
        <v>0</v>
      </c>
      <c r="IB242" s="67">
        <v>0</v>
      </c>
      <c r="IC242" s="15" t="s">
        <v>0</v>
      </c>
      <c r="ID242" s="67">
        <v>0</v>
      </c>
      <c r="IE242" s="15" t="s">
        <v>0</v>
      </c>
      <c r="IF242" s="67">
        <v>0</v>
      </c>
      <c r="IG242" s="15">
        <v>-100</v>
      </c>
      <c r="IH242" s="67">
        <v>0</v>
      </c>
      <c r="II242" s="15"/>
      <c r="IJ242" s="67">
        <v>0</v>
      </c>
      <c r="IK242" s="15" t="s">
        <v>0</v>
      </c>
      <c r="IL242" s="67">
        <v>0</v>
      </c>
      <c r="IM242" s="15" t="s">
        <v>0</v>
      </c>
      <c r="IN242" s="67">
        <v>0</v>
      </c>
      <c r="IO242" s="15" t="s">
        <v>0</v>
      </c>
      <c r="IP242" s="98">
        <v>0</v>
      </c>
      <c r="IQ242" s="15">
        <v>-100</v>
      </c>
      <c r="IR242" s="67" t="s">
        <v>548</v>
      </c>
      <c r="IS242" s="15" t="s">
        <v>0</v>
      </c>
      <c r="IT242" s="67">
        <v>0</v>
      </c>
      <c r="IU242" s="15" t="s">
        <v>0</v>
      </c>
      <c r="IV242" s="124">
        <v>0</v>
      </c>
      <c r="IW242" s="130" t="s">
        <v>548</v>
      </c>
      <c r="IX242" s="124">
        <v>0</v>
      </c>
      <c r="IY242" s="130" t="s">
        <v>0</v>
      </c>
      <c r="IZ242" s="124">
        <v>0</v>
      </c>
      <c r="JA242" s="130" t="s">
        <v>0</v>
      </c>
      <c r="JB242" s="124">
        <v>0</v>
      </c>
      <c r="JC242" s="130" t="s">
        <v>0</v>
      </c>
      <c r="JD242" s="124">
        <v>0</v>
      </c>
      <c r="JE242" s="130" t="s">
        <v>0</v>
      </c>
      <c r="JF242" s="124">
        <v>0</v>
      </c>
      <c r="JG242" s="130" t="s">
        <v>564</v>
      </c>
      <c r="JH242" s="124">
        <v>0</v>
      </c>
      <c r="JI242" s="130" t="s">
        <v>566</v>
      </c>
      <c r="JJ242" s="124">
        <v>0</v>
      </c>
      <c r="JK242" s="130"/>
      <c r="JL242" s="124">
        <v>0</v>
      </c>
      <c r="JM242" s="130"/>
      <c r="JN242" s="124">
        <v>0</v>
      </c>
      <c r="JO242" s="130"/>
      <c r="JP242" s="125" t="s">
        <v>577</v>
      </c>
      <c r="JQ242" s="130" t="s">
        <v>577</v>
      </c>
      <c r="JR242" s="124">
        <v>0</v>
      </c>
      <c r="JS242" s="130"/>
      <c r="JT242" s="124">
        <v>0</v>
      </c>
      <c r="JU242" s="130" t="s">
        <v>216</v>
      </c>
      <c r="JV242" s="124">
        <v>0</v>
      </c>
      <c r="JW242" s="167" t="s">
        <v>216</v>
      </c>
      <c r="JX242" s="172">
        <v>0</v>
      </c>
      <c r="JY242" s="167" t="s">
        <v>216</v>
      </c>
      <c r="JZ242" s="172">
        <v>0</v>
      </c>
      <c r="KA242" s="130" t="s">
        <v>590</v>
      </c>
      <c r="KB242" s="172">
        <v>0</v>
      </c>
      <c r="KC242" s="130" t="s">
        <v>593</v>
      </c>
      <c r="KD242" s="172">
        <v>0</v>
      </c>
      <c r="KE242" s="130" t="s">
        <v>595</v>
      </c>
      <c r="KF242" s="172">
        <v>0</v>
      </c>
      <c r="KG242" s="130" t="s">
        <v>418</v>
      </c>
      <c r="KH242" s="172">
        <v>0</v>
      </c>
      <c r="KI242" s="130" t="s">
        <v>599</v>
      </c>
      <c r="KJ242" s="172">
        <v>0</v>
      </c>
      <c r="KK242" s="130" t="s">
        <v>599</v>
      </c>
      <c r="KL242" s="172">
        <v>0</v>
      </c>
      <c r="KM242" s="130" t="s">
        <v>603</v>
      </c>
      <c r="KN242" s="172">
        <v>0</v>
      </c>
      <c r="KO242" s="130" t="s">
        <v>216</v>
      </c>
      <c r="KP242" s="125">
        <v>0</v>
      </c>
      <c r="KQ242" s="130" t="s">
        <v>606</v>
      </c>
      <c r="KR242" s="172">
        <v>0</v>
      </c>
      <c r="KS242" s="130" t="s">
        <v>606</v>
      </c>
      <c r="KT242" s="172">
        <v>0</v>
      </c>
      <c r="KU242" s="130" t="s">
        <v>606</v>
      </c>
      <c r="KV242" s="172" t="s">
        <v>614</v>
      </c>
      <c r="KW242" s="130" t="s">
        <v>614</v>
      </c>
      <c r="KX242" s="172" t="s">
        <v>616</v>
      </c>
      <c r="KY242" s="130" t="s">
        <v>616</v>
      </c>
      <c r="KZ242" s="172" t="s">
        <v>618</v>
      </c>
      <c r="LA242" s="181" t="s">
        <v>618</v>
      </c>
      <c r="LB242" s="185" t="s">
        <v>621</v>
      </c>
      <c r="LC242" s="181" t="s">
        <v>621</v>
      </c>
      <c r="LD242" s="185" t="s">
        <v>623</v>
      </c>
      <c r="LE242" s="181" t="s">
        <v>623</v>
      </c>
      <c r="LF242" s="185" t="s">
        <v>0</v>
      </c>
      <c r="LG242" s="181" t="s">
        <v>0</v>
      </c>
      <c r="LH242" s="185" t="s">
        <v>216</v>
      </c>
      <c r="LI242" s="181" t="s">
        <v>216</v>
      </c>
      <c r="LJ242" s="185" t="s">
        <v>216</v>
      </c>
      <c r="LK242" s="181" t="s">
        <v>216</v>
      </c>
      <c r="LL242" s="185" t="s">
        <v>216</v>
      </c>
      <c r="LM242" s="181" t="s">
        <v>216</v>
      </c>
      <c r="LN242" s="185" t="s">
        <v>216</v>
      </c>
      <c r="LO242" s="181" t="s">
        <v>216</v>
      </c>
      <c r="LP242" s="121">
        <v>0</v>
      </c>
      <c r="LQ242" s="130" t="s">
        <v>216</v>
      </c>
      <c r="LR242" s="185" t="s">
        <v>216</v>
      </c>
      <c r="LS242" s="130" t="s">
        <v>216</v>
      </c>
      <c r="LT242" s="172" t="s">
        <v>216</v>
      </c>
      <c r="LU242" s="130" t="s">
        <v>216</v>
      </c>
      <c r="LV242" s="172" t="s">
        <v>216</v>
      </c>
      <c r="LW242" s="130" t="s">
        <v>216</v>
      </c>
      <c r="LX242" s="172" t="s">
        <v>216</v>
      </c>
      <c r="LY242" s="130" t="s">
        <v>216</v>
      </c>
      <c r="LZ242" s="172" t="s">
        <v>216</v>
      </c>
      <c r="MA242" s="130" t="s">
        <v>216</v>
      </c>
      <c r="MB242" s="172" t="s">
        <v>216</v>
      </c>
      <c r="MC242" s="130" t="s">
        <v>216</v>
      </c>
      <c r="MD242" s="172" t="s">
        <v>216</v>
      </c>
      <c r="ME242" s="130" t="s">
        <v>216</v>
      </c>
      <c r="MF242" s="172" t="s">
        <v>216</v>
      </c>
      <c r="MG242" s="130" t="s">
        <v>216</v>
      </c>
      <c r="MH242" s="172" t="s">
        <v>216</v>
      </c>
      <c r="MI242" s="130" t="s">
        <v>216</v>
      </c>
      <c r="MJ242" s="172" t="s">
        <v>216</v>
      </c>
      <c r="MK242" s="130" t="s">
        <v>216</v>
      </c>
      <c r="ML242" s="172" t="s">
        <v>216</v>
      </c>
      <c r="MM242" s="130" t="s">
        <v>216</v>
      </c>
      <c r="MN242" s="172" t="s">
        <v>216</v>
      </c>
      <c r="MO242" s="130" t="s">
        <v>216</v>
      </c>
      <c r="MP242" s="121">
        <v>0</v>
      </c>
      <c r="MQ242" s="130" t="s">
        <v>216</v>
      </c>
      <c r="MR242" s="185" t="s">
        <v>216</v>
      </c>
      <c r="MS242" s="130" t="s">
        <v>216</v>
      </c>
      <c r="MT242" s="185" t="s">
        <v>216</v>
      </c>
      <c r="MU242" s="130" t="s">
        <v>216</v>
      </c>
      <c r="MV242" s="172" t="s">
        <v>216</v>
      </c>
      <c r="MW242" s="130" t="s">
        <v>216</v>
      </c>
      <c r="MX242" s="172" t="s">
        <v>216</v>
      </c>
      <c r="MY242" s="130" t="s">
        <v>216</v>
      </c>
      <c r="MZ242" s="172" t="s">
        <v>216</v>
      </c>
      <c r="NA242" s="130" t="s">
        <v>216</v>
      </c>
      <c r="NB242" s="172" t="s">
        <v>216</v>
      </c>
      <c r="NC242" s="130" t="s">
        <v>216</v>
      </c>
      <c r="ND242" s="172" t="s">
        <v>216</v>
      </c>
      <c r="NE242" s="130" t="s">
        <v>216</v>
      </c>
      <c r="NF242" s="172" t="s">
        <v>216</v>
      </c>
      <c r="NG242" s="130" t="s">
        <v>216</v>
      </c>
      <c r="NH242" s="172" t="s">
        <v>216</v>
      </c>
      <c r="NI242" s="130" t="s">
        <v>216</v>
      </c>
      <c r="NJ242" s="172" t="s">
        <v>216</v>
      </c>
      <c r="NK242" s="130" t="s">
        <v>216</v>
      </c>
      <c r="NL242" s="172" t="s">
        <v>216</v>
      </c>
      <c r="NM242" s="130" t="s">
        <v>216</v>
      </c>
      <c r="NN242" s="171" t="s">
        <v>216</v>
      </c>
      <c r="NO242" s="130" t="s">
        <v>216</v>
      </c>
      <c r="NP242" s="121">
        <v>0</v>
      </c>
      <c r="NQ242" s="130" t="s">
        <v>216</v>
      </c>
      <c r="NR242" s="185" t="s">
        <v>216</v>
      </c>
      <c r="NS242" s="130" t="s">
        <v>216</v>
      </c>
      <c r="NT242" s="185" t="s">
        <v>216</v>
      </c>
      <c r="NU242" s="130" t="s">
        <v>216</v>
      </c>
      <c r="NV242" s="172" t="s">
        <v>216</v>
      </c>
      <c r="NW242" s="130" t="s">
        <v>216</v>
      </c>
      <c r="NX242" s="172" t="s">
        <v>216</v>
      </c>
      <c r="NY242" s="130" t="s">
        <v>216</v>
      </c>
      <c r="NZ242" s="172" t="s">
        <v>216</v>
      </c>
      <c r="OA242" s="130" t="s">
        <v>216</v>
      </c>
      <c r="OB242" s="172" t="s">
        <v>216</v>
      </c>
      <c r="OC242" s="130" t="s">
        <v>216</v>
      </c>
      <c r="OD242" s="172" t="s">
        <v>216</v>
      </c>
      <c r="OE242" s="130" t="s">
        <v>216</v>
      </c>
      <c r="OF242" s="172" t="s">
        <v>216</v>
      </c>
      <c r="OG242" s="130" t="s">
        <v>216</v>
      </c>
      <c r="OH242" s="172" t="s">
        <v>216</v>
      </c>
      <c r="OI242" s="130" t="s">
        <v>216</v>
      </c>
      <c r="OJ242" s="172" t="s">
        <v>216</v>
      </c>
      <c r="OK242" s="130" t="s">
        <v>216</v>
      </c>
      <c r="OL242" s="172" t="s">
        <v>216</v>
      </c>
      <c r="OM242" s="130" t="s">
        <v>216</v>
      </c>
      <c r="ON242" s="171" t="s">
        <v>216</v>
      </c>
      <c r="OO242" s="130" t="s">
        <v>216</v>
      </c>
      <c r="OP242" s="121">
        <v>0</v>
      </c>
      <c r="OQ242" s="130" t="s">
        <v>216</v>
      </c>
      <c r="OR242" s="185" t="s">
        <v>216</v>
      </c>
      <c r="OS242" s="130" t="s">
        <v>216</v>
      </c>
      <c r="OT242" s="172" t="s">
        <v>216</v>
      </c>
      <c r="OU242" s="130" t="s">
        <v>216</v>
      </c>
      <c r="OV242" s="172" t="s">
        <v>216</v>
      </c>
      <c r="OW242" s="130" t="s">
        <v>216</v>
      </c>
      <c r="OX242" s="172" t="s">
        <v>216</v>
      </c>
      <c r="OY242" s="130" t="s">
        <v>216</v>
      </c>
      <c r="OZ242" s="172" t="s">
        <v>216</v>
      </c>
      <c r="PA242" s="130" t="s">
        <v>216</v>
      </c>
      <c r="PB242" s="172" t="s">
        <v>216</v>
      </c>
      <c r="PC242" s="130" t="s">
        <v>216</v>
      </c>
      <c r="PD242" s="172" t="s">
        <v>216</v>
      </c>
      <c r="PE242" s="130" t="s">
        <v>216</v>
      </c>
      <c r="PF242" s="172" t="s">
        <v>216</v>
      </c>
      <c r="PG242" s="130" t="s">
        <v>216</v>
      </c>
      <c r="PH242" s="172" t="s">
        <v>216</v>
      </c>
      <c r="PI242" s="130" t="s">
        <v>216</v>
      </c>
      <c r="PJ242" s="172" t="s">
        <v>216</v>
      </c>
      <c r="PK242" s="130" t="s">
        <v>216</v>
      </c>
      <c r="PL242" s="172" t="s">
        <v>216</v>
      </c>
      <c r="PM242" s="130" t="s">
        <v>216</v>
      </c>
      <c r="PN242" s="172" t="s">
        <v>216</v>
      </c>
      <c r="PO242" s="130" t="s">
        <v>216</v>
      </c>
      <c r="PP242" s="121">
        <v>0</v>
      </c>
      <c r="PQ242" s="130" t="s">
        <v>216</v>
      </c>
      <c r="PR242" s="185" t="s">
        <v>216</v>
      </c>
      <c r="PS242" s="130" t="s">
        <v>216</v>
      </c>
      <c r="PT242" s="172" t="s">
        <v>216</v>
      </c>
      <c r="PU242" s="130" t="s">
        <v>216</v>
      </c>
      <c r="PV242" s="172" t="s">
        <v>216</v>
      </c>
      <c r="PW242" s="130" t="s">
        <v>216</v>
      </c>
      <c r="PX242" s="172" t="s">
        <v>216</v>
      </c>
      <c r="PY242" s="130" t="s">
        <v>216</v>
      </c>
      <c r="PZ242" s="172" t="s">
        <v>216</v>
      </c>
      <c r="QA242" s="130" t="s">
        <v>216</v>
      </c>
      <c r="QB242" s="172" t="s">
        <v>216</v>
      </c>
      <c r="QC242" s="130" t="s">
        <v>216</v>
      </c>
      <c r="QD242" s="172" t="s">
        <v>216</v>
      </c>
      <c r="QE242" s="130" t="s">
        <v>216</v>
      </c>
      <c r="QF242" s="172" t="s">
        <v>216</v>
      </c>
      <c r="QG242" s="130" t="s">
        <v>216</v>
      </c>
      <c r="QH242" s="172" t="s">
        <v>216</v>
      </c>
      <c r="QI242" s="130" t="s">
        <v>216</v>
      </c>
      <c r="QJ242" s="172" t="s">
        <v>216</v>
      </c>
      <c r="QK242" s="130" t="s">
        <v>216</v>
      </c>
      <c r="QL242" s="172" t="s">
        <v>216</v>
      </c>
      <c r="QM242" s="130" t="s">
        <v>216</v>
      </c>
      <c r="QN242" s="172" t="s">
        <v>216</v>
      </c>
      <c r="QO242" s="130" t="s">
        <v>216</v>
      </c>
      <c r="QP242" s="121">
        <v>0</v>
      </c>
      <c r="QQ242" s="130" t="s">
        <v>216</v>
      </c>
      <c r="QR242" s="186" t="s">
        <v>764</v>
      </c>
      <c r="QS242" s="130" t="s">
        <v>216</v>
      </c>
      <c r="QT242" s="171" t="s">
        <v>764</v>
      </c>
      <c r="QU242" s="130" t="s">
        <v>216</v>
      </c>
      <c r="QV242" s="171" t="s">
        <v>764</v>
      </c>
      <c r="QW242" s="130" t="s">
        <v>216</v>
      </c>
      <c r="QX242" s="171" t="s">
        <v>764</v>
      </c>
      <c r="QY242" s="130" t="s">
        <v>216</v>
      </c>
      <c r="QZ242" s="171" t="s">
        <v>764</v>
      </c>
      <c r="RA242" s="130" t="s">
        <v>216</v>
      </c>
      <c r="RB242" s="171" t="s">
        <v>764</v>
      </c>
      <c r="RC242" s="130" t="s">
        <v>216</v>
      </c>
      <c r="RD242" s="171" t="s">
        <v>764</v>
      </c>
      <c r="RE242" s="130" t="s">
        <v>216</v>
      </c>
      <c r="RF242" s="171" t="s">
        <v>764</v>
      </c>
      <c r="RG242" s="130" t="s">
        <v>216</v>
      </c>
      <c r="RH242" s="171" t="s">
        <v>764</v>
      </c>
      <c r="RI242" s="130" t="s">
        <v>216</v>
      </c>
      <c r="RJ242" s="171" t="s">
        <v>764</v>
      </c>
      <c r="RK242" s="130" t="s">
        <v>216</v>
      </c>
      <c r="RL242" s="171" t="s">
        <v>764</v>
      </c>
      <c r="RM242" s="130" t="s">
        <v>216</v>
      </c>
      <c r="RN242" s="171" t="s">
        <v>764</v>
      </c>
      <c r="RO242" s="130" t="s">
        <v>216</v>
      </c>
      <c r="RP242" s="121">
        <v>0</v>
      </c>
      <c r="RQ242" s="130" t="s">
        <v>216</v>
      </c>
      <c r="RR242" s="171" t="s">
        <v>764</v>
      </c>
      <c r="RS242" s="130" t="s">
        <v>216</v>
      </c>
      <c r="RT242" s="171" t="s">
        <v>764</v>
      </c>
      <c r="RU242" s="130" t="s">
        <v>216</v>
      </c>
      <c r="RV242" s="171" t="s">
        <v>764</v>
      </c>
      <c r="RW242" s="130" t="s">
        <v>216</v>
      </c>
      <c r="RX242" s="171" t="s">
        <v>764</v>
      </c>
      <c r="RY242" s="130" t="s">
        <v>216</v>
      </c>
      <c r="RZ242" s="171" t="s">
        <v>764</v>
      </c>
      <c r="SA242" s="130" t="s">
        <v>216</v>
      </c>
      <c r="SB242" s="171" t="s">
        <v>764</v>
      </c>
      <c r="SC242" s="130" t="s">
        <v>216</v>
      </c>
      <c r="SD242" s="186" t="s">
        <v>764</v>
      </c>
      <c r="SE242" s="130" t="s">
        <v>216</v>
      </c>
      <c r="SF242" s="186" t="s">
        <v>764</v>
      </c>
      <c r="SG242" s="130" t="s">
        <v>216</v>
      </c>
      <c r="SH242" s="186" t="s">
        <v>764</v>
      </c>
      <c r="SI242" s="130" t="s">
        <v>216</v>
      </c>
      <c r="SJ242" s="186" t="s">
        <v>764</v>
      </c>
      <c r="SK242" s="130" t="s">
        <v>216</v>
      </c>
      <c r="SL242" s="186" t="s">
        <v>764</v>
      </c>
      <c r="SM242" s="130" t="s">
        <v>216</v>
      </c>
      <c r="SN242" s="186" t="s">
        <v>764</v>
      </c>
      <c r="SO242" s="130" t="s">
        <v>216</v>
      </c>
      <c r="SP242" s="121">
        <v>0</v>
      </c>
      <c r="SQ242" s="130" t="s">
        <v>216</v>
      </c>
      <c r="SR242" s="186" t="s">
        <v>764</v>
      </c>
      <c r="SS242" s="130" t="s">
        <v>216</v>
      </c>
      <c r="ST242" s="186" t="s">
        <v>764</v>
      </c>
      <c r="SU242" s="130" t="s">
        <v>216</v>
      </c>
      <c r="SV242" s="186" t="s">
        <v>764</v>
      </c>
      <c r="SW242" s="130" t="s">
        <v>216</v>
      </c>
      <c r="SX242" s="186" t="s">
        <v>764</v>
      </c>
      <c r="SY242" s="130" t="s">
        <v>216</v>
      </c>
      <c r="SZ242" s="186" t="s">
        <v>764</v>
      </c>
      <c r="TA242" s="130" t="s">
        <v>216</v>
      </c>
      <c r="TB242" s="186" t="s">
        <v>764</v>
      </c>
      <c r="TC242" s="130" t="s">
        <v>216</v>
      </c>
      <c r="TD242" s="186" t="s">
        <v>764</v>
      </c>
      <c r="TE242" s="130" t="s">
        <v>216</v>
      </c>
      <c r="TF242" s="186" t="s">
        <v>764</v>
      </c>
      <c r="TG242" s="130" t="s">
        <v>216</v>
      </c>
      <c r="TH242" s="186" t="s">
        <v>764</v>
      </c>
      <c r="TI242" s="130" t="s">
        <v>216</v>
      </c>
      <c r="TJ242" s="186" t="s">
        <v>764</v>
      </c>
      <c r="TK242" s="130" t="s">
        <v>216</v>
      </c>
      <c r="TL242" s="186" t="s">
        <v>764</v>
      </c>
      <c r="TM242" s="130" t="s">
        <v>216</v>
      </c>
      <c r="TN242" s="186" t="s">
        <v>764</v>
      </c>
      <c r="TO242" s="130" t="s">
        <v>216</v>
      </c>
      <c r="TP242" s="121">
        <v>0</v>
      </c>
      <c r="TQ242" s="130" t="s">
        <v>216</v>
      </c>
      <c r="TR242" s="186" t="s">
        <v>764</v>
      </c>
      <c r="TS242" s="130" t="s">
        <v>216</v>
      </c>
      <c r="TT242" s="186" t="s">
        <v>764</v>
      </c>
      <c r="TU242" s="130" t="s">
        <v>216</v>
      </c>
      <c r="TV242" s="186" t="s">
        <v>764</v>
      </c>
      <c r="TW242" s="130" t="s">
        <v>216</v>
      </c>
      <c r="TX242" s="186" t="s">
        <v>764</v>
      </c>
      <c r="TY242" s="130" t="str">
        <f t="shared" si="104"/>
        <v>-</v>
      </c>
      <c r="TZ242" s="186" t="s">
        <v>764</v>
      </c>
      <c r="UA242" s="130" t="str">
        <f t="shared" si="105"/>
        <v>-</v>
      </c>
      <c r="UB242" s="186" t="s">
        <v>764</v>
      </c>
      <c r="UC242" s="130" t="str">
        <f t="shared" si="106"/>
        <v>-</v>
      </c>
      <c r="UD242" s="186" t="s">
        <v>764</v>
      </c>
      <c r="UE242" s="130" t="s">
        <v>216</v>
      </c>
      <c r="UF242" s="186" t="s">
        <v>764</v>
      </c>
      <c r="UG242" s="130" t="s">
        <v>216</v>
      </c>
      <c r="UH242" s="186" t="s">
        <v>764</v>
      </c>
      <c r="UI242" s="130" t="s">
        <v>216</v>
      </c>
      <c r="UJ242" s="186" t="s">
        <v>764</v>
      </c>
      <c r="UK242" s="130" t="s">
        <v>216</v>
      </c>
      <c r="UL242" s="186" t="s">
        <v>764</v>
      </c>
      <c r="UM242" s="130" t="s">
        <v>216</v>
      </c>
      <c r="UN242" s="186" t="s">
        <v>764</v>
      </c>
      <c r="UO242" s="130" t="s">
        <v>216</v>
      </c>
      <c r="UP242" s="121">
        <f t="shared" si="108"/>
        <v>0</v>
      </c>
      <c r="UQ242" s="122" t="str">
        <f t="shared" si="109"/>
        <v>-</v>
      </c>
      <c r="UR242" s="186" t="s">
        <v>764</v>
      </c>
      <c r="US242" s="130" t="s">
        <v>216</v>
      </c>
      <c r="UT242" s="186" t="s">
        <v>764</v>
      </c>
      <c r="UU242" s="130" t="s">
        <v>216</v>
      </c>
      <c r="UV242" s="186" t="s">
        <v>764</v>
      </c>
      <c r="UW242" s="130" t="str">
        <f t="shared" si="107"/>
        <v>-</v>
      </c>
      <c r="UX242" s="186"/>
      <c r="UY242" s="130"/>
      <c r="UZ242" s="186"/>
      <c r="VA242" s="130"/>
      <c r="VB242" s="186"/>
      <c r="VC242" s="130"/>
      <c r="VD242" s="186"/>
      <c r="VE242" s="130"/>
      <c r="VF242" s="186"/>
      <c r="VG242" s="130"/>
      <c r="VH242" s="186"/>
      <c r="VI242" s="130"/>
      <c r="VJ242" s="186"/>
      <c r="VK242" s="130"/>
      <c r="VL242" s="186"/>
      <c r="VM242" s="130"/>
      <c r="VN242" s="186"/>
      <c r="VO242" s="130"/>
      <c r="VP242" s="121">
        <f t="shared" si="110"/>
        <v>0</v>
      </c>
      <c r="VQ242" s="122" t="str">
        <f t="shared" si="111"/>
        <v>-</v>
      </c>
    </row>
    <row r="243" spans="1:589">
      <c r="A243" s="83"/>
      <c r="B243" s="82"/>
      <c r="C243" s="104" t="s">
        <v>30</v>
      </c>
      <c r="D243" s="9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7">
        <v>1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0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0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0">
        <v>0</v>
      </c>
      <c r="BE243" s="21">
        <v>0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0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0">
        <v>0</v>
      </c>
      <c r="CE243" s="21">
        <v>0</v>
      </c>
      <c r="CF243" s="21">
        <v>0</v>
      </c>
      <c r="CG243" s="21">
        <v>0</v>
      </c>
      <c r="CH243" s="21">
        <v>0</v>
      </c>
      <c r="CI243" s="21">
        <v>0</v>
      </c>
      <c r="CJ243" s="21">
        <v>0</v>
      </c>
      <c r="CK243" s="21">
        <v>0</v>
      </c>
      <c r="CL243" s="21">
        <v>0</v>
      </c>
      <c r="CM243" s="21">
        <v>0</v>
      </c>
      <c r="CN243" s="21">
        <v>0</v>
      </c>
      <c r="CO243" s="21">
        <v>0</v>
      </c>
      <c r="CP243" s="21">
        <v>0</v>
      </c>
      <c r="CQ243" s="20">
        <v>0</v>
      </c>
      <c r="CR243" s="21">
        <v>0</v>
      </c>
      <c r="CS243" s="21">
        <v>0</v>
      </c>
      <c r="CT243" s="21">
        <v>0</v>
      </c>
      <c r="CU243" s="21">
        <v>0</v>
      </c>
      <c r="CV243" s="21">
        <v>0</v>
      </c>
      <c r="CW243" s="21">
        <v>0</v>
      </c>
      <c r="CX243" s="21">
        <v>0</v>
      </c>
      <c r="CY243" s="21">
        <v>0</v>
      </c>
      <c r="CZ243" s="21">
        <v>0</v>
      </c>
      <c r="DA243" s="21">
        <v>0</v>
      </c>
      <c r="DB243" s="21">
        <v>0</v>
      </c>
      <c r="DC243" s="21">
        <v>0</v>
      </c>
      <c r="DD243" s="20">
        <v>0</v>
      </c>
      <c r="DE243" s="21">
        <v>0</v>
      </c>
      <c r="DF243" s="21">
        <v>0</v>
      </c>
      <c r="DG243" s="21">
        <v>0</v>
      </c>
      <c r="DH243" s="21">
        <v>0</v>
      </c>
      <c r="DI243" s="21">
        <v>2</v>
      </c>
      <c r="DJ243" s="21">
        <v>0</v>
      </c>
      <c r="DK243" s="21">
        <v>0</v>
      </c>
      <c r="DL243" s="21">
        <v>0</v>
      </c>
      <c r="DM243" s="21">
        <v>0</v>
      </c>
      <c r="DN243" s="21">
        <v>0</v>
      </c>
      <c r="DO243" s="21">
        <v>0</v>
      </c>
      <c r="DP243" s="21">
        <v>0</v>
      </c>
      <c r="DQ243" s="20">
        <v>2</v>
      </c>
      <c r="DR243" s="21">
        <v>0</v>
      </c>
      <c r="DS243" s="21">
        <v>0</v>
      </c>
      <c r="DT243" s="21">
        <v>0</v>
      </c>
      <c r="DU243" s="21">
        <v>0</v>
      </c>
      <c r="DV243" s="21">
        <v>0</v>
      </c>
      <c r="DW243" s="21">
        <v>0</v>
      </c>
      <c r="DX243" s="21">
        <v>0</v>
      </c>
      <c r="DY243" s="21">
        <v>0</v>
      </c>
      <c r="DZ243" s="21">
        <v>0</v>
      </c>
      <c r="EA243" s="21">
        <v>0</v>
      </c>
      <c r="EB243" s="21">
        <v>0</v>
      </c>
      <c r="EC243" s="21">
        <v>0</v>
      </c>
      <c r="ED243" s="13" t="s">
        <v>0</v>
      </c>
      <c r="EE243" s="21">
        <v>0</v>
      </c>
      <c r="EF243" s="21">
        <v>0</v>
      </c>
      <c r="EG243" s="21">
        <v>0</v>
      </c>
      <c r="EH243" s="21">
        <v>0</v>
      </c>
      <c r="EI243" s="21">
        <v>0</v>
      </c>
      <c r="EJ243" s="21">
        <v>0</v>
      </c>
      <c r="EK243" s="21">
        <v>0</v>
      </c>
      <c r="EL243" s="21">
        <v>0</v>
      </c>
      <c r="EM243" s="21">
        <v>0</v>
      </c>
      <c r="EN243" s="21">
        <v>0</v>
      </c>
      <c r="EO243" s="21">
        <v>0</v>
      </c>
      <c r="EP243" s="21">
        <v>0</v>
      </c>
      <c r="EQ243" s="20">
        <v>0</v>
      </c>
      <c r="ER243" s="21">
        <v>0</v>
      </c>
      <c r="ES243" s="21">
        <v>0</v>
      </c>
      <c r="ET243" s="21">
        <v>0</v>
      </c>
      <c r="EU243" s="21">
        <v>0</v>
      </c>
      <c r="EV243" s="21">
        <v>0</v>
      </c>
      <c r="EW243" s="21">
        <v>0</v>
      </c>
      <c r="EX243" s="21">
        <v>0</v>
      </c>
      <c r="EY243" s="21">
        <v>0</v>
      </c>
      <c r="EZ243" s="21">
        <v>0</v>
      </c>
      <c r="FA243" s="21">
        <v>0</v>
      </c>
      <c r="FB243" s="21">
        <v>0</v>
      </c>
      <c r="FC243" s="21">
        <v>0</v>
      </c>
      <c r="FD243" s="20">
        <v>0</v>
      </c>
      <c r="FE243" s="21">
        <v>0</v>
      </c>
      <c r="FF243" s="21">
        <v>0</v>
      </c>
      <c r="FG243" s="21">
        <v>0</v>
      </c>
      <c r="FH243" s="21">
        <v>0</v>
      </c>
      <c r="FI243" s="21">
        <v>0</v>
      </c>
      <c r="FJ243" s="21">
        <v>0</v>
      </c>
      <c r="FK243" s="21">
        <v>0</v>
      </c>
      <c r="FL243" s="21">
        <v>0</v>
      </c>
      <c r="FM243" s="21">
        <v>0</v>
      </c>
      <c r="FN243" s="21">
        <v>0</v>
      </c>
      <c r="FO243" s="21">
        <v>0</v>
      </c>
      <c r="FP243" s="21">
        <v>0</v>
      </c>
      <c r="FQ243" s="20">
        <v>0</v>
      </c>
      <c r="FR243" s="21">
        <v>0</v>
      </c>
      <c r="FS243" s="21">
        <v>0</v>
      </c>
      <c r="FT243" s="21">
        <v>0</v>
      </c>
      <c r="FU243" s="21">
        <v>0</v>
      </c>
      <c r="FV243" s="21">
        <v>0</v>
      </c>
      <c r="FW243" s="21">
        <v>0</v>
      </c>
      <c r="FX243" s="21">
        <v>0</v>
      </c>
      <c r="FY243" s="21">
        <v>0</v>
      </c>
      <c r="FZ243" s="21">
        <v>0</v>
      </c>
      <c r="GA243" s="22">
        <v>0</v>
      </c>
      <c r="GB243" s="22">
        <v>0</v>
      </c>
      <c r="GC243" s="21">
        <v>0</v>
      </c>
      <c r="GD243" s="20">
        <v>0</v>
      </c>
      <c r="GE243" s="19">
        <v>0</v>
      </c>
      <c r="GF243" s="18">
        <v>0</v>
      </c>
      <c r="GG243" s="18">
        <v>0</v>
      </c>
      <c r="GH243" s="18">
        <v>0</v>
      </c>
      <c r="GI243" s="18">
        <v>0</v>
      </c>
      <c r="GJ243" s="18">
        <v>0</v>
      </c>
      <c r="GK243" s="18"/>
      <c r="GL243" s="18"/>
      <c r="GM243" s="18"/>
      <c r="GN243" s="17"/>
      <c r="GO243" s="17"/>
      <c r="GP243" s="16"/>
      <c r="GQ243" s="56">
        <v>0</v>
      </c>
      <c r="GR243" s="54">
        <v>0</v>
      </c>
      <c r="GS243" s="24" t="s">
        <v>0</v>
      </c>
      <c r="GT243" s="67">
        <v>0</v>
      </c>
      <c r="GU243" s="15" t="s">
        <v>0</v>
      </c>
      <c r="GV243" s="67">
        <v>0</v>
      </c>
      <c r="GW243" s="15" t="s">
        <v>453</v>
      </c>
      <c r="GX243" s="67">
        <v>0</v>
      </c>
      <c r="GY243" s="15" t="s">
        <v>0</v>
      </c>
      <c r="GZ243" s="67">
        <v>0</v>
      </c>
      <c r="HA243" s="15" t="s">
        <v>0</v>
      </c>
      <c r="HB243" s="67">
        <v>0</v>
      </c>
      <c r="HC243" s="15" t="s">
        <v>0</v>
      </c>
      <c r="HD243" s="67">
        <v>0</v>
      </c>
      <c r="HE243" s="15" t="s">
        <v>0</v>
      </c>
      <c r="HF243" s="67">
        <v>0</v>
      </c>
      <c r="HG243" s="15" t="s">
        <v>0</v>
      </c>
      <c r="HH243" s="67">
        <v>0</v>
      </c>
      <c r="HI243" s="15" t="s">
        <v>0</v>
      </c>
      <c r="HJ243" s="67">
        <v>0</v>
      </c>
      <c r="HK243" s="15" t="s">
        <v>453</v>
      </c>
      <c r="HL243" s="67">
        <v>0</v>
      </c>
      <c r="HM243" s="15" t="s">
        <v>0</v>
      </c>
      <c r="HN243" s="67">
        <v>0</v>
      </c>
      <c r="HO243" s="15" t="s">
        <v>0</v>
      </c>
      <c r="HP243" s="72">
        <v>0</v>
      </c>
      <c r="HQ243" s="64" t="s">
        <v>0</v>
      </c>
      <c r="HR243" s="67">
        <v>0</v>
      </c>
      <c r="HS243" s="15" t="s">
        <v>0</v>
      </c>
      <c r="HT243" s="67">
        <v>0</v>
      </c>
      <c r="HU243" s="15" t="s">
        <v>0</v>
      </c>
      <c r="HV243" s="67">
        <v>0</v>
      </c>
      <c r="HW243" s="15" t="s">
        <v>0</v>
      </c>
      <c r="HX243" s="67">
        <v>0</v>
      </c>
      <c r="HY243" s="15" t="s">
        <v>0</v>
      </c>
      <c r="HZ243" s="67">
        <v>0</v>
      </c>
      <c r="IA243" s="15" t="s">
        <v>0</v>
      </c>
      <c r="IB243" s="67">
        <v>0</v>
      </c>
      <c r="IC243" s="15" t="s">
        <v>0</v>
      </c>
      <c r="ID243" s="67">
        <v>0</v>
      </c>
      <c r="IE243" s="15" t="s">
        <v>0</v>
      </c>
      <c r="IF243" s="67">
        <v>0</v>
      </c>
      <c r="IG243" s="15" t="s">
        <v>0</v>
      </c>
      <c r="IH243" s="67">
        <v>0</v>
      </c>
      <c r="II243" s="15"/>
      <c r="IJ243" s="67">
        <v>0</v>
      </c>
      <c r="IK243" s="15" t="s">
        <v>0</v>
      </c>
      <c r="IL243" s="67">
        <v>0</v>
      </c>
      <c r="IM243" s="15" t="s">
        <v>0</v>
      </c>
      <c r="IN243" s="67">
        <v>0</v>
      </c>
      <c r="IO243" s="15" t="s">
        <v>0</v>
      </c>
      <c r="IP243" s="98">
        <v>0</v>
      </c>
      <c r="IQ243" s="15" t="s">
        <v>0</v>
      </c>
      <c r="IR243" s="67" t="s">
        <v>548</v>
      </c>
      <c r="IS243" s="15" t="s">
        <v>0</v>
      </c>
      <c r="IT243" s="67">
        <v>0</v>
      </c>
      <c r="IU243" s="15" t="s">
        <v>0</v>
      </c>
      <c r="IV243" s="124">
        <v>0</v>
      </c>
      <c r="IW243" s="130" t="s">
        <v>548</v>
      </c>
      <c r="IX243" s="124">
        <v>0</v>
      </c>
      <c r="IY243" s="130" t="s">
        <v>0</v>
      </c>
      <c r="IZ243" s="124">
        <v>0</v>
      </c>
      <c r="JA243" s="130" t="s">
        <v>0</v>
      </c>
      <c r="JB243" s="124">
        <v>0</v>
      </c>
      <c r="JC243" s="130" t="s">
        <v>0</v>
      </c>
      <c r="JD243" s="124">
        <v>0</v>
      </c>
      <c r="JE243" s="130" t="s">
        <v>0</v>
      </c>
      <c r="JF243" s="124">
        <v>0</v>
      </c>
      <c r="JG243" s="130" t="s">
        <v>564</v>
      </c>
      <c r="JH243" s="124">
        <v>0</v>
      </c>
      <c r="JI243" s="130" t="s">
        <v>566</v>
      </c>
      <c r="JJ243" s="124">
        <v>0</v>
      </c>
      <c r="JK243" s="130"/>
      <c r="JL243" s="124">
        <v>0</v>
      </c>
      <c r="JM243" s="130"/>
      <c r="JN243" s="124">
        <v>0</v>
      </c>
      <c r="JO243" s="130"/>
      <c r="JP243" s="125" t="s">
        <v>577</v>
      </c>
      <c r="JQ243" s="130" t="s">
        <v>577</v>
      </c>
      <c r="JR243" s="124">
        <v>0</v>
      </c>
      <c r="JS243" s="130"/>
      <c r="JT243" s="124">
        <v>0</v>
      </c>
      <c r="JU243" s="130" t="s">
        <v>216</v>
      </c>
      <c r="JV243" s="124">
        <v>0</v>
      </c>
      <c r="JW243" s="167" t="s">
        <v>216</v>
      </c>
      <c r="JX243" s="172">
        <v>0</v>
      </c>
      <c r="JY243" s="167" t="s">
        <v>216</v>
      </c>
      <c r="JZ243" s="172">
        <v>0</v>
      </c>
      <c r="KA243" s="130" t="s">
        <v>590</v>
      </c>
      <c r="KB243" s="172">
        <v>0</v>
      </c>
      <c r="KC243" s="130" t="s">
        <v>593</v>
      </c>
      <c r="KD243" s="172">
        <v>0</v>
      </c>
      <c r="KE243" s="130" t="s">
        <v>595</v>
      </c>
      <c r="KF243" s="172">
        <v>0</v>
      </c>
      <c r="KG243" s="130" t="s">
        <v>418</v>
      </c>
      <c r="KH243" s="172">
        <v>0</v>
      </c>
      <c r="KI243" s="130" t="s">
        <v>599</v>
      </c>
      <c r="KJ243" s="172">
        <v>0</v>
      </c>
      <c r="KK243" s="130" t="s">
        <v>599</v>
      </c>
      <c r="KL243" s="172">
        <v>0</v>
      </c>
      <c r="KM243" s="130" t="s">
        <v>603</v>
      </c>
      <c r="KN243" s="172">
        <v>0</v>
      </c>
      <c r="KO243" s="130" t="s">
        <v>216</v>
      </c>
      <c r="KP243" s="125">
        <v>0</v>
      </c>
      <c r="KQ243" s="130" t="s">
        <v>606</v>
      </c>
      <c r="KR243" s="172">
        <v>0</v>
      </c>
      <c r="KS243" s="130" t="s">
        <v>606</v>
      </c>
      <c r="KT243" s="172">
        <v>0</v>
      </c>
      <c r="KU243" s="130" t="s">
        <v>606</v>
      </c>
      <c r="KV243" s="172" t="s">
        <v>614</v>
      </c>
      <c r="KW243" s="130" t="s">
        <v>614</v>
      </c>
      <c r="KX243" s="172" t="s">
        <v>616</v>
      </c>
      <c r="KY243" s="130" t="s">
        <v>616</v>
      </c>
      <c r="KZ243" s="172" t="s">
        <v>618</v>
      </c>
      <c r="LA243" s="181" t="s">
        <v>618</v>
      </c>
      <c r="LB243" s="185" t="s">
        <v>621</v>
      </c>
      <c r="LC243" s="181" t="s">
        <v>621</v>
      </c>
      <c r="LD243" s="185" t="s">
        <v>623</v>
      </c>
      <c r="LE243" s="181" t="s">
        <v>623</v>
      </c>
      <c r="LF243" s="185" t="s">
        <v>0</v>
      </c>
      <c r="LG243" s="181" t="s">
        <v>0</v>
      </c>
      <c r="LH243" s="185" t="s">
        <v>216</v>
      </c>
      <c r="LI243" s="181" t="s">
        <v>216</v>
      </c>
      <c r="LJ243" s="185" t="s">
        <v>216</v>
      </c>
      <c r="LK243" s="181" t="s">
        <v>216</v>
      </c>
      <c r="LL243" s="185" t="s">
        <v>216</v>
      </c>
      <c r="LM243" s="181" t="s">
        <v>216</v>
      </c>
      <c r="LN243" s="185" t="s">
        <v>216</v>
      </c>
      <c r="LO243" s="181" t="s">
        <v>216</v>
      </c>
      <c r="LP243" s="121">
        <v>0</v>
      </c>
      <c r="LQ243" s="130" t="s">
        <v>216</v>
      </c>
      <c r="LR243" s="185" t="s">
        <v>216</v>
      </c>
      <c r="LS243" s="130" t="s">
        <v>216</v>
      </c>
      <c r="LT243" s="172" t="s">
        <v>216</v>
      </c>
      <c r="LU243" s="130" t="s">
        <v>216</v>
      </c>
      <c r="LV243" s="172" t="s">
        <v>216</v>
      </c>
      <c r="LW243" s="130" t="s">
        <v>216</v>
      </c>
      <c r="LX243" s="172" t="s">
        <v>216</v>
      </c>
      <c r="LY243" s="130" t="s">
        <v>216</v>
      </c>
      <c r="LZ243" s="172" t="s">
        <v>216</v>
      </c>
      <c r="MA243" s="130" t="s">
        <v>216</v>
      </c>
      <c r="MB243" s="172" t="s">
        <v>216</v>
      </c>
      <c r="MC243" s="130" t="s">
        <v>216</v>
      </c>
      <c r="MD243" s="172" t="s">
        <v>216</v>
      </c>
      <c r="ME243" s="130" t="s">
        <v>216</v>
      </c>
      <c r="MF243" s="172" t="s">
        <v>216</v>
      </c>
      <c r="MG243" s="130" t="s">
        <v>216</v>
      </c>
      <c r="MH243" s="172" t="s">
        <v>216</v>
      </c>
      <c r="MI243" s="130" t="s">
        <v>216</v>
      </c>
      <c r="MJ243" s="172" t="s">
        <v>216</v>
      </c>
      <c r="MK243" s="130" t="s">
        <v>216</v>
      </c>
      <c r="ML243" s="172" t="s">
        <v>216</v>
      </c>
      <c r="MM243" s="130" t="s">
        <v>216</v>
      </c>
      <c r="MN243" s="172" t="s">
        <v>216</v>
      </c>
      <c r="MO243" s="130" t="s">
        <v>216</v>
      </c>
      <c r="MP243" s="121">
        <v>0</v>
      </c>
      <c r="MQ243" s="130" t="s">
        <v>216</v>
      </c>
      <c r="MR243" s="185" t="s">
        <v>216</v>
      </c>
      <c r="MS243" s="130" t="s">
        <v>216</v>
      </c>
      <c r="MT243" s="185" t="s">
        <v>216</v>
      </c>
      <c r="MU243" s="130" t="s">
        <v>216</v>
      </c>
      <c r="MV243" s="172" t="s">
        <v>216</v>
      </c>
      <c r="MW243" s="130" t="s">
        <v>216</v>
      </c>
      <c r="MX243" s="172" t="s">
        <v>216</v>
      </c>
      <c r="MY243" s="130" t="s">
        <v>216</v>
      </c>
      <c r="MZ243" s="172" t="s">
        <v>216</v>
      </c>
      <c r="NA243" s="130" t="s">
        <v>216</v>
      </c>
      <c r="NB243" s="172" t="s">
        <v>216</v>
      </c>
      <c r="NC243" s="130" t="s">
        <v>216</v>
      </c>
      <c r="ND243" s="172" t="s">
        <v>216</v>
      </c>
      <c r="NE243" s="130" t="s">
        <v>216</v>
      </c>
      <c r="NF243" s="172" t="s">
        <v>216</v>
      </c>
      <c r="NG243" s="130" t="s">
        <v>216</v>
      </c>
      <c r="NH243" s="172" t="s">
        <v>216</v>
      </c>
      <c r="NI243" s="130" t="s">
        <v>216</v>
      </c>
      <c r="NJ243" s="172" t="s">
        <v>216</v>
      </c>
      <c r="NK243" s="130" t="s">
        <v>216</v>
      </c>
      <c r="NL243" s="172" t="s">
        <v>216</v>
      </c>
      <c r="NM243" s="130" t="s">
        <v>216</v>
      </c>
      <c r="NN243" s="171" t="s">
        <v>216</v>
      </c>
      <c r="NO243" s="130" t="s">
        <v>216</v>
      </c>
      <c r="NP243" s="121">
        <v>0</v>
      </c>
      <c r="NQ243" s="130" t="s">
        <v>216</v>
      </c>
      <c r="NR243" s="185" t="s">
        <v>216</v>
      </c>
      <c r="NS243" s="130" t="s">
        <v>216</v>
      </c>
      <c r="NT243" s="185" t="s">
        <v>216</v>
      </c>
      <c r="NU243" s="130" t="s">
        <v>216</v>
      </c>
      <c r="NV243" s="172" t="s">
        <v>216</v>
      </c>
      <c r="NW243" s="130" t="s">
        <v>216</v>
      </c>
      <c r="NX243" s="172" t="s">
        <v>216</v>
      </c>
      <c r="NY243" s="130" t="s">
        <v>216</v>
      </c>
      <c r="NZ243" s="172" t="s">
        <v>216</v>
      </c>
      <c r="OA243" s="130" t="s">
        <v>216</v>
      </c>
      <c r="OB243" s="172" t="s">
        <v>216</v>
      </c>
      <c r="OC243" s="130" t="s">
        <v>216</v>
      </c>
      <c r="OD243" s="172" t="s">
        <v>216</v>
      </c>
      <c r="OE243" s="130" t="s">
        <v>216</v>
      </c>
      <c r="OF243" s="172" t="s">
        <v>216</v>
      </c>
      <c r="OG243" s="130" t="s">
        <v>216</v>
      </c>
      <c r="OH243" s="172" t="s">
        <v>216</v>
      </c>
      <c r="OI243" s="130" t="s">
        <v>216</v>
      </c>
      <c r="OJ243" s="172" t="s">
        <v>216</v>
      </c>
      <c r="OK243" s="130" t="s">
        <v>216</v>
      </c>
      <c r="OL243" s="172" t="s">
        <v>216</v>
      </c>
      <c r="OM243" s="130" t="s">
        <v>216</v>
      </c>
      <c r="ON243" s="171" t="s">
        <v>216</v>
      </c>
      <c r="OO243" s="130" t="s">
        <v>216</v>
      </c>
      <c r="OP243" s="121">
        <v>0</v>
      </c>
      <c r="OQ243" s="130" t="s">
        <v>216</v>
      </c>
      <c r="OR243" s="185" t="s">
        <v>216</v>
      </c>
      <c r="OS243" s="130" t="s">
        <v>216</v>
      </c>
      <c r="OT243" s="172" t="s">
        <v>216</v>
      </c>
      <c r="OU243" s="130" t="s">
        <v>216</v>
      </c>
      <c r="OV243" s="172" t="s">
        <v>216</v>
      </c>
      <c r="OW243" s="130" t="s">
        <v>216</v>
      </c>
      <c r="OX243" s="172" t="s">
        <v>216</v>
      </c>
      <c r="OY243" s="130" t="s">
        <v>216</v>
      </c>
      <c r="OZ243" s="172" t="s">
        <v>216</v>
      </c>
      <c r="PA243" s="130" t="s">
        <v>216</v>
      </c>
      <c r="PB243" s="172" t="s">
        <v>216</v>
      </c>
      <c r="PC243" s="130" t="s">
        <v>216</v>
      </c>
      <c r="PD243" s="172" t="s">
        <v>216</v>
      </c>
      <c r="PE243" s="130" t="s">
        <v>216</v>
      </c>
      <c r="PF243" s="172" t="s">
        <v>216</v>
      </c>
      <c r="PG243" s="130" t="s">
        <v>216</v>
      </c>
      <c r="PH243" s="172" t="s">
        <v>216</v>
      </c>
      <c r="PI243" s="130" t="s">
        <v>216</v>
      </c>
      <c r="PJ243" s="172" t="s">
        <v>216</v>
      </c>
      <c r="PK243" s="130" t="s">
        <v>216</v>
      </c>
      <c r="PL243" s="172" t="s">
        <v>216</v>
      </c>
      <c r="PM243" s="130" t="s">
        <v>216</v>
      </c>
      <c r="PN243" s="172" t="s">
        <v>216</v>
      </c>
      <c r="PO243" s="130" t="s">
        <v>216</v>
      </c>
      <c r="PP243" s="121">
        <v>0</v>
      </c>
      <c r="PQ243" s="130" t="s">
        <v>216</v>
      </c>
      <c r="PR243" s="185" t="s">
        <v>216</v>
      </c>
      <c r="PS243" s="130" t="s">
        <v>216</v>
      </c>
      <c r="PT243" s="172" t="s">
        <v>216</v>
      </c>
      <c r="PU243" s="130" t="s">
        <v>216</v>
      </c>
      <c r="PV243" s="172" t="s">
        <v>216</v>
      </c>
      <c r="PW243" s="130" t="s">
        <v>216</v>
      </c>
      <c r="PX243" s="172" t="s">
        <v>216</v>
      </c>
      <c r="PY243" s="130" t="s">
        <v>216</v>
      </c>
      <c r="PZ243" s="172" t="s">
        <v>216</v>
      </c>
      <c r="QA243" s="130" t="s">
        <v>216</v>
      </c>
      <c r="QB243" s="172" t="s">
        <v>216</v>
      </c>
      <c r="QC243" s="130" t="s">
        <v>216</v>
      </c>
      <c r="QD243" s="172" t="s">
        <v>216</v>
      </c>
      <c r="QE243" s="130" t="s">
        <v>216</v>
      </c>
      <c r="QF243" s="172" t="s">
        <v>216</v>
      </c>
      <c r="QG243" s="130" t="s">
        <v>216</v>
      </c>
      <c r="QH243" s="172" t="s">
        <v>216</v>
      </c>
      <c r="QI243" s="130" t="s">
        <v>216</v>
      </c>
      <c r="QJ243" s="172" t="s">
        <v>216</v>
      </c>
      <c r="QK243" s="130" t="s">
        <v>216</v>
      </c>
      <c r="QL243" s="172" t="s">
        <v>216</v>
      </c>
      <c r="QM243" s="130" t="s">
        <v>216</v>
      </c>
      <c r="QN243" s="172" t="s">
        <v>216</v>
      </c>
      <c r="QO243" s="130" t="s">
        <v>216</v>
      </c>
      <c r="QP243" s="121">
        <v>0</v>
      </c>
      <c r="QQ243" s="130" t="s">
        <v>216</v>
      </c>
      <c r="QR243" s="186" t="s">
        <v>764</v>
      </c>
      <c r="QS243" s="130" t="s">
        <v>216</v>
      </c>
      <c r="QT243" s="171" t="s">
        <v>764</v>
      </c>
      <c r="QU243" s="130" t="s">
        <v>216</v>
      </c>
      <c r="QV243" s="171" t="s">
        <v>764</v>
      </c>
      <c r="QW243" s="130" t="s">
        <v>216</v>
      </c>
      <c r="QX243" s="171" t="s">
        <v>764</v>
      </c>
      <c r="QY243" s="130" t="s">
        <v>216</v>
      </c>
      <c r="QZ243" s="171" t="s">
        <v>764</v>
      </c>
      <c r="RA243" s="130" t="s">
        <v>216</v>
      </c>
      <c r="RB243" s="171" t="s">
        <v>764</v>
      </c>
      <c r="RC243" s="130" t="s">
        <v>216</v>
      </c>
      <c r="RD243" s="171" t="s">
        <v>764</v>
      </c>
      <c r="RE243" s="130" t="s">
        <v>216</v>
      </c>
      <c r="RF243" s="171" t="s">
        <v>764</v>
      </c>
      <c r="RG243" s="130" t="s">
        <v>216</v>
      </c>
      <c r="RH243" s="171" t="s">
        <v>764</v>
      </c>
      <c r="RI243" s="130" t="s">
        <v>216</v>
      </c>
      <c r="RJ243" s="171" t="s">
        <v>764</v>
      </c>
      <c r="RK243" s="130" t="s">
        <v>216</v>
      </c>
      <c r="RL243" s="171" t="s">
        <v>764</v>
      </c>
      <c r="RM243" s="130" t="s">
        <v>216</v>
      </c>
      <c r="RN243" s="171" t="s">
        <v>764</v>
      </c>
      <c r="RO243" s="130" t="s">
        <v>216</v>
      </c>
      <c r="RP243" s="121">
        <v>0</v>
      </c>
      <c r="RQ243" s="130" t="s">
        <v>216</v>
      </c>
      <c r="RR243" s="171" t="s">
        <v>764</v>
      </c>
      <c r="RS243" s="130" t="s">
        <v>216</v>
      </c>
      <c r="RT243" s="171" t="s">
        <v>764</v>
      </c>
      <c r="RU243" s="130" t="s">
        <v>216</v>
      </c>
      <c r="RV243" s="171" t="s">
        <v>764</v>
      </c>
      <c r="RW243" s="130" t="s">
        <v>216</v>
      </c>
      <c r="RX243" s="171" t="s">
        <v>764</v>
      </c>
      <c r="RY243" s="130" t="s">
        <v>216</v>
      </c>
      <c r="RZ243" s="171" t="s">
        <v>764</v>
      </c>
      <c r="SA243" s="130" t="s">
        <v>216</v>
      </c>
      <c r="SB243" s="171" t="s">
        <v>764</v>
      </c>
      <c r="SC243" s="130" t="s">
        <v>216</v>
      </c>
      <c r="SD243" s="186" t="s">
        <v>764</v>
      </c>
      <c r="SE243" s="130" t="s">
        <v>216</v>
      </c>
      <c r="SF243" s="186" t="s">
        <v>764</v>
      </c>
      <c r="SG243" s="130" t="s">
        <v>216</v>
      </c>
      <c r="SH243" s="186" t="s">
        <v>764</v>
      </c>
      <c r="SI243" s="130" t="s">
        <v>216</v>
      </c>
      <c r="SJ243" s="186" t="s">
        <v>764</v>
      </c>
      <c r="SK243" s="130" t="s">
        <v>216</v>
      </c>
      <c r="SL243" s="186" t="s">
        <v>764</v>
      </c>
      <c r="SM243" s="130" t="s">
        <v>216</v>
      </c>
      <c r="SN243" s="186" t="s">
        <v>764</v>
      </c>
      <c r="SO243" s="130" t="s">
        <v>216</v>
      </c>
      <c r="SP243" s="121">
        <v>0</v>
      </c>
      <c r="SQ243" s="130" t="s">
        <v>216</v>
      </c>
      <c r="SR243" s="186" t="s">
        <v>764</v>
      </c>
      <c r="SS243" s="130" t="s">
        <v>216</v>
      </c>
      <c r="ST243" s="186" t="s">
        <v>764</v>
      </c>
      <c r="SU243" s="130" t="s">
        <v>216</v>
      </c>
      <c r="SV243" s="186" t="s">
        <v>764</v>
      </c>
      <c r="SW243" s="130" t="s">
        <v>216</v>
      </c>
      <c r="SX243" s="186" t="s">
        <v>764</v>
      </c>
      <c r="SY243" s="130" t="s">
        <v>216</v>
      </c>
      <c r="SZ243" s="186" t="s">
        <v>764</v>
      </c>
      <c r="TA243" s="130" t="s">
        <v>216</v>
      </c>
      <c r="TB243" s="186" t="s">
        <v>764</v>
      </c>
      <c r="TC243" s="130" t="s">
        <v>216</v>
      </c>
      <c r="TD243" s="186" t="s">
        <v>764</v>
      </c>
      <c r="TE243" s="130" t="s">
        <v>216</v>
      </c>
      <c r="TF243" s="186" t="s">
        <v>764</v>
      </c>
      <c r="TG243" s="130" t="s">
        <v>216</v>
      </c>
      <c r="TH243" s="186" t="s">
        <v>764</v>
      </c>
      <c r="TI243" s="130" t="s">
        <v>216</v>
      </c>
      <c r="TJ243" s="186" t="s">
        <v>764</v>
      </c>
      <c r="TK243" s="130" t="s">
        <v>216</v>
      </c>
      <c r="TL243" s="186" t="s">
        <v>764</v>
      </c>
      <c r="TM243" s="130" t="s">
        <v>216</v>
      </c>
      <c r="TN243" s="186" t="s">
        <v>764</v>
      </c>
      <c r="TO243" s="130" t="s">
        <v>216</v>
      </c>
      <c r="TP243" s="121">
        <v>0</v>
      </c>
      <c r="TQ243" s="130" t="s">
        <v>216</v>
      </c>
      <c r="TR243" s="186" t="s">
        <v>764</v>
      </c>
      <c r="TS243" s="130" t="s">
        <v>216</v>
      </c>
      <c r="TT243" s="186" t="s">
        <v>764</v>
      </c>
      <c r="TU243" s="130" t="s">
        <v>216</v>
      </c>
      <c r="TV243" s="186" t="s">
        <v>764</v>
      </c>
      <c r="TW243" s="130" t="s">
        <v>216</v>
      </c>
      <c r="TX243" s="186" t="s">
        <v>764</v>
      </c>
      <c r="TY243" s="130" t="str">
        <f t="shared" si="104"/>
        <v>-</v>
      </c>
      <c r="TZ243" s="186" t="s">
        <v>764</v>
      </c>
      <c r="UA243" s="130" t="str">
        <f t="shared" si="105"/>
        <v>-</v>
      </c>
      <c r="UB243" s="186" t="s">
        <v>764</v>
      </c>
      <c r="UC243" s="130" t="str">
        <f t="shared" si="106"/>
        <v>-</v>
      </c>
      <c r="UD243" s="186" t="s">
        <v>764</v>
      </c>
      <c r="UE243" s="130" t="s">
        <v>216</v>
      </c>
      <c r="UF243" s="186" t="s">
        <v>764</v>
      </c>
      <c r="UG243" s="130" t="s">
        <v>216</v>
      </c>
      <c r="UH243" s="186" t="s">
        <v>764</v>
      </c>
      <c r="UI243" s="130" t="s">
        <v>216</v>
      </c>
      <c r="UJ243" s="186" t="s">
        <v>764</v>
      </c>
      <c r="UK243" s="130" t="s">
        <v>216</v>
      </c>
      <c r="UL243" s="186" t="s">
        <v>764</v>
      </c>
      <c r="UM243" s="130" t="s">
        <v>216</v>
      </c>
      <c r="UN243" s="186" t="s">
        <v>764</v>
      </c>
      <c r="UO243" s="130" t="s">
        <v>216</v>
      </c>
      <c r="UP243" s="121">
        <f t="shared" si="108"/>
        <v>0</v>
      </c>
      <c r="UQ243" s="122" t="str">
        <f t="shared" si="109"/>
        <v>-</v>
      </c>
      <c r="UR243" s="186" t="s">
        <v>764</v>
      </c>
      <c r="US243" s="130" t="s">
        <v>216</v>
      </c>
      <c r="UT243" s="186" t="s">
        <v>764</v>
      </c>
      <c r="UU243" s="130" t="s">
        <v>216</v>
      </c>
      <c r="UV243" s="186" t="s">
        <v>764</v>
      </c>
      <c r="UW243" s="130" t="str">
        <f t="shared" si="107"/>
        <v>-</v>
      </c>
      <c r="UX243" s="186"/>
      <c r="UY243" s="130"/>
      <c r="UZ243" s="186"/>
      <c r="VA243" s="130"/>
      <c r="VB243" s="186"/>
      <c r="VC243" s="130"/>
      <c r="VD243" s="186"/>
      <c r="VE243" s="130"/>
      <c r="VF243" s="186"/>
      <c r="VG243" s="130"/>
      <c r="VH243" s="186"/>
      <c r="VI243" s="130"/>
      <c r="VJ243" s="186"/>
      <c r="VK243" s="130"/>
      <c r="VL243" s="186"/>
      <c r="VM243" s="130"/>
      <c r="VN243" s="186"/>
      <c r="VO243" s="130"/>
      <c r="VP243" s="121">
        <f t="shared" si="110"/>
        <v>0</v>
      </c>
      <c r="VQ243" s="122" t="str">
        <f t="shared" si="111"/>
        <v>-</v>
      </c>
    </row>
    <row r="244" spans="1:589">
      <c r="A244" s="83"/>
      <c r="B244" s="188"/>
      <c r="C244" s="104" t="s">
        <v>29</v>
      </c>
      <c r="D244" s="90">
        <v>0</v>
      </c>
      <c r="E244" s="20">
        <v>20</v>
      </c>
      <c r="F244" s="20">
        <v>15</v>
      </c>
      <c r="G244" s="20">
        <v>27</v>
      </c>
      <c r="H244" s="20">
        <v>35</v>
      </c>
      <c r="I244" s="20">
        <v>17</v>
      </c>
      <c r="J244" s="20">
        <v>22</v>
      </c>
      <c r="K244" s="20">
        <v>7</v>
      </c>
      <c r="L244" s="20">
        <v>12</v>
      </c>
      <c r="M244" s="20">
        <v>22</v>
      </c>
      <c r="N244" s="20">
        <v>55</v>
      </c>
      <c r="O244" s="20">
        <v>61</v>
      </c>
      <c r="P244" s="20">
        <v>63</v>
      </c>
      <c r="Q244" s="20">
        <v>98</v>
      </c>
      <c r="R244" s="21">
        <v>6</v>
      </c>
      <c r="S244" s="21">
        <v>0</v>
      </c>
      <c r="T244" s="21">
        <v>0</v>
      </c>
      <c r="U244" s="21">
        <v>0</v>
      </c>
      <c r="V244" s="21">
        <v>3</v>
      </c>
      <c r="W244" s="21">
        <v>10</v>
      </c>
      <c r="X244" s="21">
        <v>1</v>
      </c>
      <c r="Y244" s="21">
        <v>7</v>
      </c>
      <c r="Z244" s="21">
        <v>1</v>
      </c>
      <c r="AA244" s="21">
        <v>0</v>
      </c>
      <c r="AB244" s="21">
        <v>1</v>
      </c>
      <c r="AC244" s="21">
        <v>7</v>
      </c>
      <c r="AD244" s="20">
        <v>36</v>
      </c>
      <c r="AE244" s="21">
        <v>0</v>
      </c>
      <c r="AF244" s="21">
        <v>2</v>
      </c>
      <c r="AG244" s="21">
        <v>0</v>
      </c>
      <c r="AH244" s="21">
        <v>3</v>
      </c>
      <c r="AI244" s="21">
        <v>0</v>
      </c>
      <c r="AJ244" s="21">
        <v>3</v>
      </c>
      <c r="AK244" s="21">
        <v>2</v>
      </c>
      <c r="AL244" s="21">
        <v>1</v>
      </c>
      <c r="AM244" s="21">
        <v>2</v>
      </c>
      <c r="AN244" s="21">
        <v>0</v>
      </c>
      <c r="AO244" s="21">
        <v>6</v>
      </c>
      <c r="AP244" s="21">
        <v>2</v>
      </c>
      <c r="AQ244" s="20">
        <v>21</v>
      </c>
      <c r="AR244" s="21">
        <v>2</v>
      </c>
      <c r="AS244" s="21">
        <v>1</v>
      </c>
      <c r="AT244" s="21">
        <v>3</v>
      </c>
      <c r="AU244" s="21">
        <v>2</v>
      </c>
      <c r="AV244" s="21">
        <v>2</v>
      </c>
      <c r="AW244" s="21">
        <v>0</v>
      </c>
      <c r="AX244" s="21">
        <v>2</v>
      </c>
      <c r="AY244" s="21">
        <v>4</v>
      </c>
      <c r="AZ244" s="21">
        <v>0</v>
      </c>
      <c r="BA244" s="21">
        <v>2</v>
      </c>
      <c r="BB244" s="21">
        <v>2</v>
      </c>
      <c r="BC244" s="21">
        <v>0</v>
      </c>
      <c r="BD244" s="20">
        <v>20</v>
      </c>
      <c r="BE244" s="21">
        <v>0</v>
      </c>
      <c r="BF244" s="21">
        <v>3</v>
      </c>
      <c r="BG244" s="21">
        <v>2</v>
      </c>
      <c r="BH244" s="21">
        <v>0</v>
      </c>
      <c r="BI244" s="21">
        <v>2</v>
      </c>
      <c r="BJ244" s="21">
        <v>2</v>
      </c>
      <c r="BK244" s="21">
        <v>1</v>
      </c>
      <c r="BL244" s="21">
        <v>2</v>
      </c>
      <c r="BM244" s="21">
        <v>0</v>
      </c>
      <c r="BN244" s="21">
        <v>3</v>
      </c>
      <c r="BO244" s="21">
        <v>0</v>
      </c>
      <c r="BP244" s="21">
        <v>3</v>
      </c>
      <c r="BQ244" s="20">
        <v>18</v>
      </c>
      <c r="BR244" s="21">
        <v>0</v>
      </c>
      <c r="BS244" s="21">
        <v>2</v>
      </c>
      <c r="BT244" s="21">
        <v>0</v>
      </c>
      <c r="BU244" s="21">
        <v>1</v>
      </c>
      <c r="BV244" s="21">
        <v>6</v>
      </c>
      <c r="BW244" s="21">
        <v>0</v>
      </c>
      <c r="BX244" s="21">
        <v>0</v>
      </c>
      <c r="BY244" s="21">
        <v>0</v>
      </c>
      <c r="BZ244" s="21">
        <v>0</v>
      </c>
      <c r="CA244" s="21">
        <v>2</v>
      </c>
      <c r="CB244" s="21">
        <v>2</v>
      </c>
      <c r="CC244" s="21">
        <v>0</v>
      </c>
      <c r="CD244" s="20">
        <v>13</v>
      </c>
      <c r="CE244" s="21">
        <v>0</v>
      </c>
      <c r="CF244" s="21">
        <v>1</v>
      </c>
      <c r="CG244" s="21">
        <v>1</v>
      </c>
      <c r="CH244" s="21">
        <v>0</v>
      </c>
      <c r="CI244" s="21">
        <v>0</v>
      </c>
      <c r="CJ244" s="21">
        <v>0</v>
      </c>
      <c r="CK244" s="21">
        <v>1</v>
      </c>
      <c r="CL244" s="21">
        <v>3</v>
      </c>
      <c r="CM244" s="21">
        <v>3</v>
      </c>
      <c r="CN244" s="21">
        <v>0</v>
      </c>
      <c r="CO244" s="21">
        <v>0</v>
      </c>
      <c r="CP244" s="21">
        <v>1</v>
      </c>
      <c r="CQ244" s="20">
        <v>10</v>
      </c>
      <c r="CR244" s="21">
        <v>0</v>
      </c>
      <c r="CS244" s="21">
        <v>0</v>
      </c>
      <c r="CT244" s="21">
        <v>2</v>
      </c>
      <c r="CU244" s="21">
        <v>0</v>
      </c>
      <c r="CV244" s="21">
        <v>0</v>
      </c>
      <c r="CW244" s="21">
        <v>2</v>
      </c>
      <c r="CX244" s="21">
        <v>1</v>
      </c>
      <c r="CY244" s="21">
        <v>1</v>
      </c>
      <c r="CZ244" s="21">
        <v>7</v>
      </c>
      <c r="DA244" s="21">
        <v>7</v>
      </c>
      <c r="DB244" s="21">
        <v>0</v>
      </c>
      <c r="DC244" s="21">
        <v>0</v>
      </c>
      <c r="DD244" s="20">
        <v>20</v>
      </c>
      <c r="DE244" s="21">
        <v>1</v>
      </c>
      <c r="DF244" s="21">
        <v>1</v>
      </c>
      <c r="DG244" s="21">
        <v>0</v>
      </c>
      <c r="DH244" s="21">
        <v>0</v>
      </c>
      <c r="DI244" s="21">
        <v>2</v>
      </c>
      <c r="DJ244" s="21">
        <v>5</v>
      </c>
      <c r="DK244" s="21">
        <v>1</v>
      </c>
      <c r="DL244" s="21">
        <v>2</v>
      </c>
      <c r="DM244" s="21">
        <v>1</v>
      </c>
      <c r="DN244" s="21">
        <v>1</v>
      </c>
      <c r="DO244" s="21">
        <v>2</v>
      </c>
      <c r="DP244" s="21">
        <v>0</v>
      </c>
      <c r="DQ244" s="20">
        <v>16</v>
      </c>
      <c r="DR244" s="21">
        <v>0</v>
      </c>
      <c r="DS244" s="21">
        <v>1</v>
      </c>
      <c r="DT244" s="21">
        <v>1</v>
      </c>
      <c r="DU244" s="21">
        <v>0</v>
      </c>
      <c r="DV244" s="21">
        <v>2</v>
      </c>
      <c r="DW244" s="21">
        <v>0</v>
      </c>
      <c r="DX244" s="21">
        <v>1</v>
      </c>
      <c r="DY244" s="21">
        <v>1</v>
      </c>
      <c r="DZ244" s="21">
        <v>6</v>
      </c>
      <c r="EA244" s="21">
        <v>1</v>
      </c>
      <c r="EB244" s="21">
        <v>2</v>
      </c>
      <c r="EC244" s="21">
        <v>0</v>
      </c>
      <c r="ED244" s="13">
        <v>15</v>
      </c>
      <c r="EE244" s="21">
        <v>0</v>
      </c>
      <c r="EF244" s="21">
        <v>4</v>
      </c>
      <c r="EG244" s="21">
        <v>3</v>
      </c>
      <c r="EH244" s="21">
        <v>5</v>
      </c>
      <c r="EI244" s="21">
        <v>3</v>
      </c>
      <c r="EJ244" s="21">
        <v>5</v>
      </c>
      <c r="EK244" s="21">
        <v>17</v>
      </c>
      <c r="EL244" s="21">
        <v>1</v>
      </c>
      <c r="EM244" s="21">
        <v>8</v>
      </c>
      <c r="EN244" s="21">
        <v>5</v>
      </c>
      <c r="EO244" s="21">
        <v>1</v>
      </c>
      <c r="EP244" s="21">
        <v>0</v>
      </c>
      <c r="EQ244" s="20">
        <v>52</v>
      </c>
      <c r="ER244" s="21">
        <v>0</v>
      </c>
      <c r="ES244" s="21">
        <v>2</v>
      </c>
      <c r="ET244" s="21">
        <v>1</v>
      </c>
      <c r="EU244" s="21">
        <v>4</v>
      </c>
      <c r="EV244" s="21">
        <v>2</v>
      </c>
      <c r="EW244" s="21">
        <v>2</v>
      </c>
      <c r="EX244" s="21">
        <v>2</v>
      </c>
      <c r="EY244" s="21">
        <v>1</v>
      </c>
      <c r="EZ244" s="21">
        <v>3</v>
      </c>
      <c r="FA244" s="21">
        <v>6</v>
      </c>
      <c r="FB244" s="21">
        <v>1</v>
      </c>
      <c r="FC244" s="21">
        <v>2</v>
      </c>
      <c r="FD244" s="20">
        <v>26</v>
      </c>
      <c r="FE244" s="21">
        <v>0</v>
      </c>
      <c r="FF244" s="21">
        <v>2</v>
      </c>
      <c r="FG244" s="21">
        <v>2</v>
      </c>
      <c r="FH244" s="21">
        <v>3</v>
      </c>
      <c r="FI244" s="21">
        <v>0</v>
      </c>
      <c r="FJ244" s="21">
        <v>4</v>
      </c>
      <c r="FK244" s="21">
        <v>2</v>
      </c>
      <c r="FL244" s="21">
        <v>1</v>
      </c>
      <c r="FM244" s="21">
        <v>2</v>
      </c>
      <c r="FN244" s="21">
        <v>5</v>
      </c>
      <c r="FO244" s="21">
        <v>7</v>
      </c>
      <c r="FP244" s="21">
        <v>0</v>
      </c>
      <c r="FQ244" s="20">
        <v>28</v>
      </c>
      <c r="FR244" s="21">
        <v>1</v>
      </c>
      <c r="FS244" s="21">
        <v>0</v>
      </c>
      <c r="FT244" s="21">
        <v>1</v>
      </c>
      <c r="FU244" s="21">
        <v>9</v>
      </c>
      <c r="FV244" s="21">
        <v>3</v>
      </c>
      <c r="FW244" s="21">
        <v>4</v>
      </c>
      <c r="FX244" s="21">
        <v>1</v>
      </c>
      <c r="FY244" s="21">
        <v>5</v>
      </c>
      <c r="FZ244" s="21">
        <v>7</v>
      </c>
      <c r="GA244" s="22">
        <v>11</v>
      </c>
      <c r="GB244" s="22">
        <v>43</v>
      </c>
      <c r="GC244" s="21">
        <v>9</v>
      </c>
      <c r="GD244" s="20">
        <v>94</v>
      </c>
      <c r="GE244" s="19">
        <v>3</v>
      </c>
      <c r="GF244" s="18">
        <v>2</v>
      </c>
      <c r="GG244" s="18">
        <v>0</v>
      </c>
      <c r="GH244" s="18">
        <v>2</v>
      </c>
      <c r="GI244" s="18">
        <v>2</v>
      </c>
      <c r="GJ244" s="18">
        <v>9</v>
      </c>
      <c r="GK244" s="18">
        <v>1</v>
      </c>
      <c r="GL244" s="18">
        <v>12</v>
      </c>
      <c r="GM244" s="18">
        <v>37</v>
      </c>
      <c r="GN244" s="17">
        <v>14</v>
      </c>
      <c r="GO244" s="17">
        <v>15</v>
      </c>
      <c r="GP244" s="16">
        <v>4</v>
      </c>
      <c r="GQ244" s="56">
        <v>101</v>
      </c>
      <c r="GR244" s="54">
        <v>1</v>
      </c>
      <c r="GS244" s="24">
        <v>-66.666666666666671</v>
      </c>
      <c r="GT244" s="67">
        <v>12</v>
      </c>
      <c r="GU244" s="15">
        <v>500</v>
      </c>
      <c r="GV244" s="67">
        <v>1</v>
      </c>
      <c r="GW244" s="15" t="s">
        <v>0</v>
      </c>
      <c r="GX244" s="67">
        <v>2</v>
      </c>
      <c r="GY244" s="15">
        <v>0</v>
      </c>
      <c r="GZ244" s="67">
        <v>7</v>
      </c>
      <c r="HA244" s="15">
        <v>250</v>
      </c>
      <c r="HB244" s="67">
        <v>7</v>
      </c>
      <c r="HC244" s="15">
        <v>-22.222222222222221</v>
      </c>
      <c r="HD244" s="67">
        <v>6</v>
      </c>
      <c r="HE244" s="15">
        <v>500</v>
      </c>
      <c r="HF244" s="67">
        <v>2</v>
      </c>
      <c r="HG244" s="15">
        <v>-83.333333333333343</v>
      </c>
      <c r="HH244" s="67">
        <v>26</v>
      </c>
      <c r="HI244" s="15">
        <v>-29.729729729729726</v>
      </c>
      <c r="HJ244" s="67">
        <v>15</v>
      </c>
      <c r="HK244" s="15">
        <v>7.1428571428571397</v>
      </c>
      <c r="HL244" s="67">
        <v>20</v>
      </c>
      <c r="HM244" s="15">
        <v>33.333333333333329</v>
      </c>
      <c r="HN244" s="67">
        <v>3</v>
      </c>
      <c r="HO244" s="15">
        <v>-25</v>
      </c>
      <c r="HP244" s="72">
        <v>102</v>
      </c>
      <c r="HQ244" s="24">
        <v>0.99009900990099098</v>
      </c>
      <c r="HR244" s="67">
        <v>42</v>
      </c>
      <c r="HS244" s="15">
        <v>4100</v>
      </c>
      <c r="HT244" s="67">
        <v>2</v>
      </c>
      <c r="HU244" s="15">
        <v>-83.333333333333343</v>
      </c>
      <c r="HV244" s="67">
        <v>4</v>
      </c>
      <c r="HW244" s="15">
        <v>300</v>
      </c>
      <c r="HX244" s="67">
        <v>11</v>
      </c>
      <c r="HY244" s="15">
        <v>450</v>
      </c>
      <c r="HZ244" s="67">
        <v>6</v>
      </c>
      <c r="IA244" s="15">
        <v>-14.28571428571429</v>
      </c>
      <c r="IB244" s="67">
        <v>5</v>
      </c>
      <c r="IC244" s="15">
        <v>-28.571428571428569</v>
      </c>
      <c r="ID244" s="67">
        <v>3</v>
      </c>
      <c r="IE244" s="15">
        <v>-50</v>
      </c>
      <c r="IF244" s="67">
        <v>22</v>
      </c>
      <c r="IG244" s="15">
        <v>1000</v>
      </c>
      <c r="IH244" s="67">
        <v>6</v>
      </c>
      <c r="II244" s="15">
        <v>-76.92307692307692</v>
      </c>
      <c r="IJ244" s="67">
        <v>21</v>
      </c>
      <c r="IK244" s="15">
        <v>39.999999999999993</v>
      </c>
      <c r="IL244" s="67">
        <v>4</v>
      </c>
      <c r="IM244" s="15">
        <v>-80</v>
      </c>
      <c r="IN244" s="67">
        <v>6</v>
      </c>
      <c r="IO244" s="15">
        <v>100</v>
      </c>
      <c r="IP244" s="98">
        <v>132</v>
      </c>
      <c r="IQ244" s="15">
        <v>29.411764705882359</v>
      </c>
      <c r="IR244" s="67">
        <v>4</v>
      </c>
      <c r="IS244" s="15">
        <v>-90.476190476190482</v>
      </c>
      <c r="IT244" s="67">
        <v>8</v>
      </c>
      <c r="IU244" s="15">
        <v>300</v>
      </c>
      <c r="IV244" s="124">
        <v>4</v>
      </c>
      <c r="IW244" s="130">
        <v>0</v>
      </c>
      <c r="IX244" s="124">
        <v>5</v>
      </c>
      <c r="IY244" s="130">
        <v>-54.54545454545454</v>
      </c>
      <c r="IZ244" s="124">
        <v>5</v>
      </c>
      <c r="JA244" s="130">
        <v>-16.666666666666664</v>
      </c>
      <c r="JB244" s="124">
        <v>8</v>
      </c>
      <c r="JC244" s="130">
        <v>60.000000000000007</v>
      </c>
      <c r="JD244" s="124">
        <v>10</v>
      </c>
      <c r="JE244" s="130">
        <v>233.33333333333334</v>
      </c>
      <c r="JF244" s="124">
        <v>8</v>
      </c>
      <c r="JG244" s="130">
        <v>-63.636363636363633</v>
      </c>
      <c r="JH244" s="124">
        <v>9</v>
      </c>
      <c r="JI244" s="130">
        <v>50</v>
      </c>
      <c r="JJ244" s="124">
        <v>33</v>
      </c>
      <c r="JK244" s="130">
        <v>57.142857142857139</v>
      </c>
      <c r="JL244" s="124">
        <v>18</v>
      </c>
      <c r="JM244" s="130">
        <v>350</v>
      </c>
      <c r="JN244" s="124">
        <v>2</v>
      </c>
      <c r="JO244" s="130">
        <v>-66.666666666666671</v>
      </c>
      <c r="JP244" s="125">
        <v>114</v>
      </c>
      <c r="JQ244" s="130">
        <v>-13.636363636363635</v>
      </c>
      <c r="JR244" s="124">
        <v>2</v>
      </c>
      <c r="JS244" s="130">
        <v>-50</v>
      </c>
      <c r="JT244" s="124">
        <v>7</v>
      </c>
      <c r="JU244" s="130">
        <v>-12.5</v>
      </c>
      <c r="JV244" s="124">
        <v>6</v>
      </c>
      <c r="JW244" s="167">
        <v>50</v>
      </c>
      <c r="JX244" s="172">
        <v>13</v>
      </c>
      <c r="JY244" s="167">
        <v>160</v>
      </c>
      <c r="JZ244" s="172">
        <v>8</v>
      </c>
      <c r="KA244" s="130">
        <v>60.000000000000007</v>
      </c>
      <c r="KB244" s="172">
        <v>8</v>
      </c>
      <c r="KC244" s="130">
        <v>0</v>
      </c>
      <c r="KD244" s="172">
        <v>8</v>
      </c>
      <c r="KE244" s="130">
        <v>-19.999999999999996</v>
      </c>
      <c r="KF244" s="172">
        <v>10</v>
      </c>
      <c r="KG244" s="130">
        <v>25</v>
      </c>
      <c r="KH244" s="172">
        <v>11</v>
      </c>
      <c r="KI244" s="130">
        <v>22.222222222222232</v>
      </c>
      <c r="KJ244" s="172">
        <v>14</v>
      </c>
      <c r="KK244" s="130">
        <v>-57.575757575757571</v>
      </c>
      <c r="KL244" s="172">
        <v>12</v>
      </c>
      <c r="KM244" s="130">
        <v>-33.333333333333336</v>
      </c>
      <c r="KN244" s="172">
        <v>4</v>
      </c>
      <c r="KO244" s="130">
        <v>100</v>
      </c>
      <c r="KP244" s="125">
        <v>103</v>
      </c>
      <c r="KQ244" s="130">
        <v>-9.649122807017541</v>
      </c>
      <c r="KR244" s="172">
        <v>5</v>
      </c>
      <c r="KS244" s="130">
        <v>150</v>
      </c>
      <c r="KT244" s="172">
        <v>5</v>
      </c>
      <c r="KU244" s="130">
        <v>-28.571428571428569</v>
      </c>
      <c r="KV244" s="172">
        <v>9</v>
      </c>
      <c r="KW244" s="130">
        <v>50</v>
      </c>
      <c r="KX244" s="172">
        <v>10</v>
      </c>
      <c r="KY244" s="130">
        <v>-23.076923076923073</v>
      </c>
      <c r="KZ244" s="172">
        <v>12</v>
      </c>
      <c r="LA244" s="181">
        <v>50</v>
      </c>
      <c r="LB244" s="185">
        <v>15</v>
      </c>
      <c r="LC244" s="181">
        <v>87.5</v>
      </c>
      <c r="LD244" s="185">
        <v>21</v>
      </c>
      <c r="LE244" s="181">
        <v>162.5</v>
      </c>
      <c r="LF244" s="185">
        <v>29</v>
      </c>
      <c r="LG244" s="181">
        <v>190</v>
      </c>
      <c r="LH244" s="185">
        <v>8</v>
      </c>
      <c r="LI244" s="181">
        <v>-27.27272727272727</v>
      </c>
      <c r="LJ244" s="185">
        <v>15</v>
      </c>
      <c r="LK244" s="181">
        <v>7.1428571428571397</v>
      </c>
      <c r="LL244" s="185">
        <v>6</v>
      </c>
      <c r="LM244" s="181">
        <v>-50</v>
      </c>
      <c r="LN244" s="185">
        <v>10</v>
      </c>
      <c r="LO244" s="181">
        <v>150</v>
      </c>
      <c r="LP244" s="121">
        <v>145</v>
      </c>
      <c r="LQ244" s="130">
        <v>40.77669902912622</v>
      </c>
      <c r="LR244" s="185">
        <v>10</v>
      </c>
      <c r="LS244" s="130">
        <v>100</v>
      </c>
      <c r="LT244" s="172">
        <v>24</v>
      </c>
      <c r="LU244" s="130">
        <v>380</v>
      </c>
      <c r="LV244" s="172">
        <v>4</v>
      </c>
      <c r="LW244" s="130">
        <v>-55.555555555555557</v>
      </c>
      <c r="LX244" s="172">
        <v>13</v>
      </c>
      <c r="LY244" s="130">
        <v>30.000000000000004</v>
      </c>
      <c r="LZ244" s="172">
        <v>7</v>
      </c>
      <c r="MA244" s="130">
        <v>-41.666666666666664</v>
      </c>
      <c r="MB244" s="172">
        <v>12</v>
      </c>
      <c r="MC244" s="130">
        <v>-19.999999999999996</v>
      </c>
      <c r="MD244" s="172">
        <v>16</v>
      </c>
      <c r="ME244" s="130">
        <v>-23.809523809523814</v>
      </c>
      <c r="MF244" s="172">
        <v>19</v>
      </c>
      <c r="MG244" s="130">
        <v>-34.482758620689658</v>
      </c>
      <c r="MH244" s="172">
        <v>25</v>
      </c>
      <c r="MI244" s="130">
        <v>212.5</v>
      </c>
      <c r="MJ244" s="172">
        <v>22</v>
      </c>
      <c r="MK244" s="130">
        <v>46.666666666666657</v>
      </c>
      <c r="ML244" s="172">
        <v>26</v>
      </c>
      <c r="MM244" s="130">
        <v>333.33333333333331</v>
      </c>
      <c r="MN244" s="172">
        <v>6</v>
      </c>
      <c r="MO244" s="130">
        <v>-40</v>
      </c>
      <c r="MP244" s="121">
        <v>184</v>
      </c>
      <c r="MQ244" s="130">
        <v>26.896551724137939</v>
      </c>
      <c r="MR244" s="185">
        <v>19</v>
      </c>
      <c r="MS244" s="130">
        <v>89.999999999999986</v>
      </c>
      <c r="MT244" s="185">
        <v>13</v>
      </c>
      <c r="MU244" s="130">
        <v>-45.833333333333336</v>
      </c>
      <c r="MV244" s="172">
        <v>7</v>
      </c>
      <c r="MW244" s="130">
        <v>75</v>
      </c>
      <c r="MX244" s="172">
        <v>4</v>
      </c>
      <c r="MY244" s="130">
        <v>-69.230769230769226</v>
      </c>
      <c r="MZ244" s="172">
        <v>16</v>
      </c>
      <c r="NA244" s="130">
        <v>128.57142857142856</v>
      </c>
      <c r="NB244" s="172">
        <v>10</v>
      </c>
      <c r="NC244" s="130">
        <v>-16.666666666666664</v>
      </c>
      <c r="ND244" s="172">
        <v>11</v>
      </c>
      <c r="NE244" s="130">
        <v>-31.25</v>
      </c>
      <c r="NF244" s="172">
        <v>34</v>
      </c>
      <c r="NG244" s="130">
        <v>78.94736842105263</v>
      </c>
      <c r="NH244" s="172">
        <v>15</v>
      </c>
      <c r="NI244" s="130">
        <v>-40</v>
      </c>
      <c r="NJ244" s="172">
        <v>19</v>
      </c>
      <c r="NK244" s="130">
        <v>-13.636363636363635</v>
      </c>
      <c r="NL244" s="172">
        <v>9</v>
      </c>
      <c r="NM244" s="130">
        <v>-65.384615384615387</v>
      </c>
      <c r="NN244" s="171">
        <v>3</v>
      </c>
      <c r="NO244" s="130">
        <v>-50</v>
      </c>
      <c r="NP244" s="121">
        <v>160</v>
      </c>
      <c r="NQ244" s="130">
        <v>-13.043478260869568</v>
      </c>
      <c r="NR244" s="185">
        <v>16</v>
      </c>
      <c r="NS244" s="130">
        <v>-15.789473684210531</v>
      </c>
      <c r="NT244" s="185">
        <v>17</v>
      </c>
      <c r="NU244" s="130">
        <v>30.76923076923077</v>
      </c>
      <c r="NV244" s="172">
        <v>8</v>
      </c>
      <c r="NW244" s="130">
        <v>14.285714285714279</v>
      </c>
      <c r="NX244" s="172">
        <v>15</v>
      </c>
      <c r="NY244" s="130">
        <v>275</v>
      </c>
      <c r="NZ244" s="172">
        <v>4</v>
      </c>
      <c r="OA244" s="130">
        <v>-75</v>
      </c>
      <c r="OB244" s="172">
        <v>13</v>
      </c>
      <c r="OC244" s="130">
        <v>30.000000000000004</v>
      </c>
      <c r="OD244" s="172">
        <v>16</v>
      </c>
      <c r="OE244" s="130">
        <v>45.45454545454546</v>
      </c>
      <c r="OF244" s="172">
        <v>20</v>
      </c>
      <c r="OG244" s="130">
        <v>-41.17647058823529</v>
      </c>
      <c r="OH244" s="172">
        <v>21</v>
      </c>
      <c r="OI244" s="130">
        <v>39.999999999999993</v>
      </c>
      <c r="OJ244" s="172">
        <v>12</v>
      </c>
      <c r="OK244" s="130">
        <v>-36.842105263157897</v>
      </c>
      <c r="OL244" s="172">
        <v>7</v>
      </c>
      <c r="OM244" s="130">
        <v>-22.222222222222221</v>
      </c>
      <c r="ON244" s="171">
        <v>11</v>
      </c>
      <c r="OO244" s="130">
        <v>266.66666666666663</v>
      </c>
      <c r="OP244" s="121">
        <v>160</v>
      </c>
      <c r="OQ244" s="130">
        <v>0</v>
      </c>
      <c r="OR244" s="185">
        <v>7</v>
      </c>
      <c r="OS244" s="130">
        <v>-56.25</v>
      </c>
      <c r="OT244" s="172">
        <v>28</v>
      </c>
      <c r="OU244" s="130">
        <v>64.705882352941174</v>
      </c>
      <c r="OV244" s="172" t="s">
        <v>216</v>
      </c>
      <c r="OW244" s="130" t="s">
        <v>216</v>
      </c>
      <c r="OX244" s="172" t="s">
        <v>216</v>
      </c>
      <c r="OY244" s="130" t="s">
        <v>216</v>
      </c>
      <c r="OZ244" s="172" t="s">
        <v>216</v>
      </c>
      <c r="PA244" s="130" t="s">
        <v>216</v>
      </c>
      <c r="PB244" s="172" t="s">
        <v>216</v>
      </c>
      <c r="PC244" s="130" t="s">
        <v>216</v>
      </c>
      <c r="PD244" s="172">
        <v>2</v>
      </c>
      <c r="PE244" s="130">
        <v>-87.5</v>
      </c>
      <c r="PF244" s="172" t="s">
        <v>216</v>
      </c>
      <c r="PG244" s="130" t="s">
        <v>216</v>
      </c>
      <c r="PH244" s="172">
        <v>2</v>
      </c>
      <c r="PI244" s="130">
        <v>-90.476190476190482</v>
      </c>
      <c r="PJ244" s="172">
        <v>2</v>
      </c>
      <c r="PK244" s="130">
        <v>-83.333333333333343</v>
      </c>
      <c r="PL244" s="172">
        <v>1</v>
      </c>
      <c r="PM244" s="130">
        <v>-85.714285714285722</v>
      </c>
      <c r="PN244" s="172" t="s">
        <v>216</v>
      </c>
      <c r="PO244" s="130" t="s">
        <v>216</v>
      </c>
      <c r="PP244" s="121">
        <v>42</v>
      </c>
      <c r="PQ244" s="130">
        <v>-73.75</v>
      </c>
      <c r="PR244" s="185">
        <v>10</v>
      </c>
      <c r="PS244" s="130">
        <v>42.857142857142861</v>
      </c>
      <c r="PT244" s="172">
        <v>4</v>
      </c>
      <c r="PU244" s="130">
        <v>-85.714285714285722</v>
      </c>
      <c r="PV244" s="172">
        <v>1</v>
      </c>
      <c r="PW244" s="130" t="s">
        <v>216</v>
      </c>
      <c r="PX244" s="172" t="s">
        <v>216</v>
      </c>
      <c r="PY244" s="130" t="s">
        <v>216</v>
      </c>
      <c r="PZ244" s="172">
        <v>3</v>
      </c>
      <c r="QA244" s="130" t="s">
        <v>216</v>
      </c>
      <c r="QB244" s="172">
        <v>1</v>
      </c>
      <c r="QC244" s="130" t="s">
        <v>216</v>
      </c>
      <c r="QD244" s="172">
        <v>4</v>
      </c>
      <c r="QE244" s="130">
        <v>100</v>
      </c>
      <c r="QF244" s="172">
        <v>1</v>
      </c>
      <c r="QG244" s="130" t="s">
        <v>216</v>
      </c>
      <c r="QH244" s="172">
        <v>1</v>
      </c>
      <c r="QI244" s="130">
        <v>-50</v>
      </c>
      <c r="QJ244" s="172" t="s">
        <v>216</v>
      </c>
      <c r="QK244" s="130" t="s">
        <v>216</v>
      </c>
      <c r="QL244" s="172">
        <v>3</v>
      </c>
      <c r="QM244" s="130">
        <v>200</v>
      </c>
      <c r="QN244" s="172" t="s">
        <v>216</v>
      </c>
      <c r="QO244" s="130" t="s">
        <v>216</v>
      </c>
      <c r="QP244" s="121">
        <v>28</v>
      </c>
      <c r="QQ244" s="130">
        <v>-33.333333333333336</v>
      </c>
      <c r="QR244" s="186" t="s">
        <v>764</v>
      </c>
      <c r="QS244" s="130" t="s">
        <v>216</v>
      </c>
      <c r="QT244" s="171">
        <v>12</v>
      </c>
      <c r="QU244" s="130">
        <v>200</v>
      </c>
      <c r="QV244" s="171">
        <v>5</v>
      </c>
      <c r="QW244" s="130">
        <v>400</v>
      </c>
      <c r="QX244" s="171">
        <v>2</v>
      </c>
      <c r="QY244" s="130" t="s">
        <v>216</v>
      </c>
      <c r="QZ244" s="171">
        <v>8</v>
      </c>
      <c r="RA244" s="130">
        <v>166.66666666666666</v>
      </c>
      <c r="RB244" s="171">
        <v>2</v>
      </c>
      <c r="RC244" s="130">
        <v>100</v>
      </c>
      <c r="RD244" s="171">
        <v>5</v>
      </c>
      <c r="RE244" s="130">
        <v>25</v>
      </c>
      <c r="RF244" s="171">
        <v>30</v>
      </c>
      <c r="RG244" s="130">
        <v>2900</v>
      </c>
      <c r="RH244" s="171">
        <v>5</v>
      </c>
      <c r="RI244" s="130">
        <v>400</v>
      </c>
      <c r="RJ244" s="171">
        <v>27</v>
      </c>
      <c r="RK244" s="130" t="s">
        <v>216</v>
      </c>
      <c r="RL244" s="171">
        <v>28</v>
      </c>
      <c r="RM244" s="130">
        <v>833.33333333333337</v>
      </c>
      <c r="RN244" s="171">
        <v>6</v>
      </c>
      <c r="RO244" s="130" t="s">
        <v>216</v>
      </c>
      <c r="RP244" s="121">
        <v>130</v>
      </c>
      <c r="RQ244" s="130">
        <v>364.28571428571433</v>
      </c>
      <c r="RR244" s="171">
        <v>10</v>
      </c>
      <c r="RS244" s="130" t="s">
        <v>216</v>
      </c>
      <c r="RT244" s="171">
        <v>9</v>
      </c>
      <c r="RU244" s="130">
        <v>-25</v>
      </c>
      <c r="RV244" s="171">
        <v>9</v>
      </c>
      <c r="RW244" s="130">
        <v>80</v>
      </c>
      <c r="RX244" s="171">
        <v>47</v>
      </c>
      <c r="RY244" s="130">
        <v>2250</v>
      </c>
      <c r="RZ244" s="171">
        <v>11</v>
      </c>
      <c r="SA244" s="130">
        <v>37.5</v>
      </c>
      <c r="SB244" s="171">
        <v>15</v>
      </c>
      <c r="SC244" s="130">
        <v>650</v>
      </c>
      <c r="SD244" s="186">
        <v>20</v>
      </c>
      <c r="SE244" s="130">
        <v>300</v>
      </c>
      <c r="SF244" s="186">
        <v>20</v>
      </c>
      <c r="SG244" s="130">
        <v>-33.333333333333336</v>
      </c>
      <c r="SH244" s="186">
        <v>15</v>
      </c>
      <c r="SI244" s="130">
        <v>200</v>
      </c>
      <c r="SJ244" s="186">
        <v>10</v>
      </c>
      <c r="SK244" s="130">
        <v>-62.962962962962962</v>
      </c>
      <c r="SL244" s="186">
        <v>6</v>
      </c>
      <c r="SM244" s="130">
        <v>-78.571428571428569</v>
      </c>
      <c r="SN244" s="186">
        <v>4</v>
      </c>
      <c r="SO244" s="130">
        <v>-33.333333333333336</v>
      </c>
      <c r="SP244" s="121">
        <v>176</v>
      </c>
      <c r="SQ244" s="130">
        <v>35.384615384615394</v>
      </c>
      <c r="SR244" s="186">
        <v>13</v>
      </c>
      <c r="SS244" s="130">
        <v>30.000000000000004</v>
      </c>
      <c r="ST244" s="186">
        <v>9</v>
      </c>
      <c r="SU244" s="130">
        <v>0</v>
      </c>
      <c r="SV244" s="186">
        <v>10</v>
      </c>
      <c r="SW244" s="130">
        <v>11.111111111111116</v>
      </c>
      <c r="SX244" s="186">
        <v>14</v>
      </c>
      <c r="SY244" s="130">
        <v>-70.212765957446805</v>
      </c>
      <c r="SZ244" s="186">
        <v>32</v>
      </c>
      <c r="TA244" s="130">
        <v>190.90909090909091</v>
      </c>
      <c r="TB244" s="186">
        <v>47</v>
      </c>
      <c r="TC244" s="130">
        <v>213.33333333333334</v>
      </c>
      <c r="TD244" s="186">
        <v>13</v>
      </c>
      <c r="TE244" s="130">
        <v>-35</v>
      </c>
      <c r="TF244" s="186">
        <v>30</v>
      </c>
      <c r="TG244" s="130">
        <v>50</v>
      </c>
      <c r="TH244" s="186">
        <v>22</v>
      </c>
      <c r="TI244" s="130">
        <v>46.666666666666657</v>
      </c>
      <c r="TJ244" s="186">
        <v>11</v>
      </c>
      <c r="TK244" s="130">
        <v>10.000000000000009</v>
      </c>
      <c r="TL244" s="186">
        <v>13</v>
      </c>
      <c r="TM244" s="130">
        <v>116.66666666666666</v>
      </c>
      <c r="TN244" s="186">
        <v>4</v>
      </c>
      <c r="TO244" s="130">
        <v>0</v>
      </c>
      <c r="TP244" s="121">
        <v>218</v>
      </c>
      <c r="TQ244" s="130">
        <v>23.863636363636353</v>
      </c>
      <c r="TR244" s="186">
        <v>22</v>
      </c>
      <c r="TS244" s="130">
        <v>69.230769230769226</v>
      </c>
      <c r="TT244" s="186">
        <v>17</v>
      </c>
      <c r="TU244" s="130">
        <v>88.888888888888886</v>
      </c>
      <c r="TV244" s="186">
        <v>11</v>
      </c>
      <c r="TW244" s="130">
        <v>10.000000000000009</v>
      </c>
      <c r="TX244" s="186">
        <v>15</v>
      </c>
      <c r="TY244" s="130">
        <f t="shared" si="104"/>
        <v>7.1428571428571397</v>
      </c>
      <c r="TZ244" s="186">
        <v>17</v>
      </c>
      <c r="UA244" s="130">
        <f t="shared" si="105"/>
        <v>-46.875</v>
      </c>
      <c r="UB244" s="186">
        <v>8</v>
      </c>
      <c r="UC244" s="130">
        <f t="shared" si="106"/>
        <v>-82.978723404255319</v>
      </c>
      <c r="UD244" s="186">
        <v>16</v>
      </c>
      <c r="UE244" s="130">
        <v>23.076923076923084</v>
      </c>
      <c r="UF244" s="186">
        <v>33</v>
      </c>
      <c r="UG244" s="130">
        <v>10.000000000000009</v>
      </c>
      <c r="UH244" s="186">
        <v>15</v>
      </c>
      <c r="UI244" s="130">
        <v>-31.818181818181824</v>
      </c>
      <c r="UJ244" s="186">
        <v>15</v>
      </c>
      <c r="UK244" s="130">
        <v>36.363636363636353</v>
      </c>
      <c r="UL244" s="186">
        <v>7</v>
      </c>
      <c r="UM244" s="130">
        <v>-46.153846153846153</v>
      </c>
      <c r="UN244" s="186">
        <v>8</v>
      </c>
      <c r="UO244" s="130">
        <v>100</v>
      </c>
      <c r="UP244" s="121">
        <f t="shared" si="108"/>
        <v>184</v>
      </c>
      <c r="UQ244" s="122">
        <f t="shared" si="109"/>
        <v>-15.596330275229352</v>
      </c>
      <c r="UR244" s="186">
        <v>18</v>
      </c>
      <c r="US244" s="130">
        <v>-18.181818181818176</v>
      </c>
      <c r="UT244" s="186">
        <v>9</v>
      </c>
      <c r="UU244" s="130">
        <v>-47.058823529411761</v>
      </c>
      <c r="UV244" s="186">
        <v>25</v>
      </c>
      <c r="UW244" s="130">
        <f t="shared" si="107"/>
        <v>127.27272727272729</v>
      </c>
      <c r="UX244" s="186"/>
      <c r="UY244" s="130"/>
      <c r="UZ244" s="186"/>
      <c r="VA244" s="130"/>
      <c r="VB244" s="186"/>
      <c r="VC244" s="130"/>
      <c r="VD244" s="186"/>
      <c r="VE244" s="130"/>
      <c r="VF244" s="186"/>
      <c r="VG244" s="130"/>
      <c r="VH244" s="186"/>
      <c r="VI244" s="130"/>
      <c r="VJ244" s="186"/>
      <c r="VK244" s="130"/>
      <c r="VL244" s="186"/>
      <c r="VM244" s="130"/>
      <c r="VN244" s="186"/>
      <c r="VO244" s="130"/>
      <c r="VP244" s="121">
        <f t="shared" si="110"/>
        <v>52</v>
      </c>
      <c r="VQ244" s="122">
        <f t="shared" si="111"/>
        <v>4.0000000000000036</v>
      </c>
    </row>
    <row r="245" spans="1:589">
      <c r="A245" s="83"/>
      <c r="B245" s="188"/>
      <c r="C245" s="104" t="s">
        <v>28</v>
      </c>
      <c r="D245" s="90">
        <v>0</v>
      </c>
      <c r="E245" s="20">
        <v>112</v>
      </c>
      <c r="F245" s="20">
        <v>110</v>
      </c>
      <c r="G245" s="20">
        <v>128</v>
      </c>
      <c r="H245" s="20">
        <v>280</v>
      </c>
      <c r="I245" s="20">
        <v>222</v>
      </c>
      <c r="J245" s="20">
        <v>210</v>
      </c>
      <c r="K245" s="20">
        <v>191</v>
      </c>
      <c r="L245" s="20">
        <v>218</v>
      </c>
      <c r="M245" s="20">
        <v>223</v>
      </c>
      <c r="N245" s="20">
        <v>210</v>
      </c>
      <c r="O245" s="20">
        <v>220</v>
      </c>
      <c r="P245" s="20">
        <v>136</v>
      </c>
      <c r="Q245" s="20">
        <v>189</v>
      </c>
      <c r="R245" s="21">
        <v>5</v>
      </c>
      <c r="S245" s="21">
        <v>14</v>
      </c>
      <c r="T245" s="21">
        <v>8</v>
      </c>
      <c r="U245" s="21">
        <v>21</v>
      </c>
      <c r="V245" s="21">
        <v>27</v>
      </c>
      <c r="W245" s="21">
        <v>26</v>
      </c>
      <c r="X245" s="21">
        <v>13</v>
      </c>
      <c r="Y245" s="21">
        <v>12</v>
      </c>
      <c r="Z245" s="21">
        <v>23</v>
      </c>
      <c r="AA245" s="21">
        <v>17</v>
      </c>
      <c r="AB245" s="21">
        <v>17</v>
      </c>
      <c r="AC245" s="21">
        <v>13</v>
      </c>
      <c r="AD245" s="20">
        <v>196</v>
      </c>
      <c r="AE245" s="21">
        <v>9</v>
      </c>
      <c r="AF245" s="21">
        <v>7</v>
      </c>
      <c r="AG245" s="21">
        <v>16</v>
      </c>
      <c r="AH245" s="21">
        <v>16</v>
      </c>
      <c r="AI245" s="21">
        <v>18</v>
      </c>
      <c r="AJ245" s="21">
        <v>10</v>
      </c>
      <c r="AK245" s="21">
        <v>27</v>
      </c>
      <c r="AL245" s="21">
        <v>19</v>
      </c>
      <c r="AM245" s="21">
        <v>12</v>
      </c>
      <c r="AN245" s="21">
        <v>11</v>
      </c>
      <c r="AO245" s="21">
        <v>14</v>
      </c>
      <c r="AP245" s="21">
        <v>9</v>
      </c>
      <c r="AQ245" s="20">
        <v>168</v>
      </c>
      <c r="AR245" s="21">
        <v>8</v>
      </c>
      <c r="AS245" s="21">
        <v>26</v>
      </c>
      <c r="AT245" s="21">
        <v>20</v>
      </c>
      <c r="AU245" s="21">
        <v>18</v>
      </c>
      <c r="AV245" s="21">
        <v>11</v>
      </c>
      <c r="AW245" s="21">
        <v>31</v>
      </c>
      <c r="AX245" s="21">
        <v>12</v>
      </c>
      <c r="AY245" s="21">
        <v>24</v>
      </c>
      <c r="AZ245" s="21">
        <v>17</v>
      </c>
      <c r="BA245" s="21">
        <v>30</v>
      </c>
      <c r="BB245" s="21">
        <v>16</v>
      </c>
      <c r="BC245" s="21">
        <v>15</v>
      </c>
      <c r="BD245" s="20">
        <v>228</v>
      </c>
      <c r="BE245" s="21">
        <v>13</v>
      </c>
      <c r="BF245" s="21">
        <v>9</v>
      </c>
      <c r="BG245" s="21">
        <v>46</v>
      </c>
      <c r="BH245" s="21">
        <v>16</v>
      </c>
      <c r="BI245" s="21">
        <v>26</v>
      </c>
      <c r="BJ245" s="21">
        <v>30</v>
      </c>
      <c r="BK245" s="21">
        <v>28</v>
      </c>
      <c r="BL245" s="21">
        <v>33</v>
      </c>
      <c r="BM245" s="21">
        <v>33</v>
      </c>
      <c r="BN245" s="21">
        <v>64</v>
      </c>
      <c r="BO245" s="21">
        <v>18</v>
      </c>
      <c r="BP245" s="21">
        <v>19</v>
      </c>
      <c r="BQ245" s="20">
        <v>335</v>
      </c>
      <c r="BR245" s="21">
        <v>11</v>
      </c>
      <c r="BS245" s="21">
        <v>13</v>
      </c>
      <c r="BT245" s="21">
        <v>46</v>
      </c>
      <c r="BU245" s="21">
        <v>44</v>
      </c>
      <c r="BV245" s="21">
        <v>52</v>
      </c>
      <c r="BW245" s="21">
        <v>33</v>
      </c>
      <c r="BX245" s="21">
        <v>15</v>
      </c>
      <c r="BY245" s="21">
        <v>18</v>
      </c>
      <c r="BZ245" s="21">
        <v>32</v>
      </c>
      <c r="CA245" s="21">
        <v>31</v>
      </c>
      <c r="CB245" s="21">
        <v>18</v>
      </c>
      <c r="CC245" s="21">
        <v>8</v>
      </c>
      <c r="CD245" s="20">
        <v>321</v>
      </c>
      <c r="CE245" s="21">
        <v>20</v>
      </c>
      <c r="CF245" s="21">
        <v>21</v>
      </c>
      <c r="CG245" s="21">
        <v>30</v>
      </c>
      <c r="CH245" s="21">
        <v>11</v>
      </c>
      <c r="CI245" s="21">
        <v>53</v>
      </c>
      <c r="CJ245" s="21">
        <v>30</v>
      </c>
      <c r="CK245" s="21">
        <v>33</v>
      </c>
      <c r="CL245" s="21">
        <v>31</v>
      </c>
      <c r="CM245" s="21">
        <v>48</v>
      </c>
      <c r="CN245" s="21">
        <v>40</v>
      </c>
      <c r="CO245" s="21">
        <v>22</v>
      </c>
      <c r="CP245" s="21">
        <v>15</v>
      </c>
      <c r="CQ245" s="20">
        <v>354</v>
      </c>
      <c r="CR245" s="21">
        <v>21</v>
      </c>
      <c r="CS245" s="21">
        <v>26</v>
      </c>
      <c r="CT245" s="21">
        <v>48</v>
      </c>
      <c r="CU245" s="21">
        <v>27</v>
      </c>
      <c r="CV245" s="21">
        <v>60</v>
      </c>
      <c r="CW245" s="21">
        <v>81</v>
      </c>
      <c r="CX245" s="21">
        <v>31</v>
      </c>
      <c r="CY245" s="21">
        <v>14</v>
      </c>
      <c r="CZ245" s="21">
        <v>53</v>
      </c>
      <c r="DA245" s="21">
        <v>43</v>
      </c>
      <c r="DB245" s="21">
        <v>22</v>
      </c>
      <c r="DC245" s="21">
        <v>10</v>
      </c>
      <c r="DD245" s="20">
        <v>436</v>
      </c>
      <c r="DE245" s="21">
        <v>14</v>
      </c>
      <c r="DF245" s="21">
        <v>21</v>
      </c>
      <c r="DG245" s="21">
        <v>38</v>
      </c>
      <c r="DH245" s="21">
        <v>33</v>
      </c>
      <c r="DI245" s="21">
        <v>50</v>
      </c>
      <c r="DJ245" s="21">
        <v>74</v>
      </c>
      <c r="DK245" s="21">
        <v>54</v>
      </c>
      <c r="DL245" s="21">
        <v>35</v>
      </c>
      <c r="DM245" s="21">
        <v>49</v>
      </c>
      <c r="DN245" s="21">
        <v>54</v>
      </c>
      <c r="DO245" s="21">
        <v>45</v>
      </c>
      <c r="DP245" s="21">
        <v>48</v>
      </c>
      <c r="DQ245" s="20">
        <v>515</v>
      </c>
      <c r="DR245" s="21">
        <v>39</v>
      </c>
      <c r="DS245" s="21">
        <v>50</v>
      </c>
      <c r="DT245" s="21">
        <v>68</v>
      </c>
      <c r="DU245" s="21">
        <v>28</v>
      </c>
      <c r="DV245" s="21">
        <v>34</v>
      </c>
      <c r="DW245" s="21">
        <v>54</v>
      </c>
      <c r="DX245" s="21">
        <v>47</v>
      </c>
      <c r="DY245" s="21">
        <v>71</v>
      </c>
      <c r="DZ245" s="21">
        <v>64</v>
      </c>
      <c r="EA245" s="21">
        <v>41</v>
      </c>
      <c r="EB245" s="21">
        <v>52</v>
      </c>
      <c r="EC245" s="21">
        <v>19</v>
      </c>
      <c r="ED245" s="13">
        <v>567</v>
      </c>
      <c r="EE245" s="21">
        <v>22</v>
      </c>
      <c r="EF245" s="21">
        <v>39</v>
      </c>
      <c r="EG245" s="21">
        <v>77</v>
      </c>
      <c r="EH245" s="21">
        <v>57</v>
      </c>
      <c r="EI245" s="21">
        <v>40</v>
      </c>
      <c r="EJ245" s="21">
        <v>68</v>
      </c>
      <c r="EK245" s="21">
        <v>57</v>
      </c>
      <c r="EL245" s="21">
        <v>54</v>
      </c>
      <c r="EM245" s="21">
        <v>56</v>
      </c>
      <c r="EN245" s="21">
        <v>137</v>
      </c>
      <c r="EO245" s="21">
        <v>93</v>
      </c>
      <c r="EP245" s="21">
        <v>27</v>
      </c>
      <c r="EQ245" s="20">
        <v>727</v>
      </c>
      <c r="ER245" s="21">
        <v>46</v>
      </c>
      <c r="ES245" s="21">
        <v>33</v>
      </c>
      <c r="ET245" s="21">
        <v>46</v>
      </c>
      <c r="EU245" s="21">
        <v>46</v>
      </c>
      <c r="EV245" s="21">
        <v>47</v>
      </c>
      <c r="EW245" s="21">
        <v>55</v>
      </c>
      <c r="EX245" s="21">
        <v>82</v>
      </c>
      <c r="EY245" s="21">
        <v>69</v>
      </c>
      <c r="EZ245" s="21">
        <v>59</v>
      </c>
      <c r="FA245" s="21">
        <v>95</v>
      </c>
      <c r="FB245" s="21">
        <v>75</v>
      </c>
      <c r="FC245" s="21">
        <v>33</v>
      </c>
      <c r="FD245" s="20">
        <v>686</v>
      </c>
      <c r="FE245" s="21">
        <v>26</v>
      </c>
      <c r="FF245" s="21">
        <v>46</v>
      </c>
      <c r="FG245" s="21">
        <v>62</v>
      </c>
      <c r="FH245" s="21">
        <v>65</v>
      </c>
      <c r="FI245" s="21">
        <v>56</v>
      </c>
      <c r="FJ245" s="21">
        <v>69</v>
      </c>
      <c r="FK245" s="21">
        <v>39</v>
      </c>
      <c r="FL245" s="21">
        <v>95</v>
      </c>
      <c r="FM245" s="21">
        <v>75</v>
      </c>
      <c r="FN245" s="21">
        <v>157</v>
      </c>
      <c r="FO245" s="21">
        <v>87</v>
      </c>
      <c r="FP245" s="21">
        <v>39</v>
      </c>
      <c r="FQ245" s="20">
        <v>816</v>
      </c>
      <c r="FR245" s="21">
        <v>34</v>
      </c>
      <c r="FS245" s="21">
        <v>70</v>
      </c>
      <c r="FT245" s="21">
        <v>81</v>
      </c>
      <c r="FU245" s="21">
        <v>70</v>
      </c>
      <c r="FV245" s="21">
        <v>103</v>
      </c>
      <c r="FW245" s="21">
        <v>93</v>
      </c>
      <c r="FX245" s="21">
        <v>106</v>
      </c>
      <c r="FY245" s="21">
        <v>89</v>
      </c>
      <c r="FZ245" s="21">
        <v>86</v>
      </c>
      <c r="GA245" s="22">
        <v>131</v>
      </c>
      <c r="GB245" s="22">
        <v>112</v>
      </c>
      <c r="GC245" s="21">
        <v>42</v>
      </c>
      <c r="GD245" s="20">
        <v>1017</v>
      </c>
      <c r="GE245" s="19">
        <v>40</v>
      </c>
      <c r="GF245" s="18">
        <v>74</v>
      </c>
      <c r="GG245" s="18">
        <v>92</v>
      </c>
      <c r="GH245" s="18">
        <v>115</v>
      </c>
      <c r="GI245" s="18">
        <v>124</v>
      </c>
      <c r="GJ245" s="18">
        <v>79</v>
      </c>
      <c r="GK245" s="18">
        <v>58</v>
      </c>
      <c r="GL245" s="18">
        <v>213</v>
      </c>
      <c r="GM245" s="18">
        <v>109</v>
      </c>
      <c r="GN245" s="17">
        <v>175</v>
      </c>
      <c r="GO245" s="17">
        <v>154</v>
      </c>
      <c r="GP245" s="16">
        <v>79</v>
      </c>
      <c r="GQ245" s="56">
        <v>1312</v>
      </c>
      <c r="GR245" s="54">
        <v>63</v>
      </c>
      <c r="GS245" s="24">
        <v>57.499999999999993</v>
      </c>
      <c r="GT245" s="67">
        <v>97</v>
      </c>
      <c r="GU245" s="15">
        <v>31.081081081081074</v>
      </c>
      <c r="GV245" s="67">
        <v>133</v>
      </c>
      <c r="GW245" s="15">
        <v>44.565217391304344</v>
      </c>
      <c r="GX245" s="67">
        <v>122</v>
      </c>
      <c r="GY245" s="15">
        <v>6.0869565217391397</v>
      </c>
      <c r="GZ245" s="67">
        <v>124</v>
      </c>
      <c r="HA245" s="15">
        <v>0</v>
      </c>
      <c r="HB245" s="67">
        <v>171</v>
      </c>
      <c r="HC245" s="15">
        <v>116.45569620253164</v>
      </c>
      <c r="HD245" s="67">
        <v>144</v>
      </c>
      <c r="HE245" s="15">
        <v>148.27586206896552</v>
      </c>
      <c r="HF245" s="67">
        <v>101</v>
      </c>
      <c r="HG245" s="15">
        <v>-52.582159624413151</v>
      </c>
      <c r="HH245" s="67">
        <v>193</v>
      </c>
      <c r="HI245" s="15">
        <v>77.064220183486242</v>
      </c>
      <c r="HJ245" s="67">
        <v>167</v>
      </c>
      <c r="HK245" s="15">
        <v>-4.5714285714285712</v>
      </c>
      <c r="HL245" s="67">
        <v>157</v>
      </c>
      <c r="HM245" s="15">
        <v>1.9480519480519431</v>
      </c>
      <c r="HN245" s="67">
        <v>56</v>
      </c>
      <c r="HO245" s="15">
        <v>-29.11392405063291</v>
      </c>
      <c r="HP245" s="72">
        <v>1528</v>
      </c>
      <c r="HQ245" s="24">
        <v>16.463414634146332</v>
      </c>
      <c r="HR245" s="67">
        <v>104</v>
      </c>
      <c r="HS245" s="15">
        <v>65.079365079365076</v>
      </c>
      <c r="HT245" s="67">
        <v>96</v>
      </c>
      <c r="HU245" s="15">
        <v>-1.0309278350515427</v>
      </c>
      <c r="HV245" s="67">
        <v>142</v>
      </c>
      <c r="HW245" s="15">
        <v>6.7669172932330879</v>
      </c>
      <c r="HX245" s="67">
        <v>150</v>
      </c>
      <c r="HY245" s="15">
        <v>22.95081967213115</v>
      </c>
      <c r="HZ245" s="67">
        <v>105</v>
      </c>
      <c r="IA245" s="15">
        <v>-15.322580645161288</v>
      </c>
      <c r="IB245" s="67">
        <v>190</v>
      </c>
      <c r="IC245" s="15">
        <v>11.111111111111116</v>
      </c>
      <c r="ID245" s="67">
        <v>137</v>
      </c>
      <c r="IE245" s="15">
        <v>-4.861111111111116</v>
      </c>
      <c r="IF245" s="67">
        <v>159</v>
      </c>
      <c r="IG245" s="15">
        <v>57.425742574257434</v>
      </c>
      <c r="IH245" s="67">
        <v>117</v>
      </c>
      <c r="II245" s="15">
        <v>-39.37823834196891</v>
      </c>
      <c r="IJ245" s="67">
        <v>248</v>
      </c>
      <c r="IK245" s="15">
        <v>48.502994011976043</v>
      </c>
      <c r="IL245" s="67">
        <v>114</v>
      </c>
      <c r="IM245" s="15">
        <v>-27.388535031847137</v>
      </c>
      <c r="IN245" s="67">
        <v>76</v>
      </c>
      <c r="IO245" s="15">
        <v>35.714285714285722</v>
      </c>
      <c r="IP245" s="98">
        <v>1638</v>
      </c>
      <c r="IQ245" s="15">
        <v>7.1989528795811442</v>
      </c>
      <c r="IR245" s="67">
        <v>58</v>
      </c>
      <c r="IS245" s="15">
        <v>-44.230769230769226</v>
      </c>
      <c r="IT245" s="67">
        <v>110</v>
      </c>
      <c r="IU245" s="15">
        <v>14.583333333333325</v>
      </c>
      <c r="IV245" s="124">
        <v>134</v>
      </c>
      <c r="IW245" s="130">
        <v>-5.6338028169014116</v>
      </c>
      <c r="IX245" s="124">
        <v>142</v>
      </c>
      <c r="IY245" s="130">
        <v>-5.3333333333333339</v>
      </c>
      <c r="IZ245" s="124">
        <v>112</v>
      </c>
      <c r="JA245" s="130">
        <v>6.6666666666666652</v>
      </c>
      <c r="JB245" s="124">
        <v>162</v>
      </c>
      <c r="JC245" s="130">
        <v>-14.736842105263159</v>
      </c>
      <c r="JD245" s="124">
        <v>154</v>
      </c>
      <c r="JE245" s="130">
        <v>12.408759124087588</v>
      </c>
      <c r="JF245" s="124">
        <v>142</v>
      </c>
      <c r="JG245" s="130">
        <v>-10.691823899371066</v>
      </c>
      <c r="JH245" s="124">
        <v>106</v>
      </c>
      <c r="JI245" s="130">
        <v>-9.4017094017094021</v>
      </c>
      <c r="JJ245" s="124">
        <v>268</v>
      </c>
      <c r="JK245" s="130">
        <v>8.0645161290322509</v>
      </c>
      <c r="JL245" s="124">
        <v>125</v>
      </c>
      <c r="JM245" s="130">
        <v>9.6491228070175517</v>
      </c>
      <c r="JN245" s="124">
        <v>55</v>
      </c>
      <c r="JO245" s="130">
        <v>-27.631578947368418</v>
      </c>
      <c r="JP245" s="125">
        <v>1568</v>
      </c>
      <c r="JQ245" s="130">
        <v>-4.273504273504269</v>
      </c>
      <c r="JR245" s="124">
        <v>59</v>
      </c>
      <c r="JS245" s="130">
        <v>1.7241379310344751</v>
      </c>
      <c r="JT245" s="124">
        <v>103</v>
      </c>
      <c r="JU245" s="130">
        <v>-6.3636363636363598</v>
      </c>
      <c r="JV245" s="124">
        <v>135</v>
      </c>
      <c r="JW245" s="167">
        <v>0.74626865671640896</v>
      </c>
      <c r="JX245" s="172">
        <v>213</v>
      </c>
      <c r="JY245" s="167">
        <v>50</v>
      </c>
      <c r="JZ245" s="172">
        <v>140</v>
      </c>
      <c r="KA245" s="130">
        <v>25</v>
      </c>
      <c r="KB245" s="172">
        <v>131</v>
      </c>
      <c r="KC245" s="130">
        <v>-19.135802469135797</v>
      </c>
      <c r="KD245" s="172">
        <v>122</v>
      </c>
      <c r="KE245" s="130">
        <v>-20.779220779220775</v>
      </c>
      <c r="KF245" s="172">
        <v>155</v>
      </c>
      <c r="KG245" s="130">
        <v>9.1549295774647987</v>
      </c>
      <c r="KH245" s="172">
        <v>349</v>
      </c>
      <c r="KI245" s="130">
        <v>229.24528301886789</v>
      </c>
      <c r="KJ245" s="172">
        <v>373</v>
      </c>
      <c r="KK245" s="130">
        <v>39.179104477611951</v>
      </c>
      <c r="KL245" s="172">
        <v>284</v>
      </c>
      <c r="KM245" s="130">
        <v>127.19999999999997</v>
      </c>
      <c r="KN245" s="172">
        <v>173</v>
      </c>
      <c r="KO245" s="130">
        <v>214.54545454545456</v>
      </c>
      <c r="KP245" s="125">
        <v>2237</v>
      </c>
      <c r="KQ245" s="130">
        <v>42.665816326530617</v>
      </c>
      <c r="KR245" s="172">
        <v>190</v>
      </c>
      <c r="KS245" s="130">
        <v>222.03389830508473</v>
      </c>
      <c r="KT245" s="172">
        <v>285</v>
      </c>
      <c r="KU245" s="130">
        <v>176.69902912621359</v>
      </c>
      <c r="KV245" s="172">
        <v>264</v>
      </c>
      <c r="KW245" s="130">
        <v>95.555555555555543</v>
      </c>
      <c r="KX245" s="172">
        <v>318</v>
      </c>
      <c r="KY245" s="130">
        <v>49.295774647887328</v>
      </c>
      <c r="KZ245" s="172">
        <v>427</v>
      </c>
      <c r="LA245" s="181">
        <v>204.99999999999997</v>
      </c>
      <c r="LB245" s="185">
        <v>358</v>
      </c>
      <c r="LC245" s="181">
        <v>173.2824427480916</v>
      </c>
      <c r="LD245" s="185">
        <v>244</v>
      </c>
      <c r="LE245" s="181">
        <v>100</v>
      </c>
      <c r="LF245" s="185">
        <v>354</v>
      </c>
      <c r="LG245" s="181">
        <v>128.38709677419354</v>
      </c>
      <c r="LH245" s="185">
        <v>301</v>
      </c>
      <c r="LI245" s="181">
        <v>-13.753581661891111</v>
      </c>
      <c r="LJ245" s="185">
        <v>545</v>
      </c>
      <c r="LK245" s="181">
        <v>46.112600536193035</v>
      </c>
      <c r="LL245" s="185">
        <v>337</v>
      </c>
      <c r="LM245" s="181">
        <v>18.661971830985923</v>
      </c>
      <c r="LN245" s="185">
        <v>290</v>
      </c>
      <c r="LO245" s="181">
        <v>67.630057803468205</v>
      </c>
      <c r="LP245" s="121">
        <v>3913</v>
      </c>
      <c r="LQ245" s="130">
        <v>74.921770227983899</v>
      </c>
      <c r="LR245" s="185">
        <v>287</v>
      </c>
      <c r="LS245" s="130">
        <v>51.05263157894737</v>
      </c>
      <c r="LT245" s="172">
        <v>311</v>
      </c>
      <c r="LU245" s="130">
        <v>9.1228070175438667</v>
      </c>
      <c r="LV245" s="172">
        <v>257</v>
      </c>
      <c r="LW245" s="130">
        <v>-2.6515151515151492</v>
      </c>
      <c r="LX245" s="172">
        <v>173</v>
      </c>
      <c r="LY245" s="130">
        <v>-45.59748427672956</v>
      </c>
      <c r="LZ245" s="172">
        <v>161</v>
      </c>
      <c r="MA245" s="130">
        <v>-62.295081967213115</v>
      </c>
      <c r="MB245" s="172">
        <v>132</v>
      </c>
      <c r="MC245" s="130">
        <v>-63.128491620111738</v>
      </c>
      <c r="MD245" s="172">
        <v>153</v>
      </c>
      <c r="ME245" s="130">
        <v>-37.295081967213115</v>
      </c>
      <c r="MF245" s="172">
        <v>163</v>
      </c>
      <c r="MG245" s="130">
        <v>-53.954802259887003</v>
      </c>
      <c r="MH245" s="172">
        <v>196</v>
      </c>
      <c r="MI245" s="130">
        <v>-34.883720930232556</v>
      </c>
      <c r="MJ245" s="172">
        <v>205</v>
      </c>
      <c r="MK245" s="130">
        <v>-62.385321100917437</v>
      </c>
      <c r="ML245" s="172">
        <v>144</v>
      </c>
      <c r="MM245" s="130">
        <v>-57.270029673590507</v>
      </c>
      <c r="MN245" s="172">
        <v>111</v>
      </c>
      <c r="MO245" s="130">
        <v>-61.724137931034484</v>
      </c>
      <c r="MP245" s="121">
        <v>2293</v>
      </c>
      <c r="MQ245" s="130">
        <v>-41.400460005111171</v>
      </c>
      <c r="MR245" s="185">
        <v>95</v>
      </c>
      <c r="MS245" s="130">
        <v>-66.898954703832757</v>
      </c>
      <c r="MT245" s="185">
        <v>127</v>
      </c>
      <c r="MU245" s="130">
        <v>-59.163987138263664</v>
      </c>
      <c r="MV245" s="172">
        <v>184</v>
      </c>
      <c r="MW245" s="130">
        <v>-28.404669260700388</v>
      </c>
      <c r="MX245" s="172">
        <v>240</v>
      </c>
      <c r="MY245" s="130">
        <v>38.728323699421964</v>
      </c>
      <c r="MZ245" s="172">
        <v>183</v>
      </c>
      <c r="NA245" s="130">
        <v>13.664596273291929</v>
      </c>
      <c r="NB245" s="172">
        <v>120</v>
      </c>
      <c r="NC245" s="130">
        <v>-9.0909090909090935</v>
      </c>
      <c r="ND245" s="172">
        <v>135</v>
      </c>
      <c r="NE245" s="130">
        <v>-11.764705882352944</v>
      </c>
      <c r="NF245" s="172">
        <v>214</v>
      </c>
      <c r="NG245" s="130">
        <v>31.288343558282207</v>
      </c>
      <c r="NH245" s="172">
        <v>156</v>
      </c>
      <c r="NI245" s="130">
        <v>-20.408163265306122</v>
      </c>
      <c r="NJ245" s="172">
        <v>282</v>
      </c>
      <c r="NK245" s="130">
        <v>37.560975609756085</v>
      </c>
      <c r="NL245" s="172">
        <v>101</v>
      </c>
      <c r="NM245" s="130">
        <v>-29.861111111111114</v>
      </c>
      <c r="NN245" s="171">
        <v>73</v>
      </c>
      <c r="NO245" s="130">
        <v>-34.234234234234229</v>
      </c>
      <c r="NP245" s="121">
        <v>1910</v>
      </c>
      <c r="NQ245" s="130">
        <v>-16.703009158307893</v>
      </c>
      <c r="NR245" s="185">
        <v>90</v>
      </c>
      <c r="NS245" s="130">
        <v>-5.2631578947368478</v>
      </c>
      <c r="NT245" s="185">
        <v>160</v>
      </c>
      <c r="NU245" s="130">
        <v>25.984251968503933</v>
      </c>
      <c r="NV245" s="172">
        <v>175</v>
      </c>
      <c r="NW245" s="130">
        <v>-4.891304347826086</v>
      </c>
      <c r="NX245" s="172">
        <v>244</v>
      </c>
      <c r="NY245" s="130">
        <v>1.6666666666666607</v>
      </c>
      <c r="NZ245" s="172">
        <v>150</v>
      </c>
      <c r="OA245" s="130">
        <v>-18.032786885245898</v>
      </c>
      <c r="OB245" s="172">
        <v>141</v>
      </c>
      <c r="OC245" s="130">
        <v>17.500000000000004</v>
      </c>
      <c r="OD245" s="172">
        <v>201</v>
      </c>
      <c r="OE245" s="130">
        <v>48.888888888888893</v>
      </c>
      <c r="OF245" s="172">
        <v>246</v>
      </c>
      <c r="OG245" s="130">
        <v>14.953271028037385</v>
      </c>
      <c r="OH245" s="172">
        <v>199</v>
      </c>
      <c r="OI245" s="130">
        <v>27.564102564102555</v>
      </c>
      <c r="OJ245" s="172">
        <v>223</v>
      </c>
      <c r="OK245" s="130">
        <v>-20.921985815602838</v>
      </c>
      <c r="OL245" s="172">
        <v>186</v>
      </c>
      <c r="OM245" s="130">
        <v>84.158415841584173</v>
      </c>
      <c r="ON245" s="171">
        <v>112</v>
      </c>
      <c r="OO245" s="130">
        <v>53.424657534246563</v>
      </c>
      <c r="OP245" s="121">
        <v>2127</v>
      </c>
      <c r="OQ245" s="130">
        <v>11.361256544502618</v>
      </c>
      <c r="OR245" s="185">
        <v>99</v>
      </c>
      <c r="OS245" s="130">
        <v>10.000000000000009</v>
      </c>
      <c r="OT245" s="172">
        <v>121</v>
      </c>
      <c r="OU245" s="130">
        <v>-24.375000000000004</v>
      </c>
      <c r="OV245" s="172">
        <v>38</v>
      </c>
      <c r="OW245" s="130">
        <v>-78.285714285714292</v>
      </c>
      <c r="OX245" s="172">
        <v>9</v>
      </c>
      <c r="OY245" s="130">
        <v>-96.311475409836063</v>
      </c>
      <c r="OZ245" s="172">
        <v>13</v>
      </c>
      <c r="PA245" s="130">
        <v>-91.333333333333329</v>
      </c>
      <c r="PB245" s="172">
        <v>15</v>
      </c>
      <c r="PC245" s="130">
        <v>-89.361702127659569</v>
      </c>
      <c r="PD245" s="172">
        <v>15</v>
      </c>
      <c r="PE245" s="130">
        <v>-92.537313432835816</v>
      </c>
      <c r="PF245" s="172">
        <v>32</v>
      </c>
      <c r="PG245" s="130">
        <v>-86.99186991869918</v>
      </c>
      <c r="PH245" s="172">
        <v>22</v>
      </c>
      <c r="PI245" s="130">
        <v>-88.94472361809045</v>
      </c>
      <c r="PJ245" s="172">
        <v>21</v>
      </c>
      <c r="PK245" s="130">
        <v>-90.582959641255599</v>
      </c>
      <c r="PL245" s="172">
        <v>11</v>
      </c>
      <c r="PM245" s="130">
        <v>-94.086021505376351</v>
      </c>
      <c r="PN245" s="172">
        <v>21</v>
      </c>
      <c r="PO245" s="130">
        <v>-81.25</v>
      </c>
      <c r="PP245" s="121">
        <v>417</v>
      </c>
      <c r="PQ245" s="130">
        <v>-80.394922425952046</v>
      </c>
      <c r="PR245" s="185">
        <v>32</v>
      </c>
      <c r="PS245" s="130">
        <v>-67.676767676767668</v>
      </c>
      <c r="PT245" s="172">
        <v>46</v>
      </c>
      <c r="PU245" s="130">
        <v>-61.983471074380162</v>
      </c>
      <c r="PV245" s="172">
        <v>35</v>
      </c>
      <c r="PW245" s="130">
        <v>-7.8947368421052655</v>
      </c>
      <c r="PX245" s="172">
        <v>29</v>
      </c>
      <c r="PY245" s="130">
        <v>222.22222222222223</v>
      </c>
      <c r="PZ245" s="172">
        <v>21</v>
      </c>
      <c r="QA245" s="130">
        <v>61.53846153846154</v>
      </c>
      <c r="QB245" s="172">
        <v>37</v>
      </c>
      <c r="QC245" s="130">
        <v>146.66666666666669</v>
      </c>
      <c r="QD245" s="172">
        <v>58</v>
      </c>
      <c r="QE245" s="130">
        <v>286.66666666666669</v>
      </c>
      <c r="QF245" s="172">
        <v>62</v>
      </c>
      <c r="QG245" s="130">
        <v>93.75</v>
      </c>
      <c r="QH245" s="172">
        <v>25</v>
      </c>
      <c r="QI245" s="130">
        <v>13.636363636363647</v>
      </c>
      <c r="QJ245" s="172">
        <v>36</v>
      </c>
      <c r="QK245" s="130">
        <v>71.428571428571416</v>
      </c>
      <c r="QL245" s="172">
        <v>64</v>
      </c>
      <c r="QM245" s="130">
        <v>481.81818181818181</v>
      </c>
      <c r="QN245" s="172">
        <v>30</v>
      </c>
      <c r="QO245" s="130">
        <v>42.857142857142861</v>
      </c>
      <c r="QP245" s="121">
        <v>475</v>
      </c>
      <c r="QQ245" s="130">
        <v>13.908872901678659</v>
      </c>
      <c r="QR245" s="186">
        <v>36</v>
      </c>
      <c r="QS245" s="130">
        <v>12.5</v>
      </c>
      <c r="QT245" s="171">
        <v>83</v>
      </c>
      <c r="QU245" s="130">
        <v>80.434782608695656</v>
      </c>
      <c r="QV245" s="171">
        <v>54</v>
      </c>
      <c r="QW245" s="130">
        <v>54.285714285714292</v>
      </c>
      <c r="QX245" s="171">
        <v>77</v>
      </c>
      <c r="QY245" s="130">
        <v>165.51724137931038</v>
      </c>
      <c r="QZ245" s="171">
        <v>80</v>
      </c>
      <c r="RA245" s="130">
        <v>280.95238095238091</v>
      </c>
      <c r="RB245" s="171">
        <v>89</v>
      </c>
      <c r="RC245" s="130">
        <v>140.54054054054052</v>
      </c>
      <c r="RD245" s="171">
        <v>86</v>
      </c>
      <c r="RE245" s="130">
        <v>48.275862068965523</v>
      </c>
      <c r="RF245" s="171">
        <v>134</v>
      </c>
      <c r="RG245" s="130">
        <v>116.1290322580645</v>
      </c>
      <c r="RH245" s="171">
        <v>100</v>
      </c>
      <c r="RI245" s="130">
        <v>300</v>
      </c>
      <c r="RJ245" s="171">
        <v>206</v>
      </c>
      <c r="RK245" s="130">
        <v>472.22222222222223</v>
      </c>
      <c r="RL245" s="171">
        <v>190</v>
      </c>
      <c r="RM245" s="130">
        <v>196.875</v>
      </c>
      <c r="RN245" s="171">
        <v>69</v>
      </c>
      <c r="RO245" s="130">
        <v>129.99999999999997</v>
      </c>
      <c r="RP245" s="121">
        <v>1204</v>
      </c>
      <c r="RQ245" s="130">
        <v>153.4736842105263</v>
      </c>
      <c r="RR245" s="171">
        <v>76</v>
      </c>
      <c r="RS245" s="130">
        <v>111.11111111111111</v>
      </c>
      <c r="RT245" s="171">
        <v>85</v>
      </c>
      <c r="RU245" s="130">
        <v>2.4096385542168752</v>
      </c>
      <c r="RV245" s="171">
        <v>203</v>
      </c>
      <c r="RW245" s="130">
        <v>275.92592592592592</v>
      </c>
      <c r="RX245" s="171">
        <v>222</v>
      </c>
      <c r="RY245" s="130">
        <v>188.3116883116883</v>
      </c>
      <c r="RZ245" s="171">
        <v>365</v>
      </c>
      <c r="SA245" s="130">
        <v>356.25</v>
      </c>
      <c r="SB245" s="171">
        <v>366</v>
      </c>
      <c r="SC245" s="130">
        <v>311.23595505617976</v>
      </c>
      <c r="SD245" s="186">
        <v>604</v>
      </c>
      <c r="SE245" s="130">
        <v>602.32558139534888</v>
      </c>
      <c r="SF245" s="186">
        <v>485</v>
      </c>
      <c r="SG245" s="130">
        <v>261.94029850746267</v>
      </c>
      <c r="SH245" s="186">
        <v>327</v>
      </c>
      <c r="SI245" s="130">
        <v>227</v>
      </c>
      <c r="SJ245" s="186">
        <v>500</v>
      </c>
      <c r="SK245" s="130">
        <v>142.71844660194174</v>
      </c>
      <c r="SL245" s="186">
        <v>300</v>
      </c>
      <c r="SM245" s="130">
        <v>57.894736842105267</v>
      </c>
      <c r="SN245" s="186">
        <v>92</v>
      </c>
      <c r="SO245" s="130">
        <v>33.333333333333329</v>
      </c>
      <c r="SP245" s="121">
        <v>3625</v>
      </c>
      <c r="SQ245" s="130">
        <v>201.07973421926911</v>
      </c>
      <c r="SR245" s="186">
        <v>93</v>
      </c>
      <c r="SS245" s="130">
        <v>22.368421052631572</v>
      </c>
      <c r="ST245" s="186">
        <v>110</v>
      </c>
      <c r="SU245" s="130">
        <v>29.411764705882359</v>
      </c>
      <c r="SV245" s="186">
        <v>328</v>
      </c>
      <c r="SW245" s="130">
        <v>61.576354679802961</v>
      </c>
      <c r="SX245" s="186">
        <v>496</v>
      </c>
      <c r="SY245" s="130">
        <v>123.4234234234234</v>
      </c>
      <c r="SZ245" s="186">
        <v>385</v>
      </c>
      <c r="TA245" s="130">
        <v>5.4794520547945202</v>
      </c>
      <c r="TB245" s="186">
        <v>520</v>
      </c>
      <c r="TC245" s="130">
        <v>42.076502732240442</v>
      </c>
      <c r="TD245" s="186">
        <v>393</v>
      </c>
      <c r="TE245" s="130">
        <v>-34.933774834437081</v>
      </c>
      <c r="TF245" s="186">
        <v>408</v>
      </c>
      <c r="TG245" s="130">
        <v>-15.876288659793813</v>
      </c>
      <c r="TH245" s="186">
        <v>544</v>
      </c>
      <c r="TI245" s="130">
        <v>66.360856269113143</v>
      </c>
      <c r="TJ245" s="186">
        <v>481</v>
      </c>
      <c r="TK245" s="130">
        <v>-3.8000000000000034</v>
      </c>
      <c r="TL245" s="186">
        <v>279</v>
      </c>
      <c r="TM245" s="130">
        <v>-6.9999999999999947</v>
      </c>
      <c r="TN245" s="186">
        <v>86</v>
      </c>
      <c r="TO245" s="130">
        <v>-6.5217391304347778</v>
      </c>
      <c r="TP245" s="121">
        <v>4123</v>
      </c>
      <c r="TQ245" s="130">
        <v>13.737931034482752</v>
      </c>
      <c r="TR245" s="186">
        <v>188</v>
      </c>
      <c r="TS245" s="130">
        <v>102.15053763440861</v>
      </c>
      <c r="TT245" s="186">
        <v>184</v>
      </c>
      <c r="TU245" s="130">
        <v>67.272727272727266</v>
      </c>
      <c r="TV245" s="186">
        <v>354</v>
      </c>
      <c r="TW245" s="130">
        <v>7.92682926829269</v>
      </c>
      <c r="TX245" s="186">
        <v>649</v>
      </c>
      <c r="TY245" s="130">
        <f t="shared" si="104"/>
        <v>30.846774193548377</v>
      </c>
      <c r="TZ245" s="186">
        <v>431</v>
      </c>
      <c r="UA245" s="130">
        <f t="shared" si="105"/>
        <v>11.948051948051951</v>
      </c>
      <c r="UB245" s="186">
        <v>456</v>
      </c>
      <c r="UC245" s="130">
        <f t="shared" si="106"/>
        <v>-12.307692307692308</v>
      </c>
      <c r="UD245" s="186">
        <v>615</v>
      </c>
      <c r="UE245" s="130">
        <v>56.488549618320619</v>
      </c>
      <c r="UF245" s="186">
        <v>603</v>
      </c>
      <c r="UG245" s="130">
        <v>47.794117647058833</v>
      </c>
      <c r="UH245" s="186">
        <v>525</v>
      </c>
      <c r="UI245" s="130">
        <v>-3.4926470588235281</v>
      </c>
      <c r="UJ245" s="186">
        <v>646</v>
      </c>
      <c r="UK245" s="130">
        <v>34.303534303534299</v>
      </c>
      <c r="UL245" s="186">
        <v>335</v>
      </c>
      <c r="UM245" s="130">
        <v>20.071684587813611</v>
      </c>
      <c r="UN245" s="186">
        <v>85</v>
      </c>
      <c r="UO245" s="130">
        <v>-1.1627906976744207</v>
      </c>
      <c r="UP245" s="121">
        <f t="shared" si="108"/>
        <v>5071</v>
      </c>
      <c r="UQ245" s="122">
        <f t="shared" si="109"/>
        <v>22.992966286684457</v>
      </c>
      <c r="UR245" s="186">
        <v>135</v>
      </c>
      <c r="US245" s="130">
        <v>-28.191489361702125</v>
      </c>
      <c r="UT245" s="186">
        <v>494</v>
      </c>
      <c r="UU245" s="130">
        <v>168.47826086956525</v>
      </c>
      <c r="UV245" s="186">
        <v>549</v>
      </c>
      <c r="UW245" s="130">
        <f t="shared" si="107"/>
        <v>55.084745762711876</v>
      </c>
      <c r="UX245" s="186"/>
      <c r="UY245" s="130"/>
      <c r="UZ245" s="186"/>
      <c r="VA245" s="130"/>
      <c r="VB245" s="186"/>
      <c r="VC245" s="130"/>
      <c r="VD245" s="186"/>
      <c r="VE245" s="130"/>
      <c r="VF245" s="186"/>
      <c r="VG245" s="130"/>
      <c r="VH245" s="186"/>
      <c r="VI245" s="130"/>
      <c r="VJ245" s="186"/>
      <c r="VK245" s="130"/>
      <c r="VL245" s="186"/>
      <c r="VM245" s="130"/>
      <c r="VN245" s="186"/>
      <c r="VO245" s="130"/>
      <c r="VP245" s="121">
        <f t="shared" si="110"/>
        <v>1178</v>
      </c>
      <c r="VQ245" s="122">
        <f t="shared" si="111"/>
        <v>62.258953168044087</v>
      </c>
    </row>
    <row r="246" spans="1:589">
      <c r="A246" s="83"/>
      <c r="B246" s="188"/>
      <c r="C246" s="104" t="s">
        <v>27</v>
      </c>
      <c r="D246" s="90">
        <v>0</v>
      </c>
      <c r="E246" s="20">
        <v>22</v>
      </c>
      <c r="F246" s="20">
        <v>16</v>
      </c>
      <c r="G246" s="20">
        <v>21</v>
      </c>
      <c r="H246" s="20">
        <v>36</v>
      </c>
      <c r="I246" s="20">
        <v>13</v>
      </c>
      <c r="J246" s="20">
        <v>10</v>
      </c>
      <c r="K246" s="20">
        <v>20</v>
      </c>
      <c r="L246" s="20">
        <v>11</v>
      </c>
      <c r="M246" s="20">
        <v>4</v>
      </c>
      <c r="N246" s="20">
        <v>18</v>
      </c>
      <c r="O246" s="20">
        <v>28</v>
      </c>
      <c r="P246" s="20">
        <v>120</v>
      </c>
      <c r="Q246" s="20">
        <v>63</v>
      </c>
      <c r="R246" s="21">
        <v>1</v>
      </c>
      <c r="S246" s="21">
        <v>4</v>
      </c>
      <c r="T246" s="21">
        <v>4</v>
      </c>
      <c r="U246" s="21">
        <v>2</v>
      </c>
      <c r="V246" s="21">
        <v>0</v>
      </c>
      <c r="W246" s="21">
        <v>3</v>
      </c>
      <c r="X246" s="21">
        <v>5</v>
      </c>
      <c r="Y246" s="21">
        <v>4</v>
      </c>
      <c r="Z246" s="21">
        <v>2</v>
      </c>
      <c r="AA246" s="21">
        <v>2</v>
      </c>
      <c r="AB246" s="21">
        <v>0</v>
      </c>
      <c r="AC246" s="21">
        <v>2</v>
      </c>
      <c r="AD246" s="20">
        <v>29</v>
      </c>
      <c r="AE246" s="21">
        <v>3</v>
      </c>
      <c r="AF246" s="21">
        <v>6</v>
      </c>
      <c r="AG246" s="21">
        <v>1</v>
      </c>
      <c r="AH246" s="21">
        <v>5</v>
      </c>
      <c r="AI246" s="21">
        <v>2</v>
      </c>
      <c r="AJ246" s="21">
        <v>2</v>
      </c>
      <c r="AK246" s="21">
        <v>4</v>
      </c>
      <c r="AL246" s="21">
        <v>1</v>
      </c>
      <c r="AM246" s="21">
        <v>1</v>
      </c>
      <c r="AN246" s="21">
        <v>2</v>
      </c>
      <c r="AO246" s="21">
        <v>3</v>
      </c>
      <c r="AP246" s="21">
        <v>1</v>
      </c>
      <c r="AQ246" s="20">
        <v>31</v>
      </c>
      <c r="AR246" s="21">
        <v>2</v>
      </c>
      <c r="AS246" s="21">
        <v>0</v>
      </c>
      <c r="AT246" s="21">
        <v>4</v>
      </c>
      <c r="AU246" s="21">
        <v>2</v>
      </c>
      <c r="AV246" s="21">
        <v>3</v>
      </c>
      <c r="AW246" s="21">
        <v>4</v>
      </c>
      <c r="AX246" s="21">
        <v>0</v>
      </c>
      <c r="AY246" s="21">
        <v>7</v>
      </c>
      <c r="AZ246" s="21">
        <v>2</v>
      </c>
      <c r="BA246" s="21">
        <v>2</v>
      </c>
      <c r="BB246" s="21">
        <v>1</v>
      </c>
      <c r="BC246" s="21">
        <v>0</v>
      </c>
      <c r="BD246" s="20">
        <v>27</v>
      </c>
      <c r="BE246" s="21">
        <v>1</v>
      </c>
      <c r="BF246" s="21">
        <v>2</v>
      </c>
      <c r="BG246" s="21">
        <v>1</v>
      </c>
      <c r="BH246" s="21">
        <v>1</v>
      </c>
      <c r="BI246" s="21">
        <v>2</v>
      </c>
      <c r="BJ246" s="21">
        <v>0</v>
      </c>
      <c r="BK246" s="21">
        <v>0</v>
      </c>
      <c r="BL246" s="21">
        <v>5</v>
      </c>
      <c r="BM246" s="21">
        <v>2</v>
      </c>
      <c r="BN246" s="21">
        <v>4</v>
      </c>
      <c r="BO246" s="21">
        <v>0</v>
      </c>
      <c r="BP246" s="21">
        <v>2</v>
      </c>
      <c r="BQ246" s="20">
        <v>20</v>
      </c>
      <c r="BR246" s="21">
        <v>1</v>
      </c>
      <c r="BS246" s="21">
        <v>1</v>
      </c>
      <c r="BT246" s="21">
        <v>3</v>
      </c>
      <c r="BU246" s="21">
        <v>1</v>
      </c>
      <c r="BV246" s="21">
        <v>4</v>
      </c>
      <c r="BW246" s="21">
        <v>0</v>
      </c>
      <c r="BX246" s="21">
        <v>2</v>
      </c>
      <c r="BY246" s="21">
        <v>2</v>
      </c>
      <c r="BZ246" s="21">
        <v>0</v>
      </c>
      <c r="CA246" s="21">
        <v>1</v>
      </c>
      <c r="CB246" s="21">
        <v>0</v>
      </c>
      <c r="CC246" s="21">
        <v>0</v>
      </c>
      <c r="CD246" s="20">
        <v>15</v>
      </c>
      <c r="CE246" s="21">
        <v>1</v>
      </c>
      <c r="CF246" s="21">
        <v>0</v>
      </c>
      <c r="CG246" s="21">
        <v>0</v>
      </c>
      <c r="CH246" s="21">
        <v>2</v>
      </c>
      <c r="CI246" s="21">
        <v>1</v>
      </c>
      <c r="CJ246" s="21">
        <v>7</v>
      </c>
      <c r="CK246" s="21">
        <v>0</v>
      </c>
      <c r="CL246" s="21">
        <v>7</v>
      </c>
      <c r="CM246" s="21">
        <v>4</v>
      </c>
      <c r="CN246" s="21">
        <v>5</v>
      </c>
      <c r="CO246" s="21">
        <v>0</v>
      </c>
      <c r="CP246" s="21">
        <v>3</v>
      </c>
      <c r="CQ246" s="20">
        <v>30</v>
      </c>
      <c r="CR246" s="21">
        <v>0</v>
      </c>
      <c r="CS246" s="21">
        <v>0</v>
      </c>
      <c r="CT246" s="21">
        <v>9</v>
      </c>
      <c r="CU246" s="21">
        <v>1</v>
      </c>
      <c r="CV246" s="21">
        <v>3</v>
      </c>
      <c r="CW246" s="21">
        <v>0</v>
      </c>
      <c r="CX246" s="21">
        <v>2</v>
      </c>
      <c r="CY246" s="21">
        <v>1</v>
      </c>
      <c r="CZ246" s="21">
        <v>2</v>
      </c>
      <c r="DA246" s="21">
        <v>0</v>
      </c>
      <c r="DB246" s="21">
        <v>2</v>
      </c>
      <c r="DC246" s="21">
        <v>2</v>
      </c>
      <c r="DD246" s="20">
        <v>22</v>
      </c>
      <c r="DE246" s="21">
        <v>1</v>
      </c>
      <c r="DF246" s="21">
        <v>4</v>
      </c>
      <c r="DG246" s="21">
        <v>0</v>
      </c>
      <c r="DH246" s="21">
        <v>0</v>
      </c>
      <c r="DI246" s="21">
        <v>1</v>
      </c>
      <c r="DJ246" s="21">
        <v>0</v>
      </c>
      <c r="DK246" s="21">
        <v>2</v>
      </c>
      <c r="DL246" s="21">
        <v>0</v>
      </c>
      <c r="DM246" s="21">
        <v>1</v>
      </c>
      <c r="DN246" s="21">
        <v>1</v>
      </c>
      <c r="DO246" s="21">
        <v>4</v>
      </c>
      <c r="DP246" s="21">
        <v>0</v>
      </c>
      <c r="DQ246" s="20">
        <v>14</v>
      </c>
      <c r="DR246" s="21">
        <v>0</v>
      </c>
      <c r="DS246" s="21">
        <v>2</v>
      </c>
      <c r="DT246" s="21">
        <v>1</v>
      </c>
      <c r="DU246" s="21">
        <v>0</v>
      </c>
      <c r="DV246" s="21">
        <v>1</v>
      </c>
      <c r="DW246" s="21">
        <v>0</v>
      </c>
      <c r="DX246" s="21">
        <v>0</v>
      </c>
      <c r="DY246" s="21">
        <v>2</v>
      </c>
      <c r="DZ246" s="21">
        <v>0</v>
      </c>
      <c r="EA246" s="21">
        <v>2</v>
      </c>
      <c r="EB246" s="21">
        <v>1</v>
      </c>
      <c r="EC246" s="21">
        <v>1</v>
      </c>
      <c r="ED246" s="13">
        <v>10</v>
      </c>
      <c r="EE246" s="21">
        <v>0</v>
      </c>
      <c r="EF246" s="21">
        <v>0</v>
      </c>
      <c r="EG246" s="21">
        <v>25</v>
      </c>
      <c r="EH246" s="21">
        <v>1</v>
      </c>
      <c r="EI246" s="21">
        <v>0</v>
      </c>
      <c r="EJ246" s="21">
        <v>1</v>
      </c>
      <c r="EK246" s="21">
        <v>2</v>
      </c>
      <c r="EL246" s="21">
        <v>2</v>
      </c>
      <c r="EM246" s="21">
        <v>7</v>
      </c>
      <c r="EN246" s="21">
        <v>8</v>
      </c>
      <c r="EO246" s="21">
        <v>0</v>
      </c>
      <c r="EP246" s="21">
        <v>0</v>
      </c>
      <c r="EQ246" s="20">
        <v>46</v>
      </c>
      <c r="ER246" s="21">
        <v>0</v>
      </c>
      <c r="ES246" s="21">
        <v>2</v>
      </c>
      <c r="ET246" s="21">
        <v>1</v>
      </c>
      <c r="EU246" s="21">
        <v>0</v>
      </c>
      <c r="EV246" s="21">
        <v>1</v>
      </c>
      <c r="EW246" s="21">
        <v>1</v>
      </c>
      <c r="EX246" s="21">
        <v>1</v>
      </c>
      <c r="EY246" s="21">
        <v>4</v>
      </c>
      <c r="EZ246" s="21">
        <v>3</v>
      </c>
      <c r="FA246" s="21">
        <v>4</v>
      </c>
      <c r="FB246" s="21">
        <v>0</v>
      </c>
      <c r="FC246" s="21">
        <v>1</v>
      </c>
      <c r="FD246" s="20">
        <v>18</v>
      </c>
      <c r="FE246" s="21">
        <v>1</v>
      </c>
      <c r="FF246" s="21">
        <v>1</v>
      </c>
      <c r="FG246" s="21">
        <v>0</v>
      </c>
      <c r="FH246" s="21">
        <v>0</v>
      </c>
      <c r="FI246" s="21">
        <v>0</v>
      </c>
      <c r="FJ246" s="21">
        <v>5</v>
      </c>
      <c r="FK246" s="21">
        <v>2</v>
      </c>
      <c r="FL246" s="21">
        <v>14</v>
      </c>
      <c r="FM246" s="21">
        <v>5</v>
      </c>
      <c r="FN246" s="21">
        <v>3</v>
      </c>
      <c r="FO246" s="21">
        <v>3</v>
      </c>
      <c r="FP246" s="21">
        <v>0</v>
      </c>
      <c r="FQ246" s="20">
        <v>34</v>
      </c>
      <c r="FR246" s="21">
        <v>3</v>
      </c>
      <c r="FS246" s="21">
        <v>0</v>
      </c>
      <c r="FT246" s="21">
        <v>2</v>
      </c>
      <c r="FU246" s="21">
        <v>0</v>
      </c>
      <c r="FV246" s="21">
        <v>4</v>
      </c>
      <c r="FW246" s="21">
        <v>3</v>
      </c>
      <c r="FX246" s="21">
        <v>1</v>
      </c>
      <c r="FY246" s="21">
        <v>2</v>
      </c>
      <c r="FZ246" s="21">
        <v>2</v>
      </c>
      <c r="GA246" s="22">
        <v>3</v>
      </c>
      <c r="GB246" s="22">
        <v>5</v>
      </c>
      <c r="GC246" s="21">
        <v>2</v>
      </c>
      <c r="GD246" s="20">
        <v>27</v>
      </c>
      <c r="GE246" s="19">
        <v>0</v>
      </c>
      <c r="GF246" s="18">
        <v>0</v>
      </c>
      <c r="GG246" s="18">
        <v>1</v>
      </c>
      <c r="GH246" s="18">
        <v>2</v>
      </c>
      <c r="GI246" s="18">
        <v>3</v>
      </c>
      <c r="GJ246" s="18">
        <v>2</v>
      </c>
      <c r="GK246" s="18">
        <v>3</v>
      </c>
      <c r="GL246" s="18">
        <v>6</v>
      </c>
      <c r="GM246" s="18">
        <v>3</v>
      </c>
      <c r="GN246" s="17">
        <v>12</v>
      </c>
      <c r="GO246" s="17">
        <v>7</v>
      </c>
      <c r="GP246" s="16">
        <v>2</v>
      </c>
      <c r="GQ246" s="56">
        <v>41</v>
      </c>
      <c r="GR246" s="54">
        <v>0</v>
      </c>
      <c r="GS246" s="24" t="s">
        <v>0</v>
      </c>
      <c r="GT246" s="67">
        <v>4</v>
      </c>
      <c r="GU246" s="15" t="s">
        <v>0</v>
      </c>
      <c r="GV246" s="67">
        <v>3</v>
      </c>
      <c r="GW246" s="15">
        <v>200</v>
      </c>
      <c r="GX246" s="67">
        <v>5</v>
      </c>
      <c r="GY246" s="15">
        <v>150</v>
      </c>
      <c r="GZ246" s="67">
        <v>21</v>
      </c>
      <c r="HA246" s="15">
        <v>600</v>
      </c>
      <c r="HB246" s="67">
        <v>9</v>
      </c>
      <c r="HC246" s="15">
        <v>350</v>
      </c>
      <c r="HD246" s="67">
        <v>6</v>
      </c>
      <c r="HE246" s="15">
        <v>100</v>
      </c>
      <c r="HF246" s="67">
        <v>4</v>
      </c>
      <c r="HG246" s="15">
        <v>-33.333333333333336</v>
      </c>
      <c r="HH246" s="67">
        <v>4</v>
      </c>
      <c r="HI246" s="15">
        <v>33.333333333333329</v>
      </c>
      <c r="HJ246" s="67">
        <v>6</v>
      </c>
      <c r="HK246" s="15">
        <v>-50</v>
      </c>
      <c r="HL246" s="67">
        <v>9</v>
      </c>
      <c r="HM246" s="15">
        <v>28.57142857142858</v>
      </c>
      <c r="HN246" s="67">
        <v>0</v>
      </c>
      <c r="HO246" s="15">
        <v>-100</v>
      </c>
      <c r="HP246" s="72">
        <v>71</v>
      </c>
      <c r="HQ246" s="24">
        <v>73.170731707317074</v>
      </c>
      <c r="HR246" s="67">
        <v>2</v>
      </c>
      <c r="HS246" s="15" t="s">
        <v>0</v>
      </c>
      <c r="HT246" s="67">
        <v>5</v>
      </c>
      <c r="HU246" s="15">
        <v>25</v>
      </c>
      <c r="HV246" s="67">
        <v>1</v>
      </c>
      <c r="HW246" s="15">
        <v>-66.666666666666671</v>
      </c>
      <c r="HX246" s="67">
        <v>1</v>
      </c>
      <c r="HY246" s="15">
        <v>-80</v>
      </c>
      <c r="HZ246" s="67">
        <v>3</v>
      </c>
      <c r="IA246" s="15">
        <v>-85.714285714285722</v>
      </c>
      <c r="IB246" s="67">
        <v>2</v>
      </c>
      <c r="IC246" s="15">
        <v>-77.777777777777786</v>
      </c>
      <c r="ID246" s="67">
        <v>6</v>
      </c>
      <c r="IE246" s="15">
        <v>0</v>
      </c>
      <c r="IF246" s="67">
        <v>1</v>
      </c>
      <c r="IG246" s="15">
        <v>-75</v>
      </c>
      <c r="IH246" s="67">
        <v>7</v>
      </c>
      <c r="II246" s="15">
        <v>75</v>
      </c>
      <c r="IJ246" s="67">
        <v>5</v>
      </c>
      <c r="IK246" s="15">
        <v>-16.666666666666664</v>
      </c>
      <c r="IL246" s="67">
        <v>2</v>
      </c>
      <c r="IM246" s="15">
        <v>-77.777777777777786</v>
      </c>
      <c r="IN246" s="67">
        <v>6</v>
      </c>
      <c r="IO246" s="15" t="s">
        <v>0</v>
      </c>
      <c r="IP246" s="98">
        <v>41</v>
      </c>
      <c r="IQ246" s="15">
        <v>-42.25352112676056</v>
      </c>
      <c r="IR246" s="67">
        <v>4</v>
      </c>
      <c r="IS246" s="15">
        <v>100</v>
      </c>
      <c r="IT246" s="67">
        <v>5</v>
      </c>
      <c r="IU246" s="15">
        <v>0</v>
      </c>
      <c r="IV246" s="124">
        <v>3</v>
      </c>
      <c r="IW246" s="130">
        <v>200</v>
      </c>
      <c r="IX246" s="124">
        <v>5</v>
      </c>
      <c r="IY246" s="130">
        <v>400</v>
      </c>
      <c r="IZ246" s="124">
        <v>0</v>
      </c>
      <c r="JA246" s="130">
        <v>-100</v>
      </c>
      <c r="JB246" s="124">
        <v>5</v>
      </c>
      <c r="JC246" s="130">
        <v>150</v>
      </c>
      <c r="JD246" s="124">
        <v>4</v>
      </c>
      <c r="JE246" s="130">
        <v>-33.333333333333336</v>
      </c>
      <c r="JF246" s="124">
        <v>4</v>
      </c>
      <c r="JG246" s="130">
        <v>300</v>
      </c>
      <c r="JH246" s="124">
        <v>2</v>
      </c>
      <c r="JI246" s="130">
        <v>-71.428571428571431</v>
      </c>
      <c r="JJ246" s="124">
        <v>9</v>
      </c>
      <c r="JK246" s="130">
        <v>80</v>
      </c>
      <c r="JL246" s="124">
        <v>3</v>
      </c>
      <c r="JM246" s="130">
        <v>50</v>
      </c>
      <c r="JN246" s="124">
        <v>3</v>
      </c>
      <c r="JO246" s="130">
        <v>-50</v>
      </c>
      <c r="JP246" s="125">
        <v>47</v>
      </c>
      <c r="JQ246" s="130">
        <v>14.634146341463406</v>
      </c>
      <c r="JR246" s="124">
        <v>2</v>
      </c>
      <c r="JS246" s="130">
        <v>-50</v>
      </c>
      <c r="JT246" s="124">
        <v>5</v>
      </c>
      <c r="JU246" s="130">
        <v>0</v>
      </c>
      <c r="JV246" s="124">
        <v>1</v>
      </c>
      <c r="JW246" s="167">
        <v>-66.666666666666671</v>
      </c>
      <c r="JX246" s="172">
        <v>8</v>
      </c>
      <c r="JY246" s="167">
        <v>60.000000000000007</v>
      </c>
      <c r="JZ246" s="172">
        <v>25</v>
      </c>
      <c r="KA246" s="130" t="s">
        <v>590</v>
      </c>
      <c r="KB246" s="172">
        <v>12</v>
      </c>
      <c r="KC246" s="130">
        <v>140</v>
      </c>
      <c r="KD246" s="172">
        <v>11</v>
      </c>
      <c r="KE246" s="130">
        <v>175</v>
      </c>
      <c r="KF246" s="172">
        <v>2</v>
      </c>
      <c r="KG246" s="130">
        <v>-50</v>
      </c>
      <c r="KH246" s="172">
        <v>12</v>
      </c>
      <c r="KI246" s="130">
        <v>500</v>
      </c>
      <c r="KJ246" s="172">
        <v>4</v>
      </c>
      <c r="KK246" s="130">
        <v>-55.555555555555557</v>
      </c>
      <c r="KL246" s="172">
        <v>4</v>
      </c>
      <c r="KM246" s="130">
        <v>33.333333333333329</v>
      </c>
      <c r="KN246" s="172">
        <v>7</v>
      </c>
      <c r="KO246" s="130">
        <v>133.33333333333334</v>
      </c>
      <c r="KP246" s="125">
        <v>93</v>
      </c>
      <c r="KQ246" s="130">
        <v>97.872340425531917</v>
      </c>
      <c r="KR246" s="172">
        <v>7</v>
      </c>
      <c r="KS246" s="130">
        <v>250</v>
      </c>
      <c r="KT246" s="172">
        <v>4</v>
      </c>
      <c r="KU246" s="130">
        <v>-19.999999999999996</v>
      </c>
      <c r="KV246" s="172">
        <v>5</v>
      </c>
      <c r="KW246" s="130">
        <v>400</v>
      </c>
      <c r="KX246" s="172">
        <v>9</v>
      </c>
      <c r="KY246" s="130">
        <v>12.5</v>
      </c>
      <c r="KZ246" s="172">
        <v>12</v>
      </c>
      <c r="LA246" s="181">
        <v>-52</v>
      </c>
      <c r="LB246" s="185">
        <v>4</v>
      </c>
      <c r="LC246" s="181">
        <v>-66.666666666666671</v>
      </c>
      <c r="LD246" s="185">
        <v>4</v>
      </c>
      <c r="LE246" s="181">
        <v>-63.636363636363633</v>
      </c>
      <c r="LF246" s="185">
        <v>6</v>
      </c>
      <c r="LG246" s="181">
        <v>200</v>
      </c>
      <c r="LH246" s="185">
        <v>6</v>
      </c>
      <c r="LI246" s="181">
        <v>-50</v>
      </c>
      <c r="LJ246" s="185">
        <v>4</v>
      </c>
      <c r="LK246" s="181">
        <v>0</v>
      </c>
      <c r="LL246" s="185">
        <v>7</v>
      </c>
      <c r="LM246" s="181">
        <v>75</v>
      </c>
      <c r="LN246" s="185">
        <v>1</v>
      </c>
      <c r="LO246" s="181">
        <v>-85.714285714285722</v>
      </c>
      <c r="LP246" s="121">
        <v>69</v>
      </c>
      <c r="LQ246" s="130">
        <v>-25.806451612903224</v>
      </c>
      <c r="LR246" s="185">
        <v>8</v>
      </c>
      <c r="LS246" s="130">
        <v>14.285714285714279</v>
      </c>
      <c r="LT246" s="172">
        <v>9</v>
      </c>
      <c r="LU246" s="130">
        <v>125</v>
      </c>
      <c r="LV246" s="172">
        <v>17</v>
      </c>
      <c r="LW246" s="130">
        <v>240</v>
      </c>
      <c r="LX246" s="172">
        <v>7</v>
      </c>
      <c r="LY246" s="130">
        <v>-22.222222222222221</v>
      </c>
      <c r="LZ246" s="172">
        <v>13</v>
      </c>
      <c r="MA246" s="130">
        <v>8.333333333333325</v>
      </c>
      <c r="MB246" s="172">
        <v>9</v>
      </c>
      <c r="MC246" s="130">
        <v>125</v>
      </c>
      <c r="MD246" s="172">
        <v>12</v>
      </c>
      <c r="ME246" s="130">
        <v>200</v>
      </c>
      <c r="MF246" s="172">
        <v>8</v>
      </c>
      <c r="MG246" s="130">
        <v>33.333333333333329</v>
      </c>
      <c r="MH246" s="172">
        <v>17</v>
      </c>
      <c r="MI246" s="130">
        <v>183.33333333333334</v>
      </c>
      <c r="MJ246" s="172">
        <v>15</v>
      </c>
      <c r="MK246" s="130">
        <v>275</v>
      </c>
      <c r="ML246" s="172">
        <v>16</v>
      </c>
      <c r="MM246" s="130">
        <v>128.57142857142856</v>
      </c>
      <c r="MN246" s="172">
        <v>9</v>
      </c>
      <c r="MO246" s="130">
        <v>800</v>
      </c>
      <c r="MP246" s="121">
        <v>140</v>
      </c>
      <c r="MQ246" s="130">
        <v>102.89855072463769</v>
      </c>
      <c r="MR246" s="185">
        <v>10</v>
      </c>
      <c r="MS246" s="130">
        <v>25</v>
      </c>
      <c r="MT246" s="185">
        <v>15</v>
      </c>
      <c r="MU246" s="130">
        <v>66.666666666666671</v>
      </c>
      <c r="MV246" s="172">
        <v>17</v>
      </c>
      <c r="MW246" s="130">
        <v>0</v>
      </c>
      <c r="MX246" s="172">
        <v>8</v>
      </c>
      <c r="MY246" s="130">
        <v>14.285714285714279</v>
      </c>
      <c r="MZ246" s="172">
        <v>36</v>
      </c>
      <c r="NA246" s="130">
        <v>176.92307692307691</v>
      </c>
      <c r="NB246" s="172">
        <v>17</v>
      </c>
      <c r="NC246" s="130">
        <v>88.888888888888886</v>
      </c>
      <c r="ND246" s="172">
        <v>21</v>
      </c>
      <c r="NE246" s="130">
        <v>75</v>
      </c>
      <c r="NF246" s="172">
        <v>21</v>
      </c>
      <c r="NG246" s="130">
        <v>162.5</v>
      </c>
      <c r="NH246" s="172">
        <v>21</v>
      </c>
      <c r="NI246" s="130">
        <v>23.529411764705888</v>
      </c>
      <c r="NJ246" s="172">
        <v>22</v>
      </c>
      <c r="NK246" s="130">
        <v>46.666666666666657</v>
      </c>
      <c r="NL246" s="172">
        <v>7</v>
      </c>
      <c r="NM246" s="130">
        <v>-56.25</v>
      </c>
      <c r="NN246" s="171">
        <v>13</v>
      </c>
      <c r="NO246" s="130">
        <v>44.444444444444443</v>
      </c>
      <c r="NP246" s="121">
        <v>208</v>
      </c>
      <c r="NQ246" s="130">
        <v>48.571428571428577</v>
      </c>
      <c r="NR246" s="185">
        <v>9</v>
      </c>
      <c r="NS246" s="130">
        <v>-9.9999999999999982</v>
      </c>
      <c r="NT246" s="185">
        <v>7</v>
      </c>
      <c r="NU246" s="130">
        <v>-53.333333333333336</v>
      </c>
      <c r="NV246" s="172">
        <v>10</v>
      </c>
      <c r="NW246" s="130">
        <v>-41.17647058823529</v>
      </c>
      <c r="NX246" s="172">
        <v>6</v>
      </c>
      <c r="NY246" s="130">
        <v>-25</v>
      </c>
      <c r="NZ246" s="172">
        <v>21</v>
      </c>
      <c r="OA246" s="130">
        <v>-41.666666666666664</v>
      </c>
      <c r="OB246" s="172">
        <v>11</v>
      </c>
      <c r="OC246" s="130">
        <v>-35.294117647058819</v>
      </c>
      <c r="OD246" s="172">
        <v>28</v>
      </c>
      <c r="OE246" s="130">
        <v>33.333333333333329</v>
      </c>
      <c r="OF246" s="172">
        <v>15</v>
      </c>
      <c r="OG246" s="130">
        <v>-28.571428571428569</v>
      </c>
      <c r="OH246" s="172">
        <v>14</v>
      </c>
      <c r="OI246" s="130">
        <v>-33.333333333333336</v>
      </c>
      <c r="OJ246" s="172">
        <v>13</v>
      </c>
      <c r="OK246" s="130">
        <v>-40.909090909090907</v>
      </c>
      <c r="OL246" s="172">
        <v>11</v>
      </c>
      <c r="OM246" s="130">
        <v>57.142857142857139</v>
      </c>
      <c r="ON246" s="171">
        <v>10</v>
      </c>
      <c r="OO246" s="130">
        <v>-23.076923076923073</v>
      </c>
      <c r="OP246" s="121">
        <v>155</v>
      </c>
      <c r="OQ246" s="130">
        <v>-25.48076923076923</v>
      </c>
      <c r="OR246" s="185">
        <v>12</v>
      </c>
      <c r="OS246" s="130">
        <v>33.333333333333329</v>
      </c>
      <c r="OT246" s="172">
        <v>7</v>
      </c>
      <c r="OU246" s="130">
        <v>0</v>
      </c>
      <c r="OV246" s="172">
        <v>5</v>
      </c>
      <c r="OW246" s="130">
        <v>-50</v>
      </c>
      <c r="OX246" s="172" t="s">
        <v>216</v>
      </c>
      <c r="OY246" s="130" t="s">
        <v>216</v>
      </c>
      <c r="OZ246" s="172" t="s">
        <v>216</v>
      </c>
      <c r="PA246" s="130" t="s">
        <v>216</v>
      </c>
      <c r="PB246" s="172">
        <v>0</v>
      </c>
      <c r="PC246" s="130">
        <v>-100</v>
      </c>
      <c r="PD246" s="172">
        <v>2</v>
      </c>
      <c r="PE246" s="130">
        <v>-92.857142857142861</v>
      </c>
      <c r="PF246" s="172">
        <v>1</v>
      </c>
      <c r="PG246" s="130">
        <v>-93.333333333333329</v>
      </c>
      <c r="PH246" s="172">
        <v>2</v>
      </c>
      <c r="PI246" s="130">
        <v>-85.714285714285722</v>
      </c>
      <c r="PJ246" s="172" t="s">
        <v>216</v>
      </c>
      <c r="PK246" s="130" t="s">
        <v>216</v>
      </c>
      <c r="PL246" s="172" t="s">
        <v>216</v>
      </c>
      <c r="PM246" s="130" t="s">
        <v>216</v>
      </c>
      <c r="PN246" s="172">
        <v>1</v>
      </c>
      <c r="PO246" s="130">
        <v>-90</v>
      </c>
      <c r="PP246" s="121">
        <v>30</v>
      </c>
      <c r="PQ246" s="130">
        <v>-80.645161290322577</v>
      </c>
      <c r="PR246" s="185">
        <v>4</v>
      </c>
      <c r="PS246" s="130">
        <v>-66.666666666666671</v>
      </c>
      <c r="PT246" s="172">
        <v>1</v>
      </c>
      <c r="PU246" s="130">
        <v>-85.714285714285722</v>
      </c>
      <c r="PV246" s="172">
        <v>1</v>
      </c>
      <c r="PW246" s="130">
        <v>-80</v>
      </c>
      <c r="PX246" s="172">
        <v>1</v>
      </c>
      <c r="PY246" s="130" t="s">
        <v>216</v>
      </c>
      <c r="PZ246" s="172">
        <v>2</v>
      </c>
      <c r="QA246" s="130" t="s">
        <v>216</v>
      </c>
      <c r="QB246" s="172" t="s">
        <v>216</v>
      </c>
      <c r="QC246" s="130" t="s">
        <v>216</v>
      </c>
      <c r="QD246" s="172" t="s">
        <v>216</v>
      </c>
      <c r="QE246" s="130" t="s">
        <v>216</v>
      </c>
      <c r="QF246" s="172">
        <v>3</v>
      </c>
      <c r="QG246" s="130">
        <v>200</v>
      </c>
      <c r="QH246" s="172">
        <v>1</v>
      </c>
      <c r="QI246" s="130">
        <v>-50</v>
      </c>
      <c r="QJ246" s="172" t="s">
        <v>216</v>
      </c>
      <c r="QK246" s="130" t="s">
        <v>216</v>
      </c>
      <c r="QL246" s="172">
        <v>3</v>
      </c>
      <c r="QM246" s="130" t="s">
        <v>216</v>
      </c>
      <c r="QN246" s="172">
        <v>1</v>
      </c>
      <c r="QO246" s="130">
        <v>0</v>
      </c>
      <c r="QP246" s="121">
        <v>17</v>
      </c>
      <c r="QQ246" s="130">
        <v>-43.333333333333336</v>
      </c>
      <c r="QR246" s="186">
        <v>2</v>
      </c>
      <c r="QS246" s="130">
        <v>-50</v>
      </c>
      <c r="QT246" s="171">
        <v>1</v>
      </c>
      <c r="QU246" s="130">
        <v>0</v>
      </c>
      <c r="QV246" s="171" t="s">
        <v>764</v>
      </c>
      <c r="QW246" s="130" t="s">
        <v>216</v>
      </c>
      <c r="QX246" s="171">
        <v>7</v>
      </c>
      <c r="QY246" s="130">
        <v>600</v>
      </c>
      <c r="QZ246" s="171">
        <v>4</v>
      </c>
      <c r="RA246" s="130">
        <v>100</v>
      </c>
      <c r="RB246" s="171">
        <v>2</v>
      </c>
      <c r="RC246" s="130" t="s">
        <v>216</v>
      </c>
      <c r="RD246" s="171">
        <v>10</v>
      </c>
      <c r="RE246" s="130" t="s">
        <v>216</v>
      </c>
      <c r="RF246" s="171">
        <v>13</v>
      </c>
      <c r="RG246" s="130">
        <v>333.33333333333331</v>
      </c>
      <c r="RH246" s="171">
        <v>10</v>
      </c>
      <c r="RI246" s="130">
        <v>900</v>
      </c>
      <c r="RJ246" s="171">
        <v>19</v>
      </c>
      <c r="RK246" s="130" t="s">
        <v>216</v>
      </c>
      <c r="RL246" s="171">
        <v>6</v>
      </c>
      <c r="RM246" s="130">
        <v>100</v>
      </c>
      <c r="RN246" s="171">
        <v>12</v>
      </c>
      <c r="RO246" s="130">
        <v>1100</v>
      </c>
      <c r="RP246" s="121">
        <v>86</v>
      </c>
      <c r="RQ246" s="130">
        <v>405.88235294117646</v>
      </c>
      <c r="RR246" s="171">
        <v>8</v>
      </c>
      <c r="RS246" s="130">
        <v>300</v>
      </c>
      <c r="RT246" s="171">
        <v>7</v>
      </c>
      <c r="RU246" s="130">
        <v>600</v>
      </c>
      <c r="RV246" s="171">
        <v>14</v>
      </c>
      <c r="RW246" s="130" t="s">
        <v>216</v>
      </c>
      <c r="RX246" s="171">
        <v>14</v>
      </c>
      <c r="RY246" s="130">
        <v>100</v>
      </c>
      <c r="RZ246" s="171">
        <v>13</v>
      </c>
      <c r="SA246" s="130">
        <v>225</v>
      </c>
      <c r="SB246" s="171">
        <v>10</v>
      </c>
      <c r="SC246" s="130">
        <v>400</v>
      </c>
      <c r="SD246" s="186">
        <v>32</v>
      </c>
      <c r="SE246" s="130">
        <v>220.00000000000003</v>
      </c>
      <c r="SF246" s="186">
        <v>7</v>
      </c>
      <c r="SG246" s="130">
        <v>-46.153846153846153</v>
      </c>
      <c r="SH246" s="186">
        <v>18</v>
      </c>
      <c r="SI246" s="130">
        <v>80</v>
      </c>
      <c r="SJ246" s="186">
        <v>16</v>
      </c>
      <c r="SK246" s="130">
        <v>-15.789473684210531</v>
      </c>
      <c r="SL246" s="186">
        <v>4</v>
      </c>
      <c r="SM246" s="130">
        <v>-33.333333333333336</v>
      </c>
      <c r="SN246" s="186">
        <v>4</v>
      </c>
      <c r="SO246" s="130">
        <v>-66.666666666666671</v>
      </c>
      <c r="SP246" s="121">
        <v>147</v>
      </c>
      <c r="SQ246" s="130">
        <v>70.930232558139522</v>
      </c>
      <c r="SR246" s="186">
        <v>6</v>
      </c>
      <c r="SS246" s="130">
        <v>-25</v>
      </c>
      <c r="ST246" s="186">
        <v>6</v>
      </c>
      <c r="SU246" s="130">
        <v>-14.28571428571429</v>
      </c>
      <c r="SV246" s="186">
        <v>29</v>
      </c>
      <c r="SW246" s="130">
        <v>107.14285714285717</v>
      </c>
      <c r="SX246" s="186">
        <v>27</v>
      </c>
      <c r="SY246" s="130">
        <v>92.857142857142861</v>
      </c>
      <c r="SZ246" s="186">
        <v>27</v>
      </c>
      <c r="TA246" s="130">
        <v>107.69230769230771</v>
      </c>
      <c r="TB246" s="186">
        <v>26</v>
      </c>
      <c r="TC246" s="130">
        <v>160</v>
      </c>
      <c r="TD246" s="186">
        <v>14</v>
      </c>
      <c r="TE246" s="130">
        <v>-56.25</v>
      </c>
      <c r="TF246" s="186">
        <v>27</v>
      </c>
      <c r="TG246" s="130">
        <v>285.71428571428572</v>
      </c>
      <c r="TH246" s="186">
        <v>19</v>
      </c>
      <c r="TI246" s="130">
        <v>5.555555555555558</v>
      </c>
      <c r="TJ246" s="186">
        <v>21</v>
      </c>
      <c r="TK246" s="130">
        <v>31.25</v>
      </c>
      <c r="TL246" s="186">
        <v>11</v>
      </c>
      <c r="TM246" s="130">
        <v>175</v>
      </c>
      <c r="TN246" s="186">
        <v>11</v>
      </c>
      <c r="TO246" s="130">
        <v>175</v>
      </c>
      <c r="TP246" s="121">
        <v>224</v>
      </c>
      <c r="TQ246" s="130">
        <v>52.380952380952372</v>
      </c>
      <c r="TR246" s="186">
        <v>11</v>
      </c>
      <c r="TS246" s="130">
        <v>83.333333333333329</v>
      </c>
      <c r="TT246" s="186">
        <v>6</v>
      </c>
      <c r="TU246" s="130">
        <v>0</v>
      </c>
      <c r="TV246" s="186">
        <v>12</v>
      </c>
      <c r="TW246" s="130">
        <v>-58.62068965517242</v>
      </c>
      <c r="TX246" s="186">
        <v>39</v>
      </c>
      <c r="TY246" s="130">
        <f t="shared" si="104"/>
        <v>44.444444444444443</v>
      </c>
      <c r="TZ246" s="186">
        <v>51</v>
      </c>
      <c r="UA246" s="130">
        <f t="shared" si="105"/>
        <v>88.888888888888886</v>
      </c>
      <c r="UB246" s="186">
        <v>39</v>
      </c>
      <c r="UC246" s="130">
        <f t="shared" si="106"/>
        <v>50</v>
      </c>
      <c r="UD246" s="186">
        <v>36</v>
      </c>
      <c r="UE246" s="130">
        <v>157.14285714285717</v>
      </c>
      <c r="UF246" s="186">
        <v>50</v>
      </c>
      <c r="UG246" s="130">
        <v>85.18518518518519</v>
      </c>
      <c r="UH246" s="186">
        <v>66</v>
      </c>
      <c r="UI246" s="130">
        <v>247.36842105263159</v>
      </c>
      <c r="UJ246" s="186">
        <v>41</v>
      </c>
      <c r="UK246" s="130">
        <v>95.238095238095227</v>
      </c>
      <c r="UL246" s="186">
        <v>10</v>
      </c>
      <c r="UM246" s="130">
        <v>-9.0909090909090935</v>
      </c>
      <c r="UN246" s="186">
        <v>7</v>
      </c>
      <c r="UO246" s="130">
        <v>-36.363636363636367</v>
      </c>
      <c r="UP246" s="121">
        <f t="shared" si="108"/>
        <v>368</v>
      </c>
      <c r="UQ246" s="122">
        <f t="shared" si="109"/>
        <v>64.285714285714278</v>
      </c>
      <c r="UR246" s="186">
        <v>8</v>
      </c>
      <c r="US246" s="130">
        <v>-27.27272727272727</v>
      </c>
      <c r="UT246" s="186">
        <v>32</v>
      </c>
      <c r="UU246" s="130">
        <v>433.33333333333331</v>
      </c>
      <c r="UV246" s="186">
        <v>41</v>
      </c>
      <c r="UW246" s="130">
        <f t="shared" si="107"/>
        <v>241.66666666666666</v>
      </c>
      <c r="UX246" s="186"/>
      <c r="UY246" s="130"/>
      <c r="UZ246" s="186"/>
      <c r="VA246" s="130"/>
      <c r="VB246" s="186"/>
      <c r="VC246" s="130"/>
      <c r="VD246" s="186"/>
      <c r="VE246" s="130"/>
      <c r="VF246" s="186"/>
      <c r="VG246" s="130"/>
      <c r="VH246" s="186"/>
      <c r="VI246" s="130"/>
      <c r="VJ246" s="186"/>
      <c r="VK246" s="130"/>
      <c r="VL246" s="186"/>
      <c r="VM246" s="130"/>
      <c r="VN246" s="186"/>
      <c r="VO246" s="130"/>
      <c r="VP246" s="121">
        <f t="shared" si="110"/>
        <v>81</v>
      </c>
      <c r="VQ246" s="122">
        <f t="shared" si="111"/>
        <v>179.31034482758622</v>
      </c>
    </row>
    <row r="247" spans="1:589" s="52" customFormat="1">
      <c r="A247" s="83"/>
      <c r="B247" s="188"/>
      <c r="C247" s="104" t="s">
        <v>26</v>
      </c>
      <c r="D247" s="90">
        <v>0</v>
      </c>
      <c r="E247" s="20">
        <v>29</v>
      </c>
      <c r="F247" s="20">
        <v>20</v>
      </c>
      <c r="G247" s="20">
        <v>21</v>
      </c>
      <c r="H247" s="20">
        <v>69</v>
      </c>
      <c r="I247" s="20">
        <v>85</v>
      </c>
      <c r="J247" s="20">
        <v>96</v>
      </c>
      <c r="K247" s="20">
        <v>166</v>
      </c>
      <c r="L247" s="20">
        <v>252</v>
      </c>
      <c r="M247" s="20">
        <v>168</v>
      </c>
      <c r="N247" s="20">
        <v>191</v>
      </c>
      <c r="O247" s="20">
        <v>140</v>
      </c>
      <c r="P247" s="20">
        <v>143</v>
      </c>
      <c r="Q247" s="20">
        <v>141</v>
      </c>
      <c r="R247" s="21">
        <v>9</v>
      </c>
      <c r="S247" s="21">
        <v>7</v>
      </c>
      <c r="T247" s="21">
        <v>12</v>
      </c>
      <c r="U247" s="21">
        <v>9</v>
      </c>
      <c r="V247" s="21">
        <v>14</v>
      </c>
      <c r="W247" s="21">
        <v>8</v>
      </c>
      <c r="X247" s="21">
        <v>42</v>
      </c>
      <c r="Y247" s="21">
        <v>7</v>
      </c>
      <c r="Z247" s="21">
        <v>9</v>
      </c>
      <c r="AA247" s="21">
        <v>6</v>
      </c>
      <c r="AB247" s="21">
        <v>6</v>
      </c>
      <c r="AC247" s="21">
        <v>59</v>
      </c>
      <c r="AD247" s="20">
        <v>188</v>
      </c>
      <c r="AE247" s="21">
        <v>5</v>
      </c>
      <c r="AF247" s="21">
        <v>8</v>
      </c>
      <c r="AG247" s="21">
        <v>7</v>
      </c>
      <c r="AH247" s="21">
        <v>19</v>
      </c>
      <c r="AI247" s="21">
        <v>12</v>
      </c>
      <c r="AJ247" s="21">
        <v>2</v>
      </c>
      <c r="AK247" s="21">
        <v>12</v>
      </c>
      <c r="AL247" s="21">
        <v>9</v>
      </c>
      <c r="AM247" s="21">
        <v>18</v>
      </c>
      <c r="AN247" s="21">
        <v>15</v>
      </c>
      <c r="AO247" s="21">
        <v>23</v>
      </c>
      <c r="AP247" s="21">
        <v>18</v>
      </c>
      <c r="AQ247" s="20">
        <v>148</v>
      </c>
      <c r="AR247" s="21">
        <v>3</v>
      </c>
      <c r="AS247" s="21">
        <v>16</v>
      </c>
      <c r="AT247" s="21">
        <v>7</v>
      </c>
      <c r="AU247" s="21">
        <v>3</v>
      </c>
      <c r="AV247" s="21">
        <v>8</v>
      </c>
      <c r="AW247" s="21">
        <v>7</v>
      </c>
      <c r="AX247" s="21">
        <v>10</v>
      </c>
      <c r="AY247" s="21">
        <v>11</v>
      </c>
      <c r="AZ247" s="21">
        <v>8</v>
      </c>
      <c r="BA247" s="21">
        <v>6</v>
      </c>
      <c r="BB247" s="21">
        <v>7</v>
      </c>
      <c r="BC247" s="21">
        <v>7</v>
      </c>
      <c r="BD247" s="20">
        <v>93</v>
      </c>
      <c r="BE247" s="21">
        <v>16</v>
      </c>
      <c r="BF247" s="21">
        <v>8</v>
      </c>
      <c r="BG247" s="21">
        <v>12</v>
      </c>
      <c r="BH247" s="21">
        <v>6</v>
      </c>
      <c r="BI247" s="21">
        <v>8</v>
      </c>
      <c r="BJ247" s="21">
        <v>3</v>
      </c>
      <c r="BK247" s="21">
        <v>15</v>
      </c>
      <c r="BL247" s="21">
        <v>5</v>
      </c>
      <c r="BM247" s="21">
        <v>24</v>
      </c>
      <c r="BN247" s="21">
        <v>10</v>
      </c>
      <c r="BO247" s="21">
        <v>7</v>
      </c>
      <c r="BP247" s="21">
        <v>2</v>
      </c>
      <c r="BQ247" s="20">
        <v>116</v>
      </c>
      <c r="BR247" s="21">
        <v>10</v>
      </c>
      <c r="BS247" s="21">
        <v>7</v>
      </c>
      <c r="BT247" s="21">
        <v>14</v>
      </c>
      <c r="BU247" s="21">
        <v>13</v>
      </c>
      <c r="BV247" s="21">
        <v>40</v>
      </c>
      <c r="BW247" s="21">
        <v>19</v>
      </c>
      <c r="BX247" s="21">
        <v>11</v>
      </c>
      <c r="BY247" s="21">
        <v>10</v>
      </c>
      <c r="BZ247" s="21">
        <v>22</v>
      </c>
      <c r="CA247" s="21">
        <v>20</v>
      </c>
      <c r="CB247" s="21">
        <v>9</v>
      </c>
      <c r="CC247" s="21">
        <v>9</v>
      </c>
      <c r="CD247" s="20">
        <v>184</v>
      </c>
      <c r="CE247" s="21">
        <v>14</v>
      </c>
      <c r="CF247" s="21">
        <v>6</v>
      </c>
      <c r="CG247" s="21">
        <v>45</v>
      </c>
      <c r="CH247" s="21">
        <v>10</v>
      </c>
      <c r="CI247" s="21">
        <v>37</v>
      </c>
      <c r="CJ247" s="21">
        <v>26</v>
      </c>
      <c r="CK247" s="21">
        <v>19</v>
      </c>
      <c r="CL247" s="21">
        <v>17</v>
      </c>
      <c r="CM247" s="21">
        <v>23</v>
      </c>
      <c r="CN247" s="21">
        <v>29</v>
      </c>
      <c r="CO247" s="21">
        <v>20</v>
      </c>
      <c r="CP247" s="21">
        <v>9</v>
      </c>
      <c r="CQ247" s="20">
        <v>255</v>
      </c>
      <c r="CR247" s="21">
        <v>11</v>
      </c>
      <c r="CS247" s="21">
        <v>18</v>
      </c>
      <c r="CT247" s="21">
        <v>32</v>
      </c>
      <c r="CU247" s="21">
        <v>17</v>
      </c>
      <c r="CV247" s="21">
        <v>27</v>
      </c>
      <c r="CW247" s="21">
        <v>23</v>
      </c>
      <c r="CX247" s="21">
        <v>49</v>
      </c>
      <c r="CY247" s="21">
        <v>9</v>
      </c>
      <c r="CZ247" s="21">
        <v>30</v>
      </c>
      <c r="DA247" s="21">
        <v>14</v>
      </c>
      <c r="DB247" s="21">
        <v>15</v>
      </c>
      <c r="DC247" s="21">
        <v>11</v>
      </c>
      <c r="DD247" s="20">
        <v>256</v>
      </c>
      <c r="DE247" s="21">
        <v>8</v>
      </c>
      <c r="DF247" s="21">
        <v>13</v>
      </c>
      <c r="DG247" s="21">
        <v>19</v>
      </c>
      <c r="DH247" s="21">
        <v>11</v>
      </c>
      <c r="DI247" s="21">
        <v>35</v>
      </c>
      <c r="DJ247" s="21">
        <v>19</v>
      </c>
      <c r="DK247" s="21">
        <v>6</v>
      </c>
      <c r="DL247" s="21">
        <v>15</v>
      </c>
      <c r="DM247" s="21">
        <v>15</v>
      </c>
      <c r="DN247" s="21">
        <v>4</v>
      </c>
      <c r="DO247" s="21">
        <v>20</v>
      </c>
      <c r="DP247" s="21">
        <v>7</v>
      </c>
      <c r="DQ247" s="20">
        <v>172</v>
      </c>
      <c r="DR247" s="21">
        <v>12</v>
      </c>
      <c r="DS247" s="21">
        <v>7</v>
      </c>
      <c r="DT247" s="21">
        <v>17</v>
      </c>
      <c r="DU247" s="21">
        <v>29</v>
      </c>
      <c r="DV247" s="21">
        <v>5</v>
      </c>
      <c r="DW247" s="21">
        <v>24</v>
      </c>
      <c r="DX247" s="21">
        <v>6</v>
      </c>
      <c r="DY247" s="21">
        <v>24</v>
      </c>
      <c r="DZ247" s="21">
        <v>28</v>
      </c>
      <c r="EA247" s="21">
        <v>40</v>
      </c>
      <c r="EB247" s="21">
        <v>17</v>
      </c>
      <c r="EC247" s="21">
        <v>11</v>
      </c>
      <c r="ED247" s="13">
        <v>220</v>
      </c>
      <c r="EE247" s="21">
        <v>15</v>
      </c>
      <c r="EF247" s="21">
        <v>12</v>
      </c>
      <c r="EG247" s="21">
        <v>27</v>
      </c>
      <c r="EH247" s="21">
        <v>27</v>
      </c>
      <c r="EI247" s="21">
        <v>24</v>
      </c>
      <c r="EJ247" s="21">
        <v>75</v>
      </c>
      <c r="EK247" s="21">
        <v>12</v>
      </c>
      <c r="EL247" s="21">
        <v>23</v>
      </c>
      <c r="EM247" s="21">
        <v>49</v>
      </c>
      <c r="EN247" s="21">
        <v>43</v>
      </c>
      <c r="EO247" s="21">
        <v>33</v>
      </c>
      <c r="EP247" s="21">
        <v>4</v>
      </c>
      <c r="EQ247" s="20">
        <v>344</v>
      </c>
      <c r="ER247" s="21">
        <v>37</v>
      </c>
      <c r="ES247" s="21">
        <v>26</v>
      </c>
      <c r="ET247" s="21">
        <v>55</v>
      </c>
      <c r="EU247" s="21">
        <v>42</v>
      </c>
      <c r="EV247" s="21">
        <v>29</v>
      </c>
      <c r="EW247" s="21">
        <v>32</v>
      </c>
      <c r="EX247" s="21">
        <v>88</v>
      </c>
      <c r="EY247" s="21">
        <v>69</v>
      </c>
      <c r="EZ247" s="21">
        <v>153</v>
      </c>
      <c r="FA247" s="21">
        <v>122</v>
      </c>
      <c r="FB247" s="21">
        <v>100</v>
      </c>
      <c r="FC247" s="21">
        <v>177</v>
      </c>
      <c r="FD247" s="20">
        <v>930</v>
      </c>
      <c r="FE247" s="21">
        <v>99</v>
      </c>
      <c r="FF247" s="21">
        <v>161</v>
      </c>
      <c r="FG247" s="21">
        <v>188</v>
      </c>
      <c r="FH247" s="21">
        <v>175</v>
      </c>
      <c r="FI247" s="21">
        <v>197</v>
      </c>
      <c r="FJ247" s="21">
        <v>182</v>
      </c>
      <c r="FK247" s="21">
        <v>182</v>
      </c>
      <c r="FL247" s="21">
        <v>215</v>
      </c>
      <c r="FM247" s="21">
        <v>231</v>
      </c>
      <c r="FN247" s="21">
        <v>172</v>
      </c>
      <c r="FO247" s="21">
        <v>209</v>
      </c>
      <c r="FP247" s="21">
        <v>164</v>
      </c>
      <c r="FQ247" s="20">
        <v>2175</v>
      </c>
      <c r="FR247" s="21">
        <v>122</v>
      </c>
      <c r="FS247" s="21">
        <v>176</v>
      </c>
      <c r="FT247" s="21">
        <v>224</v>
      </c>
      <c r="FU247" s="21">
        <v>192</v>
      </c>
      <c r="FV247" s="21">
        <v>211</v>
      </c>
      <c r="FW247" s="21">
        <v>231</v>
      </c>
      <c r="FX247" s="21">
        <v>185</v>
      </c>
      <c r="FY247" s="21">
        <v>264</v>
      </c>
      <c r="FZ247" s="21">
        <v>269</v>
      </c>
      <c r="GA247" s="22">
        <v>244</v>
      </c>
      <c r="GB247" s="22">
        <v>201</v>
      </c>
      <c r="GC247" s="21">
        <v>215</v>
      </c>
      <c r="GD247" s="20">
        <v>2534</v>
      </c>
      <c r="GE247" s="19">
        <v>213</v>
      </c>
      <c r="GF247" s="18">
        <v>238</v>
      </c>
      <c r="GG247" s="18">
        <v>259</v>
      </c>
      <c r="GH247" s="18">
        <v>267</v>
      </c>
      <c r="GI247" s="18">
        <v>243</v>
      </c>
      <c r="GJ247" s="18">
        <v>235</v>
      </c>
      <c r="GK247" s="18">
        <v>275</v>
      </c>
      <c r="GL247" s="18">
        <v>296</v>
      </c>
      <c r="GM247" s="18">
        <v>234</v>
      </c>
      <c r="GN247" s="17">
        <v>322</v>
      </c>
      <c r="GO247" s="17">
        <v>257</v>
      </c>
      <c r="GP247" s="16">
        <v>221</v>
      </c>
      <c r="GQ247" s="56">
        <v>3060</v>
      </c>
      <c r="GR247" s="54">
        <v>203</v>
      </c>
      <c r="GS247" s="24">
        <v>-4.6948356807511749</v>
      </c>
      <c r="GT247" s="67">
        <v>270</v>
      </c>
      <c r="GU247" s="15">
        <v>13.445378151260501</v>
      </c>
      <c r="GV247" s="67">
        <v>164</v>
      </c>
      <c r="GW247" s="15">
        <v>-36.679536679536682</v>
      </c>
      <c r="GX247" s="67">
        <v>293</v>
      </c>
      <c r="GY247" s="15">
        <v>9.7378277153558059</v>
      </c>
      <c r="GZ247" s="67">
        <v>246</v>
      </c>
      <c r="HA247" s="15">
        <v>1.2345679012345734</v>
      </c>
      <c r="HB247" s="67">
        <v>300</v>
      </c>
      <c r="HC247" s="15">
        <v>27.659574468085111</v>
      </c>
      <c r="HD247" s="67">
        <v>227</v>
      </c>
      <c r="HE247" s="15">
        <v>-17.454545454545457</v>
      </c>
      <c r="HF247" s="67">
        <v>198</v>
      </c>
      <c r="HG247" s="15">
        <v>-33.108108108108105</v>
      </c>
      <c r="HH247" s="67">
        <v>223</v>
      </c>
      <c r="HI247" s="15">
        <v>-4.7008547008547064</v>
      </c>
      <c r="HJ247" s="67">
        <v>241</v>
      </c>
      <c r="HK247" s="15">
        <v>-25.155279503105589</v>
      </c>
      <c r="HL247" s="67">
        <v>204</v>
      </c>
      <c r="HM247" s="15">
        <v>-20.622568093385219</v>
      </c>
      <c r="HN247" s="67">
        <v>238</v>
      </c>
      <c r="HO247" s="15">
        <v>7.6923076923076872</v>
      </c>
      <c r="HP247" s="72">
        <v>2807</v>
      </c>
      <c r="HQ247" s="24">
        <v>-8.2679738562091547</v>
      </c>
      <c r="HR247" s="67">
        <v>169</v>
      </c>
      <c r="HS247" s="15">
        <v>-16.748768472906406</v>
      </c>
      <c r="HT247" s="67">
        <v>133</v>
      </c>
      <c r="HU247" s="15">
        <v>-50.74074074074074</v>
      </c>
      <c r="HV247" s="67">
        <v>238</v>
      </c>
      <c r="HW247" s="15">
        <v>45.121951219512191</v>
      </c>
      <c r="HX247" s="67">
        <v>143</v>
      </c>
      <c r="HY247" s="15">
        <v>-51.194539249146764</v>
      </c>
      <c r="HZ247" s="67">
        <v>161</v>
      </c>
      <c r="IA247" s="15">
        <v>-34.552845528455286</v>
      </c>
      <c r="IB247" s="67">
        <v>182</v>
      </c>
      <c r="IC247" s="15">
        <v>-39.333333333333329</v>
      </c>
      <c r="ID247" s="67">
        <v>125</v>
      </c>
      <c r="IE247" s="15">
        <v>-44.933920704845818</v>
      </c>
      <c r="IF247" s="67">
        <v>201</v>
      </c>
      <c r="IG247" s="15">
        <v>1.5151515151515138</v>
      </c>
      <c r="IH247" s="67">
        <v>84</v>
      </c>
      <c r="II247" s="15">
        <v>-62.331838565022423</v>
      </c>
      <c r="IJ247" s="67">
        <v>193</v>
      </c>
      <c r="IK247" s="15">
        <v>-19.917012448132777</v>
      </c>
      <c r="IL247" s="67">
        <v>208</v>
      </c>
      <c r="IM247" s="15">
        <v>1.9607843137254832</v>
      </c>
      <c r="IN247" s="67">
        <v>118</v>
      </c>
      <c r="IO247" s="15">
        <v>-50.420168067226889</v>
      </c>
      <c r="IP247" s="98">
        <v>1955</v>
      </c>
      <c r="IQ247" s="15">
        <v>-30.352689704310652</v>
      </c>
      <c r="IR247" s="67">
        <v>90</v>
      </c>
      <c r="IS247" s="15">
        <v>-46.745562130177511</v>
      </c>
      <c r="IT247" s="67">
        <v>132</v>
      </c>
      <c r="IU247" s="15">
        <v>-0.75187969924812581</v>
      </c>
      <c r="IV247" s="124">
        <v>141</v>
      </c>
      <c r="IW247" s="130">
        <v>-40.756302521008401</v>
      </c>
      <c r="IX247" s="124">
        <v>225</v>
      </c>
      <c r="IY247" s="130">
        <v>57.342657342657333</v>
      </c>
      <c r="IZ247" s="124">
        <v>210</v>
      </c>
      <c r="JA247" s="130">
        <v>30.434782608695656</v>
      </c>
      <c r="JB247" s="124">
        <v>178</v>
      </c>
      <c r="JC247" s="130">
        <v>-2.1978021978022011</v>
      </c>
      <c r="JD247" s="124">
        <v>161</v>
      </c>
      <c r="JE247" s="130">
        <v>28.800000000000004</v>
      </c>
      <c r="JF247" s="124">
        <v>162</v>
      </c>
      <c r="JG247" s="130">
        <v>-19.402985074626866</v>
      </c>
      <c r="JH247" s="124">
        <v>184</v>
      </c>
      <c r="JI247" s="130">
        <v>119.04761904761907</v>
      </c>
      <c r="JJ247" s="124">
        <v>234</v>
      </c>
      <c r="JK247" s="130">
        <v>21.243523316062184</v>
      </c>
      <c r="JL247" s="124">
        <v>146</v>
      </c>
      <c r="JM247" s="130">
        <v>-29.807692307692314</v>
      </c>
      <c r="JN247" s="124">
        <v>125</v>
      </c>
      <c r="JO247" s="130">
        <v>5.9322033898305149</v>
      </c>
      <c r="JP247" s="125">
        <v>1988</v>
      </c>
      <c r="JQ247" s="130">
        <v>1.6879795396419484</v>
      </c>
      <c r="JR247" s="124">
        <v>103</v>
      </c>
      <c r="JS247" s="130">
        <v>14.444444444444438</v>
      </c>
      <c r="JT247" s="124">
        <v>108</v>
      </c>
      <c r="JU247" s="130">
        <v>-18.181818181818176</v>
      </c>
      <c r="JV247" s="124">
        <v>123</v>
      </c>
      <c r="JW247" s="167">
        <v>-12.765957446808507</v>
      </c>
      <c r="JX247" s="172">
        <v>213</v>
      </c>
      <c r="JY247" s="167">
        <v>-5.3333333333333339</v>
      </c>
      <c r="JZ247" s="172">
        <v>187</v>
      </c>
      <c r="KA247" s="130">
        <v>-10.952380952380958</v>
      </c>
      <c r="KB247" s="172">
        <v>80</v>
      </c>
      <c r="KC247" s="130">
        <v>-55.056179775280903</v>
      </c>
      <c r="KD247" s="172">
        <v>98</v>
      </c>
      <c r="KE247" s="130">
        <v>-39.130434782608688</v>
      </c>
      <c r="KF247" s="172">
        <v>143</v>
      </c>
      <c r="KG247" s="130">
        <v>-11.728395061728392</v>
      </c>
      <c r="KH247" s="172">
        <v>195</v>
      </c>
      <c r="KI247" s="130">
        <v>5.9782608695652106</v>
      </c>
      <c r="KJ247" s="172">
        <v>116</v>
      </c>
      <c r="KK247" s="130">
        <v>-50.427350427350426</v>
      </c>
      <c r="KL247" s="172">
        <v>98</v>
      </c>
      <c r="KM247" s="130">
        <v>-32.87671232876712</v>
      </c>
      <c r="KN247" s="172">
        <v>94</v>
      </c>
      <c r="KO247" s="130">
        <v>-24.8</v>
      </c>
      <c r="KP247" s="125">
        <v>1558</v>
      </c>
      <c r="KQ247" s="130">
        <v>-21.629778672032195</v>
      </c>
      <c r="KR247" s="172">
        <v>93</v>
      </c>
      <c r="KS247" s="130">
        <v>-9.7087378640776656</v>
      </c>
      <c r="KT247" s="172">
        <v>90</v>
      </c>
      <c r="KU247" s="130">
        <v>-16.666666666666664</v>
      </c>
      <c r="KV247" s="172">
        <v>141</v>
      </c>
      <c r="KW247" s="130">
        <v>14.634146341463406</v>
      </c>
      <c r="KX247" s="172">
        <v>96</v>
      </c>
      <c r="KY247" s="130">
        <v>-54.929577464788728</v>
      </c>
      <c r="KZ247" s="172">
        <v>112</v>
      </c>
      <c r="LA247" s="181">
        <v>-40.106951871657756</v>
      </c>
      <c r="LB247" s="185">
        <v>137</v>
      </c>
      <c r="LC247" s="181">
        <v>71.249999999999986</v>
      </c>
      <c r="LD247" s="185">
        <v>138</v>
      </c>
      <c r="LE247" s="181">
        <v>40.816326530612244</v>
      </c>
      <c r="LF247" s="185">
        <v>155</v>
      </c>
      <c r="LG247" s="181">
        <v>8.391608391608397</v>
      </c>
      <c r="LH247" s="185">
        <v>71</v>
      </c>
      <c r="LI247" s="181">
        <v>-63.589743589743584</v>
      </c>
      <c r="LJ247" s="185">
        <v>190</v>
      </c>
      <c r="LK247" s="181">
        <v>63.793103448275865</v>
      </c>
      <c r="LL247" s="185">
        <v>147</v>
      </c>
      <c r="LM247" s="181">
        <v>50</v>
      </c>
      <c r="LN247" s="185">
        <v>114</v>
      </c>
      <c r="LO247" s="181">
        <v>21.276595744680861</v>
      </c>
      <c r="LP247" s="121">
        <v>1484</v>
      </c>
      <c r="LQ247" s="130">
        <v>-4.749679075738122</v>
      </c>
      <c r="LR247" s="185">
        <v>77</v>
      </c>
      <c r="LS247" s="130">
        <v>-17.204301075268813</v>
      </c>
      <c r="LT247" s="172">
        <v>77</v>
      </c>
      <c r="LU247" s="130">
        <v>-14.444444444444448</v>
      </c>
      <c r="LV247" s="172">
        <v>107</v>
      </c>
      <c r="LW247" s="130">
        <v>-24.113475177304966</v>
      </c>
      <c r="LX247" s="172">
        <v>82</v>
      </c>
      <c r="LY247" s="130">
        <v>-14.583333333333337</v>
      </c>
      <c r="LZ247" s="172">
        <v>100</v>
      </c>
      <c r="MA247" s="130">
        <v>-10.71428571428571</v>
      </c>
      <c r="MB247" s="172">
        <v>117</v>
      </c>
      <c r="MC247" s="130">
        <v>-14.598540145985407</v>
      </c>
      <c r="MD247" s="172">
        <v>115</v>
      </c>
      <c r="ME247" s="130">
        <v>-16.666666666666664</v>
      </c>
      <c r="MF247" s="172">
        <v>92</v>
      </c>
      <c r="MG247" s="130">
        <v>-40.645161290322584</v>
      </c>
      <c r="MH247" s="172">
        <v>125</v>
      </c>
      <c r="MI247" s="130">
        <v>76.056338028169023</v>
      </c>
      <c r="MJ247" s="172">
        <v>127</v>
      </c>
      <c r="MK247" s="130">
        <v>-33.15789473684211</v>
      </c>
      <c r="ML247" s="172">
        <v>88</v>
      </c>
      <c r="MM247" s="130">
        <v>-40.136054421768705</v>
      </c>
      <c r="MN247" s="172">
        <v>57</v>
      </c>
      <c r="MO247" s="130">
        <v>-50</v>
      </c>
      <c r="MP247" s="121">
        <v>1164</v>
      </c>
      <c r="MQ247" s="130">
        <v>-21.563342318059298</v>
      </c>
      <c r="MR247" s="185">
        <v>68</v>
      </c>
      <c r="MS247" s="130">
        <v>-11.688311688311693</v>
      </c>
      <c r="MT247" s="185">
        <v>64</v>
      </c>
      <c r="MU247" s="130">
        <v>-16.883116883116877</v>
      </c>
      <c r="MV247" s="172">
        <v>57</v>
      </c>
      <c r="MW247" s="130">
        <v>-46.728971962616825</v>
      </c>
      <c r="MX247" s="172">
        <v>70</v>
      </c>
      <c r="MY247" s="130">
        <v>-14.634146341463417</v>
      </c>
      <c r="MZ247" s="172">
        <v>129</v>
      </c>
      <c r="NA247" s="130">
        <v>29.000000000000004</v>
      </c>
      <c r="NB247" s="172">
        <v>88</v>
      </c>
      <c r="NC247" s="130">
        <v>-24.786324786324787</v>
      </c>
      <c r="ND247" s="172">
        <v>119</v>
      </c>
      <c r="NE247" s="130">
        <v>3.4782608695652195</v>
      </c>
      <c r="NF247" s="172">
        <v>179</v>
      </c>
      <c r="NG247" s="130">
        <v>94.565217391304344</v>
      </c>
      <c r="NH247" s="172">
        <v>117</v>
      </c>
      <c r="NI247" s="130">
        <v>-6.399999999999995</v>
      </c>
      <c r="NJ247" s="172">
        <v>101</v>
      </c>
      <c r="NK247" s="130">
        <v>-20.472440944881885</v>
      </c>
      <c r="NL247" s="172">
        <v>79</v>
      </c>
      <c r="NM247" s="130">
        <v>-10.22727272727273</v>
      </c>
      <c r="NN247" s="171">
        <v>29</v>
      </c>
      <c r="NO247" s="130">
        <v>-49.122807017543856</v>
      </c>
      <c r="NP247" s="121">
        <v>1100</v>
      </c>
      <c r="NQ247" s="130">
        <v>-5.4982817869415834</v>
      </c>
      <c r="NR247" s="185">
        <v>50</v>
      </c>
      <c r="NS247" s="130">
        <v>-26.470588235294112</v>
      </c>
      <c r="NT247" s="185">
        <v>99</v>
      </c>
      <c r="NU247" s="130">
        <v>54.6875</v>
      </c>
      <c r="NV247" s="172">
        <v>69</v>
      </c>
      <c r="NW247" s="130">
        <v>21.052631578947366</v>
      </c>
      <c r="NX247" s="172">
        <v>90</v>
      </c>
      <c r="NY247" s="130">
        <v>28.57142857142858</v>
      </c>
      <c r="NZ247" s="172">
        <v>44</v>
      </c>
      <c r="OA247" s="130">
        <v>-65.891472868217065</v>
      </c>
      <c r="OB247" s="172">
        <v>115</v>
      </c>
      <c r="OC247" s="130">
        <v>30.681818181818187</v>
      </c>
      <c r="OD247" s="172">
        <v>74</v>
      </c>
      <c r="OE247" s="130">
        <v>-37.815126050420169</v>
      </c>
      <c r="OF247" s="172">
        <v>141</v>
      </c>
      <c r="OG247" s="130">
        <v>-21.229050279329609</v>
      </c>
      <c r="OH247" s="172">
        <v>99</v>
      </c>
      <c r="OI247" s="130">
        <v>-15.384615384615385</v>
      </c>
      <c r="OJ247" s="172">
        <v>105</v>
      </c>
      <c r="OK247" s="130">
        <v>3.9603960396039639</v>
      </c>
      <c r="OL247" s="172">
        <v>106</v>
      </c>
      <c r="OM247" s="130">
        <v>34.177215189873422</v>
      </c>
      <c r="ON247" s="171">
        <v>88</v>
      </c>
      <c r="OO247" s="130">
        <v>203.44827586206895</v>
      </c>
      <c r="OP247" s="121">
        <v>1080</v>
      </c>
      <c r="OQ247" s="130">
        <v>-1.8181818181818188</v>
      </c>
      <c r="OR247" s="185">
        <v>50</v>
      </c>
      <c r="OS247" s="130">
        <v>0</v>
      </c>
      <c r="OT247" s="172">
        <v>52</v>
      </c>
      <c r="OU247" s="130">
        <v>-47.474747474747467</v>
      </c>
      <c r="OV247" s="172">
        <v>28</v>
      </c>
      <c r="OW247" s="130">
        <v>-59.420289855072461</v>
      </c>
      <c r="OX247" s="172">
        <v>1</v>
      </c>
      <c r="OY247" s="130">
        <v>-98.888888888888886</v>
      </c>
      <c r="OZ247" s="172" t="s">
        <v>216</v>
      </c>
      <c r="PA247" s="130" t="s">
        <v>216</v>
      </c>
      <c r="PB247" s="172">
        <v>7</v>
      </c>
      <c r="PC247" s="130">
        <v>-93.913043478260875</v>
      </c>
      <c r="PD247" s="172">
        <v>22</v>
      </c>
      <c r="PE247" s="130">
        <v>-70.27027027027026</v>
      </c>
      <c r="PF247" s="172">
        <v>62</v>
      </c>
      <c r="PG247" s="130">
        <v>-56.028368794326241</v>
      </c>
      <c r="PH247" s="172">
        <v>18</v>
      </c>
      <c r="PI247" s="130">
        <v>-81.818181818181813</v>
      </c>
      <c r="PJ247" s="172">
        <v>11</v>
      </c>
      <c r="PK247" s="130">
        <v>-89.523809523809533</v>
      </c>
      <c r="PL247" s="172">
        <v>27</v>
      </c>
      <c r="PM247" s="130">
        <v>-74.528301886792448</v>
      </c>
      <c r="PN247" s="172">
        <v>10</v>
      </c>
      <c r="PO247" s="130">
        <v>-88.63636363636364</v>
      </c>
      <c r="PP247" s="121">
        <v>288</v>
      </c>
      <c r="PQ247" s="130">
        <v>-73.333333333333343</v>
      </c>
      <c r="PR247" s="185">
        <v>17</v>
      </c>
      <c r="PS247" s="130">
        <v>-65.999999999999986</v>
      </c>
      <c r="PT247" s="172">
        <v>51</v>
      </c>
      <c r="PU247" s="130">
        <v>-1.9230769230769273</v>
      </c>
      <c r="PV247" s="172">
        <v>11</v>
      </c>
      <c r="PW247" s="130">
        <v>-60.714285714285722</v>
      </c>
      <c r="PX247" s="172">
        <v>19</v>
      </c>
      <c r="PY247" s="130">
        <v>1800</v>
      </c>
      <c r="PZ247" s="172">
        <v>21</v>
      </c>
      <c r="QA247" s="130" t="s">
        <v>216</v>
      </c>
      <c r="QB247" s="172">
        <v>38</v>
      </c>
      <c r="QC247" s="130">
        <v>442.85714285714289</v>
      </c>
      <c r="QD247" s="172">
        <v>27</v>
      </c>
      <c r="QE247" s="130">
        <v>22.72727272727273</v>
      </c>
      <c r="QF247" s="172">
        <v>62</v>
      </c>
      <c r="QG247" s="130">
        <v>0</v>
      </c>
      <c r="QH247" s="172">
        <v>34</v>
      </c>
      <c r="QI247" s="130">
        <v>88.888888888888886</v>
      </c>
      <c r="QJ247" s="172">
        <v>12</v>
      </c>
      <c r="QK247" s="130">
        <v>9.0909090909090828</v>
      </c>
      <c r="QL247" s="172">
        <v>45</v>
      </c>
      <c r="QM247" s="130">
        <v>66.666666666666671</v>
      </c>
      <c r="QN247" s="172">
        <v>45</v>
      </c>
      <c r="QO247" s="130">
        <v>350</v>
      </c>
      <c r="QP247" s="121">
        <v>382</v>
      </c>
      <c r="QQ247" s="130">
        <v>32.638888888888886</v>
      </c>
      <c r="QR247" s="186">
        <v>35</v>
      </c>
      <c r="QS247" s="130">
        <v>105.88235294117645</v>
      </c>
      <c r="QT247" s="171">
        <v>59</v>
      </c>
      <c r="QU247" s="130">
        <v>15.686274509803933</v>
      </c>
      <c r="QV247" s="171">
        <v>20</v>
      </c>
      <c r="QW247" s="130">
        <v>81.818181818181813</v>
      </c>
      <c r="QX247" s="171">
        <v>32</v>
      </c>
      <c r="QY247" s="130">
        <v>68.421052631578931</v>
      </c>
      <c r="QZ247" s="171">
        <v>46</v>
      </c>
      <c r="RA247" s="130">
        <v>119.04761904761907</v>
      </c>
      <c r="RB247" s="171">
        <v>40</v>
      </c>
      <c r="RC247" s="130">
        <v>5.2631578947368363</v>
      </c>
      <c r="RD247" s="171">
        <v>90</v>
      </c>
      <c r="RE247" s="130">
        <v>233.33333333333334</v>
      </c>
      <c r="RF247" s="171">
        <v>154</v>
      </c>
      <c r="RG247" s="130">
        <v>148.38709677419354</v>
      </c>
      <c r="RH247" s="171">
        <v>87</v>
      </c>
      <c r="RI247" s="130">
        <v>155.88235294117646</v>
      </c>
      <c r="RJ247" s="171">
        <v>144</v>
      </c>
      <c r="RK247" s="130">
        <v>1100</v>
      </c>
      <c r="RL247" s="171">
        <v>63</v>
      </c>
      <c r="RM247" s="130">
        <v>39.999999999999993</v>
      </c>
      <c r="RN247" s="171">
        <v>39</v>
      </c>
      <c r="RO247" s="130">
        <v>-13.33333333333333</v>
      </c>
      <c r="RP247" s="121">
        <v>809</v>
      </c>
      <c r="RQ247" s="130">
        <v>111.78010471204188</v>
      </c>
      <c r="RR247" s="171">
        <v>32</v>
      </c>
      <c r="RS247" s="130">
        <v>-8.5714285714285747</v>
      </c>
      <c r="RT247" s="171">
        <v>70</v>
      </c>
      <c r="RU247" s="130">
        <v>18.644067796610166</v>
      </c>
      <c r="RV247" s="171">
        <v>50</v>
      </c>
      <c r="RW247" s="130">
        <v>150</v>
      </c>
      <c r="RX247" s="171">
        <v>105</v>
      </c>
      <c r="RY247" s="130">
        <v>228.125</v>
      </c>
      <c r="RZ247" s="171">
        <v>82</v>
      </c>
      <c r="SA247" s="130">
        <v>78.260869565217376</v>
      </c>
      <c r="SB247" s="171">
        <v>80</v>
      </c>
      <c r="SC247" s="130">
        <v>100</v>
      </c>
      <c r="SD247" s="186">
        <v>146</v>
      </c>
      <c r="SE247" s="130">
        <v>62.222222222222221</v>
      </c>
      <c r="SF247" s="186">
        <v>177</v>
      </c>
      <c r="SG247" s="130">
        <v>14.935064935064934</v>
      </c>
      <c r="SH247" s="186">
        <v>136</v>
      </c>
      <c r="SI247" s="130">
        <v>56.321839080459782</v>
      </c>
      <c r="SJ247" s="186">
        <v>153</v>
      </c>
      <c r="SK247" s="130">
        <v>6.25</v>
      </c>
      <c r="SL247" s="186">
        <v>119</v>
      </c>
      <c r="SM247" s="130">
        <v>88.888888888888886</v>
      </c>
      <c r="SN247" s="186">
        <v>55</v>
      </c>
      <c r="SO247" s="130">
        <v>41.025641025641036</v>
      </c>
      <c r="SP247" s="121">
        <v>1205</v>
      </c>
      <c r="SQ247" s="130">
        <v>48.949320148331267</v>
      </c>
      <c r="SR247" s="186">
        <v>100</v>
      </c>
      <c r="SS247" s="130">
        <v>212.5</v>
      </c>
      <c r="ST247" s="186">
        <v>79</v>
      </c>
      <c r="SU247" s="130">
        <v>12.857142857142856</v>
      </c>
      <c r="SV247" s="186">
        <v>149</v>
      </c>
      <c r="SW247" s="130">
        <v>198</v>
      </c>
      <c r="SX247" s="186">
        <v>96</v>
      </c>
      <c r="SY247" s="130">
        <v>-8.5714285714285747</v>
      </c>
      <c r="SZ247" s="186">
        <v>209</v>
      </c>
      <c r="TA247" s="130">
        <v>154.8780487804878</v>
      </c>
      <c r="TB247" s="186">
        <v>169</v>
      </c>
      <c r="TC247" s="130">
        <v>111.24999999999999</v>
      </c>
      <c r="TD247" s="186">
        <v>148</v>
      </c>
      <c r="TE247" s="130">
        <v>1.3698630136986356</v>
      </c>
      <c r="TF247" s="186">
        <v>187</v>
      </c>
      <c r="TG247" s="130">
        <v>5.6497175141242861</v>
      </c>
      <c r="TH247" s="186">
        <v>159</v>
      </c>
      <c r="TI247" s="130">
        <v>16.911764705882359</v>
      </c>
      <c r="TJ247" s="186">
        <v>147</v>
      </c>
      <c r="TK247" s="130">
        <v>-3.9215686274509776</v>
      </c>
      <c r="TL247" s="186">
        <v>129</v>
      </c>
      <c r="TM247" s="130">
        <v>8.4033613445378066</v>
      </c>
      <c r="TN247" s="186">
        <v>122</v>
      </c>
      <c r="TO247" s="130">
        <v>121.81818181818183</v>
      </c>
      <c r="TP247" s="121">
        <v>1694</v>
      </c>
      <c r="TQ247" s="130">
        <v>40.58091286307053</v>
      </c>
      <c r="TR247" s="186">
        <v>74</v>
      </c>
      <c r="TS247" s="130">
        <v>-26</v>
      </c>
      <c r="TT247" s="186">
        <v>106</v>
      </c>
      <c r="TU247" s="130">
        <v>34.177215189873422</v>
      </c>
      <c r="TV247" s="186">
        <v>118</v>
      </c>
      <c r="TW247" s="130">
        <v>-20.805369127516784</v>
      </c>
      <c r="TX247" s="186">
        <v>204</v>
      </c>
      <c r="TY247" s="130">
        <f t="shared" si="104"/>
        <v>112.5</v>
      </c>
      <c r="TZ247" s="186">
        <v>172</v>
      </c>
      <c r="UA247" s="130">
        <f t="shared" si="105"/>
        <v>-17.703349282296653</v>
      </c>
      <c r="UB247" s="186">
        <v>199</v>
      </c>
      <c r="UC247" s="130">
        <f t="shared" si="106"/>
        <v>17.751479289940832</v>
      </c>
      <c r="UD247" s="186">
        <v>264</v>
      </c>
      <c r="UE247" s="130">
        <v>78.378378378378372</v>
      </c>
      <c r="UF247" s="186">
        <v>228</v>
      </c>
      <c r="UG247" s="130">
        <v>21.925133689839569</v>
      </c>
      <c r="UH247" s="186">
        <v>199</v>
      </c>
      <c r="UI247" s="130">
        <v>25.15723270440251</v>
      </c>
      <c r="UJ247" s="186">
        <v>101</v>
      </c>
      <c r="UK247" s="130">
        <v>-31.292517006802722</v>
      </c>
      <c r="UL247" s="186">
        <v>115</v>
      </c>
      <c r="UM247" s="130">
        <v>-10.852713178294572</v>
      </c>
      <c r="UN247" s="186">
        <v>138</v>
      </c>
      <c r="UO247" s="130">
        <v>13.114754098360649</v>
      </c>
      <c r="UP247" s="121">
        <f t="shared" si="108"/>
        <v>1918</v>
      </c>
      <c r="UQ247" s="122">
        <f t="shared" si="109"/>
        <v>13.223140495867769</v>
      </c>
      <c r="UR247" s="186">
        <v>36</v>
      </c>
      <c r="US247" s="130">
        <v>-51.351351351351347</v>
      </c>
      <c r="UT247" s="186">
        <v>157</v>
      </c>
      <c r="UU247" s="130">
        <v>48.113207547169814</v>
      </c>
      <c r="UV247" s="186">
        <v>96</v>
      </c>
      <c r="UW247" s="130">
        <f t="shared" si="107"/>
        <v>-18.644067796610166</v>
      </c>
      <c r="UX247" s="186"/>
      <c r="UY247" s="130"/>
      <c r="UZ247" s="186"/>
      <c r="VA247" s="130"/>
      <c r="VB247" s="186"/>
      <c r="VC247" s="130"/>
      <c r="VD247" s="186"/>
      <c r="VE247" s="130"/>
      <c r="VF247" s="186"/>
      <c r="VG247" s="130"/>
      <c r="VH247" s="186"/>
      <c r="VI247" s="130"/>
      <c r="VJ247" s="186"/>
      <c r="VK247" s="130"/>
      <c r="VL247" s="186"/>
      <c r="VM247" s="130"/>
      <c r="VN247" s="186"/>
      <c r="VO247" s="130"/>
      <c r="VP247" s="121">
        <f t="shared" si="110"/>
        <v>289</v>
      </c>
      <c r="VQ247" s="122">
        <f t="shared" si="111"/>
        <v>-3.0201342281879207</v>
      </c>
    </row>
    <row r="248" spans="1:589">
      <c r="A248" s="83"/>
      <c r="B248" s="188"/>
      <c r="C248" s="104" t="s">
        <v>25</v>
      </c>
      <c r="D248" s="90">
        <v>0</v>
      </c>
      <c r="E248" s="20">
        <v>42</v>
      </c>
      <c r="F248" s="20">
        <v>81</v>
      </c>
      <c r="G248" s="20">
        <v>65</v>
      </c>
      <c r="H248" s="20">
        <v>88</v>
      </c>
      <c r="I248" s="20">
        <v>54</v>
      </c>
      <c r="J248" s="20">
        <v>119</v>
      </c>
      <c r="K248" s="20">
        <v>28</v>
      </c>
      <c r="L248" s="20">
        <v>54</v>
      </c>
      <c r="M248" s="20">
        <v>31</v>
      </c>
      <c r="N248" s="20">
        <v>33</v>
      </c>
      <c r="O248" s="20">
        <v>32</v>
      </c>
      <c r="P248" s="20">
        <v>69</v>
      </c>
      <c r="Q248" s="20">
        <v>82</v>
      </c>
      <c r="R248" s="21">
        <v>5</v>
      </c>
      <c r="S248" s="21">
        <v>6</v>
      </c>
      <c r="T248" s="21">
        <v>3</v>
      </c>
      <c r="U248" s="21">
        <v>3</v>
      </c>
      <c r="V248" s="21">
        <v>2</v>
      </c>
      <c r="W248" s="21">
        <v>2</v>
      </c>
      <c r="X248" s="21">
        <v>4</v>
      </c>
      <c r="Y248" s="21">
        <v>3</v>
      </c>
      <c r="Z248" s="21">
        <v>6</v>
      </c>
      <c r="AA248" s="21">
        <v>5</v>
      </c>
      <c r="AB248" s="21">
        <v>9</v>
      </c>
      <c r="AC248" s="21">
        <v>9</v>
      </c>
      <c r="AD248" s="20">
        <v>57</v>
      </c>
      <c r="AE248" s="21">
        <v>7</v>
      </c>
      <c r="AF248" s="21">
        <v>6</v>
      </c>
      <c r="AG248" s="21">
        <v>2</v>
      </c>
      <c r="AH248" s="21">
        <v>3</v>
      </c>
      <c r="AI248" s="21">
        <v>3</v>
      </c>
      <c r="AJ248" s="21">
        <v>2</v>
      </c>
      <c r="AK248" s="21">
        <v>8</v>
      </c>
      <c r="AL248" s="21">
        <v>1</v>
      </c>
      <c r="AM248" s="21">
        <v>7</v>
      </c>
      <c r="AN248" s="21">
        <v>2</v>
      </c>
      <c r="AO248" s="21">
        <v>3</v>
      </c>
      <c r="AP248" s="21">
        <v>5</v>
      </c>
      <c r="AQ248" s="20">
        <v>49</v>
      </c>
      <c r="AR248" s="21">
        <v>3</v>
      </c>
      <c r="AS248" s="21">
        <v>10</v>
      </c>
      <c r="AT248" s="21">
        <v>2</v>
      </c>
      <c r="AU248" s="21">
        <v>27</v>
      </c>
      <c r="AV248" s="21">
        <v>11</v>
      </c>
      <c r="AW248" s="21">
        <v>7</v>
      </c>
      <c r="AX248" s="21">
        <v>1</v>
      </c>
      <c r="AY248" s="21">
        <v>5</v>
      </c>
      <c r="AZ248" s="21">
        <v>3</v>
      </c>
      <c r="BA248" s="21">
        <v>2</v>
      </c>
      <c r="BB248" s="21">
        <v>4</v>
      </c>
      <c r="BC248" s="21">
        <v>4</v>
      </c>
      <c r="BD248" s="20">
        <v>79</v>
      </c>
      <c r="BE248" s="21">
        <v>5</v>
      </c>
      <c r="BF248" s="21">
        <v>10</v>
      </c>
      <c r="BG248" s="21">
        <v>9</v>
      </c>
      <c r="BH248" s="21">
        <v>5</v>
      </c>
      <c r="BI248" s="21">
        <v>13</v>
      </c>
      <c r="BJ248" s="21">
        <v>8</v>
      </c>
      <c r="BK248" s="21">
        <v>17</v>
      </c>
      <c r="BL248" s="21">
        <v>3</v>
      </c>
      <c r="BM248" s="21">
        <v>6</v>
      </c>
      <c r="BN248" s="21">
        <v>9</v>
      </c>
      <c r="BO248" s="21">
        <v>3</v>
      </c>
      <c r="BP248" s="21">
        <v>4</v>
      </c>
      <c r="BQ248" s="20">
        <v>92</v>
      </c>
      <c r="BR248" s="21">
        <v>8</v>
      </c>
      <c r="BS248" s="21">
        <v>9</v>
      </c>
      <c r="BT248" s="21">
        <v>8</v>
      </c>
      <c r="BU248" s="21">
        <v>4</v>
      </c>
      <c r="BV248" s="21">
        <v>10</v>
      </c>
      <c r="BW248" s="21">
        <v>6</v>
      </c>
      <c r="BX248" s="21">
        <v>0</v>
      </c>
      <c r="BY248" s="21">
        <v>0</v>
      </c>
      <c r="BZ248" s="21">
        <v>6</v>
      </c>
      <c r="CA248" s="21">
        <v>2</v>
      </c>
      <c r="CB248" s="21">
        <v>1</v>
      </c>
      <c r="CC248" s="21">
        <v>2</v>
      </c>
      <c r="CD248" s="20">
        <v>56</v>
      </c>
      <c r="CE248" s="21">
        <v>2</v>
      </c>
      <c r="CF248" s="21">
        <v>3</v>
      </c>
      <c r="CG248" s="21">
        <v>2</v>
      </c>
      <c r="CH248" s="21">
        <v>3</v>
      </c>
      <c r="CI248" s="21">
        <v>3</v>
      </c>
      <c r="CJ248" s="21">
        <v>2</v>
      </c>
      <c r="CK248" s="21">
        <v>2</v>
      </c>
      <c r="CL248" s="21">
        <v>1</v>
      </c>
      <c r="CM248" s="21">
        <v>5</v>
      </c>
      <c r="CN248" s="21">
        <v>2</v>
      </c>
      <c r="CO248" s="21">
        <v>5</v>
      </c>
      <c r="CP248" s="21">
        <v>0</v>
      </c>
      <c r="CQ248" s="20">
        <v>30</v>
      </c>
      <c r="CR248" s="21">
        <v>3</v>
      </c>
      <c r="CS248" s="21">
        <v>4</v>
      </c>
      <c r="CT248" s="21">
        <v>1</v>
      </c>
      <c r="CU248" s="21">
        <v>4</v>
      </c>
      <c r="CV248" s="21">
        <v>7</v>
      </c>
      <c r="CW248" s="21">
        <v>7</v>
      </c>
      <c r="CX248" s="21">
        <v>10</v>
      </c>
      <c r="CY248" s="21">
        <v>9</v>
      </c>
      <c r="CZ248" s="21">
        <v>5</v>
      </c>
      <c r="DA248" s="21">
        <v>6</v>
      </c>
      <c r="DB248" s="21">
        <v>1</v>
      </c>
      <c r="DC248" s="21">
        <v>4</v>
      </c>
      <c r="DD248" s="20">
        <v>61</v>
      </c>
      <c r="DE248" s="21">
        <v>3</v>
      </c>
      <c r="DF248" s="21">
        <v>9</v>
      </c>
      <c r="DG248" s="21">
        <v>4</v>
      </c>
      <c r="DH248" s="21">
        <v>3</v>
      </c>
      <c r="DI248" s="21">
        <v>7</v>
      </c>
      <c r="DJ248" s="21">
        <v>3</v>
      </c>
      <c r="DK248" s="21">
        <v>8</v>
      </c>
      <c r="DL248" s="21">
        <v>1</v>
      </c>
      <c r="DM248" s="21">
        <v>4</v>
      </c>
      <c r="DN248" s="21">
        <v>16</v>
      </c>
      <c r="DO248" s="21">
        <v>5</v>
      </c>
      <c r="DP248" s="21">
        <v>1</v>
      </c>
      <c r="DQ248" s="20">
        <v>64</v>
      </c>
      <c r="DR248" s="21">
        <v>2</v>
      </c>
      <c r="DS248" s="21">
        <v>4</v>
      </c>
      <c r="DT248" s="21">
        <v>9</v>
      </c>
      <c r="DU248" s="21">
        <v>11</v>
      </c>
      <c r="DV248" s="21">
        <v>6</v>
      </c>
      <c r="DW248" s="21">
        <v>16</v>
      </c>
      <c r="DX248" s="21">
        <v>11</v>
      </c>
      <c r="DY248" s="21">
        <v>8</v>
      </c>
      <c r="DZ248" s="21">
        <v>14</v>
      </c>
      <c r="EA248" s="21">
        <v>8</v>
      </c>
      <c r="EB248" s="21">
        <v>17</v>
      </c>
      <c r="EC248" s="21">
        <v>9</v>
      </c>
      <c r="ED248" s="13">
        <v>115</v>
      </c>
      <c r="EE248" s="21">
        <v>1</v>
      </c>
      <c r="EF248" s="21">
        <v>11</v>
      </c>
      <c r="EG248" s="21">
        <v>11</v>
      </c>
      <c r="EH248" s="21">
        <v>6</v>
      </c>
      <c r="EI248" s="21">
        <v>12</v>
      </c>
      <c r="EJ248" s="21">
        <v>10</v>
      </c>
      <c r="EK248" s="21">
        <v>12</v>
      </c>
      <c r="EL248" s="21">
        <v>7</v>
      </c>
      <c r="EM248" s="21">
        <v>13</v>
      </c>
      <c r="EN248" s="21">
        <v>24</v>
      </c>
      <c r="EO248" s="21">
        <v>5</v>
      </c>
      <c r="EP248" s="21">
        <v>6</v>
      </c>
      <c r="EQ248" s="20">
        <v>118</v>
      </c>
      <c r="ER248" s="21">
        <v>5</v>
      </c>
      <c r="ES248" s="21">
        <v>9</v>
      </c>
      <c r="ET248" s="21">
        <v>11</v>
      </c>
      <c r="EU248" s="21">
        <v>6</v>
      </c>
      <c r="EV248" s="21">
        <v>8</v>
      </c>
      <c r="EW248" s="21">
        <v>18</v>
      </c>
      <c r="EX248" s="21">
        <v>9</v>
      </c>
      <c r="EY248" s="21">
        <v>7</v>
      </c>
      <c r="EZ248" s="21">
        <v>8</v>
      </c>
      <c r="FA248" s="21">
        <v>14</v>
      </c>
      <c r="FB248" s="21">
        <v>1</v>
      </c>
      <c r="FC248" s="21">
        <v>11</v>
      </c>
      <c r="FD248" s="20">
        <v>107</v>
      </c>
      <c r="FE248" s="21">
        <v>2</v>
      </c>
      <c r="FF248" s="21">
        <v>7</v>
      </c>
      <c r="FG248" s="21">
        <v>3</v>
      </c>
      <c r="FH248" s="21">
        <v>7</v>
      </c>
      <c r="FI248" s="21">
        <v>24</v>
      </c>
      <c r="FJ248" s="21">
        <v>9</v>
      </c>
      <c r="FK248" s="21">
        <v>2</v>
      </c>
      <c r="FL248" s="21">
        <v>8</v>
      </c>
      <c r="FM248" s="21">
        <v>6</v>
      </c>
      <c r="FN248" s="21">
        <v>13</v>
      </c>
      <c r="FO248" s="21">
        <v>3</v>
      </c>
      <c r="FP248" s="21">
        <v>5</v>
      </c>
      <c r="FQ248" s="20">
        <v>89</v>
      </c>
      <c r="FR248" s="21">
        <v>4</v>
      </c>
      <c r="FS248" s="21">
        <v>4</v>
      </c>
      <c r="FT248" s="21">
        <v>12</v>
      </c>
      <c r="FU248" s="21">
        <v>7</v>
      </c>
      <c r="FV248" s="21">
        <v>16</v>
      </c>
      <c r="FW248" s="21">
        <v>10</v>
      </c>
      <c r="FX248" s="21">
        <v>5</v>
      </c>
      <c r="FY248" s="21">
        <v>10</v>
      </c>
      <c r="FZ248" s="21">
        <v>5</v>
      </c>
      <c r="GA248" s="22">
        <v>14</v>
      </c>
      <c r="GB248" s="22">
        <v>12</v>
      </c>
      <c r="GC248" s="21">
        <v>6</v>
      </c>
      <c r="GD248" s="20">
        <v>105</v>
      </c>
      <c r="GE248" s="19">
        <v>11</v>
      </c>
      <c r="GF248" s="18">
        <v>11</v>
      </c>
      <c r="GG248" s="18">
        <v>7</v>
      </c>
      <c r="GH248" s="18">
        <v>18</v>
      </c>
      <c r="GI248" s="18">
        <v>13</v>
      </c>
      <c r="GJ248" s="18">
        <v>8</v>
      </c>
      <c r="GK248" s="18">
        <v>6</v>
      </c>
      <c r="GL248" s="18">
        <v>10</v>
      </c>
      <c r="GM248" s="18">
        <v>28</v>
      </c>
      <c r="GN248" s="17">
        <v>17</v>
      </c>
      <c r="GO248" s="17">
        <v>16</v>
      </c>
      <c r="GP248" s="16">
        <v>13</v>
      </c>
      <c r="GQ248" s="56">
        <v>158</v>
      </c>
      <c r="GR248" s="54">
        <v>12</v>
      </c>
      <c r="GS248" s="24">
        <v>9.0909090909090828</v>
      </c>
      <c r="GT248" s="67">
        <v>12</v>
      </c>
      <c r="GU248" s="15">
        <v>9.0909090909090828</v>
      </c>
      <c r="GV248" s="67">
        <v>16</v>
      </c>
      <c r="GW248" s="15">
        <v>128.57142857142856</v>
      </c>
      <c r="GX248" s="67">
        <v>5</v>
      </c>
      <c r="GY248" s="15">
        <v>-72.222222222222214</v>
      </c>
      <c r="GZ248" s="67">
        <v>12</v>
      </c>
      <c r="HA248" s="15">
        <v>-7.6923076923076872</v>
      </c>
      <c r="HB248" s="67">
        <v>23</v>
      </c>
      <c r="HC248" s="15">
        <v>187.5</v>
      </c>
      <c r="HD248" s="67">
        <v>6</v>
      </c>
      <c r="HE248" s="15">
        <v>0</v>
      </c>
      <c r="HF248" s="67">
        <v>5</v>
      </c>
      <c r="HG248" s="15">
        <v>-50</v>
      </c>
      <c r="HH248" s="67">
        <v>14</v>
      </c>
      <c r="HI248" s="15">
        <v>-50</v>
      </c>
      <c r="HJ248" s="67">
        <v>13</v>
      </c>
      <c r="HK248" s="15">
        <v>-23.529411764705888</v>
      </c>
      <c r="HL248" s="67">
        <v>11</v>
      </c>
      <c r="HM248" s="15">
        <v>-31.25</v>
      </c>
      <c r="HN248" s="67">
        <v>9</v>
      </c>
      <c r="HO248" s="15">
        <v>-30.76923076923077</v>
      </c>
      <c r="HP248" s="72">
        <v>138</v>
      </c>
      <c r="HQ248" s="24">
        <v>-12.658227848101266</v>
      </c>
      <c r="HR248" s="67">
        <v>7</v>
      </c>
      <c r="HS248" s="15">
        <v>-41.666666666666664</v>
      </c>
      <c r="HT248" s="67">
        <v>9</v>
      </c>
      <c r="HU248" s="15">
        <v>-25</v>
      </c>
      <c r="HV248" s="67">
        <v>14</v>
      </c>
      <c r="HW248" s="15">
        <v>-12.5</v>
      </c>
      <c r="HX248" s="67">
        <v>6</v>
      </c>
      <c r="HY248" s="15">
        <v>19.999999999999996</v>
      </c>
      <c r="HZ248" s="67">
        <v>14</v>
      </c>
      <c r="IA248" s="15">
        <v>16.666666666666675</v>
      </c>
      <c r="IB248" s="67">
        <v>8</v>
      </c>
      <c r="IC248" s="15">
        <v>-65.217391304347828</v>
      </c>
      <c r="ID248" s="67">
        <v>11</v>
      </c>
      <c r="IE248" s="15">
        <v>83.333333333333329</v>
      </c>
      <c r="IF248" s="67">
        <v>9</v>
      </c>
      <c r="IG248" s="15">
        <v>80</v>
      </c>
      <c r="IH248" s="67">
        <v>19</v>
      </c>
      <c r="II248" s="15">
        <v>35.714285714285722</v>
      </c>
      <c r="IJ248" s="67">
        <v>30</v>
      </c>
      <c r="IK248" s="15">
        <v>130.76923076923075</v>
      </c>
      <c r="IL248" s="67">
        <v>12</v>
      </c>
      <c r="IM248" s="15">
        <v>9.0909090909090828</v>
      </c>
      <c r="IN248" s="67">
        <v>24</v>
      </c>
      <c r="IO248" s="15">
        <v>166.66666666666666</v>
      </c>
      <c r="IP248" s="98">
        <v>163</v>
      </c>
      <c r="IQ248" s="15">
        <v>18.115942028985501</v>
      </c>
      <c r="IR248" s="67">
        <v>11</v>
      </c>
      <c r="IS248" s="15">
        <v>57.142857142857139</v>
      </c>
      <c r="IT248" s="67">
        <v>11</v>
      </c>
      <c r="IU248" s="15">
        <v>22.222222222222232</v>
      </c>
      <c r="IV248" s="124">
        <v>9</v>
      </c>
      <c r="IW248" s="130">
        <v>-35.714285714285708</v>
      </c>
      <c r="IX248" s="124">
        <v>9</v>
      </c>
      <c r="IY248" s="130">
        <v>50</v>
      </c>
      <c r="IZ248" s="124">
        <v>11</v>
      </c>
      <c r="JA248" s="130">
        <v>-21.428571428571431</v>
      </c>
      <c r="JB248" s="124">
        <v>17</v>
      </c>
      <c r="JC248" s="130">
        <v>112.5</v>
      </c>
      <c r="JD248" s="124">
        <v>17</v>
      </c>
      <c r="JE248" s="130">
        <v>54.54545454545454</v>
      </c>
      <c r="JF248" s="124">
        <v>18</v>
      </c>
      <c r="JG248" s="130">
        <v>100</v>
      </c>
      <c r="JH248" s="124">
        <v>12</v>
      </c>
      <c r="JI248" s="130">
        <v>-36.842105263157897</v>
      </c>
      <c r="JJ248" s="124">
        <v>15</v>
      </c>
      <c r="JK248" s="130">
        <v>-50</v>
      </c>
      <c r="JL248" s="124">
        <v>8</v>
      </c>
      <c r="JM248" s="130">
        <v>-33.333333333333336</v>
      </c>
      <c r="JN248" s="124">
        <v>9</v>
      </c>
      <c r="JO248" s="130">
        <v>-62.5</v>
      </c>
      <c r="JP248" s="125">
        <v>147</v>
      </c>
      <c r="JQ248" s="130">
        <v>-9.8159509202453972</v>
      </c>
      <c r="JR248" s="124">
        <v>5</v>
      </c>
      <c r="JS248" s="130">
        <v>-54.54545454545454</v>
      </c>
      <c r="JT248" s="124">
        <v>12</v>
      </c>
      <c r="JU248" s="130">
        <v>9.0909090909090828</v>
      </c>
      <c r="JV248" s="124">
        <v>11</v>
      </c>
      <c r="JW248" s="167">
        <v>22.222222222222232</v>
      </c>
      <c r="JX248" s="172">
        <v>14</v>
      </c>
      <c r="JY248" s="167">
        <v>55.555555555555557</v>
      </c>
      <c r="JZ248" s="172">
        <v>11</v>
      </c>
      <c r="KA248" s="130">
        <v>0</v>
      </c>
      <c r="KB248" s="172">
        <v>21</v>
      </c>
      <c r="KC248" s="130">
        <v>23.529411764705888</v>
      </c>
      <c r="KD248" s="172">
        <v>23</v>
      </c>
      <c r="KE248" s="130">
        <v>35.294117647058833</v>
      </c>
      <c r="KF248" s="172">
        <v>24</v>
      </c>
      <c r="KG248" s="130">
        <v>33.333333333333329</v>
      </c>
      <c r="KH248" s="172">
        <v>23</v>
      </c>
      <c r="KI248" s="130">
        <v>91.666666666666671</v>
      </c>
      <c r="KJ248" s="172">
        <v>44</v>
      </c>
      <c r="KK248" s="130">
        <v>193.33333333333331</v>
      </c>
      <c r="KL248" s="172">
        <v>21</v>
      </c>
      <c r="KM248" s="130">
        <v>162.5</v>
      </c>
      <c r="KN248" s="172">
        <v>32</v>
      </c>
      <c r="KO248" s="130">
        <v>255.55555555555554</v>
      </c>
      <c r="KP248" s="125">
        <v>241</v>
      </c>
      <c r="KQ248" s="130">
        <v>63.945578231292522</v>
      </c>
      <c r="KR248" s="172">
        <v>21</v>
      </c>
      <c r="KS248" s="130">
        <v>320</v>
      </c>
      <c r="KT248" s="172">
        <v>36</v>
      </c>
      <c r="KU248" s="130">
        <v>200</v>
      </c>
      <c r="KV248" s="172">
        <v>29</v>
      </c>
      <c r="KW248" s="130">
        <v>163.63636363636363</v>
      </c>
      <c r="KX248" s="172">
        <v>17</v>
      </c>
      <c r="KY248" s="130">
        <v>21.42857142857142</v>
      </c>
      <c r="KZ248" s="172">
        <v>47</v>
      </c>
      <c r="LA248" s="181">
        <v>327.27272727272725</v>
      </c>
      <c r="LB248" s="185">
        <v>27</v>
      </c>
      <c r="LC248" s="181">
        <v>28.57142857142858</v>
      </c>
      <c r="LD248" s="185">
        <v>51</v>
      </c>
      <c r="LE248" s="181">
        <v>121.73913043478262</v>
      </c>
      <c r="LF248" s="185">
        <v>32</v>
      </c>
      <c r="LG248" s="181">
        <v>33.333333333333329</v>
      </c>
      <c r="LH248" s="185">
        <v>36</v>
      </c>
      <c r="LI248" s="181">
        <v>56.521739130434788</v>
      </c>
      <c r="LJ248" s="185">
        <v>37</v>
      </c>
      <c r="LK248" s="181">
        <v>-15.909090909090907</v>
      </c>
      <c r="LL248" s="185">
        <v>30</v>
      </c>
      <c r="LM248" s="181">
        <v>42.857142857142861</v>
      </c>
      <c r="LN248" s="185">
        <v>31</v>
      </c>
      <c r="LO248" s="181">
        <v>-3.125</v>
      </c>
      <c r="LP248" s="121">
        <v>394</v>
      </c>
      <c r="LQ248" s="130">
        <v>63.485477178423231</v>
      </c>
      <c r="LR248" s="185">
        <v>27</v>
      </c>
      <c r="LS248" s="130">
        <v>28.57142857142858</v>
      </c>
      <c r="LT248" s="172">
        <v>24</v>
      </c>
      <c r="LU248" s="130">
        <v>-33.333333333333336</v>
      </c>
      <c r="LV248" s="172">
        <v>30</v>
      </c>
      <c r="LW248" s="130">
        <v>3.4482758620689724</v>
      </c>
      <c r="LX248" s="172">
        <v>27</v>
      </c>
      <c r="LY248" s="130">
        <v>58.823529411764696</v>
      </c>
      <c r="LZ248" s="172">
        <v>12</v>
      </c>
      <c r="MA248" s="130">
        <v>-74.468085106382986</v>
      </c>
      <c r="MB248" s="172">
        <v>38</v>
      </c>
      <c r="MC248" s="130">
        <v>40.740740740740748</v>
      </c>
      <c r="MD248" s="172">
        <v>24</v>
      </c>
      <c r="ME248" s="130">
        <v>-52.941176470588239</v>
      </c>
      <c r="MF248" s="172">
        <v>36</v>
      </c>
      <c r="MG248" s="130">
        <v>12.5</v>
      </c>
      <c r="MH248" s="172">
        <v>44</v>
      </c>
      <c r="MI248" s="130">
        <v>22.222222222222232</v>
      </c>
      <c r="MJ248" s="172">
        <v>45</v>
      </c>
      <c r="MK248" s="130">
        <v>21.621621621621621</v>
      </c>
      <c r="ML248" s="172">
        <v>43</v>
      </c>
      <c r="MM248" s="130">
        <v>43.333333333333336</v>
      </c>
      <c r="MN248" s="172">
        <v>32</v>
      </c>
      <c r="MO248" s="130">
        <v>3.2258064516129004</v>
      </c>
      <c r="MP248" s="121">
        <v>382</v>
      </c>
      <c r="MQ248" s="130">
        <v>-3.0456852791878153</v>
      </c>
      <c r="MR248" s="185">
        <v>35</v>
      </c>
      <c r="MS248" s="130">
        <v>29.629629629629626</v>
      </c>
      <c r="MT248" s="185">
        <v>54</v>
      </c>
      <c r="MU248" s="130">
        <v>125</v>
      </c>
      <c r="MV248" s="172">
        <v>41</v>
      </c>
      <c r="MW248" s="130">
        <v>36.666666666666671</v>
      </c>
      <c r="MX248" s="172">
        <v>46</v>
      </c>
      <c r="MY248" s="130">
        <v>70.370370370370367</v>
      </c>
      <c r="MZ248" s="172">
        <v>68</v>
      </c>
      <c r="NA248" s="130">
        <v>466.66666666666669</v>
      </c>
      <c r="NB248" s="172">
        <v>42</v>
      </c>
      <c r="NC248" s="130">
        <v>10.526315789473696</v>
      </c>
      <c r="ND248" s="172">
        <v>53</v>
      </c>
      <c r="NE248" s="130">
        <v>120.83333333333334</v>
      </c>
      <c r="NF248" s="172">
        <v>44</v>
      </c>
      <c r="NG248" s="130">
        <v>22.222222222222232</v>
      </c>
      <c r="NH248" s="172">
        <v>28</v>
      </c>
      <c r="NI248" s="130">
        <v>-36.363636363636367</v>
      </c>
      <c r="NJ248" s="172">
        <v>38</v>
      </c>
      <c r="NK248" s="130">
        <v>-15.555555555555555</v>
      </c>
      <c r="NL248" s="172">
        <v>40</v>
      </c>
      <c r="NM248" s="130">
        <v>-6.9767441860465134</v>
      </c>
      <c r="NN248" s="171">
        <v>41</v>
      </c>
      <c r="NO248" s="130">
        <v>28.125</v>
      </c>
      <c r="NP248" s="121">
        <v>530</v>
      </c>
      <c r="NQ248" s="130">
        <v>38.743455497382207</v>
      </c>
      <c r="NR248" s="185">
        <v>44</v>
      </c>
      <c r="NS248" s="130">
        <v>25.714285714285712</v>
      </c>
      <c r="NT248" s="185">
        <v>56</v>
      </c>
      <c r="NU248" s="130">
        <v>3.7037037037036979</v>
      </c>
      <c r="NV248" s="172">
        <v>42</v>
      </c>
      <c r="NW248" s="130">
        <v>2.4390243902439046</v>
      </c>
      <c r="NX248" s="172">
        <v>38</v>
      </c>
      <c r="NY248" s="130">
        <v>-17.391304347826086</v>
      </c>
      <c r="NZ248" s="172">
        <v>43</v>
      </c>
      <c r="OA248" s="130">
        <v>-36.764705882352942</v>
      </c>
      <c r="OB248" s="172">
        <v>31</v>
      </c>
      <c r="OC248" s="130">
        <v>-26.190476190476186</v>
      </c>
      <c r="OD248" s="172">
        <v>54</v>
      </c>
      <c r="OE248" s="130">
        <v>1.8867924528301883</v>
      </c>
      <c r="OF248" s="172">
        <v>21</v>
      </c>
      <c r="OG248" s="130">
        <v>-52.272727272727273</v>
      </c>
      <c r="OH248" s="172">
        <v>18</v>
      </c>
      <c r="OI248" s="130">
        <v>-35.714285714285708</v>
      </c>
      <c r="OJ248" s="172">
        <v>19</v>
      </c>
      <c r="OK248" s="130">
        <v>-50</v>
      </c>
      <c r="OL248" s="172">
        <v>22</v>
      </c>
      <c r="OM248" s="130">
        <v>-44.999999999999993</v>
      </c>
      <c r="ON248" s="171">
        <v>17</v>
      </c>
      <c r="OO248" s="130">
        <v>-58.536585365853668</v>
      </c>
      <c r="OP248" s="121">
        <v>405</v>
      </c>
      <c r="OQ248" s="130">
        <v>-23.584905660377352</v>
      </c>
      <c r="OR248" s="185">
        <v>22</v>
      </c>
      <c r="OS248" s="130">
        <v>-50</v>
      </c>
      <c r="OT248" s="172">
        <v>19</v>
      </c>
      <c r="OU248" s="130">
        <v>-66.071428571428569</v>
      </c>
      <c r="OV248" s="172">
        <v>5</v>
      </c>
      <c r="OW248" s="130">
        <v>-88.095238095238088</v>
      </c>
      <c r="OX248" s="172" t="s">
        <v>216</v>
      </c>
      <c r="OY248" s="130" t="s">
        <v>216</v>
      </c>
      <c r="OZ248" s="172">
        <v>1</v>
      </c>
      <c r="PA248" s="130">
        <v>-97.674418604651152</v>
      </c>
      <c r="PB248" s="172" t="s">
        <v>216</v>
      </c>
      <c r="PC248" s="130" t="s">
        <v>216</v>
      </c>
      <c r="PD248" s="172">
        <v>1</v>
      </c>
      <c r="PE248" s="130">
        <v>-98.148148148148152</v>
      </c>
      <c r="PF248" s="172">
        <v>3</v>
      </c>
      <c r="PG248" s="130">
        <v>-85.714285714285722</v>
      </c>
      <c r="PH248" s="172" t="s">
        <v>216</v>
      </c>
      <c r="PI248" s="130" t="s">
        <v>216</v>
      </c>
      <c r="PJ248" s="172">
        <v>3</v>
      </c>
      <c r="PK248" s="130">
        <v>-84.210526315789465</v>
      </c>
      <c r="PL248" s="172">
        <v>1</v>
      </c>
      <c r="PM248" s="130">
        <v>-95.454545454545453</v>
      </c>
      <c r="PN248" s="172">
        <v>2</v>
      </c>
      <c r="PO248" s="130">
        <v>-88.235294117647058</v>
      </c>
      <c r="PP248" s="121">
        <v>57</v>
      </c>
      <c r="PQ248" s="130">
        <v>-85.925925925925924</v>
      </c>
      <c r="PR248" s="185">
        <v>4</v>
      </c>
      <c r="PS248" s="130">
        <v>-81.818181818181813</v>
      </c>
      <c r="PT248" s="172">
        <v>2</v>
      </c>
      <c r="PU248" s="130">
        <v>-89.473684210526315</v>
      </c>
      <c r="PV248" s="172" t="s">
        <v>216</v>
      </c>
      <c r="PW248" s="130" t="s">
        <v>216</v>
      </c>
      <c r="PX248" s="172" t="s">
        <v>216</v>
      </c>
      <c r="PY248" s="130" t="s">
        <v>216</v>
      </c>
      <c r="PZ248" s="172">
        <v>3</v>
      </c>
      <c r="QA248" s="130">
        <v>200</v>
      </c>
      <c r="QB248" s="172">
        <v>6</v>
      </c>
      <c r="QC248" s="130" t="s">
        <v>216</v>
      </c>
      <c r="QD248" s="172">
        <v>3</v>
      </c>
      <c r="QE248" s="130">
        <v>200</v>
      </c>
      <c r="QF248" s="172">
        <v>9</v>
      </c>
      <c r="QG248" s="130">
        <v>200</v>
      </c>
      <c r="QH248" s="172">
        <v>3</v>
      </c>
      <c r="QI248" s="130" t="s">
        <v>216</v>
      </c>
      <c r="QJ248" s="172">
        <v>3</v>
      </c>
      <c r="QK248" s="130">
        <v>0</v>
      </c>
      <c r="QL248" s="172">
        <v>1</v>
      </c>
      <c r="QM248" s="130">
        <v>0</v>
      </c>
      <c r="QN248" s="172">
        <v>4</v>
      </c>
      <c r="QO248" s="130">
        <v>100</v>
      </c>
      <c r="QP248" s="121">
        <v>38</v>
      </c>
      <c r="QQ248" s="130">
        <v>-33.333333333333336</v>
      </c>
      <c r="QR248" s="186" t="s">
        <v>764</v>
      </c>
      <c r="QS248" s="130" t="s">
        <v>216</v>
      </c>
      <c r="QT248" s="171">
        <v>2</v>
      </c>
      <c r="QU248" s="130">
        <v>0</v>
      </c>
      <c r="QV248" s="171">
        <v>3</v>
      </c>
      <c r="QW248" s="130" t="s">
        <v>216</v>
      </c>
      <c r="QX248" s="171">
        <v>4</v>
      </c>
      <c r="QY248" s="130" t="s">
        <v>216</v>
      </c>
      <c r="QZ248" s="171">
        <v>3</v>
      </c>
      <c r="RA248" s="130">
        <v>0</v>
      </c>
      <c r="RB248" s="171">
        <v>12</v>
      </c>
      <c r="RC248" s="130">
        <v>100</v>
      </c>
      <c r="RD248" s="171">
        <v>24</v>
      </c>
      <c r="RE248" s="130">
        <v>700</v>
      </c>
      <c r="RF248" s="171">
        <v>11</v>
      </c>
      <c r="RG248" s="130">
        <v>22.222222222222232</v>
      </c>
      <c r="RH248" s="171">
        <v>16</v>
      </c>
      <c r="RI248" s="130">
        <v>433.33333333333331</v>
      </c>
      <c r="RJ248" s="171">
        <v>10</v>
      </c>
      <c r="RK248" s="130">
        <v>233.33333333333334</v>
      </c>
      <c r="RL248" s="171">
        <v>5</v>
      </c>
      <c r="RM248" s="130">
        <v>400</v>
      </c>
      <c r="RN248" s="171">
        <v>7</v>
      </c>
      <c r="RO248" s="130">
        <v>75</v>
      </c>
      <c r="RP248" s="121">
        <v>97</v>
      </c>
      <c r="RQ248" s="130">
        <v>155.26315789473685</v>
      </c>
      <c r="RR248" s="171">
        <v>11</v>
      </c>
      <c r="RS248" s="130" t="s">
        <v>216</v>
      </c>
      <c r="RT248" s="171">
        <v>16</v>
      </c>
      <c r="RU248" s="130">
        <v>700</v>
      </c>
      <c r="RV248" s="171">
        <v>12</v>
      </c>
      <c r="RW248" s="130">
        <v>300</v>
      </c>
      <c r="RX248" s="171">
        <v>17</v>
      </c>
      <c r="RY248" s="130">
        <v>325</v>
      </c>
      <c r="RZ248" s="171">
        <v>7</v>
      </c>
      <c r="SA248" s="130">
        <v>133.33333333333334</v>
      </c>
      <c r="SB248" s="171">
        <v>12</v>
      </c>
      <c r="SC248" s="130">
        <v>0</v>
      </c>
      <c r="SD248" s="186">
        <v>33</v>
      </c>
      <c r="SE248" s="130">
        <v>37.5</v>
      </c>
      <c r="SF248" s="186">
        <v>35</v>
      </c>
      <c r="SG248" s="130">
        <v>218.18181818181816</v>
      </c>
      <c r="SH248" s="186">
        <v>13</v>
      </c>
      <c r="SI248" s="130">
        <v>-18.75</v>
      </c>
      <c r="SJ248" s="186">
        <v>5</v>
      </c>
      <c r="SK248" s="130">
        <v>-50</v>
      </c>
      <c r="SL248" s="186">
        <v>6</v>
      </c>
      <c r="SM248" s="130">
        <v>19.999999999999996</v>
      </c>
      <c r="SN248" s="186">
        <v>4</v>
      </c>
      <c r="SO248" s="130">
        <v>-42.857142857142861</v>
      </c>
      <c r="SP248" s="121">
        <v>171</v>
      </c>
      <c r="SQ248" s="130">
        <v>76.288659793814432</v>
      </c>
      <c r="SR248" s="186">
        <v>11</v>
      </c>
      <c r="SS248" s="130">
        <v>0</v>
      </c>
      <c r="ST248" s="186">
        <v>16</v>
      </c>
      <c r="SU248" s="130">
        <v>0</v>
      </c>
      <c r="SV248" s="186">
        <v>11</v>
      </c>
      <c r="SW248" s="130">
        <v>-8.3333333333333375</v>
      </c>
      <c r="SX248" s="186">
        <v>17</v>
      </c>
      <c r="SY248" s="130">
        <v>0</v>
      </c>
      <c r="SZ248" s="186">
        <v>19</v>
      </c>
      <c r="TA248" s="130">
        <v>171.42857142857144</v>
      </c>
      <c r="TB248" s="186">
        <v>21</v>
      </c>
      <c r="TC248" s="130">
        <v>75</v>
      </c>
      <c r="TD248" s="186">
        <v>24</v>
      </c>
      <c r="TE248" s="130">
        <v>-27.27272727272727</v>
      </c>
      <c r="TF248" s="186">
        <v>11</v>
      </c>
      <c r="TG248" s="130">
        <v>-68.571428571428569</v>
      </c>
      <c r="TH248" s="186">
        <v>17</v>
      </c>
      <c r="TI248" s="130">
        <v>30.76923076923077</v>
      </c>
      <c r="TJ248" s="186">
        <v>11</v>
      </c>
      <c r="TK248" s="130">
        <v>120.00000000000001</v>
      </c>
      <c r="TL248" s="186">
        <v>10</v>
      </c>
      <c r="TM248" s="130">
        <v>66.666666666666671</v>
      </c>
      <c r="TN248" s="186">
        <v>11</v>
      </c>
      <c r="TO248" s="130">
        <v>175</v>
      </c>
      <c r="TP248" s="121">
        <v>179</v>
      </c>
      <c r="TQ248" s="130">
        <v>4.6783625730994149</v>
      </c>
      <c r="TR248" s="186">
        <v>12</v>
      </c>
      <c r="TS248" s="130">
        <v>9.0909090909090828</v>
      </c>
      <c r="TT248" s="186">
        <v>12</v>
      </c>
      <c r="TU248" s="130">
        <v>-25</v>
      </c>
      <c r="TV248" s="186">
        <v>12</v>
      </c>
      <c r="TW248" s="130">
        <v>9.0909090909090828</v>
      </c>
      <c r="TX248" s="186">
        <v>15</v>
      </c>
      <c r="TY248" s="130">
        <f t="shared" si="104"/>
        <v>-11.764705882352944</v>
      </c>
      <c r="TZ248" s="186">
        <v>9</v>
      </c>
      <c r="UA248" s="130">
        <f t="shared" si="105"/>
        <v>-52.631578947368432</v>
      </c>
      <c r="UB248" s="186">
        <v>4</v>
      </c>
      <c r="UC248" s="130">
        <f t="shared" si="106"/>
        <v>-80.952380952380949</v>
      </c>
      <c r="UD248" s="186">
        <v>18</v>
      </c>
      <c r="UE248" s="130">
        <v>-25</v>
      </c>
      <c r="UF248" s="186">
        <v>28</v>
      </c>
      <c r="UG248" s="130">
        <v>154.54545454545453</v>
      </c>
      <c r="UH248" s="186">
        <v>14</v>
      </c>
      <c r="UI248" s="130">
        <v>-17.647058823529417</v>
      </c>
      <c r="UJ248" s="186">
        <v>10</v>
      </c>
      <c r="UK248" s="130">
        <v>-9.0909090909090935</v>
      </c>
      <c r="UL248" s="186">
        <v>10</v>
      </c>
      <c r="UM248" s="130">
        <v>0</v>
      </c>
      <c r="UN248" s="186">
        <v>8</v>
      </c>
      <c r="UO248" s="130">
        <v>-27.27272727272727</v>
      </c>
      <c r="UP248" s="121">
        <f t="shared" si="108"/>
        <v>152</v>
      </c>
      <c r="UQ248" s="122">
        <f t="shared" si="109"/>
        <v>-15.083798882681565</v>
      </c>
      <c r="UR248" s="186">
        <v>15</v>
      </c>
      <c r="US248" s="130">
        <v>25</v>
      </c>
      <c r="UT248" s="186">
        <v>13</v>
      </c>
      <c r="UU248" s="130">
        <v>8.333333333333325</v>
      </c>
      <c r="UV248" s="186">
        <v>19</v>
      </c>
      <c r="UW248" s="130">
        <f t="shared" si="107"/>
        <v>58.333333333333329</v>
      </c>
      <c r="UX248" s="186"/>
      <c r="UY248" s="130"/>
      <c r="UZ248" s="186"/>
      <c r="VA248" s="130"/>
      <c r="VB248" s="186"/>
      <c r="VC248" s="130"/>
      <c r="VD248" s="186"/>
      <c r="VE248" s="130"/>
      <c r="VF248" s="186"/>
      <c r="VG248" s="130"/>
      <c r="VH248" s="186"/>
      <c r="VI248" s="130"/>
      <c r="VJ248" s="186"/>
      <c r="VK248" s="130"/>
      <c r="VL248" s="186"/>
      <c r="VM248" s="130"/>
      <c r="VN248" s="186"/>
      <c r="VO248" s="130"/>
      <c r="VP248" s="121">
        <f t="shared" si="110"/>
        <v>47</v>
      </c>
      <c r="VQ248" s="122">
        <f t="shared" si="111"/>
        <v>30.555555555555557</v>
      </c>
    </row>
    <row r="249" spans="1:589">
      <c r="A249" s="83"/>
      <c r="B249" s="188"/>
      <c r="C249" s="104" t="s">
        <v>24</v>
      </c>
      <c r="D249" s="90">
        <v>0</v>
      </c>
      <c r="E249" s="20">
        <v>128</v>
      </c>
      <c r="F249" s="20">
        <v>144</v>
      </c>
      <c r="G249" s="20">
        <v>129</v>
      </c>
      <c r="H249" s="20">
        <v>245</v>
      </c>
      <c r="I249" s="20">
        <v>451</v>
      </c>
      <c r="J249" s="20">
        <v>563</v>
      </c>
      <c r="K249" s="20">
        <v>581</v>
      </c>
      <c r="L249" s="20">
        <v>712</v>
      </c>
      <c r="M249" s="20">
        <v>516</v>
      </c>
      <c r="N249" s="20">
        <v>698</v>
      </c>
      <c r="O249" s="20">
        <v>835</v>
      </c>
      <c r="P249" s="20">
        <v>1194</v>
      </c>
      <c r="Q249" s="20">
        <v>962</v>
      </c>
      <c r="R249" s="21">
        <v>46</v>
      </c>
      <c r="S249" s="21">
        <v>77</v>
      </c>
      <c r="T249" s="21">
        <v>97</v>
      </c>
      <c r="U249" s="21">
        <v>80</v>
      </c>
      <c r="V249" s="21">
        <v>74</v>
      </c>
      <c r="W249" s="21">
        <v>86</v>
      </c>
      <c r="X249" s="21">
        <v>106</v>
      </c>
      <c r="Y249" s="21">
        <v>101</v>
      </c>
      <c r="Z249" s="21">
        <v>144</v>
      </c>
      <c r="AA249" s="21">
        <v>110</v>
      </c>
      <c r="AB249" s="21">
        <v>166</v>
      </c>
      <c r="AC249" s="21">
        <v>165</v>
      </c>
      <c r="AD249" s="20">
        <v>1252</v>
      </c>
      <c r="AE249" s="21">
        <v>137</v>
      </c>
      <c r="AF249" s="21">
        <v>123</v>
      </c>
      <c r="AG249" s="21">
        <v>136</v>
      </c>
      <c r="AH249" s="21">
        <v>175</v>
      </c>
      <c r="AI249" s="21">
        <v>163</v>
      </c>
      <c r="AJ249" s="21">
        <v>168</v>
      </c>
      <c r="AK249" s="21">
        <v>137</v>
      </c>
      <c r="AL249" s="21">
        <v>150</v>
      </c>
      <c r="AM249" s="21">
        <v>162</v>
      </c>
      <c r="AN249" s="21">
        <v>276</v>
      </c>
      <c r="AO249" s="21">
        <v>194</v>
      </c>
      <c r="AP249" s="21">
        <v>142</v>
      </c>
      <c r="AQ249" s="20">
        <v>1963</v>
      </c>
      <c r="AR249" s="21">
        <v>133</v>
      </c>
      <c r="AS249" s="21">
        <v>168</v>
      </c>
      <c r="AT249" s="21">
        <v>141</v>
      </c>
      <c r="AU249" s="21">
        <v>168</v>
      </c>
      <c r="AV249" s="21">
        <v>165</v>
      </c>
      <c r="AW249" s="21">
        <v>164</v>
      </c>
      <c r="AX249" s="21">
        <v>124</v>
      </c>
      <c r="AY249" s="21">
        <v>125</v>
      </c>
      <c r="AZ249" s="21">
        <v>114</v>
      </c>
      <c r="BA249" s="21">
        <v>132</v>
      </c>
      <c r="BB249" s="21">
        <v>138</v>
      </c>
      <c r="BC249" s="21">
        <v>103</v>
      </c>
      <c r="BD249" s="20">
        <v>1675</v>
      </c>
      <c r="BE249" s="21">
        <v>116</v>
      </c>
      <c r="BF249" s="21">
        <v>102</v>
      </c>
      <c r="BG249" s="21">
        <v>113</v>
      </c>
      <c r="BH249" s="21">
        <v>135</v>
      </c>
      <c r="BI249" s="21">
        <v>101</v>
      </c>
      <c r="BJ249" s="21">
        <v>127</v>
      </c>
      <c r="BK249" s="21">
        <v>110</v>
      </c>
      <c r="BL249" s="21">
        <v>91</v>
      </c>
      <c r="BM249" s="21">
        <v>97</v>
      </c>
      <c r="BN249" s="21">
        <v>172</v>
      </c>
      <c r="BO249" s="21">
        <v>135</v>
      </c>
      <c r="BP249" s="21">
        <v>138</v>
      </c>
      <c r="BQ249" s="20">
        <v>1437</v>
      </c>
      <c r="BR249" s="21">
        <v>95</v>
      </c>
      <c r="BS249" s="21">
        <v>109</v>
      </c>
      <c r="BT249" s="21">
        <v>121</v>
      </c>
      <c r="BU249" s="21">
        <v>163</v>
      </c>
      <c r="BV249" s="21">
        <v>128</v>
      </c>
      <c r="BW249" s="21">
        <v>119</v>
      </c>
      <c r="BX249" s="21">
        <v>125</v>
      </c>
      <c r="BY249" s="21">
        <v>106</v>
      </c>
      <c r="BZ249" s="21">
        <v>140</v>
      </c>
      <c r="CA249" s="21">
        <v>181</v>
      </c>
      <c r="CB249" s="21">
        <v>145</v>
      </c>
      <c r="CC249" s="21">
        <v>143</v>
      </c>
      <c r="CD249" s="20">
        <v>1575</v>
      </c>
      <c r="CE249" s="21">
        <v>130</v>
      </c>
      <c r="CF249" s="21">
        <v>101</v>
      </c>
      <c r="CG249" s="21">
        <v>161</v>
      </c>
      <c r="CH249" s="21">
        <v>147</v>
      </c>
      <c r="CI249" s="21">
        <v>135</v>
      </c>
      <c r="CJ249" s="21">
        <v>143</v>
      </c>
      <c r="CK249" s="21">
        <v>152</v>
      </c>
      <c r="CL249" s="21">
        <v>103</v>
      </c>
      <c r="CM249" s="21">
        <v>165</v>
      </c>
      <c r="CN249" s="21">
        <v>216</v>
      </c>
      <c r="CO249" s="21">
        <v>158</v>
      </c>
      <c r="CP249" s="21">
        <v>187</v>
      </c>
      <c r="CQ249" s="20">
        <v>1798</v>
      </c>
      <c r="CR249" s="21">
        <v>201</v>
      </c>
      <c r="CS249" s="21">
        <v>152</v>
      </c>
      <c r="CT249" s="21">
        <v>158</v>
      </c>
      <c r="CU249" s="21">
        <v>187</v>
      </c>
      <c r="CV249" s="21">
        <v>127</v>
      </c>
      <c r="CW249" s="21">
        <v>137</v>
      </c>
      <c r="CX249" s="21">
        <v>182</v>
      </c>
      <c r="CY249" s="21">
        <v>120</v>
      </c>
      <c r="CZ249" s="21">
        <v>159</v>
      </c>
      <c r="DA249" s="21">
        <v>184</v>
      </c>
      <c r="DB249" s="21">
        <v>125</v>
      </c>
      <c r="DC249" s="21">
        <v>139</v>
      </c>
      <c r="DD249" s="20">
        <v>1871</v>
      </c>
      <c r="DE249" s="21">
        <v>117</v>
      </c>
      <c r="DF249" s="21">
        <v>98</v>
      </c>
      <c r="DG249" s="21">
        <v>138</v>
      </c>
      <c r="DH249" s="21">
        <v>186</v>
      </c>
      <c r="DI249" s="21">
        <v>116</v>
      </c>
      <c r="DJ249" s="21">
        <v>193</v>
      </c>
      <c r="DK249" s="21">
        <v>173</v>
      </c>
      <c r="DL249" s="21">
        <v>94</v>
      </c>
      <c r="DM249" s="21">
        <v>144</v>
      </c>
      <c r="DN249" s="21">
        <v>277</v>
      </c>
      <c r="DO249" s="21">
        <v>129</v>
      </c>
      <c r="DP249" s="21">
        <v>122</v>
      </c>
      <c r="DQ249" s="20">
        <v>1787</v>
      </c>
      <c r="DR249" s="21">
        <v>100</v>
      </c>
      <c r="DS249" s="21">
        <v>129</v>
      </c>
      <c r="DT249" s="21">
        <v>146</v>
      </c>
      <c r="DU249" s="21">
        <v>159</v>
      </c>
      <c r="DV249" s="21">
        <v>163</v>
      </c>
      <c r="DW249" s="21">
        <v>196</v>
      </c>
      <c r="DX249" s="21">
        <v>220</v>
      </c>
      <c r="DY249" s="21">
        <v>157</v>
      </c>
      <c r="DZ249" s="21">
        <v>206</v>
      </c>
      <c r="EA249" s="21">
        <v>233</v>
      </c>
      <c r="EB249" s="21">
        <v>190</v>
      </c>
      <c r="EC249" s="21">
        <v>182</v>
      </c>
      <c r="ED249" s="13">
        <v>2081</v>
      </c>
      <c r="EE249" s="21">
        <v>139</v>
      </c>
      <c r="EF249" s="21">
        <v>162</v>
      </c>
      <c r="EG249" s="21">
        <v>153</v>
      </c>
      <c r="EH249" s="21">
        <v>167</v>
      </c>
      <c r="EI249" s="21">
        <v>171</v>
      </c>
      <c r="EJ249" s="21">
        <v>248</v>
      </c>
      <c r="EK249" s="21">
        <v>230</v>
      </c>
      <c r="EL249" s="21">
        <v>333</v>
      </c>
      <c r="EM249" s="21">
        <v>188</v>
      </c>
      <c r="EN249" s="21">
        <v>222</v>
      </c>
      <c r="EO249" s="21">
        <v>205</v>
      </c>
      <c r="EP249" s="21">
        <v>124</v>
      </c>
      <c r="EQ249" s="20">
        <v>2342</v>
      </c>
      <c r="ER249" s="21">
        <v>93</v>
      </c>
      <c r="ES249" s="21">
        <v>143</v>
      </c>
      <c r="ET249" s="21">
        <v>169</v>
      </c>
      <c r="EU249" s="21">
        <v>182</v>
      </c>
      <c r="EV249" s="21">
        <v>178</v>
      </c>
      <c r="EW249" s="21">
        <v>206</v>
      </c>
      <c r="EX249" s="21">
        <v>182</v>
      </c>
      <c r="EY249" s="21">
        <v>157</v>
      </c>
      <c r="EZ249" s="21">
        <v>192</v>
      </c>
      <c r="FA249" s="21">
        <v>132</v>
      </c>
      <c r="FB249" s="21">
        <v>131</v>
      </c>
      <c r="FC249" s="21">
        <v>126</v>
      </c>
      <c r="FD249" s="20">
        <v>1891</v>
      </c>
      <c r="FE249" s="21">
        <v>96</v>
      </c>
      <c r="FF249" s="21">
        <v>107</v>
      </c>
      <c r="FG249" s="21">
        <v>133</v>
      </c>
      <c r="FH249" s="21">
        <v>132</v>
      </c>
      <c r="FI249" s="21">
        <v>150</v>
      </c>
      <c r="FJ249" s="21">
        <v>144</v>
      </c>
      <c r="FK249" s="21">
        <v>157</v>
      </c>
      <c r="FL249" s="21">
        <v>145</v>
      </c>
      <c r="FM249" s="21">
        <v>134</v>
      </c>
      <c r="FN249" s="21">
        <v>176</v>
      </c>
      <c r="FO249" s="21">
        <v>185</v>
      </c>
      <c r="FP249" s="21">
        <v>114</v>
      </c>
      <c r="FQ249" s="20">
        <v>1673</v>
      </c>
      <c r="FR249" s="21">
        <v>130</v>
      </c>
      <c r="FS249" s="21">
        <v>145</v>
      </c>
      <c r="FT249" s="21">
        <v>206</v>
      </c>
      <c r="FU249" s="21">
        <v>179</v>
      </c>
      <c r="FV249" s="21">
        <v>188</v>
      </c>
      <c r="FW249" s="21">
        <v>133</v>
      </c>
      <c r="FX249" s="21">
        <v>189</v>
      </c>
      <c r="FY249" s="21">
        <v>176</v>
      </c>
      <c r="FZ249" s="21">
        <v>168</v>
      </c>
      <c r="GA249" s="22">
        <v>215</v>
      </c>
      <c r="GB249" s="22">
        <v>203</v>
      </c>
      <c r="GC249" s="21">
        <v>130</v>
      </c>
      <c r="GD249" s="20">
        <v>2062</v>
      </c>
      <c r="GE249" s="19">
        <v>153</v>
      </c>
      <c r="GF249" s="18">
        <v>191</v>
      </c>
      <c r="GG249" s="18">
        <v>143</v>
      </c>
      <c r="GH249" s="18">
        <v>177</v>
      </c>
      <c r="GI249" s="18">
        <v>220</v>
      </c>
      <c r="GJ249" s="18">
        <v>195</v>
      </c>
      <c r="GK249" s="18">
        <v>166</v>
      </c>
      <c r="GL249" s="18">
        <v>209</v>
      </c>
      <c r="GM249" s="18">
        <v>189</v>
      </c>
      <c r="GN249" s="17">
        <v>239</v>
      </c>
      <c r="GO249" s="17">
        <v>210</v>
      </c>
      <c r="GP249" s="16">
        <v>122</v>
      </c>
      <c r="GQ249" s="56">
        <v>2214</v>
      </c>
      <c r="GR249" s="54">
        <v>125</v>
      </c>
      <c r="GS249" s="24">
        <v>-18.300653594771244</v>
      </c>
      <c r="GT249" s="67">
        <v>146</v>
      </c>
      <c r="GU249" s="15">
        <v>-23.560209424083766</v>
      </c>
      <c r="GV249" s="67">
        <v>129</v>
      </c>
      <c r="GW249" s="15">
        <v>-9.7902097902097918</v>
      </c>
      <c r="GX249" s="67">
        <v>137</v>
      </c>
      <c r="GY249" s="15">
        <v>-22.598870056497177</v>
      </c>
      <c r="GZ249" s="67">
        <v>196</v>
      </c>
      <c r="HA249" s="15">
        <v>-10.909090909090914</v>
      </c>
      <c r="HB249" s="67">
        <v>235</v>
      </c>
      <c r="HC249" s="15">
        <v>20.512820512820507</v>
      </c>
      <c r="HD249" s="67">
        <v>184</v>
      </c>
      <c r="HE249" s="15">
        <v>10.843373493975905</v>
      </c>
      <c r="HF249" s="67">
        <v>168</v>
      </c>
      <c r="HG249" s="15">
        <v>-19.617224880382778</v>
      </c>
      <c r="HH249" s="67">
        <v>210</v>
      </c>
      <c r="HI249" s="15">
        <v>11.111111111111116</v>
      </c>
      <c r="HJ249" s="67">
        <v>183</v>
      </c>
      <c r="HK249" s="15">
        <v>-23.43096234309623</v>
      </c>
      <c r="HL249" s="67">
        <v>194</v>
      </c>
      <c r="HM249" s="15">
        <v>-7.6190476190476142</v>
      </c>
      <c r="HN249" s="67">
        <v>117</v>
      </c>
      <c r="HO249" s="15">
        <v>-4.098360655737709</v>
      </c>
      <c r="HP249" s="72">
        <v>2024</v>
      </c>
      <c r="HQ249" s="24">
        <v>-8.581752484191508</v>
      </c>
      <c r="HR249" s="67">
        <v>123</v>
      </c>
      <c r="HS249" s="15">
        <v>-1.6000000000000014</v>
      </c>
      <c r="HT249" s="67">
        <v>176</v>
      </c>
      <c r="HU249" s="15">
        <v>20.547945205479444</v>
      </c>
      <c r="HV249" s="67">
        <v>204</v>
      </c>
      <c r="HW249" s="15">
        <v>58.13953488372092</v>
      </c>
      <c r="HX249" s="67">
        <v>245</v>
      </c>
      <c r="HY249" s="15">
        <v>78.832116788321159</v>
      </c>
      <c r="HZ249" s="67">
        <v>180</v>
      </c>
      <c r="IA249" s="15">
        <v>-8.1632653061224474</v>
      </c>
      <c r="IB249" s="67">
        <v>206</v>
      </c>
      <c r="IC249" s="15">
        <v>-12.340425531914889</v>
      </c>
      <c r="ID249" s="67">
        <v>221</v>
      </c>
      <c r="IE249" s="15">
        <v>20.108695652173903</v>
      </c>
      <c r="IF249" s="67">
        <v>250</v>
      </c>
      <c r="IG249" s="15">
        <v>48.80952380952381</v>
      </c>
      <c r="IH249" s="67">
        <v>172</v>
      </c>
      <c r="II249" s="15">
        <v>-18.095238095238098</v>
      </c>
      <c r="IJ249" s="67">
        <v>296</v>
      </c>
      <c r="IK249" s="15">
        <v>61.748633879781423</v>
      </c>
      <c r="IL249" s="67">
        <v>159</v>
      </c>
      <c r="IM249" s="15">
        <v>-18.041237113402065</v>
      </c>
      <c r="IN249" s="67">
        <v>88</v>
      </c>
      <c r="IO249" s="15">
        <v>-24.786324786324787</v>
      </c>
      <c r="IP249" s="98">
        <v>2320</v>
      </c>
      <c r="IQ249" s="15">
        <v>14.624505928853759</v>
      </c>
      <c r="IR249" s="67">
        <v>90</v>
      </c>
      <c r="IS249" s="15">
        <v>-26.829268292682929</v>
      </c>
      <c r="IT249" s="67">
        <v>163</v>
      </c>
      <c r="IU249" s="15">
        <v>-7.3863636363636349</v>
      </c>
      <c r="IV249" s="124">
        <v>177</v>
      </c>
      <c r="IW249" s="130">
        <v>-13.235294117647056</v>
      </c>
      <c r="IX249" s="124">
        <v>171</v>
      </c>
      <c r="IY249" s="130">
        <v>-30.204081632653057</v>
      </c>
      <c r="IZ249" s="124">
        <v>140</v>
      </c>
      <c r="JA249" s="130">
        <v>-22.222222222222221</v>
      </c>
      <c r="JB249" s="124">
        <v>220</v>
      </c>
      <c r="JC249" s="130">
        <v>6.7961165048543659</v>
      </c>
      <c r="JD249" s="124">
        <v>154</v>
      </c>
      <c r="JE249" s="130">
        <v>-30.316742081447966</v>
      </c>
      <c r="JF249" s="124">
        <v>177</v>
      </c>
      <c r="JG249" s="130">
        <v>-29.200000000000003</v>
      </c>
      <c r="JH249" s="124">
        <v>149</v>
      </c>
      <c r="JI249" s="130">
        <v>-13.372093023255815</v>
      </c>
      <c r="JJ249" s="124">
        <v>230</v>
      </c>
      <c r="JK249" s="130">
        <v>-22.297297297297302</v>
      </c>
      <c r="JL249" s="124">
        <v>190</v>
      </c>
      <c r="JM249" s="130">
        <v>19.496855345911946</v>
      </c>
      <c r="JN249" s="124">
        <v>134</v>
      </c>
      <c r="JO249" s="130">
        <v>52.272727272727273</v>
      </c>
      <c r="JP249" s="125">
        <v>1995</v>
      </c>
      <c r="JQ249" s="130">
        <v>-14.008620689655171</v>
      </c>
      <c r="JR249" s="124">
        <v>90</v>
      </c>
      <c r="JS249" s="130">
        <v>0</v>
      </c>
      <c r="JT249" s="124">
        <v>120</v>
      </c>
      <c r="JU249" s="130">
        <v>-26.380368098159511</v>
      </c>
      <c r="JV249" s="124">
        <v>165</v>
      </c>
      <c r="JW249" s="167">
        <v>-6.7796610169491567</v>
      </c>
      <c r="JX249" s="172">
        <v>187</v>
      </c>
      <c r="JY249" s="167">
        <v>9.3567251461988299</v>
      </c>
      <c r="JZ249" s="172">
        <v>164</v>
      </c>
      <c r="KA249" s="130">
        <v>17.142857142857149</v>
      </c>
      <c r="KB249" s="172">
        <v>151</v>
      </c>
      <c r="KC249" s="130">
        <v>-31.36363636363636</v>
      </c>
      <c r="KD249" s="172">
        <v>193</v>
      </c>
      <c r="KE249" s="130">
        <v>25.324675324675326</v>
      </c>
      <c r="KF249" s="172">
        <v>232</v>
      </c>
      <c r="KG249" s="130">
        <v>31.073446327683605</v>
      </c>
      <c r="KH249" s="172">
        <v>208</v>
      </c>
      <c r="KI249" s="130">
        <v>39.597315436241608</v>
      </c>
      <c r="KJ249" s="172">
        <v>307</v>
      </c>
      <c r="KK249" s="130">
        <v>33.478260869565226</v>
      </c>
      <c r="KL249" s="172">
        <v>171</v>
      </c>
      <c r="KM249" s="130">
        <v>-9.9999999999999982</v>
      </c>
      <c r="KN249" s="172">
        <v>106</v>
      </c>
      <c r="KO249" s="130">
        <v>-20.895522388059707</v>
      </c>
      <c r="KP249" s="125">
        <v>2094</v>
      </c>
      <c r="KQ249" s="130">
        <v>4.9624060150375904</v>
      </c>
      <c r="KR249" s="172">
        <v>129</v>
      </c>
      <c r="KS249" s="130">
        <v>43.333333333333336</v>
      </c>
      <c r="KT249" s="172">
        <v>181</v>
      </c>
      <c r="KU249" s="130">
        <v>50.833333333333329</v>
      </c>
      <c r="KV249" s="172">
        <v>156</v>
      </c>
      <c r="KW249" s="130">
        <v>-5.4545454545454568</v>
      </c>
      <c r="KX249" s="172">
        <v>177</v>
      </c>
      <c r="KY249" s="130">
        <v>-5.3475935828876997</v>
      </c>
      <c r="KZ249" s="172">
        <v>371</v>
      </c>
      <c r="LA249" s="181">
        <v>126.21951219512195</v>
      </c>
      <c r="LB249" s="185">
        <v>240</v>
      </c>
      <c r="LC249" s="181">
        <v>58.940397350993365</v>
      </c>
      <c r="LD249" s="185">
        <v>299</v>
      </c>
      <c r="LE249" s="181">
        <v>54.92227979274611</v>
      </c>
      <c r="LF249" s="185">
        <v>257</v>
      </c>
      <c r="LG249" s="181">
        <v>10.775862068965525</v>
      </c>
      <c r="LH249" s="185">
        <v>230</v>
      </c>
      <c r="LI249" s="181">
        <v>10.576923076923084</v>
      </c>
      <c r="LJ249" s="185">
        <v>290</v>
      </c>
      <c r="LK249" s="181">
        <v>-5.5374592833876246</v>
      </c>
      <c r="LL249" s="185">
        <v>161</v>
      </c>
      <c r="LM249" s="181">
        <v>-5.8479532163742682</v>
      </c>
      <c r="LN249" s="185">
        <v>135</v>
      </c>
      <c r="LO249" s="181">
        <v>27.358490566037741</v>
      </c>
      <c r="LP249" s="121">
        <v>2626</v>
      </c>
      <c r="LQ249" s="130">
        <v>25.405921680993316</v>
      </c>
      <c r="LR249" s="185">
        <v>165</v>
      </c>
      <c r="LS249" s="130">
        <v>27.906976744186053</v>
      </c>
      <c r="LT249" s="172">
        <v>188</v>
      </c>
      <c r="LU249" s="130">
        <v>3.8674033149171283</v>
      </c>
      <c r="LV249" s="172">
        <v>189</v>
      </c>
      <c r="LW249" s="130">
        <v>21.153846153846146</v>
      </c>
      <c r="LX249" s="172">
        <v>216</v>
      </c>
      <c r="LY249" s="130">
        <v>22.033898305084755</v>
      </c>
      <c r="LZ249" s="172">
        <v>237</v>
      </c>
      <c r="MA249" s="130">
        <v>-36.118598382749326</v>
      </c>
      <c r="MB249" s="172">
        <v>208</v>
      </c>
      <c r="MC249" s="130">
        <v>-13.33333333333333</v>
      </c>
      <c r="MD249" s="172">
        <v>238</v>
      </c>
      <c r="ME249" s="130">
        <v>-20.401337792642138</v>
      </c>
      <c r="MF249" s="172">
        <v>285</v>
      </c>
      <c r="MG249" s="130">
        <v>10.894941634241251</v>
      </c>
      <c r="MH249" s="172">
        <v>365</v>
      </c>
      <c r="MI249" s="130">
        <v>58.695652173913039</v>
      </c>
      <c r="MJ249" s="172">
        <v>276</v>
      </c>
      <c r="MK249" s="130">
        <v>-4.8275862068965498</v>
      </c>
      <c r="ML249" s="172">
        <v>210</v>
      </c>
      <c r="MM249" s="130">
        <v>30.434782608695656</v>
      </c>
      <c r="MN249" s="172">
        <v>208</v>
      </c>
      <c r="MO249" s="130">
        <v>54.074074074074076</v>
      </c>
      <c r="MP249" s="121">
        <v>2785</v>
      </c>
      <c r="MQ249" s="130">
        <v>6.0548362528560551</v>
      </c>
      <c r="MR249" s="185">
        <v>191</v>
      </c>
      <c r="MS249" s="130">
        <v>15.757575757575747</v>
      </c>
      <c r="MT249" s="185">
        <v>236</v>
      </c>
      <c r="MU249" s="130">
        <v>25.531914893617014</v>
      </c>
      <c r="MV249" s="172">
        <v>321</v>
      </c>
      <c r="MW249" s="130">
        <v>69.841269841269835</v>
      </c>
      <c r="MX249" s="172">
        <v>217</v>
      </c>
      <c r="MY249" s="130">
        <v>0.46296296296295392</v>
      </c>
      <c r="MZ249" s="172">
        <v>341</v>
      </c>
      <c r="NA249" s="130">
        <v>43.881856540084385</v>
      </c>
      <c r="NB249" s="172">
        <v>251</v>
      </c>
      <c r="NC249" s="130">
        <v>20.673076923076916</v>
      </c>
      <c r="ND249" s="172">
        <v>242</v>
      </c>
      <c r="NE249" s="130">
        <v>1.6806722689075571</v>
      </c>
      <c r="NF249" s="172">
        <v>260</v>
      </c>
      <c r="NG249" s="130">
        <v>-8.7719298245614077</v>
      </c>
      <c r="NH249" s="172">
        <v>285</v>
      </c>
      <c r="NI249" s="130">
        <v>-21.917808219178081</v>
      </c>
      <c r="NJ249" s="172">
        <v>344</v>
      </c>
      <c r="NK249" s="130">
        <v>24.637681159420289</v>
      </c>
      <c r="NL249" s="172">
        <v>204</v>
      </c>
      <c r="NM249" s="130">
        <v>-2.8571428571428581</v>
      </c>
      <c r="NN249" s="171">
        <v>171</v>
      </c>
      <c r="NO249" s="130">
        <v>-17.78846153846154</v>
      </c>
      <c r="NP249" s="121">
        <v>3063</v>
      </c>
      <c r="NQ249" s="130">
        <v>9.9820466786355375</v>
      </c>
      <c r="NR249" s="185">
        <v>182</v>
      </c>
      <c r="NS249" s="130">
        <v>-4.7120418848167533</v>
      </c>
      <c r="NT249" s="185">
        <v>207</v>
      </c>
      <c r="NU249" s="130">
        <v>-12.288135593220339</v>
      </c>
      <c r="NV249" s="172">
        <v>260</v>
      </c>
      <c r="NW249" s="130">
        <v>-19.003115264797511</v>
      </c>
      <c r="NX249" s="172">
        <v>198</v>
      </c>
      <c r="NY249" s="130">
        <v>-8.7557603686635908</v>
      </c>
      <c r="NZ249" s="172">
        <v>238</v>
      </c>
      <c r="OA249" s="130">
        <v>-30.205278592375361</v>
      </c>
      <c r="OB249" s="172">
        <v>246</v>
      </c>
      <c r="OC249" s="130">
        <v>-1.9920318725099584</v>
      </c>
      <c r="OD249" s="172">
        <v>290</v>
      </c>
      <c r="OE249" s="130">
        <v>19.834710743801654</v>
      </c>
      <c r="OF249" s="172">
        <v>336</v>
      </c>
      <c r="OG249" s="130">
        <v>29.230769230769237</v>
      </c>
      <c r="OH249" s="172">
        <v>382</v>
      </c>
      <c r="OI249" s="130">
        <v>34.03508771929824</v>
      </c>
      <c r="OJ249" s="172">
        <v>328</v>
      </c>
      <c r="OK249" s="130">
        <v>-4.651162790697672</v>
      </c>
      <c r="OL249" s="172">
        <v>255</v>
      </c>
      <c r="OM249" s="130">
        <v>25</v>
      </c>
      <c r="ON249" s="171">
        <v>160</v>
      </c>
      <c r="OO249" s="130">
        <v>-6.4327485380117011</v>
      </c>
      <c r="OP249" s="121">
        <v>3082</v>
      </c>
      <c r="OQ249" s="130">
        <v>0.6203068886712293</v>
      </c>
      <c r="OR249" s="185">
        <v>175</v>
      </c>
      <c r="OS249" s="130">
        <v>-3.8461538461538436</v>
      </c>
      <c r="OT249" s="172">
        <v>180</v>
      </c>
      <c r="OU249" s="130">
        <v>-13.043478260869568</v>
      </c>
      <c r="OV249" s="172">
        <v>68</v>
      </c>
      <c r="OW249" s="130">
        <v>-73.846153846153854</v>
      </c>
      <c r="OX249" s="172">
        <v>14</v>
      </c>
      <c r="OY249" s="130">
        <v>-92.929292929292927</v>
      </c>
      <c r="OZ249" s="172">
        <v>14</v>
      </c>
      <c r="PA249" s="130">
        <v>-94.117647058823522</v>
      </c>
      <c r="PB249" s="172">
        <v>9</v>
      </c>
      <c r="PC249" s="130">
        <v>-96.341463414634148</v>
      </c>
      <c r="PD249" s="172">
        <v>12</v>
      </c>
      <c r="PE249" s="130">
        <v>-95.862068965517238</v>
      </c>
      <c r="PF249" s="172">
        <v>39</v>
      </c>
      <c r="PG249" s="130">
        <v>-88.392857142857139</v>
      </c>
      <c r="PH249" s="172">
        <v>23</v>
      </c>
      <c r="PI249" s="130">
        <v>-93.979057591623032</v>
      </c>
      <c r="PJ249" s="172">
        <v>17</v>
      </c>
      <c r="PK249" s="130">
        <v>-94.817073170731703</v>
      </c>
      <c r="PL249" s="172">
        <v>23</v>
      </c>
      <c r="PM249" s="130">
        <v>-90.980392156862749</v>
      </c>
      <c r="PN249" s="172">
        <v>19</v>
      </c>
      <c r="PO249" s="130">
        <v>-88.125</v>
      </c>
      <c r="PP249" s="121">
        <v>593</v>
      </c>
      <c r="PQ249" s="130">
        <v>-80.75924724205062</v>
      </c>
      <c r="PR249" s="185">
        <v>45</v>
      </c>
      <c r="PS249" s="130">
        <v>-74.285714285714292</v>
      </c>
      <c r="PT249" s="172">
        <v>43</v>
      </c>
      <c r="PU249" s="130">
        <v>-76.111111111111114</v>
      </c>
      <c r="PV249" s="172">
        <v>43</v>
      </c>
      <c r="PW249" s="130">
        <v>-36.764705882352942</v>
      </c>
      <c r="PX249" s="172">
        <v>28</v>
      </c>
      <c r="PY249" s="130">
        <v>100</v>
      </c>
      <c r="PZ249" s="172">
        <v>31</v>
      </c>
      <c r="QA249" s="130">
        <v>121.42857142857144</v>
      </c>
      <c r="QB249" s="172">
        <v>54</v>
      </c>
      <c r="QC249" s="130">
        <v>500</v>
      </c>
      <c r="QD249" s="172">
        <v>31</v>
      </c>
      <c r="QE249" s="130">
        <v>158.33333333333334</v>
      </c>
      <c r="QF249" s="172">
        <v>104</v>
      </c>
      <c r="QG249" s="130">
        <v>166.66666666666666</v>
      </c>
      <c r="QH249" s="172">
        <v>38</v>
      </c>
      <c r="QI249" s="130">
        <v>65.217391304347828</v>
      </c>
      <c r="QJ249" s="172">
        <v>35</v>
      </c>
      <c r="QK249" s="130">
        <v>105.88235294117645</v>
      </c>
      <c r="QL249" s="172">
        <v>45</v>
      </c>
      <c r="QM249" s="130">
        <v>95.652173913043484</v>
      </c>
      <c r="QN249" s="172">
        <v>33</v>
      </c>
      <c r="QO249" s="130">
        <v>73.684210526315795</v>
      </c>
      <c r="QP249" s="121">
        <v>530</v>
      </c>
      <c r="QQ249" s="130">
        <v>-10.623946037099497</v>
      </c>
      <c r="QR249" s="186">
        <v>20</v>
      </c>
      <c r="QS249" s="130">
        <v>-55.555555555555557</v>
      </c>
      <c r="QT249" s="171">
        <v>60</v>
      </c>
      <c r="QU249" s="130">
        <v>39.534883720930239</v>
      </c>
      <c r="QV249" s="171">
        <v>30</v>
      </c>
      <c r="QW249" s="130">
        <v>-30.232558139534881</v>
      </c>
      <c r="QX249" s="171">
        <v>47</v>
      </c>
      <c r="QY249" s="130">
        <v>67.857142857142861</v>
      </c>
      <c r="QZ249" s="171">
        <v>50</v>
      </c>
      <c r="RA249" s="130">
        <v>61.290322580645153</v>
      </c>
      <c r="RB249" s="171">
        <v>77</v>
      </c>
      <c r="RC249" s="130">
        <v>42.592592592592581</v>
      </c>
      <c r="RD249" s="171">
        <v>126</v>
      </c>
      <c r="RE249" s="130">
        <v>306.45161290322579</v>
      </c>
      <c r="RF249" s="171">
        <v>169</v>
      </c>
      <c r="RG249" s="130">
        <v>62.5</v>
      </c>
      <c r="RH249" s="171">
        <v>141</v>
      </c>
      <c r="RI249" s="130">
        <v>271.0526315789474</v>
      </c>
      <c r="RJ249" s="171">
        <v>146</v>
      </c>
      <c r="RK249" s="130">
        <v>317.14285714285717</v>
      </c>
      <c r="RL249" s="171">
        <v>139</v>
      </c>
      <c r="RM249" s="130">
        <v>208.88888888888891</v>
      </c>
      <c r="RN249" s="171">
        <v>74</v>
      </c>
      <c r="RO249" s="130">
        <v>124.24242424242422</v>
      </c>
      <c r="RP249" s="121">
        <v>1079</v>
      </c>
      <c r="RQ249" s="130">
        <v>103.58490566037734</v>
      </c>
      <c r="RR249" s="171">
        <v>76</v>
      </c>
      <c r="RS249" s="130">
        <v>280</v>
      </c>
      <c r="RT249" s="171">
        <v>88</v>
      </c>
      <c r="RU249" s="130">
        <v>46.666666666666657</v>
      </c>
      <c r="RV249" s="171">
        <v>122</v>
      </c>
      <c r="RW249" s="130">
        <v>306.66666666666663</v>
      </c>
      <c r="RX249" s="171">
        <v>130</v>
      </c>
      <c r="RY249" s="130">
        <v>176.59574468085108</v>
      </c>
      <c r="RZ249" s="171">
        <v>134</v>
      </c>
      <c r="SA249" s="130">
        <v>168.00000000000003</v>
      </c>
      <c r="SB249" s="171">
        <v>110</v>
      </c>
      <c r="SC249" s="130">
        <v>42.857142857142861</v>
      </c>
      <c r="SD249" s="186">
        <v>163</v>
      </c>
      <c r="SE249" s="130">
        <v>29.365079365079371</v>
      </c>
      <c r="SF249" s="186">
        <v>172</v>
      </c>
      <c r="SG249" s="130">
        <v>1.7751479289940919</v>
      </c>
      <c r="SH249" s="186">
        <v>180</v>
      </c>
      <c r="SI249" s="130">
        <v>27.659574468085111</v>
      </c>
      <c r="SJ249" s="186">
        <v>210</v>
      </c>
      <c r="SK249" s="130">
        <v>43.835616438356162</v>
      </c>
      <c r="SL249" s="186">
        <v>112</v>
      </c>
      <c r="SM249" s="130">
        <v>-19.424460431654676</v>
      </c>
      <c r="SN249" s="186">
        <v>101</v>
      </c>
      <c r="SO249" s="130">
        <v>36.486486486486491</v>
      </c>
      <c r="SP249" s="121">
        <v>1598</v>
      </c>
      <c r="SQ249" s="130">
        <v>48.100092678405936</v>
      </c>
      <c r="SR249" s="186">
        <v>87</v>
      </c>
      <c r="SS249" s="130">
        <v>14.473684210526304</v>
      </c>
      <c r="ST249" s="186">
        <v>95</v>
      </c>
      <c r="SU249" s="130">
        <v>7.9545454545454586</v>
      </c>
      <c r="SV249" s="186">
        <v>147</v>
      </c>
      <c r="SW249" s="130">
        <v>20.491803278688515</v>
      </c>
      <c r="SX249" s="186">
        <v>147</v>
      </c>
      <c r="SY249" s="130">
        <v>13.076923076923075</v>
      </c>
      <c r="SZ249" s="186">
        <v>141</v>
      </c>
      <c r="TA249" s="130">
        <v>5.2238805970149294</v>
      </c>
      <c r="TB249" s="186">
        <v>211</v>
      </c>
      <c r="TC249" s="130">
        <v>91.818181818181827</v>
      </c>
      <c r="TD249" s="186">
        <v>279</v>
      </c>
      <c r="TE249" s="130">
        <v>71.165644171779149</v>
      </c>
      <c r="TF249" s="186">
        <v>205</v>
      </c>
      <c r="TG249" s="130">
        <v>19.186046511627897</v>
      </c>
      <c r="TH249" s="186">
        <v>315</v>
      </c>
      <c r="TI249" s="130">
        <v>75</v>
      </c>
      <c r="TJ249" s="186">
        <v>226</v>
      </c>
      <c r="TK249" s="130">
        <v>7.6190476190476142</v>
      </c>
      <c r="TL249" s="186">
        <v>240</v>
      </c>
      <c r="TM249" s="130">
        <v>114.28571428571428</v>
      </c>
      <c r="TN249" s="186">
        <v>104</v>
      </c>
      <c r="TO249" s="130">
        <v>2.9702970297029729</v>
      </c>
      <c r="TP249" s="121">
        <v>2197</v>
      </c>
      <c r="TQ249" s="130">
        <v>37.484355444305372</v>
      </c>
      <c r="TR249" s="186">
        <v>134</v>
      </c>
      <c r="TS249" s="130">
        <v>54.022988505747115</v>
      </c>
      <c r="TT249" s="186">
        <v>152</v>
      </c>
      <c r="TU249" s="130">
        <v>60.000000000000007</v>
      </c>
      <c r="TV249" s="186">
        <v>178</v>
      </c>
      <c r="TW249" s="130">
        <v>21.088435374149661</v>
      </c>
      <c r="TX249" s="186">
        <v>223</v>
      </c>
      <c r="TY249" s="130">
        <f t="shared" si="104"/>
        <v>51.700680272108833</v>
      </c>
      <c r="TZ249" s="186">
        <v>147</v>
      </c>
      <c r="UA249" s="130">
        <f t="shared" si="105"/>
        <v>4.2553191489361764</v>
      </c>
      <c r="UB249" s="186">
        <v>172</v>
      </c>
      <c r="UC249" s="130">
        <f t="shared" si="106"/>
        <v>-18.483412322274884</v>
      </c>
      <c r="UD249" s="186">
        <v>248</v>
      </c>
      <c r="UE249" s="130">
        <v>-11.111111111111116</v>
      </c>
      <c r="UF249" s="186">
        <v>251</v>
      </c>
      <c r="UG249" s="130">
        <v>22.439024390243901</v>
      </c>
      <c r="UH249" s="186">
        <v>222</v>
      </c>
      <c r="UI249" s="130">
        <v>-29.523809523809518</v>
      </c>
      <c r="UJ249" s="186">
        <v>208</v>
      </c>
      <c r="UK249" s="130">
        <v>-7.9646017699115053</v>
      </c>
      <c r="UL249" s="186">
        <v>213</v>
      </c>
      <c r="UM249" s="130">
        <v>-11.250000000000004</v>
      </c>
      <c r="UN249" s="186">
        <v>87</v>
      </c>
      <c r="UO249" s="130">
        <v>-16.346153846153843</v>
      </c>
      <c r="UP249" s="121">
        <f t="shared" si="108"/>
        <v>2235</v>
      </c>
      <c r="UQ249" s="122">
        <f t="shared" si="109"/>
        <v>1.7296313154301357</v>
      </c>
      <c r="UR249" s="186">
        <v>110</v>
      </c>
      <c r="US249" s="130">
        <v>-17.910447761194025</v>
      </c>
      <c r="UT249" s="186">
        <v>188</v>
      </c>
      <c r="UU249" s="130">
        <v>23.684210526315795</v>
      </c>
      <c r="UV249" s="186">
        <v>216</v>
      </c>
      <c r="UW249" s="130">
        <f t="shared" si="107"/>
        <v>21.348314606741582</v>
      </c>
      <c r="UX249" s="186"/>
      <c r="UY249" s="130"/>
      <c r="UZ249" s="186"/>
      <c r="VA249" s="130"/>
      <c r="VB249" s="186"/>
      <c r="VC249" s="130"/>
      <c r="VD249" s="186"/>
      <c r="VE249" s="130"/>
      <c r="VF249" s="186"/>
      <c r="VG249" s="130"/>
      <c r="VH249" s="186"/>
      <c r="VI249" s="130"/>
      <c r="VJ249" s="186"/>
      <c r="VK249" s="130"/>
      <c r="VL249" s="186"/>
      <c r="VM249" s="130"/>
      <c r="VN249" s="186"/>
      <c r="VO249" s="130"/>
      <c r="VP249" s="121">
        <f t="shared" si="110"/>
        <v>514</v>
      </c>
      <c r="VQ249" s="122">
        <f t="shared" si="111"/>
        <v>10.775862068965525</v>
      </c>
    </row>
    <row r="250" spans="1:589">
      <c r="A250" s="83"/>
      <c r="B250" s="188"/>
      <c r="C250" s="104" t="s">
        <v>23</v>
      </c>
      <c r="D250" s="90">
        <v>0</v>
      </c>
      <c r="E250" s="20">
        <v>35</v>
      </c>
      <c r="F250" s="20">
        <v>19</v>
      </c>
      <c r="G250" s="20">
        <v>23</v>
      </c>
      <c r="H250" s="20">
        <v>71</v>
      </c>
      <c r="I250" s="20">
        <v>52</v>
      </c>
      <c r="J250" s="20">
        <v>42</v>
      </c>
      <c r="K250" s="20">
        <v>35</v>
      </c>
      <c r="L250" s="20">
        <v>72</v>
      </c>
      <c r="M250" s="20">
        <v>27</v>
      </c>
      <c r="N250" s="20">
        <v>58</v>
      </c>
      <c r="O250" s="20">
        <v>99</v>
      </c>
      <c r="P250" s="20">
        <v>75</v>
      </c>
      <c r="Q250" s="20">
        <v>132</v>
      </c>
      <c r="R250" s="21">
        <v>7</v>
      </c>
      <c r="S250" s="21">
        <v>10</v>
      </c>
      <c r="T250" s="21">
        <v>8</v>
      </c>
      <c r="U250" s="21">
        <v>11</v>
      </c>
      <c r="V250" s="21">
        <v>6</v>
      </c>
      <c r="W250" s="21">
        <v>9</v>
      </c>
      <c r="X250" s="21">
        <v>12</v>
      </c>
      <c r="Y250" s="21">
        <v>2</v>
      </c>
      <c r="Z250" s="21">
        <v>5</v>
      </c>
      <c r="AA250" s="21">
        <v>4</v>
      </c>
      <c r="AB250" s="21">
        <v>5</v>
      </c>
      <c r="AC250" s="21">
        <v>9</v>
      </c>
      <c r="AD250" s="20">
        <v>88</v>
      </c>
      <c r="AE250" s="21">
        <v>3</v>
      </c>
      <c r="AF250" s="21">
        <v>2</v>
      </c>
      <c r="AG250" s="21">
        <v>14</v>
      </c>
      <c r="AH250" s="21">
        <v>5</v>
      </c>
      <c r="AI250" s="21">
        <v>1</v>
      </c>
      <c r="AJ250" s="21">
        <v>6</v>
      </c>
      <c r="AK250" s="21">
        <v>9</v>
      </c>
      <c r="AL250" s="21">
        <v>4</v>
      </c>
      <c r="AM250" s="21">
        <v>5</v>
      </c>
      <c r="AN250" s="21">
        <v>10</v>
      </c>
      <c r="AO250" s="21">
        <v>9</v>
      </c>
      <c r="AP250" s="21">
        <v>5</v>
      </c>
      <c r="AQ250" s="20">
        <v>73</v>
      </c>
      <c r="AR250" s="21">
        <v>3</v>
      </c>
      <c r="AS250" s="21">
        <v>19</v>
      </c>
      <c r="AT250" s="21">
        <v>5</v>
      </c>
      <c r="AU250" s="21">
        <v>9</v>
      </c>
      <c r="AV250" s="21">
        <v>8</v>
      </c>
      <c r="AW250" s="21">
        <v>4</v>
      </c>
      <c r="AX250" s="21">
        <v>7</v>
      </c>
      <c r="AY250" s="21">
        <v>9</v>
      </c>
      <c r="AZ250" s="21">
        <v>3</v>
      </c>
      <c r="BA250" s="21">
        <v>2</v>
      </c>
      <c r="BB250" s="21">
        <v>4</v>
      </c>
      <c r="BC250" s="21">
        <v>4</v>
      </c>
      <c r="BD250" s="20">
        <v>77</v>
      </c>
      <c r="BE250" s="21">
        <v>3</v>
      </c>
      <c r="BF250" s="21">
        <v>3</v>
      </c>
      <c r="BG250" s="21">
        <v>1</v>
      </c>
      <c r="BH250" s="21">
        <v>5</v>
      </c>
      <c r="BI250" s="21">
        <v>1</v>
      </c>
      <c r="BJ250" s="21">
        <v>6</v>
      </c>
      <c r="BK250" s="21">
        <v>8</v>
      </c>
      <c r="BL250" s="21">
        <v>13</v>
      </c>
      <c r="BM250" s="21">
        <v>5</v>
      </c>
      <c r="BN250" s="21">
        <v>10</v>
      </c>
      <c r="BO250" s="21">
        <v>5</v>
      </c>
      <c r="BP250" s="21">
        <v>2</v>
      </c>
      <c r="BQ250" s="20">
        <v>62</v>
      </c>
      <c r="BR250" s="21">
        <v>3</v>
      </c>
      <c r="BS250" s="21">
        <v>7</v>
      </c>
      <c r="BT250" s="21">
        <v>5</v>
      </c>
      <c r="BU250" s="21">
        <v>7</v>
      </c>
      <c r="BV250" s="21">
        <v>25</v>
      </c>
      <c r="BW250" s="21">
        <v>10</v>
      </c>
      <c r="BX250" s="21">
        <v>7</v>
      </c>
      <c r="BY250" s="21">
        <v>7</v>
      </c>
      <c r="BZ250" s="21">
        <v>3</v>
      </c>
      <c r="CA250" s="21">
        <v>11</v>
      </c>
      <c r="CB250" s="21">
        <v>8</v>
      </c>
      <c r="CC250" s="21">
        <v>3</v>
      </c>
      <c r="CD250" s="20">
        <v>96</v>
      </c>
      <c r="CE250" s="21">
        <v>4</v>
      </c>
      <c r="CF250" s="21">
        <v>5</v>
      </c>
      <c r="CG250" s="21">
        <v>6</v>
      </c>
      <c r="CH250" s="21">
        <v>1</v>
      </c>
      <c r="CI250" s="21">
        <v>6</v>
      </c>
      <c r="CJ250" s="21">
        <v>17</v>
      </c>
      <c r="CK250" s="21">
        <v>8</v>
      </c>
      <c r="CL250" s="21">
        <v>24</v>
      </c>
      <c r="CM250" s="21">
        <v>11</v>
      </c>
      <c r="CN250" s="21">
        <v>16</v>
      </c>
      <c r="CO250" s="21">
        <v>13</v>
      </c>
      <c r="CP250" s="21">
        <v>6</v>
      </c>
      <c r="CQ250" s="20">
        <v>117</v>
      </c>
      <c r="CR250" s="21">
        <v>7</v>
      </c>
      <c r="CS250" s="21">
        <v>4</v>
      </c>
      <c r="CT250" s="21">
        <v>15</v>
      </c>
      <c r="CU250" s="21">
        <v>5</v>
      </c>
      <c r="CV250" s="21">
        <v>15</v>
      </c>
      <c r="CW250" s="21">
        <v>4</v>
      </c>
      <c r="CX250" s="21">
        <v>13</v>
      </c>
      <c r="CY250" s="21">
        <v>6</v>
      </c>
      <c r="CZ250" s="21">
        <v>15</v>
      </c>
      <c r="DA250" s="21">
        <v>14</v>
      </c>
      <c r="DB250" s="21">
        <v>2</v>
      </c>
      <c r="DC250" s="21">
        <v>6</v>
      </c>
      <c r="DD250" s="20">
        <v>106</v>
      </c>
      <c r="DE250" s="21">
        <v>2</v>
      </c>
      <c r="DF250" s="21">
        <v>2</v>
      </c>
      <c r="DG250" s="21">
        <v>15</v>
      </c>
      <c r="DH250" s="21">
        <v>8</v>
      </c>
      <c r="DI250" s="21">
        <v>16</v>
      </c>
      <c r="DJ250" s="21">
        <v>20</v>
      </c>
      <c r="DK250" s="21">
        <v>19</v>
      </c>
      <c r="DL250" s="21">
        <v>11</v>
      </c>
      <c r="DM250" s="21">
        <v>12</v>
      </c>
      <c r="DN250" s="21">
        <v>15</v>
      </c>
      <c r="DO250" s="21">
        <v>14</v>
      </c>
      <c r="DP250" s="21">
        <v>6</v>
      </c>
      <c r="DQ250" s="20">
        <v>140</v>
      </c>
      <c r="DR250" s="21">
        <v>2</v>
      </c>
      <c r="DS250" s="21">
        <v>11</v>
      </c>
      <c r="DT250" s="21">
        <v>13</v>
      </c>
      <c r="DU250" s="21">
        <v>10</v>
      </c>
      <c r="DV250" s="21">
        <v>28</v>
      </c>
      <c r="DW250" s="21">
        <v>12</v>
      </c>
      <c r="DX250" s="21">
        <v>18</v>
      </c>
      <c r="DY250" s="21">
        <v>21</v>
      </c>
      <c r="DZ250" s="21">
        <v>6</v>
      </c>
      <c r="EA250" s="21">
        <v>49</v>
      </c>
      <c r="EB250" s="21">
        <v>18</v>
      </c>
      <c r="EC250" s="21">
        <v>16</v>
      </c>
      <c r="ED250" s="13">
        <v>204</v>
      </c>
      <c r="EE250" s="21">
        <v>3</v>
      </c>
      <c r="EF250" s="21">
        <v>11</v>
      </c>
      <c r="EG250" s="21">
        <v>14</v>
      </c>
      <c r="EH250" s="21">
        <v>22</v>
      </c>
      <c r="EI250" s="21">
        <v>17</v>
      </c>
      <c r="EJ250" s="21">
        <v>32</v>
      </c>
      <c r="EK250" s="21">
        <v>11</v>
      </c>
      <c r="EL250" s="21">
        <v>5</v>
      </c>
      <c r="EM250" s="21">
        <v>20</v>
      </c>
      <c r="EN250" s="21">
        <v>69</v>
      </c>
      <c r="EO250" s="21">
        <v>19</v>
      </c>
      <c r="EP250" s="21">
        <v>4</v>
      </c>
      <c r="EQ250" s="20">
        <v>227</v>
      </c>
      <c r="ER250" s="21">
        <v>8</v>
      </c>
      <c r="ES250" s="21">
        <v>8</v>
      </c>
      <c r="ET250" s="21">
        <v>16</v>
      </c>
      <c r="EU250" s="21">
        <v>13</v>
      </c>
      <c r="EV250" s="21">
        <v>13</v>
      </c>
      <c r="EW250" s="21">
        <v>18</v>
      </c>
      <c r="EX250" s="21">
        <v>16</v>
      </c>
      <c r="EY250" s="21">
        <v>18</v>
      </c>
      <c r="EZ250" s="21">
        <v>46</v>
      </c>
      <c r="FA250" s="21">
        <v>58</v>
      </c>
      <c r="FB250" s="21">
        <v>23</v>
      </c>
      <c r="FC250" s="21">
        <v>7</v>
      </c>
      <c r="FD250" s="20">
        <v>244</v>
      </c>
      <c r="FE250" s="21">
        <v>16</v>
      </c>
      <c r="FF250" s="21">
        <v>7</v>
      </c>
      <c r="FG250" s="21">
        <v>24</v>
      </c>
      <c r="FH250" s="21">
        <v>12</v>
      </c>
      <c r="FI250" s="21">
        <v>28</v>
      </c>
      <c r="FJ250" s="21">
        <v>27</v>
      </c>
      <c r="FK250" s="21">
        <v>11</v>
      </c>
      <c r="FL250" s="21">
        <v>17</v>
      </c>
      <c r="FM250" s="21">
        <v>14</v>
      </c>
      <c r="FN250" s="21">
        <v>48</v>
      </c>
      <c r="FO250" s="21">
        <v>30</v>
      </c>
      <c r="FP250" s="21">
        <v>12</v>
      </c>
      <c r="FQ250" s="20">
        <v>246</v>
      </c>
      <c r="FR250" s="21">
        <v>18</v>
      </c>
      <c r="FS250" s="21">
        <v>10</v>
      </c>
      <c r="FT250" s="21">
        <v>18</v>
      </c>
      <c r="FU250" s="21">
        <v>7</v>
      </c>
      <c r="FV250" s="21">
        <v>49</v>
      </c>
      <c r="FW250" s="21">
        <v>22</v>
      </c>
      <c r="FX250" s="21">
        <v>16</v>
      </c>
      <c r="FY250" s="21">
        <v>42</v>
      </c>
      <c r="FZ250" s="21">
        <v>43</v>
      </c>
      <c r="GA250" s="22">
        <v>24</v>
      </c>
      <c r="GB250" s="22">
        <v>36</v>
      </c>
      <c r="GC250" s="21">
        <v>10</v>
      </c>
      <c r="GD250" s="20">
        <v>295</v>
      </c>
      <c r="GE250" s="19">
        <v>12</v>
      </c>
      <c r="GF250" s="18">
        <v>18</v>
      </c>
      <c r="GG250" s="18">
        <v>14</v>
      </c>
      <c r="GH250" s="18">
        <v>16</v>
      </c>
      <c r="GI250" s="18">
        <v>19</v>
      </c>
      <c r="GJ250" s="18">
        <v>40</v>
      </c>
      <c r="GK250" s="18">
        <v>33</v>
      </c>
      <c r="GL250" s="18">
        <v>64</v>
      </c>
      <c r="GM250" s="18">
        <v>59</v>
      </c>
      <c r="GN250" s="17">
        <v>83</v>
      </c>
      <c r="GO250" s="17">
        <v>33</v>
      </c>
      <c r="GP250" s="16">
        <v>11</v>
      </c>
      <c r="GQ250" s="56">
        <v>402</v>
      </c>
      <c r="GR250" s="54">
        <v>14</v>
      </c>
      <c r="GS250" s="24">
        <v>16.666666666666675</v>
      </c>
      <c r="GT250" s="67">
        <v>30</v>
      </c>
      <c r="GU250" s="15">
        <v>66.666666666666671</v>
      </c>
      <c r="GV250" s="67">
        <v>29</v>
      </c>
      <c r="GW250" s="15">
        <v>107.14285714285717</v>
      </c>
      <c r="GX250" s="67">
        <v>45</v>
      </c>
      <c r="GY250" s="15">
        <v>181.25</v>
      </c>
      <c r="GZ250" s="67">
        <v>53</v>
      </c>
      <c r="HA250" s="15">
        <v>178.9473684210526</v>
      </c>
      <c r="HB250" s="67">
        <v>69</v>
      </c>
      <c r="HC250" s="15">
        <v>72.500000000000014</v>
      </c>
      <c r="HD250" s="67">
        <v>37</v>
      </c>
      <c r="HE250" s="15">
        <v>12.12121212121211</v>
      </c>
      <c r="HF250" s="67">
        <v>31</v>
      </c>
      <c r="HG250" s="15">
        <v>-51.5625</v>
      </c>
      <c r="HH250" s="67">
        <v>62</v>
      </c>
      <c r="HI250" s="15">
        <v>5.0847457627118731</v>
      </c>
      <c r="HJ250" s="67">
        <v>71</v>
      </c>
      <c r="HK250" s="15">
        <v>-14.457831325301207</v>
      </c>
      <c r="HL250" s="67">
        <v>25</v>
      </c>
      <c r="HM250" s="15">
        <v>-24.242424242424242</v>
      </c>
      <c r="HN250" s="67">
        <v>9</v>
      </c>
      <c r="HO250" s="15">
        <v>-18.181818181818176</v>
      </c>
      <c r="HP250" s="72">
        <v>475</v>
      </c>
      <c r="HQ250" s="24">
        <v>18.159203980099491</v>
      </c>
      <c r="HR250" s="67">
        <v>33</v>
      </c>
      <c r="HS250" s="15">
        <v>135.71428571428572</v>
      </c>
      <c r="HT250" s="67">
        <v>23</v>
      </c>
      <c r="HU250" s="15">
        <v>-23.333333333333329</v>
      </c>
      <c r="HV250" s="67">
        <v>24</v>
      </c>
      <c r="HW250" s="15">
        <v>-17.241379310344829</v>
      </c>
      <c r="HX250" s="67">
        <v>72</v>
      </c>
      <c r="HY250" s="15">
        <v>60.000000000000007</v>
      </c>
      <c r="HZ250" s="67">
        <v>103</v>
      </c>
      <c r="IA250" s="15">
        <v>94.339622641509436</v>
      </c>
      <c r="IB250" s="67">
        <v>48</v>
      </c>
      <c r="IC250" s="15">
        <v>-30.434782608695656</v>
      </c>
      <c r="ID250" s="67">
        <v>23</v>
      </c>
      <c r="IE250" s="15">
        <v>-37.837837837837839</v>
      </c>
      <c r="IF250" s="67">
        <v>74</v>
      </c>
      <c r="IG250" s="15">
        <v>138.70967741935485</v>
      </c>
      <c r="IH250" s="67">
        <v>60</v>
      </c>
      <c r="II250" s="15">
        <v>-3.2258064516129004</v>
      </c>
      <c r="IJ250" s="67">
        <v>83</v>
      </c>
      <c r="IK250" s="15">
        <v>16.901408450704224</v>
      </c>
      <c r="IL250" s="67">
        <v>40</v>
      </c>
      <c r="IM250" s="15">
        <v>60.000000000000007</v>
      </c>
      <c r="IN250" s="67">
        <v>17</v>
      </c>
      <c r="IO250" s="15">
        <v>88.888888888888886</v>
      </c>
      <c r="IP250" s="98">
        <v>600</v>
      </c>
      <c r="IQ250" s="15">
        <v>26.315789473684205</v>
      </c>
      <c r="IR250" s="67">
        <v>22</v>
      </c>
      <c r="IS250" s="15">
        <v>-33.333333333333336</v>
      </c>
      <c r="IT250" s="67">
        <v>30</v>
      </c>
      <c r="IU250" s="15">
        <v>30.434782608695656</v>
      </c>
      <c r="IV250" s="124">
        <v>59</v>
      </c>
      <c r="IW250" s="130">
        <v>145.83333333333334</v>
      </c>
      <c r="IX250" s="124">
        <v>43</v>
      </c>
      <c r="IY250" s="130">
        <v>-40.277777777777779</v>
      </c>
      <c r="IZ250" s="124">
        <v>47</v>
      </c>
      <c r="JA250" s="130">
        <v>-54.368932038834949</v>
      </c>
      <c r="JB250" s="124">
        <v>69</v>
      </c>
      <c r="JC250" s="130">
        <v>43.75</v>
      </c>
      <c r="JD250" s="124">
        <v>48</v>
      </c>
      <c r="JE250" s="130">
        <v>108.69565217391303</v>
      </c>
      <c r="JF250" s="124">
        <v>65</v>
      </c>
      <c r="JG250" s="130">
        <v>-12.16216216216216</v>
      </c>
      <c r="JH250" s="124">
        <v>82</v>
      </c>
      <c r="JI250" s="130">
        <v>36.666666666666671</v>
      </c>
      <c r="JJ250" s="124">
        <v>93</v>
      </c>
      <c r="JK250" s="130">
        <v>12.048192771084331</v>
      </c>
      <c r="JL250" s="124">
        <v>105</v>
      </c>
      <c r="JM250" s="130">
        <v>162.5</v>
      </c>
      <c r="JN250" s="124">
        <v>13</v>
      </c>
      <c r="JO250" s="130">
        <v>-23.529411764705888</v>
      </c>
      <c r="JP250" s="125">
        <v>676</v>
      </c>
      <c r="JQ250" s="130">
        <v>12.666666666666671</v>
      </c>
      <c r="JR250" s="124">
        <v>27</v>
      </c>
      <c r="JS250" s="130">
        <v>22.72727272727273</v>
      </c>
      <c r="JT250" s="124">
        <v>36</v>
      </c>
      <c r="JU250" s="130">
        <v>19.999999999999996</v>
      </c>
      <c r="JV250" s="124">
        <v>79</v>
      </c>
      <c r="JW250" s="167">
        <v>33.898305084745758</v>
      </c>
      <c r="JX250" s="172">
        <v>89</v>
      </c>
      <c r="JY250" s="167">
        <v>106.97674418604652</v>
      </c>
      <c r="JZ250" s="172">
        <v>55</v>
      </c>
      <c r="KA250" s="130">
        <v>17.021276595744684</v>
      </c>
      <c r="KB250" s="172">
        <v>98</v>
      </c>
      <c r="KC250" s="130">
        <v>42.028985507246389</v>
      </c>
      <c r="KD250" s="172">
        <v>59</v>
      </c>
      <c r="KE250" s="130">
        <v>22.916666666666675</v>
      </c>
      <c r="KF250" s="172">
        <v>82</v>
      </c>
      <c r="KG250" s="130">
        <v>26.15384615384615</v>
      </c>
      <c r="KH250" s="172">
        <v>67</v>
      </c>
      <c r="KI250" s="130">
        <v>-18.292682926829272</v>
      </c>
      <c r="KJ250" s="172">
        <v>95</v>
      </c>
      <c r="KK250" s="130">
        <v>2.1505376344086002</v>
      </c>
      <c r="KL250" s="172">
        <v>106</v>
      </c>
      <c r="KM250" s="130">
        <v>0.952380952380949</v>
      </c>
      <c r="KN250" s="172">
        <v>73</v>
      </c>
      <c r="KO250" s="130">
        <v>461.53846153846149</v>
      </c>
      <c r="KP250" s="125">
        <v>866</v>
      </c>
      <c r="KQ250" s="130">
        <v>28.106508875739642</v>
      </c>
      <c r="KR250" s="172">
        <v>27</v>
      </c>
      <c r="KS250" s="130">
        <v>0</v>
      </c>
      <c r="KT250" s="172">
        <v>55</v>
      </c>
      <c r="KU250" s="130">
        <v>52.777777777777771</v>
      </c>
      <c r="KV250" s="172">
        <v>53</v>
      </c>
      <c r="KW250" s="130">
        <v>-32.911392405063289</v>
      </c>
      <c r="KX250" s="172">
        <v>57</v>
      </c>
      <c r="KY250" s="130">
        <v>-35.955056179775283</v>
      </c>
      <c r="KZ250" s="172">
        <v>181</v>
      </c>
      <c r="LA250" s="181">
        <v>229.09090909090909</v>
      </c>
      <c r="LB250" s="185">
        <v>50</v>
      </c>
      <c r="LC250" s="181">
        <v>-48.979591836734691</v>
      </c>
      <c r="LD250" s="185">
        <v>54</v>
      </c>
      <c r="LE250" s="181">
        <v>-8.4745762711864394</v>
      </c>
      <c r="LF250" s="185">
        <v>158</v>
      </c>
      <c r="LG250" s="181">
        <v>92.682926829268283</v>
      </c>
      <c r="LH250" s="185">
        <v>117</v>
      </c>
      <c r="LI250" s="181">
        <v>74.626865671641781</v>
      </c>
      <c r="LJ250" s="185">
        <v>102</v>
      </c>
      <c r="LK250" s="181">
        <v>7.3684210526315796</v>
      </c>
      <c r="LL250" s="185">
        <v>62</v>
      </c>
      <c r="LM250" s="181">
        <v>-41.509433962264154</v>
      </c>
      <c r="LN250" s="185">
        <v>41</v>
      </c>
      <c r="LO250" s="181">
        <v>-43.835616438356162</v>
      </c>
      <c r="LP250" s="121">
        <v>957</v>
      </c>
      <c r="LQ250" s="130">
        <v>10.508083140877588</v>
      </c>
      <c r="LR250" s="185">
        <v>44</v>
      </c>
      <c r="LS250" s="130">
        <v>62.962962962962955</v>
      </c>
      <c r="LT250" s="172">
        <v>75</v>
      </c>
      <c r="LU250" s="130">
        <v>36.363636363636353</v>
      </c>
      <c r="LV250" s="172">
        <v>51</v>
      </c>
      <c r="LW250" s="130">
        <v>-3.7735849056603765</v>
      </c>
      <c r="LX250" s="172">
        <v>39</v>
      </c>
      <c r="LY250" s="130">
        <v>-31.578947368421051</v>
      </c>
      <c r="LZ250" s="172">
        <v>50</v>
      </c>
      <c r="MA250" s="130">
        <v>-72.375690607734811</v>
      </c>
      <c r="MB250" s="172">
        <v>78</v>
      </c>
      <c r="MC250" s="130">
        <v>56.000000000000007</v>
      </c>
      <c r="MD250" s="172">
        <v>46</v>
      </c>
      <c r="ME250" s="130">
        <v>-14.814814814814813</v>
      </c>
      <c r="MF250" s="172">
        <v>98</v>
      </c>
      <c r="MG250" s="130">
        <v>-37.974683544303801</v>
      </c>
      <c r="MH250" s="172">
        <v>108</v>
      </c>
      <c r="MI250" s="130">
        <v>-7.6923076923076872</v>
      </c>
      <c r="MJ250" s="172">
        <v>84</v>
      </c>
      <c r="MK250" s="130">
        <v>-17.647058823529417</v>
      </c>
      <c r="ML250" s="172">
        <v>56</v>
      </c>
      <c r="MM250" s="130">
        <v>-9.6774193548387117</v>
      </c>
      <c r="MN250" s="172">
        <v>53</v>
      </c>
      <c r="MO250" s="130">
        <v>29.268292682926834</v>
      </c>
      <c r="MP250" s="121">
        <v>782</v>
      </c>
      <c r="MQ250" s="130">
        <v>-18.286311389759668</v>
      </c>
      <c r="MR250" s="185">
        <v>35</v>
      </c>
      <c r="MS250" s="130">
        <v>-20.45454545454546</v>
      </c>
      <c r="MT250" s="185">
        <v>52</v>
      </c>
      <c r="MU250" s="130">
        <v>-30.666666666666664</v>
      </c>
      <c r="MV250" s="172">
        <v>50</v>
      </c>
      <c r="MW250" s="130">
        <v>-1.9607843137254943</v>
      </c>
      <c r="MX250" s="172">
        <v>76</v>
      </c>
      <c r="MY250" s="130">
        <v>94.871794871794862</v>
      </c>
      <c r="MZ250" s="172">
        <v>66</v>
      </c>
      <c r="NA250" s="130">
        <v>32.000000000000007</v>
      </c>
      <c r="NB250" s="172">
        <v>38</v>
      </c>
      <c r="NC250" s="130">
        <v>-51.282051282051277</v>
      </c>
      <c r="ND250" s="172">
        <v>59</v>
      </c>
      <c r="NE250" s="130">
        <v>28.260869565217384</v>
      </c>
      <c r="NF250" s="172">
        <v>154</v>
      </c>
      <c r="NG250" s="130">
        <v>57.142857142857139</v>
      </c>
      <c r="NH250" s="172">
        <v>80</v>
      </c>
      <c r="NI250" s="130">
        <v>-25.925925925925931</v>
      </c>
      <c r="NJ250" s="172">
        <v>84</v>
      </c>
      <c r="NK250" s="130">
        <v>0</v>
      </c>
      <c r="NL250" s="172">
        <v>69</v>
      </c>
      <c r="NM250" s="130">
        <v>23.214285714285722</v>
      </c>
      <c r="NN250" s="171">
        <v>35</v>
      </c>
      <c r="NO250" s="130">
        <v>-33.962264150943398</v>
      </c>
      <c r="NP250" s="121">
        <v>798</v>
      </c>
      <c r="NQ250" s="130">
        <v>2.0460358056265893</v>
      </c>
      <c r="NR250" s="185">
        <v>39</v>
      </c>
      <c r="NS250" s="130">
        <v>11.428571428571432</v>
      </c>
      <c r="NT250" s="185">
        <v>77</v>
      </c>
      <c r="NU250" s="130">
        <v>48.07692307692308</v>
      </c>
      <c r="NV250" s="172">
        <v>51</v>
      </c>
      <c r="NW250" s="130">
        <v>2.0000000000000018</v>
      </c>
      <c r="NX250" s="172">
        <v>36</v>
      </c>
      <c r="NY250" s="130">
        <v>-52.631578947368432</v>
      </c>
      <c r="NZ250" s="172">
        <v>72</v>
      </c>
      <c r="OA250" s="130">
        <v>9.0909090909090828</v>
      </c>
      <c r="OB250" s="172">
        <v>63</v>
      </c>
      <c r="OC250" s="130">
        <v>65.789473684210535</v>
      </c>
      <c r="OD250" s="172">
        <v>79</v>
      </c>
      <c r="OE250" s="130">
        <v>33.898305084745758</v>
      </c>
      <c r="OF250" s="172">
        <v>100</v>
      </c>
      <c r="OG250" s="130">
        <v>-35.064935064935064</v>
      </c>
      <c r="OH250" s="172">
        <v>136</v>
      </c>
      <c r="OI250" s="130">
        <v>70</v>
      </c>
      <c r="OJ250" s="172">
        <v>89</v>
      </c>
      <c r="OK250" s="130">
        <v>5.9523809523809534</v>
      </c>
      <c r="OL250" s="172">
        <v>61</v>
      </c>
      <c r="OM250" s="130">
        <v>-11.594202898550721</v>
      </c>
      <c r="ON250" s="171">
        <v>32</v>
      </c>
      <c r="OO250" s="130">
        <v>-8.5714285714285747</v>
      </c>
      <c r="OP250" s="121">
        <v>835</v>
      </c>
      <c r="OQ250" s="130">
        <v>4.6365914786967499</v>
      </c>
      <c r="OR250" s="185">
        <v>64</v>
      </c>
      <c r="OS250" s="130">
        <v>64.102564102564102</v>
      </c>
      <c r="OT250" s="172">
        <v>67</v>
      </c>
      <c r="OU250" s="130">
        <v>-12.987012987012992</v>
      </c>
      <c r="OV250" s="172">
        <v>18</v>
      </c>
      <c r="OW250" s="130">
        <v>-64.705882352941174</v>
      </c>
      <c r="OX250" s="172">
        <v>2</v>
      </c>
      <c r="OY250" s="130">
        <v>-94.444444444444443</v>
      </c>
      <c r="OZ250" s="172">
        <v>4</v>
      </c>
      <c r="PA250" s="130">
        <v>-94.444444444444443</v>
      </c>
      <c r="PB250" s="172">
        <v>4</v>
      </c>
      <c r="PC250" s="130">
        <v>-93.650793650793645</v>
      </c>
      <c r="PD250" s="172">
        <v>3</v>
      </c>
      <c r="PE250" s="130">
        <v>-96.202531645569621</v>
      </c>
      <c r="PF250" s="172">
        <v>13</v>
      </c>
      <c r="PG250" s="130">
        <v>-87</v>
      </c>
      <c r="PH250" s="172">
        <v>5</v>
      </c>
      <c r="PI250" s="130">
        <v>-96.32352941176471</v>
      </c>
      <c r="PJ250" s="172">
        <v>11</v>
      </c>
      <c r="PK250" s="130">
        <v>-87.640449438202253</v>
      </c>
      <c r="PL250" s="172">
        <v>13</v>
      </c>
      <c r="PM250" s="130">
        <v>-78.688524590163937</v>
      </c>
      <c r="PN250" s="172">
        <v>9</v>
      </c>
      <c r="PO250" s="130">
        <v>-71.875</v>
      </c>
      <c r="PP250" s="121">
        <v>213</v>
      </c>
      <c r="PQ250" s="130">
        <v>-74.491017964071844</v>
      </c>
      <c r="PR250" s="185">
        <v>18</v>
      </c>
      <c r="PS250" s="130">
        <v>-71.875</v>
      </c>
      <c r="PT250" s="172">
        <v>24</v>
      </c>
      <c r="PU250" s="130">
        <v>-64.179104477611943</v>
      </c>
      <c r="PV250" s="172">
        <v>13</v>
      </c>
      <c r="PW250" s="130">
        <v>-27.777777777777779</v>
      </c>
      <c r="PX250" s="172">
        <v>1</v>
      </c>
      <c r="PY250" s="130">
        <v>-50</v>
      </c>
      <c r="PZ250" s="172">
        <v>2</v>
      </c>
      <c r="QA250" s="130">
        <v>-50</v>
      </c>
      <c r="QB250" s="172">
        <v>2</v>
      </c>
      <c r="QC250" s="130">
        <v>-50</v>
      </c>
      <c r="QD250" s="172">
        <v>10</v>
      </c>
      <c r="QE250" s="130">
        <v>233.33333333333334</v>
      </c>
      <c r="QF250" s="172">
        <v>37</v>
      </c>
      <c r="QG250" s="130">
        <v>184.61538461538461</v>
      </c>
      <c r="QH250" s="172">
        <v>5</v>
      </c>
      <c r="QI250" s="130">
        <v>0</v>
      </c>
      <c r="QJ250" s="172">
        <v>5</v>
      </c>
      <c r="QK250" s="130">
        <v>-54.54545454545454</v>
      </c>
      <c r="QL250" s="172">
        <v>7</v>
      </c>
      <c r="QM250" s="130">
        <v>-46.153846153846153</v>
      </c>
      <c r="QN250" s="172">
        <v>18</v>
      </c>
      <c r="QO250" s="130">
        <v>100</v>
      </c>
      <c r="QP250" s="121">
        <v>142</v>
      </c>
      <c r="QQ250" s="130">
        <v>-33.333333333333336</v>
      </c>
      <c r="QR250" s="186">
        <v>20</v>
      </c>
      <c r="QS250" s="130">
        <v>11.111111111111116</v>
      </c>
      <c r="QT250" s="171">
        <v>24</v>
      </c>
      <c r="QU250" s="130">
        <v>0</v>
      </c>
      <c r="QV250" s="171">
        <v>16</v>
      </c>
      <c r="QW250" s="130">
        <v>23.076923076923084</v>
      </c>
      <c r="QX250" s="171">
        <v>12</v>
      </c>
      <c r="QY250" s="130">
        <v>1100</v>
      </c>
      <c r="QZ250" s="171">
        <v>23</v>
      </c>
      <c r="RA250" s="130">
        <v>1050</v>
      </c>
      <c r="RB250" s="171">
        <v>17</v>
      </c>
      <c r="RC250" s="130">
        <v>750</v>
      </c>
      <c r="RD250" s="171">
        <v>38</v>
      </c>
      <c r="RE250" s="130">
        <v>280</v>
      </c>
      <c r="RF250" s="171">
        <v>91</v>
      </c>
      <c r="RG250" s="130">
        <v>145.94594594594597</v>
      </c>
      <c r="RH250" s="171">
        <v>79</v>
      </c>
      <c r="RI250" s="130">
        <v>1480</v>
      </c>
      <c r="RJ250" s="171">
        <v>117</v>
      </c>
      <c r="RK250" s="130">
        <v>2240</v>
      </c>
      <c r="RL250" s="171">
        <v>59</v>
      </c>
      <c r="RM250" s="130">
        <v>742.85714285714289</v>
      </c>
      <c r="RN250" s="171">
        <v>29</v>
      </c>
      <c r="RO250" s="130">
        <v>61.111111111111114</v>
      </c>
      <c r="RP250" s="121">
        <v>525</v>
      </c>
      <c r="RQ250" s="130">
        <v>269.71830985915494</v>
      </c>
      <c r="RR250" s="171">
        <v>34</v>
      </c>
      <c r="RS250" s="130">
        <v>70</v>
      </c>
      <c r="RT250" s="171">
        <v>28</v>
      </c>
      <c r="RU250" s="130">
        <v>16.666666666666675</v>
      </c>
      <c r="RV250" s="171">
        <v>39</v>
      </c>
      <c r="RW250" s="130">
        <v>143.75</v>
      </c>
      <c r="RX250" s="171">
        <v>46</v>
      </c>
      <c r="RY250" s="130">
        <v>283.33333333333337</v>
      </c>
      <c r="RZ250" s="171">
        <v>81</v>
      </c>
      <c r="SA250" s="130">
        <v>252.17391304347828</v>
      </c>
      <c r="SB250" s="171">
        <v>47</v>
      </c>
      <c r="SC250" s="130">
        <v>176.47058823529412</v>
      </c>
      <c r="SD250" s="186">
        <v>96</v>
      </c>
      <c r="SE250" s="130">
        <v>152.63157894736841</v>
      </c>
      <c r="SF250" s="186">
        <v>134</v>
      </c>
      <c r="SG250" s="130">
        <v>47.252747252747263</v>
      </c>
      <c r="SH250" s="186">
        <v>77</v>
      </c>
      <c r="SI250" s="130">
        <v>-2.5316455696202556</v>
      </c>
      <c r="SJ250" s="186">
        <v>81</v>
      </c>
      <c r="SK250" s="130">
        <v>-30.76923076923077</v>
      </c>
      <c r="SL250" s="186">
        <v>59</v>
      </c>
      <c r="SM250" s="130">
        <v>0</v>
      </c>
      <c r="SN250" s="186">
        <v>21</v>
      </c>
      <c r="SO250" s="130">
        <v>-27.586206896551722</v>
      </c>
      <c r="SP250" s="121">
        <v>743</v>
      </c>
      <c r="SQ250" s="130">
        <v>41.523809523809518</v>
      </c>
      <c r="SR250" s="186">
        <v>44</v>
      </c>
      <c r="SS250" s="130">
        <v>29.411764705882359</v>
      </c>
      <c r="ST250" s="186">
        <v>54</v>
      </c>
      <c r="SU250" s="130">
        <v>92.857142857142861</v>
      </c>
      <c r="SV250" s="186">
        <v>40</v>
      </c>
      <c r="SW250" s="130">
        <v>2.564102564102555</v>
      </c>
      <c r="SX250" s="186">
        <v>75</v>
      </c>
      <c r="SY250" s="130">
        <v>63.043478260869556</v>
      </c>
      <c r="SZ250" s="186">
        <v>49</v>
      </c>
      <c r="TA250" s="130">
        <v>-39.506172839506171</v>
      </c>
      <c r="TB250" s="186">
        <v>125</v>
      </c>
      <c r="TC250" s="130">
        <v>165.95744680851064</v>
      </c>
      <c r="TD250" s="186">
        <v>87</v>
      </c>
      <c r="TE250" s="130">
        <v>-9.375</v>
      </c>
      <c r="TF250" s="186">
        <v>127</v>
      </c>
      <c r="TG250" s="130">
        <v>-5.2238805970149294</v>
      </c>
      <c r="TH250" s="186">
        <v>127</v>
      </c>
      <c r="TI250" s="130">
        <v>64.935064935064929</v>
      </c>
      <c r="TJ250" s="186">
        <v>94</v>
      </c>
      <c r="TK250" s="130">
        <v>16.049382716049386</v>
      </c>
      <c r="TL250" s="186">
        <v>60</v>
      </c>
      <c r="TM250" s="130">
        <v>1.6949152542372836</v>
      </c>
      <c r="TN250" s="186">
        <v>51</v>
      </c>
      <c r="TO250" s="130">
        <v>142.85714285714283</v>
      </c>
      <c r="TP250" s="121">
        <v>933</v>
      </c>
      <c r="TQ250" s="130">
        <v>25.572005383580088</v>
      </c>
      <c r="TR250" s="186">
        <v>53</v>
      </c>
      <c r="TS250" s="130">
        <v>20.45454545454546</v>
      </c>
      <c r="TT250" s="186">
        <v>85</v>
      </c>
      <c r="TU250" s="130">
        <v>57.407407407407419</v>
      </c>
      <c r="TV250" s="186">
        <v>101</v>
      </c>
      <c r="TW250" s="130">
        <v>152.5</v>
      </c>
      <c r="TX250" s="186">
        <v>92</v>
      </c>
      <c r="TY250" s="130">
        <f t="shared" si="104"/>
        <v>22.666666666666657</v>
      </c>
      <c r="TZ250" s="186">
        <v>64</v>
      </c>
      <c r="UA250" s="130">
        <f t="shared" si="105"/>
        <v>30.612244897959172</v>
      </c>
      <c r="UB250" s="186">
        <v>59</v>
      </c>
      <c r="UC250" s="130">
        <f t="shared" si="106"/>
        <v>-52.800000000000004</v>
      </c>
      <c r="UD250" s="186">
        <v>122</v>
      </c>
      <c r="UE250" s="130">
        <v>40.229885057471272</v>
      </c>
      <c r="UF250" s="186">
        <v>164</v>
      </c>
      <c r="UG250" s="130">
        <v>29.133858267716526</v>
      </c>
      <c r="UH250" s="186">
        <v>101</v>
      </c>
      <c r="UI250" s="130">
        <v>-20.472440944881885</v>
      </c>
      <c r="UJ250" s="186">
        <v>99</v>
      </c>
      <c r="UK250" s="130">
        <v>5.3191489361702038</v>
      </c>
      <c r="UL250" s="186">
        <v>70</v>
      </c>
      <c r="UM250" s="130">
        <v>16.666666666666675</v>
      </c>
      <c r="UN250" s="186">
        <v>40</v>
      </c>
      <c r="UO250" s="130">
        <v>-21.568627450980394</v>
      </c>
      <c r="UP250" s="121">
        <f t="shared" si="108"/>
        <v>1050</v>
      </c>
      <c r="UQ250" s="122">
        <f t="shared" si="109"/>
        <v>12.540192926045023</v>
      </c>
      <c r="UR250" s="186">
        <v>30</v>
      </c>
      <c r="US250" s="130">
        <v>-43.39622641509434</v>
      </c>
      <c r="UT250" s="186">
        <v>47</v>
      </c>
      <c r="UU250" s="130">
        <v>-44.705882352941174</v>
      </c>
      <c r="UV250" s="186">
        <v>99</v>
      </c>
      <c r="UW250" s="130">
        <f t="shared" si="107"/>
        <v>-1.980198019801982</v>
      </c>
      <c r="UX250" s="186"/>
      <c r="UY250" s="130"/>
      <c r="UZ250" s="186"/>
      <c r="VA250" s="130"/>
      <c r="VB250" s="186"/>
      <c r="VC250" s="130"/>
      <c r="VD250" s="186"/>
      <c r="VE250" s="130"/>
      <c r="VF250" s="186"/>
      <c r="VG250" s="130"/>
      <c r="VH250" s="186"/>
      <c r="VI250" s="130"/>
      <c r="VJ250" s="186"/>
      <c r="VK250" s="130"/>
      <c r="VL250" s="186"/>
      <c r="VM250" s="130"/>
      <c r="VN250" s="186"/>
      <c r="VO250" s="130"/>
      <c r="VP250" s="121">
        <f t="shared" si="110"/>
        <v>176</v>
      </c>
      <c r="VQ250" s="122">
        <f t="shared" si="111"/>
        <v>-26.35983263598326</v>
      </c>
    </row>
    <row r="251" spans="1:589">
      <c r="A251" s="83"/>
      <c r="B251" s="188"/>
      <c r="C251" s="104" t="s">
        <v>22</v>
      </c>
      <c r="D251" s="9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4</v>
      </c>
      <c r="J251" s="20">
        <v>0</v>
      </c>
      <c r="K251" s="20">
        <v>9</v>
      </c>
      <c r="L251" s="20">
        <v>15</v>
      </c>
      <c r="M251" s="20">
        <v>10</v>
      </c>
      <c r="N251" s="20">
        <v>8</v>
      </c>
      <c r="O251" s="20">
        <v>19</v>
      </c>
      <c r="P251" s="20">
        <v>6</v>
      </c>
      <c r="Q251" s="20">
        <v>21</v>
      </c>
      <c r="R251" s="21">
        <v>3</v>
      </c>
      <c r="S251" s="21">
        <v>0</v>
      </c>
      <c r="T251" s="21">
        <v>2</v>
      </c>
      <c r="U251" s="21">
        <v>9</v>
      </c>
      <c r="V251" s="21">
        <v>0</v>
      </c>
      <c r="W251" s="21">
        <v>1</v>
      </c>
      <c r="X251" s="21">
        <v>6</v>
      </c>
      <c r="Y251" s="21">
        <v>1</v>
      </c>
      <c r="Z251" s="21">
        <v>8</v>
      </c>
      <c r="AA251" s="21">
        <v>3</v>
      </c>
      <c r="AB251" s="21">
        <v>10</v>
      </c>
      <c r="AC251" s="21">
        <v>1</v>
      </c>
      <c r="AD251" s="20">
        <v>44</v>
      </c>
      <c r="AE251" s="21">
        <v>2</v>
      </c>
      <c r="AF251" s="21">
        <v>1</v>
      </c>
      <c r="AG251" s="21">
        <v>2</v>
      </c>
      <c r="AH251" s="21">
        <v>7</v>
      </c>
      <c r="AI251" s="21">
        <v>4</v>
      </c>
      <c r="AJ251" s="21">
        <v>6</v>
      </c>
      <c r="AK251" s="21">
        <v>1</v>
      </c>
      <c r="AL251" s="21">
        <v>2</v>
      </c>
      <c r="AM251" s="21">
        <v>0</v>
      </c>
      <c r="AN251" s="21">
        <v>3</v>
      </c>
      <c r="AO251" s="21">
        <v>5</v>
      </c>
      <c r="AP251" s="21">
        <v>3</v>
      </c>
      <c r="AQ251" s="20">
        <v>36</v>
      </c>
      <c r="AR251" s="21">
        <v>2</v>
      </c>
      <c r="AS251" s="21">
        <v>3</v>
      </c>
      <c r="AT251" s="21">
        <v>0</v>
      </c>
      <c r="AU251" s="21">
        <v>1</v>
      </c>
      <c r="AV251" s="21">
        <v>0</v>
      </c>
      <c r="AW251" s="21">
        <v>1</v>
      </c>
      <c r="AX251" s="21">
        <v>0</v>
      </c>
      <c r="AY251" s="21">
        <v>3</v>
      </c>
      <c r="AZ251" s="21">
        <v>0</v>
      </c>
      <c r="BA251" s="21">
        <v>4</v>
      </c>
      <c r="BB251" s="21">
        <v>2</v>
      </c>
      <c r="BC251" s="21">
        <v>0</v>
      </c>
      <c r="BD251" s="20">
        <v>16</v>
      </c>
      <c r="BE251" s="21">
        <v>0</v>
      </c>
      <c r="BF251" s="21">
        <v>1</v>
      </c>
      <c r="BG251" s="21">
        <v>0</v>
      </c>
      <c r="BH251" s="21">
        <v>5</v>
      </c>
      <c r="BI251" s="21">
        <v>4</v>
      </c>
      <c r="BJ251" s="21">
        <v>2</v>
      </c>
      <c r="BK251" s="21">
        <v>2</v>
      </c>
      <c r="BL251" s="21">
        <v>3</v>
      </c>
      <c r="BM251" s="21">
        <v>5</v>
      </c>
      <c r="BN251" s="21">
        <v>8</v>
      </c>
      <c r="BO251" s="21">
        <v>0</v>
      </c>
      <c r="BP251" s="21">
        <v>0</v>
      </c>
      <c r="BQ251" s="20">
        <v>30</v>
      </c>
      <c r="BR251" s="21">
        <v>6</v>
      </c>
      <c r="BS251" s="21">
        <v>3</v>
      </c>
      <c r="BT251" s="21">
        <v>0</v>
      </c>
      <c r="BU251" s="21">
        <v>2</v>
      </c>
      <c r="BV251" s="21">
        <v>18</v>
      </c>
      <c r="BW251" s="21">
        <v>6</v>
      </c>
      <c r="BX251" s="21">
        <v>1</v>
      </c>
      <c r="BY251" s="21">
        <v>3</v>
      </c>
      <c r="BZ251" s="21">
        <v>0</v>
      </c>
      <c r="CA251" s="21">
        <v>2</v>
      </c>
      <c r="CB251" s="21">
        <v>0</v>
      </c>
      <c r="CC251" s="21">
        <v>1</v>
      </c>
      <c r="CD251" s="20">
        <v>42</v>
      </c>
      <c r="CE251" s="21">
        <v>1</v>
      </c>
      <c r="CF251" s="21">
        <v>0</v>
      </c>
      <c r="CG251" s="21">
        <v>1</v>
      </c>
      <c r="CH251" s="21">
        <v>1</v>
      </c>
      <c r="CI251" s="21">
        <v>2</v>
      </c>
      <c r="CJ251" s="21">
        <v>1</v>
      </c>
      <c r="CK251" s="21">
        <v>1</v>
      </c>
      <c r="CL251" s="21">
        <v>10</v>
      </c>
      <c r="CM251" s="21">
        <v>0</v>
      </c>
      <c r="CN251" s="21">
        <v>5</v>
      </c>
      <c r="CO251" s="21">
        <v>4</v>
      </c>
      <c r="CP251" s="21">
        <v>0</v>
      </c>
      <c r="CQ251" s="20">
        <v>26</v>
      </c>
      <c r="CR251" s="21">
        <v>3</v>
      </c>
      <c r="CS251" s="21">
        <v>3</v>
      </c>
      <c r="CT251" s="21">
        <v>5</v>
      </c>
      <c r="CU251" s="21">
        <v>1</v>
      </c>
      <c r="CV251" s="21">
        <v>3</v>
      </c>
      <c r="CW251" s="21">
        <v>0</v>
      </c>
      <c r="CX251" s="21">
        <v>2</v>
      </c>
      <c r="CY251" s="21">
        <v>1</v>
      </c>
      <c r="CZ251" s="21">
        <v>2</v>
      </c>
      <c r="DA251" s="21">
        <v>3</v>
      </c>
      <c r="DB251" s="21">
        <v>2</v>
      </c>
      <c r="DC251" s="21">
        <v>0</v>
      </c>
      <c r="DD251" s="20">
        <v>25</v>
      </c>
      <c r="DE251" s="21">
        <v>0</v>
      </c>
      <c r="DF251" s="21">
        <v>0</v>
      </c>
      <c r="DG251" s="21">
        <v>1</v>
      </c>
      <c r="DH251" s="21">
        <v>1</v>
      </c>
      <c r="DI251" s="21">
        <v>8</v>
      </c>
      <c r="DJ251" s="21">
        <v>0</v>
      </c>
      <c r="DK251" s="21">
        <v>3</v>
      </c>
      <c r="DL251" s="21">
        <v>0</v>
      </c>
      <c r="DM251" s="21">
        <v>2</v>
      </c>
      <c r="DN251" s="21">
        <v>5</v>
      </c>
      <c r="DO251" s="21">
        <v>3</v>
      </c>
      <c r="DP251" s="21">
        <v>0</v>
      </c>
      <c r="DQ251" s="20">
        <v>23</v>
      </c>
      <c r="DR251" s="21">
        <v>1</v>
      </c>
      <c r="DS251" s="21">
        <v>0</v>
      </c>
      <c r="DT251" s="21">
        <v>1</v>
      </c>
      <c r="DU251" s="21">
        <v>0</v>
      </c>
      <c r="DV251" s="21">
        <v>2</v>
      </c>
      <c r="DW251" s="21">
        <v>5</v>
      </c>
      <c r="DX251" s="21">
        <v>0</v>
      </c>
      <c r="DY251" s="21">
        <v>2</v>
      </c>
      <c r="DZ251" s="21">
        <v>2</v>
      </c>
      <c r="EA251" s="21">
        <v>1</v>
      </c>
      <c r="EB251" s="21">
        <v>5</v>
      </c>
      <c r="EC251" s="21">
        <v>0</v>
      </c>
      <c r="ED251" s="13">
        <v>19</v>
      </c>
      <c r="EE251" s="21">
        <v>0</v>
      </c>
      <c r="EF251" s="21">
        <v>1</v>
      </c>
      <c r="EG251" s="21">
        <v>1</v>
      </c>
      <c r="EH251" s="21">
        <v>1</v>
      </c>
      <c r="EI251" s="21">
        <v>1</v>
      </c>
      <c r="EJ251" s="21">
        <v>11</v>
      </c>
      <c r="EK251" s="21">
        <v>4</v>
      </c>
      <c r="EL251" s="21">
        <v>4</v>
      </c>
      <c r="EM251" s="21">
        <v>14</v>
      </c>
      <c r="EN251" s="21">
        <v>10</v>
      </c>
      <c r="EO251" s="21">
        <v>15</v>
      </c>
      <c r="EP251" s="21">
        <v>11</v>
      </c>
      <c r="EQ251" s="20">
        <v>73</v>
      </c>
      <c r="ER251" s="21">
        <v>10</v>
      </c>
      <c r="ES251" s="21">
        <v>11</v>
      </c>
      <c r="ET251" s="21">
        <v>12</v>
      </c>
      <c r="EU251" s="21">
        <v>9</v>
      </c>
      <c r="EV251" s="21">
        <v>15</v>
      </c>
      <c r="EW251" s="21">
        <v>13</v>
      </c>
      <c r="EX251" s="21">
        <v>14</v>
      </c>
      <c r="EY251" s="21">
        <v>12</v>
      </c>
      <c r="EZ251" s="21">
        <v>16</v>
      </c>
      <c r="FA251" s="21">
        <v>18</v>
      </c>
      <c r="FB251" s="21">
        <v>11</v>
      </c>
      <c r="FC251" s="21">
        <v>10</v>
      </c>
      <c r="FD251" s="20">
        <v>151</v>
      </c>
      <c r="FE251" s="21">
        <v>10</v>
      </c>
      <c r="FF251" s="21">
        <v>25</v>
      </c>
      <c r="FG251" s="21">
        <v>10</v>
      </c>
      <c r="FH251" s="21">
        <v>13</v>
      </c>
      <c r="FI251" s="21">
        <v>17</v>
      </c>
      <c r="FJ251" s="21">
        <v>10</v>
      </c>
      <c r="FK251" s="21">
        <v>13</v>
      </c>
      <c r="FL251" s="21">
        <v>13</v>
      </c>
      <c r="FM251" s="21">
        <v>11</v>
      </c>
      <c r="FN251" s="21">
        <v>13</v>
      </c>
      <c r="FO251" s="21">
        <v>15</v>
      </c>
      <c r="FP251" s="21">
        <v>13</v>
      </c>
      <c r="FQ251" s="20">
        <v>163</v>
      </c>
      <c r="FR251" s="21">
        <v>16</v>
      </c>
      <c r="FS251" s="21">
        <v>10</v>
      </c>
      <c r="FT251" s="21">
        <v>13</v>
      </c>
      <c r="FU251" s="21">
        <v>17</v>
      </c>
      <c r="FV251" s="21">
        <v>14</v>
      </c>
      <c r="FW251" s="21">
        <v>16</v>
      </c>
      <c r="FX251" s="21">
        <v>11</v>
      </c>
      <c r="FY251" s="21">
        <v>12</v>
      </c>
      <c r="FZ251" s="21">
        <v>12</v>
      </c>
      <c r="GA251" s="22">
        <v>10</v>
      </c>
      <c r="GB251" s="22">
        <v>14</v>
      </c>
      <c r="GC251" s="21">
        <v>9</v>
      </c>
      <c r="GD251" s="20">
        <v>154</v>
      </c>
      <c r="GE251" s="19">
        <v>11</v>
      </c>
      <c r="GF251" s="18">
        <v>8</v>
      </c>
      <c r="GG251" s="18">
        <v>16</v>
      </c>
      <c r="GH251" s="18">
        <v>12</v>
      </c>
      <c r="GI251" s="18">
        <v>20</v>
      </c>
      <c r="GJ251" s="18">
        <v>16</v>
      </c>
      <c r="GK251" s="18">
        <v>13</v>
      </c>
      <c r="GL251" s="18">
        <v>15</v>
      </c>
      <c r="GM251" s="18">
        <v>9</v>
      </c>
      <c r="GN251" s="17">
        <v>34</v>
      </c>
      <c r="GO251" s="17">
        <v>14</v>
      </c>
      <c r="GP251" s="16">
        <v>15</v>
      </c>
      <c r="GQ251" s="56">
        <v>183</v>
      </c>
      <c r="GR251" s="54">
        <v>15</v>
      </c>
      <c r="GS251" s="24">
        <v>36.363636363636353</v>
      </c>
      <c r="GT251" s="67">
        <v>7</v>
      </c>
      <c r="GU251" s="15">
        <v>-12.5</v>
      </c>
      <c r="GV251" s="67">
        <v>14</v>
      </c>
      <c r="GW251" s="15">
        <v>-12.5</v>
      </c>
      <c r="GX251" s="67">
        <v>11</v>
      </c>
      <c r="GY251" s="15">
        <v>-8.3333333333333375</v>
      </c>
      <c r="GZ251" s="67">
        <v>19</v>
      </c>
      <c r="HA251" s="15">
        <v>-5.0000000000000044</v>
      </c>
      <c r="HB251" s="67">
        <v>13</v>
      </c>
      <c r="HC251" s="15">
        <v>-18.75</v>
      </c>
      <c r="HD251" s="67">
        <v>14</v>
      </c>
      <c r="HE251" s="15">
        <v>7.6923076923076872</v>
      </c>
      <c r="HF251" s="67">
        <v>10</v>
      </c>
      <c r="HG251" s="15">
        <v>-33.333333333333336</v>
      </c>
      <c r="HH251" s="67">
        <v>21</v>
      </c>
      <c r="HI251" s="15">
        <v>133.33333333333334</v>
      </c>
      <c r="HJ251" s="67">
        <v>27</v>
      </c>
      <c r="HK251" s="15">
        <v>-20.588235294117652</v>
      </c>
      <c r="HL251" s="67">
        <v>13</v>
      </c>
      <c r="HM251" s="15">
        <v>-7.1428571428571397</v>
      </c>
      <c r="HN251" s="67">
        <v>8</v>
      </c>
      <c r="HO251" s="15">
        <v>-46.666666666666664</v>
      </c>
      <c r="HP251" s="72">
        <v>172</v>
      </c>
      <c r="HQ251" s="24">
        <v>-6.010928961748629</v>
      </c>
      <c r="HR251" s="67">
        <v>12</v>
      </c>
      <c r="HS251" s="15">
        <v>-19.999999999999996</v>
      </c>
      <c r="HT251" s="67">
        <v>5</v>
      </c>
      <c r="HU251" s="15">
        <v>-28.571428571428569</v>
      </c>
      <c r="HV251" s="67">
        <v>13</v>
      </c>
      <c r="HW251" s="15">
        <v>-7.1428571428571397</v>
      </c>
      <c r="HX251" s="67">
        <v>8</v>
      </c>
      <c r="HY251" s="15">
        <v>-27.27272727272727</v>
      </c>
      <c r="HZ251" s="67">
        <v>6</v>
      </c>
      <c r="IA251" s="15">
        <v>-68.421052631578945</v>
      </c>
      <c r="IB251" s="67">
        <v>20</v>
      </c>
      <c r="IC251" s="15">
        <v>53.846153846153854</v>
      </c>
      <c r="ID251" s="67">
        <v>11</v>
      </c>
      <c r="IE251" s="15">
        <v>-21.428571428571431</v>
      </c>
      <c r="IF251" s="67">
        <v>17</v>
      </c>
      <c r="IG251" s="15">
        <v>70</v>
      </c>
      <c r="IH251" s="67">
        <v>8</v>
      </c>
      <c r="II251" s="15">
        <v>-61.904761904761905</v>
      </c>
      <c r="IJ251" s="67">
        <v>23</v>
      </c>
      <c r="IK251" s="15">
        <v>-14.814814814814813</v>
      </c>
      <c r="IL251" s="67">
        <v>11</v>
      </c>
      <c r="IM251" s="15">
        <v>-15.384615384615385</v>
      </c>
      <c r="IN251" s="67">
        <v>9</v>
      </c>
      <c r="IO251" s="15">
        <v>12.5</v>
      </c>
      <c r="IP251" s="98">
        <v>143</v>
      </c>
      <c r="IQ251" s="15">
        <v>-16.860465116279066</v>
      </c>
      <c r="IR251" s="67">
        <v>7</v>
      </c>
      <c r="IS251" s="15">
        <v>-41.666666666666664</v>
      </c>
      <c r="IT251" s="67">
        <v>15</v>
      </c>
      <c r="IU251" s="15">
        <v>200</v>
      </c>
      <c r="IV251" s="124">
        <v>8</v>
      </c>
      <c r="IW251" s="130">
        <v>-38.46153846153846</v>
      </c>
      <c r="IX251" s="124">
        <v>12</v>
      </c>
      <c r="IY251" s="130">
        <v>50</v>
      </c>
      <c r="IZ251" s="124">
        <v>14</v>
      </c>
      <c r="JA251" s="130">
        <v>133.33333333333334</v>
      </c>
      <c r="JB251" s="124">
        <v>6</v>
      </c>
      <c r="JC251" s="130">
        <v>-70</v>
      </c>
      <c r="JD251" s="124">
        <v>15</v>
      </c>
      <c r="JE251" s="130">
        <v>36.363636363636353</v>
      </c>
      <c r="JF251" s="124">
        <v>12</v>
      </c>
      <c r="JG251" s="130">
        <v>-29.411764705882348</v>
      </c>
      <c r="JH251" s="124">
        <v>16</v>
      </c>
      <c r="JI251" s="130">
        <v>100</v>
      </c>
      <c r="JJ251" s="124">
        <v>46</v>
      </c>
      <c r="JK251" s="130">
        <v>100</v>
      </c>
      <c r="JL251" s="124">
        <v>9</v>
      </c>
      <c r="JM251" s="130">
        <v>-18.181818181818176</v>
      </c>
      <c r="JN251" s="124">
        <v>8</v>
      </c>
      <c r="JO251" s="130">
        <v>-11.111111111111116</v>
      </c>
      <c r="JP251" s="125">
        <v>168</v>
      </c>
      <c r="JQ251" s="130">
        <v>17.48251748251748</v>
      </c>
      <c r="JR251" s="124">
        <v>7</v>
      </c>
      <c r="JS251" s="130">
        <v>0</v>
      </c>
      <c r="JT251" s="124">
        <v>5</v>
      </c>
      <c r="JU251" s="130">
        <v>-66.666666666666671</v>
      </c>
      <c r="JV251" s="124">
        <v>7</v>
      </c>
      <c r="JW251" s="167">
        <v>-12.5</v>
      </c>
      <c r="JX251" s="172">
        <v>11</v>
      </c>
      <c r="JY251" s="167">
        <v>-8.3333333333333375</v>
      </c>
      <c r="JZ251" s="172">
        <v>17</v>
      </c>
      <c r="KA251" s="130">
        <v>21.42857142857142</v>
      </c>
      <c r="KB251" s="172">
        <v>9</v>
      </c>
      <c r="KC251" s="130">
        <v>50</v>
      </c>
      <c r="KD251" s="172">
        <v>19</v>
      </c>
      <c r="KE251" s="130">
        <v>26.666666666666661</v>
      </c>
      <c r="KF251" s="172">
        <v>6</v>
      </c>
      <c r="KG251" s="130">
        <v>-50</v>
      </c>
      <c r="KH251" s="172">
        <v>27</v>
      </c>
      <c r="KI251" s="130">
        <v>68.75</v>
      </c>
      <c r="KJ251" s="172">
        <v>22</v>
      </c>
      <c r="KK251" s="130">
        <v>-52.173913043478258</v>
      </c>
      <c r="KL251" s="172">
        <v>18</v>
      </c>
      <c r="KM251" s="130">
        <v>100</v>
      </c>
      <c r="KN251" s="172">
        <v>6</v>
      </c>
      <c r="KO251" s="130">
        <v>-25</v>
      </c>
      <c r="KP251" s="125">
        <v>154</v>
      </c>
      <c r="KQ251" s="130">
        <v>-8.3333333333333375</v>
      </c>
      <c r="KR251" s="172">
        <v>5</v>
      </c>
      <c r="KS251" s="130">
        <v>-28.571428571428569</v>
      </c>
      <c r="KT251" s="172">
        <v>9</v>
      </c>
      <c r="KU251" s="130">
        <v>80</v>
      </c>
      <c r="KV251" s="172">
        <v>10</v>
      </c>
      <c r="KW251" s="130">
        <v>42.857142857142861</v>
      </c>
      <c r="KX251" s="172">
        <v>24</v>
      </c>
      <c r="KY251" s="130">
        <v>118.18181818181816</v>
      </c>
      <c r="KZ251" s="172">
        <v>16</v>
      </c>
      <c r="LA251" s="181">
        <v>-5.8823529411764719</v>
      </c>
      <c r="LB251" s="185">
        <v>11</v>
      </c>
      <c r="LC251" s="181">
        <v>22.222222222222232</v>
      </c>
      <c r="LD251" s="185">
        <v>16</v>
      </c>
      <c r="LE251" s="181">
        <v>-15.789473684210531</v>
      </c>
      <c r="LF251" s="185">
        <v>13</v>
      </c>
      <c r="LG251" s="181">
        <v>116.66666666666666</v>
      </c>
      <c r="LH251" s="185">
        <v>14</v>
      </c>
      <c r="LI251" s="181">
        <v>-48.148148148148152</v>
      </c>
      <c r="LJ251" s="185">
        <v>15</v>
      </c>
      <c r="LK251" s="181">
        <v>-31.818181818181824</v>
      </c>
      <c r="LL251" s="185">
        <v>8</v>
      </c>
      <c r="LM251" s="181">
        <v>-55.555555555555557</v>
      </c>
      <c r="LN251" s="185">
        <v>12</v>
      </c>
      <c r="LO251" s="181">
        <v>100</v>
      </c>
      <c r="LP251" s="121">
        <v>153</v>
      </c>
      <c r="LQ251" s="130">
        <v>-0.64935064935064402</v>
      </c>
      <c r="LR251" s="185">
        <v>7</v>
      </c>
      <c r="LS251" s="130">
        <v>39.999999999999993</v>
      </c>
      <c r="LT251" s="172">
        <v>6</v>
      </c>
      <c r="LU251" s="130">
        <v>-33.333333333333336</v>
      </c>
      <c r="LV251" s="172">
        <v>9</v>
      </c>
      <c r="LW251" s="130">
        <v>-9.9999999999999982</v>
      </c>
      <c r="LX251" s="172">
        <v>17</v>
      </c>
      <c r="LY251" s="130">
        <v>-29.166666666666664</v>
      </c>
      <c r="LZ251" s="172">
        <v>11</v>
      </c>
      <c r="MA251" s="130">
        <v>-31.25</v>
      </c>
      <c r="MB251" s="172">
        <v>11</v>
      </c>
      <c r="MC251" s="130">
        <v>0</v>
      </c>
      <c r="MD251" s="172">
        <v>13</v>
      </c>
      <c r="ME251" s="130">
        <v>-18.75</v>
      </c>
      <c r="MF251" s="172">
        <v>7</v>
      </c>
      <c r="MG251" s="130">
        <v>-46.153846153846153</v>
      </c>
      <c r="MH251" s="172">
        <v>17</v>
      </c>
      <c r="MI251" s="130">
        <v>21.42857142857142</v>
      </c>
      <c r="MJ251" s="172">
        <v>13</v>
      </c>
      <c r="MK251" s="130">
        <v>-13.33333333333333</v>
      </c>
      <c r="ML251" s="172">
        <v>13</v>
      </c>
      <c r="MM251" s="130">
        <v>62.5</v>
      </c>
      <c r="MN251" s="172">
        <v>19</v>
      </c>
      <c r="MO251" s="130">
        <v>58.333333333333329</v>
      </c>
      <c r="MP251" s="121">
        <v>143</v>
      </c>
      <c r="MQ251" s="130">
        <v>-6.5359477124182996</v>
      </c>
      <c r="MR251" s="185">
        <v>8</v>
      </c>
      <c r="MS251" s="130">
        <v>14.285714285714279</v>
      </c>
      <c r="MT251" s="185">
        <v>10</v>
      </c>
      <c r="MU251" s="130">
        <v>66.666666666666671</v>
      </c>
      <c r="MV251" s="172">
        <v>9</v>
      </c>
      <c r="MW251" s="130">
        <v>0</v>
      </c>
      <c r="MX251" s="172">
        <v>14</v>
      </c>
      <c r="MY251" s="130">
        <v>-17.647058823529417</v>
      </c>
      <c r="MZ251" s="172">
        <v>27</v>
      </c>
      <c r="NA251" s="130">
        <v>145.45454545454547</v>
      </c>
      <c r="NB251" s="172">
        <v>9</v>
      </c>
      <c r="NC251" s="130">
        <v>-18.181818181818176</v>
      </c>
      <c r="ND251" s="172">
        <v>6</v>
      </c>
      <c r="NE251" s="130">
        <v>-53.846153846153847</v>
      </c>
      <c r="NF251" s="172">
        <v>11</v>
      </c>
      <c r="NG251" s="130">
        <v>57.142857142857139</v>
      </c>
      <c r="NH251" s="172">
        <v>10</v>
      </c>
      <c r="NI251" s="130">
        <v>-41.17647058823529</v>
      </c>
      <c r="NJ251" s="172">
        <v>12</v>
      </c>
      <c r="NK251" s="130">
        <v>-7.6923076923076872</v>
      </c>
      <c r="NL251" s="172">
        <v>13</v>
      </c>
      <c r="NM251" s="130">
        <v>0</v>
      </c>
      <c r="NN251" s="171">
        <v>11</v>
      </c>
      <c r="NO251" s="130">
        <v>-42.105263157894733</v>
      </c>
      <c r="NP251" s="121">
        <v>140</v>
      </c>
      <c r="NQ251" s="130">
        <v>-2.0979020979020935</v>
      </c>
      <c r="NR251" s="185">
        <v>13</v>
      </c>
      <c r="NS251" s="130">
        <v>62.5</v>
      </c>
      <c r="NT251" s="185">
        <v>10</v>
      </c>
      <c r="NU251" s="130">
        <v>0</v>
      </c>
      <c r="NV251" s="172">
        <v>10</v>
      </c>
      <c r="NW251" s="130">
        <v>11.111111111111116</v>
      </c>
      <c r="NX251" s="172">
        <v>10</v>
      </c>
      <c r="NY251" s="130">
        <v>-28.571428571428569</v>
      </c>
      <c r="NZ251" s="172">
        <v>18</v>
      </c>
      <c r="OA251" s="130">
        <v>-33.333333333333336</v>
      </c>
      <c r="OB251" s="172">
        <v>14</v>
      </c>
      <c r="OC251" s="130">
        <v>55.555555555555557</v>
      </c>
      <c r="OD251" s="172">
        <v>18</v>
      </c>
      <c r="OE251" s="130">
        <v>200</v>
      </c>
      <c r="OF251" s="172">
        <v>20</v>
      </c>
      <c r="OG251" s="130">
        <v>81.818181818181813</v>
      </c>
      <c r="OH251" s="172">
        <v>11</v>
      </c>
      <c r="OI251" s="130">
        <v>10.000000000000009</v>
      </c>
      <c r="OJ251" s="172">
        <v>11</v>
      </c>
      <c r="OK251" s="130">
        <v>-8.3333333333333375</v>
      </c>
      <c r="OL251" s="172">
        <v>16</v>
      </c>
      <c r="OM251" s="130">
        <v>23.076923076923084</v>
      </c>
      <c r="ON251" s="171">
        <v>13</v>
      </c>
      <c r="OO251" s="130">
        <v>18.181818181818187</v>
      </c>
      <c r="OP251" s="121">
        <v>164</v>
      </c>
      <c r="OQ251" s="130">
        <v>17.142857142857149</v>
      </c>
      <c r="OR251" s="185">
        <v>7</v>
      </c>
      <c r="OS251" s="130">
        <v>-46.153846153846153</v>
      </c>
      <c r="OT251" s="172">
        <v>9</v>
      </c>
      <c r="OU251" s="130">
        <v>-9.9999999999999982</v>
      </c>
      <c r="OV251" s="172">
        <v>3</v>
      </c>
      <c r="OW251" s="130">
        <v>-70</v>
      </c>
      <c r="OX251" s="172" t="s">
        <v>216</v>
      </c>
      <c r="OY251" s="130" t="s">
        <v>216</v>
      </c>
      <c r="OZ251" s="172" t="s">
        <v>216</v>
      </c>
      <c r="PA251" s="130" t="s">
        <v>216</v>
      </c>
      <c r="PB251" s="172" t="s">
        <v>216</v>
      </c>
      <c r="PC251" s="130" t="s">
        <v>216</v>
      </c>
      <c r="PD251" s="172">
        <v>1</v>
      </c>
      <c r="PE251" s="130">
        <v>-94.444444444444443</v>
      </c>
      <c r="PF251" s="172" t="s">
        <v>216</v>
      </c>
      <c r="PG251" s="130" t="s">
        <v>216</v>
      </c>
      <c r="PH251" s="172">
        <v>1</v>
      </c>
      <c r="PI251" s="130">
        <v>-90.909090909090907</v>
      </c>
      <c r="PJ251" s="172" t="s">
        <v>216</v>
      </c>
      <c r="PK251" s="130" t="s">
        <v>216</v>
      </c>
      <c r="PL251" s="172">
        <v>1</v>
      </c>
      <c r="PM251" s="130">
        <v>-93.75</v>
      </c>
      <c r="PN251" s="172">
        <v>1</v>
      </c>
      <c r="PO251" s="130">
        <v>-92.307692307692307</v>
      </c>
      <c r="PP251" s="121">
        <v>23</v>
      </c>
      <c r="PQ251" s="130">
        <v>-85.975609756097555</v>
      </c>
      <c r="PR251" s="185" t="s">
        <v>216</v>
      </c>
      <c r="PS251" s="130" t="s">
        <v>216</v>
      </c>
      <c r="PT251" s="172">
        <v>4</v>
      </c>
      <c r="PU251" s="130">
        <v>-55.555555555555557</v>
      </c>
      <c r="PV251" s="172">
        <v>2</v>
      </c>
      <c r="PW251" s="130">
        <v>-33.333333333333336</v>
      </c>
      <c r="PX251" s="172">
        <v>1</v>
      </c>
      <c r="PY251" s="130" t="s">
        <v>216</v>
      </c>
      <c r="PZ251" s="172">
        <v>3</v>
      </c>
      <c r="QA251" s="130" t="s">
        <v>216</v>
      </c>
      <c r="QB251" s="172">
        <v>1</v>
      </c>
      <c r="QC251" s="130" t="s">
        <v>216</v>
      </c>
      <c r="QD251" s="172">
        <v>1</v>
      </c>
      <c r="QE251" s="130">
        <v>0</v>
      </c>
      <c r="QF251" s="172" t="s">
        <v>216</v>
      </c>
      <c r="QG251" s="130" t="s">
        <v>216</v>
      </c>
      <c r="QH251" s="172">
        <v>2</v>
      </c>
      <c r="QI251" s="130">
        <v>100</v>
      </c>
      <c r="QJ251" s="172">
        <v>1</v>
      </c>
      <c r="QK251" s="130" t="s">
        <v>216</v>
      </c>
      <c r="QL251" s="172">
        <v>2</v>
      </c>
      <c r="QM251" s="130">
        <v>100</v>
      </c>
      <c r="QN251" s="172">
        <v>1</v>
      </c>
      <c r="QO251" s="130">
        <v>0</v>
      </c>
      <c r="QP251" s="121">
        <v>18</v>
      </c>
      <c r="QQ251" s="130">
        <v>-21.739130434782606</v>
      </c>
      <c r="QR251" s="186">
        <v>1</v>
      </c>
      <c r="QS251" s="130" t="s">
        <v>216</v>
      </c>
      <c r="QT251" s="171">
        <v>1</v>
      </c>
      <c r="QU251" s="130">
        <v>-75</v>
      </c>
      <c r="QV251" s="171">
        <v>1</v>
      </c>
      <c r="QW251" s="130">
        <v>-50</v>
      </c>
      <c r="QX251" s="171">
        <v>1</v>
      </c>
      <c r="QY251" s="130">
        <v>0</v>
      </c>
      <c r="QZ251" s="171">
        <v>4</v>
      </c>
      <c r="RA251" s="130">
        <v>33.333333333333329</v>
      </c>
      <c r="RB251" s="171">
        <v>5</v>
      </c>
      <c r="RC251" s="130">
        <v>400</v>
      </c>
      <c r="RD251" s="171">
        <v>17</v>
      </c>
      <c r="RE251" s="130">
        <v>1600</v>
      </c>
      <c r="RF251" s="171">
        <v>4</v>
      </c>
      <c r="RG251" s="130" t="s">
        <v>216</v>
      </c>
      <c r="RH251" s="171">
        <v>8</v>
      </c>
      <c r="RI251" s="130">
        <v>300</v>
      </c>
      <c r="RJ251" s="171">
        <v>7</v>
      </c>
      <c r="RK251" s="130">
        <v>600</v>
      </c>
      <c r="RL251" s="171">
        <v>3</v>
      </c>
      <c r="RM251" s="130">
        <v>50</v>
      </c>
      <c r="RN251" s="171">
        <v>6</v>
      </c>
      <c r="RO251" s="130">
        <v>500</v>
      </c>
      <c r="RP251" s="121">
        <v>58</v>
      </c>
      <c r="RQ251" s="130">
        <v>222.22222222222223</v>
      </c>
      <c r="RR251" s="171">
        <v>1</v>
      </c>
      <c r="RS251" s="130">
        <v>0</v>
      </c>
      <c r="RT251" s="171" t="s">
        <v>764</v>
      </c>
      <c r="RU251" s="130" t="s">
        <v>216</v>
      </c>
      <c r="RV251" s="171">
        <v>9</v>
      </c>
      <c r="RW251" s="130">
        <v>800</v>
      </c>
      <c r="RX251" s="171">
        <v>11</v>
      </c>
      <c r="RY251" s="130">
        <v>1000</v>
      </c>
      <c r="RZ251" s="171">
        <v>10</v>
      </c>
      <c r="SA251" s="130">
        <v>150</v>
      </c>
      <c r="SB251" s="171">
        <v>9</v>
      </c>
      <c r="SC251" s="130">
        <v>80</v>
      </c>
      <c r="SD251" s="186">
        <v>46</v>
      </c>
      <c r="SE251" s="130">
        <v>170.58823529411765</v>
      </c>
      <c r="SF251" s="186">
        <v>4</v>
      </c>
      <c r="SG251" s="130">
        <v>0</v>
      </c>
      <c r="SH251" s="186">
        <v>17</v>
      </c>
      <c r="SI251" s="130">
        <v>112.5</v>
      </c>
      <c r="SJ251" s="186">
        <v>22</v>
      </c>
      <c r="SK251" s="130">
        <v>214.28571428571428</v>
      </c>
      <c r="SL251" s="186">
        <v>15</v>
      </c>
      <c r="SM251" s="130">
        <v>400</v>
      </c>
      <c r="SN251" s="186">
        <v>2</v>
      </c>
      <c r="SO251" s="130">
        <v>-66.666666666666671</v>
      </c>
      <c r="SP251" s="121">
        <v>146</v>
      </c>
      <c r="SQ251" s="130">
        <v>151.72413793103448</v>
      </c>
      <c r="SR251" s="186">
        <v>3</v>
      </c>
      <c r="SS251" s="130">
        <v>200</v>
      </c>
      <c r="ST251" s="186">
        <v>2</v>
      </c>
      <c r="SU251" s="130" t="s">
        <v>216</v>
      </c>
      <c r="SV251" s="186">
        <v>7</v>
      </c>
      <c r="SW251" s="130">
        <v>-22.222222222222221</v>
      </c>
      <c r="SX251" s="186">
        <v>27</v>
      </c>
      <c r="SY251" s="130">
        <v>145.45454545454547</v>
      </c>
      <c r="SZ251" s="186">
        <v>7</v>
      </c>
      <c r="TA251" s="130">
        <v>-30.000000000000004</v>
      </c>
      <c r="TB251" s="186">
        <v>22</v>
      </c>
      <c r="TC251" s="130">
        <v>144.44444444444446</v>
      </c>
      <c r="TD251" s="186">
        <v>12</v>
      </c>
      <c r="TE251" s="130">
        <v>-73.91304347826086</v>
      </c>
      <c r="TF251" s="186">
        <v>9</v>
      </c>
      <c r="TG251" s="130">
        <v>125</v>
      </c>
      <c r="TH251" s="186">
        <v>21</v>
      </c>
      <c r="TI251" s="130">
        <v>23.529411764705888</v>
      </c>
      <c r="TJ251" s="186">
        <v>15</v>
      </c>
      <c r="TK251" s="130">
        <v>-31.818181818181824</v>
      </c>
      <c r="TL251" s="186">
        <v>11</v>
      </c>
      <c r="TM251" s="130">
        <v>-26.666666666666671</v>
      </c>
      <c r="TN251" s="186">
        <v>3</v>
      </c>
      <c r="TO251" s="130">
        <v>50</v>
      </c>
      <c r="TP251" s="121">
        <v>139</v>
      </c>
      <c r="TQ251" s="130">
        <v>-4.7945205479452024</v>
      </c>
      <c r="TR251" s="186">
        <v>10</v>
      </c>
      <c r="TS251" s="130">
        <v>233.33333333333334</v>
      </c>
      <c r="TT251" s="186">
        <v>2</v>
      </c>
      <c r="TU251" s="130">
        <v>0</v>
      </c>
      <c r="TV251" s="186">
        <v>10</v>
      </c>
      <c r="TW251" s="130">
        <v>42.857142857142861</v>
      </c>
      <c r="TX251" s="186">
        <v>22</v>
      </c>
      <c r="TY251" s="130">
        <f t="shared" si="104"/>
        <v>-18.518518518518523</v>
      </c>
      <c r="TZ251" s="186">
        <v>15</v>
      </c>
      <c r="UA251" s="130">
        <f t="shared" si="105"/>
        <v>114.28571428571428</v>
      </c>
      <c r="UB251" s="186">
        <v>15</v>
      </c>
      <c r="UC251" s="130">
        <f t="shared" si="106"/>
        <v>-31.818181818181824</v>
      </c>
      <c r="UD251" s="186">
        <v>22</v>
      </c>
      <c r="UE251" s="130">
        <v>83.333333333333329</v>
      </c>
      <c r="UF251" s="186">
        <v>24</v>
      </c>
      <c r="UG251" s="130">
        <v>166.66666666666666</v>
      </c>
      <c r="UH251" s="186">
        <v>35</v>
      </c>
      <c r="UI251" s="130">
        <v>66.666666666666671</v>
      </c>
      <c r="UJ251" s="186">
        <v>18</v>
      </c>
      <c r="UK251" s="130">
        <v>19.999999999999996</v>
      </c>
      <c r="UL251" s="186">
        <v>9</v>
      </c>
      <c r="UM251" s="130">
        <v>-18.181818181818176</v>
      </c>
      <c r="UN251" s="186">
        <v>2</v>
      </c>
      <c r="UO251" s="130">
        <v>-33.333333333333336</v>
      </c>
      <c r="UP251" s="121">
        <f t="shared" si="108"/>
        <v>184</v>
      </c>
      <c r="UQ251" s="122">
        <f t="shared" si="109"/>
        <v>32.374100719424462</v>
      </c>
      <c r="UR251" s="186">
        <v>2</v>
      </c>
      <c r="US251" s="130">
        <v>-80</v>
      </c>
      <c r="UT251" s="186">
        <v>7</v>
      </c>
      <c r="UU251" s="130">
        <v>250</v>
      </c>
      <c r="UV251" s="186">
        <v>16</v>
      </c>
      <c r="UW251" s="130">
        <f t="shared" si="107"/>
        <v>60.000000000000007</v>
      </c>
      <c r="UX251" s="186"/>
      <c r="UY251" s="130"/>
      <c r="UZ251" s="186"/>
      <c r="VA251" s="130"/>
      <c r="VB251" s="186"/>
      <c r="VC251" s="130"/>
      <c r="VD251" s="186"/>
      <c r="VE251" s="130"/>
      <c r="VF251" s="186"/>
      <c r="VG251" s="130"/>
      <c r="VH251" s="186"/>
      <c r="VI251" s="130"/>
      <c r="VJ251" s="186"/>
      <c r="VK251" s="130"/>
      <c r="VL251" s="186"/>
      <c r="VM251" s="130"/>
      <c r="VN251" s="186"/>
      <c r="VO251" s="130"/>
      <c r="VP251" s="121">
        <f t="shared" si="110"/>
        <v>25</v>
      </c>
      <c r="VQ251" s="122">
        <f t="shared" si="111"/>
        <v>13.636363636363647</v>
      </c>
    </row>
    <row r="252" spans="1:589">
      <c r="A252" s="83"/>
      <c r="B252" s="188"/>
      <c r="C252" s="104" t="s">
        <v>21</v>
      </c>
      <c r="D252" s="90">
        <v>0</v>
      </c>
      <c r="E252" s="20">
        <v>19</v>
      </c>
      <c r="F252" s="20">
        <v>16</v>
      </c>
      <c r="G252" s="20">
        <v>15</v>
      </c>
      <c r="H252" s="20">
        <v>235</v>
      </c>
      <c r="I252" s="20">
        <v>58</v>
      </c>
      <c r="J252" s="20">
        <v>19</v>
      </c>
      <c r="K252" s="20">
        <v>48</v>
      </c>
      <c r="L252" s="20">
        <v>61</v>
      </c>
      <c r="M252" s="20">
        <v>25</v>
      </c>
      <c r="N252" s="20">
        <v>45</v>
      </c>
      <c r="O252" s="20">
        <v>118</v>
      </c>
      <c r="P252" s="20">
        <v>37</v>
      </c>
      <c r="Q252" s="20">
        <v>43</v>
      </c>
      <c r="R252" s="21">
        <v>1</v>
      </c>
      <c r="S252" s="21">
        <v>3</v>
      </c>
      <c r="T252" s="21">
        <v>1</v>
      </c>
      <c r="U252" s="21">
        <v>1</v>
      </c>
      <c r="V252" s="21">
        <v>7</v>
      </c>
      <c r="W252" s="21">
        <v>7</v>
      </c>
      <c r="X252" s="21">
        <v>1</v>
      </c>
      <c r="Y252" s="21">
        <v>2</v>
      </c>
      <c r="Z252" s="21">
        <v>7</v>
      </c>
      <c r="AA252" s="21">
        <v>5</v>
      </c>
      <c r="AB252" s="21">
        <v>0</v>
      </c>
      <c r="AC252" s="21">
        <v>6</v>
      </c>
      <c r="AD252" s="20">
        <v>41</v>
      </c>
      <c r="AE252" s="21">
        <v>2</v>
      </c>
      <c r="AF252" s="21">
        <v>7</v>
      </c>
      <c r="AG252" s="21">
        <v>1</v>
      </c>
      <c r="AH252" s="21">
        <v>9</v>
      </c>
      <c r="AI252" s="21">
        <v>1</v>
      </c>
      <c r="AJ252" s="21">
        <v>2</v>
      </c>
      <c r="AK252" s="21">
        <v>4</v>
      </c>
      <c r="AL252" s="21">
        <v>4</v>
      </c>
      <c r="AM252" s="21">
        <v>1</v>
      </c>
      <c r="AN252" s="21">
        <v>7</v>
      </c>
      <c r="AO252" s="21">
        <v>8</v>
      </c>
      <c r="AP252" s="21">
        <v>4</v>
      </c>
      <c r="AQ252" s="20">
        <v>50</v>
      </c>
      <c r="AR252" s="21">
        <v>0</v>
      </c>
      <c r="AS252" s="21">
        <v>8</v>
      </c>
      <c r="AT252" s="21">
        <v>2</v>
      </c>
      <c r="AU252" s="21">
        <v>2</v>
      </c>
      <c r="AV252" s="21">
        <v>2</v>
      </c>
      <c r="AW252" s="21">
        <v>0</v>
      </c>
      <c r="AX252" s="21">
        <v>1</v>
      </c>
      <c r="AY252" s="21">
        <v>3</v>
      </c>
      <c r="AZ252" s="21">
        <v>2</v>
      </c>
      <c r="BA252" s="21">
        <v>0</v>
      </c>
      <c r="BB252" s="21">
        <v>0</v>
      </c>
      <c r="BC252" s="21">
        <v>0</v>
      </c>
      <c r="BD252" s="20">
        <v>20</v>
      </c>
      <c r="BE252" s="21">
        <v>1</v>
      </c>
      <c r="BF252" s="21">
        <v>1</v>
      </c>
      <c r="BG252" s="21">
        <v>2</v>
      </c>
      <c r="BH252" s="21">
        <v>1</v>
      </c>
      <c r="BI252" s="21">
        <v>3</v>
      </c>
      <c r="BJ252" s="21">
        <v>3</v>
      </c>
      <c r="BK252" s="21">
        <v>1</v>
      </c>
      <c r="BL252" s="21">
        <v>5</v>
      </c>
      <c r="BM252" s="21">
        <v>5</v>
      </c>
      <c r="BN252" s="21">
        <v>9</v>
      </c>
      <c r="BO252" s="21">
        <v>1</v>
      </c>
      <c r="BP252" s="21">
        <v>0</v>
      </c>
      <c r="BQ252" s="20">
        <v>32</v>
      </c>
      <c r="BR252" s="21">
        <v>3</v>
      </c>
      <c r="BS252" s="21">
        <v>4</v>
      </c>
      <c r="BT252" s="21">
        <v>2</v>
      </c>
      <c r="BU252" s="21">
        <v>8</v>
      </c>
      <c r="BV252" s="21">
        <v>9</v>
      </c>
      <c r="BW252" s="21">
        <v>18</v>
      </c>
      <c r="BX252" s="21">
        <v>5</v>
      </c>
      <c r="BY252" s="21">
        <v>2</v>
      </c>
      <c r="BZ252" s="21">
        <v>4</v>
      </c>
      <c r="CA252" s="21">
        <v>3</v>
      </c>
      <c r="CB252" s="21">
        <v>4</v>
      </c>
      <c r="CC252" s="21">
        <v>0</v>
      </c>
      <c r="CD252" s="20">
        <v>62</v>
      </c>
      <c r="CE252" s="21">
        <v>3</v>
      </c>
      <c r="CF252" s="21">
        <v>1</v>
      </c>
      <c r="CG252" s="21">
        <v>0</v>
      </c>
      <c r="CH252" s="21">
        <v>1</v>
      </c>
      <c r="CI252" s="21">
        <v>8</v>
      </c>
      <c r="CJ252" s="21">
        <v>2</v>
      </c>
      <c r="CK252" s="21">
        <v>4</v>
      </c>
      <c r="CL252" s="21">
        <v>6</v>
      </c>
      <c r="CM252" s="21">
        <v>1</v>
      </c>
      <c r="CN252" s="21">
        <v>5</v>
      </c>
      <c r="CO252" s="21">
        <v>1</v>
      </c>
      <c r="CP252" s="21">
        <v>1</v>
      </c>
      <c r="CQ252" s="20">
        <v>33</v>
      </c>
      <c r="CR252" s="21">
        <v>12</v>
      </c>
      <c r="CS252" s="21">
        <v>0</v>
      </c>
      <c r="CT252" s="21">
        <v>12</v>
      </c>
      <c r="CU252" s="21">
        <v>6</v>
      </c>
      <c r="CV252" s="21">
        <v>7</v>
      </c>
      <c r="CW252" s="21">
        <v>6</v>
      </c>
      <c r="CX252" s="21">
        <v>7</v>
      </c>
      <c r="CY252" s="21">
        <v>5</v>
      </c>
      <c r="CZ252" s="21">
        <v>12</v>
      </c>
      <c r="DA252" s="21">
        <v>6</v>
      </c>
      <c r="DB252" s="21">
        <v>2</v>
      </c>
      <c r="DC252" s="21">
        <v>0</v>
      </c>
      <c r="DD252" s="20">
        <v>75</v>
      </c>
      <c r="DE252" s="21">
        <v>2</v>
      </c>
      <c r="DF252" s="21">
        <v>2</v>
      </c>
      <c r="DG252" s="21">
        <v>2</v>
      </c>
      <c r="DH252" s="21">
        <v>1</v>
      </c>
      <c r="DI252" s="21">
        <v>4</v>
      </c>
      <c r="DJ252" s="21">
        <v>3</v>
      </c>
      <c r="DK252" s="21">
        <v>11</v>
      </c>
      <c r="DL252" s="21">
        <v>7</v>
      </c>
      <c r="DM252" s="21">
        <v>4</v>
      </c>
      <c r="DN252" s="21">
        <v>7</v>
      </c>
      <c r="DO252" s="21">
        <v>6</v>
      </c>
      <c r="DP252" s="21">
        <v>2</v>
      </c>
      <c r="DQ252" s="20">
        <v>51</v>
      </c>
      <c r="DR252" s="21">
        <v>3</v>
      </c>
      <c r="DS252" s="21">
        <v>3</v>
      </c>
      <c r="DT252" s="21">
        <v>8</v>
      </c>
      <c r="DU252" s="21">
        <v>2</v>
      </c>
      <c r="DV252" s="21">
        <v>4</v>
      </c>
      <c r="DW252" s="21">
        <v>7</v>
      </c>
      <c r="DX252" s="21">
        <v>3</v>
      </c>
      <c r="DY252" s="21">
        <v>8</v>
      </c>
      <c r="DZ252" s="21">
        <v>5</v>
      </c>
      <c r="EA252" s="21">
        <v>8</v>
      </c>
      <c r="EB252" s="21">
        <v>0</v>
      </c>
      <c r="EC252" s="21">
        <v>1</v>
      </c>
      <c r="ED252" s="13">
        <v>52</v>
      </c>
      <c r="EE252" s="21">
        <v>4</v>
      </c>
      <c r="EF252" s="21">
        <v>6</v>
      </c>
      <c r="EG252" s="21">
        <v>6</v>
      </c>
      <c r="EH252" s="21">
        <v>3</v>
      </c>
      <c r="EI252" s="21">
        <v>4</v>
      </c>
      <c r="EJ252" s="21">
        <v>22</v>
      </c>
      <c r="EK252" s="21">
        <v>8</v>
      </c>
      <c r="EL252" s="21">
        <v>11</v>
      </c>
      <c r="EM252" s="21">
        <v>9</v>
      </c>
      <c r="EN252" s="21">
        <v>14</v>
      </c>
      <c r="EO252" s="21">
        <v>12</v>
      </c>
      <c r="EP252" s="21">
        <v>5</v>
      </c>
      <c r="EQ252" s="20">
        <v>104</v>
      </c>
      <c r="ER252" s="21">
        <v>6</v>
      </c>
      <c r="ES252" s="21">
        <v>10</v>
      </c>
      <c r="ET252" s="21">
        <v>3</v>
      </c>
      <c r="EU252" s="21">
        <v>4</v>
      </c>
      <c r="EV252" s="21">
        <v>6</v>
      </c>
      <c r="EW252" s="21">
        <v>9</v>
      </c>
      <c r="EX252" s="21">
        <v>14</v>
      </c>
      <c r="EY252" s="21">
        <v>6</v>
      </c>
      <c r="EZ252" s="21">
        <v>4</v>
      </c>
      <c r="FA252" s="21">
        <v>28</v>
      </c>
      <c r="FB252" s="21">
        <v>4</v>
      </c>
      <c r="FC252" s="21">
        <v>3</v>
      </c>
      <c r="FD252" s="20">
        <v>97</v>
      </c>
      <c r="FE252" s="21">
        <v>3</v>
      </c>
      <c r="FF252" s="21">
        <v>14</v>
      </c>
      <c r="FG252" s="21">
        <v>4</v>
      </c>
      <c r="FH252" s="21">
        <v>3</v>
      </c>
      <c r="FI252" s="21">
        <v>15</v>
      </c>
      <c r="FJ252" s="21">
        <v>5</v>
      </c>
      <c r="FK252" s="21">
        <v>3</v>
      </c>
      <c r="FL252" s="21">
        <v>12</v>
      </c>
      <c r="FM252" s="21">
        <v>3</v>
      </c>
      <c r="FN252" s="21">
        <v>12</v>
      </c>
      <c r="FO252" s="21">
        <v>13</v>
      </c>
      <c r="FP252" s="21">
        <v>6</v>
      </c>
      <c r="FQ252" s="20">
        <v>93</v>
      </c>
      <c r="FR252" s="21">
        <v>4</v>
      </c>
      <c r="FS252" s="21">
        <v>6</v>
      </c>
      <c r="FT252" s="21">
        <v>10</v>
      </c>
      <c r="FU252" s="21">
        <v>5</v>
      </c>
      <c r="FV252" s="21">
        <v>18</v>
      </c>
      <c r="FW252" s="21">
        <v>8</v>
      </c>
      <c r="FX252" s="21">
        <v>5</v>
      </c>
      <c r="FY252" s="21">
        <v>8</v>
      </c>
      <c r="FZ252" s="21">
        <v>23</v>
      </c>
      <c r="GA252" s="22">
        <v>24</v>
      </c>
      <c r="GB252" s="22">
        <v>12</v>
      </c>
      <c r="GC252" s="21">
        <v>1</v>
      </c>
      <c r="GD252" s="20">
        <v>124</v>
      </c>
      <c r="GE252" s="19">
        <v>7</v>
      </c>
      <c r="GF252" s="18">
        <v>4</v>
      </c>
      <c r="GG252" s="18">
        <v>4</v>
      </c>
      <c r="GH252" s="18">
        <v>11</v>
      </c>
      <c r="GI252" s="18">
        <v>15</v>
      </c>
      <c r="GJ252" s="18">
        <v>12</v>
      </c>
      <c r="GK252" s="18">
        <v>11</v>
      </c>
      <c r="GL252" s="18">
        <v>13</v>
      </c>
      <c r="GM252" s="18">
        <v>10</v>
      </c>
      <c r="GN252" s="17">
        <v>46</v>
      </c>
      <c r="GO252" s="17">
        <v>20</v>
      </c>
      <c r="GP252" s="16">
        <v>7</v>
      </c>
      <c r="GQ252" s="56">
        <v>160</v>
      </c>
      <c r="GR252" s="54">
        <v>6</v>
      </c>
      <c r="GS252" s="24">
        <v>-14.28571428571429</v>
      </c>
      <c r="GT252" s="67">
        <v>11</v>
      </c>
      <c r="GU252" s="15">
        <v>175</v>
      </c>
      <c r="GV252" s="67">
        <v>17</v>
      </c>
      <c r="GW252" s="15">
        <v>325</v>
      </c>
      <c r="GX252" s="67">
        <v>5</v>
      </c>
      <c r="GY252" s="15">
        <v>-54.54545454545454</v>
      </c>
      <c r="GZ252" s="67">
        <v>4</v>
      </c>
      <c r="HA252" s="15">
        <v>-73.333333333333343</v>
      </c>
      <c r="HB252" s="67">
        <v>32</v>
      </c>
      <c r="HC252" s="15">
        <v>166.66666666666666</v>
      </c>
      <c r="HD252" s="67">
        <v>16</v>
      </c>
      <c r="HE252" s="15">
        <v>45.45454545454546</v>
      </c>
      <c r="HF252" s="67">
        <v>43</v>
      </c>
      <c r="HG252" s="15">
        <v>230.76923076923075</v>
      </c>
      <c r="HH252" s="67">
        <v>25</v>
      </c>
      <c r="HI252" s="15">
        <v>150</v>
      </c>
      <c r="HJ252" s="67">
        <v>66</v>
      </c>
      <c r="HK252" s="15">
        <v>43.478260869565212</v>
      </c>
      <c r="HL252" s="67">
        <v>25</v>
      </c>
      <c r="HM252" s="15">
        <v>25</v>
      </c>
      <c r="HN252" s="67">
        <v>1</v>
      </c>
      <c r="HO252" s="15">
        <v>-85.714285714285722</v>
      </c>
      <c r="HP252" s="72">
        <v>251</v>
      </c>
      <c r="HQ252" s="24">
        <v>56.875000000000007</v>
      </c>
      <c r="HR252" s="67">
        <v>6</v>
      </c>
      <c r="HS252" s="15">
        <v>0</v>
      </c>
      <c r="HT252" s="67">
        <v>6</v>
      </c>
      <c r="HU252" s="15">
        <v>-45.45454545454546</v>
      </c>
      <c r="HV252" s="67">
        <v>13</v>
      </c>
      <c r="HW252" s="15">
        <v>-23.529411764705888</v>
      </c>
      <c r="HX252" s="67">
        <v>10</v>
      </c>
      <c r="HY252" s="15">
        <v>100</v>
      </c>
      <c r="HZ252" s="67">
        <v>12</v>
      </c>
      <c r="IA252" s="15">
        <v>200</v>
      </c>
      <c r="IB252" s="67">
        <v>17</v>
      </c>
      <c r="IC252" s="15">
        <v>-46.875</v>
      </c>
      <c r="ID252" s="67">
        <v>21</v>
      </c>
      <c r="IE252" s="15">
        <v>31.25</v>
      </c>
      <c r="IF252" s="67">
        <v>23</v>
      </c>
      <c r="IG252" s="15">
        <v>-46.511627906976749</v>
      </c>
      <c r="IH252" s="67">
        <v>8</v>
      </c>
      <c r="II252" s="15">
        <v>-68</v>
      </c>
      <c r="IJ252" s="67">
        <v>32</v>
      </c>
      <c r="IK252" s="15">
        <v>-51.515151515151516</v>
      </c>
      <c r="IL252" s="67">
        <v>9</v>
      </c>
      <c r="IM252" s="15">
        <v>-64</v>
      </c>
      <c r="IN252" s="67">
        <v>14</v>
      </c>
      <c r="IO252" s="15">
        <v>1300</v>
      </c>
      <c r="IP252" s="98">
        <v>171</v>
      </c>
      <c r="IQ252" s="15">
        <v>-31.872509960159366</v>
      </c>
      <c r="IR252" s="67">
        <v>3</v>
      </c>
      <c r="IS252" s="15">
        <v>-50</v>
      </c>
      <c r="IT252" s="67">
        <v>13</v>
      </c>
      <c r="IU252" s="15">
        <v>116.66666666666666</v>
      </c>
      <c r="IV252" s="124">
        <v>10</v>
      </c>
      <c r="IW252" s="130">
        <v>-23.076923076923073</v>
      </c>
      <c r="IX252" s="124">
        <v>23</v>
      </c>
      <c r="IY252" s="130">
        <v>129.99999999999997</v>
      </c>
      <c r="IZ252" s="124">
        <v>24</v>
      </c>
      <c r="JA252" s="130">
        <v>100</v>
      </c>
      <c r="JB252" s="124">
        <v>21</v>
      </c>
      <c r="JC252" s="130">
        <v>23.529411764705888</v>
      </c>
      <c r="JD252" s="124">
        <v>18</v>
      </c>
      <c r="JE252" s="130">
        <v>-14.28571428571429</v>
      </c>
      <c r="JF252" s="124">
        <v>14</v>
      </c>
      <c r="JG252" s="130">
        <v>-39.130434782608688</v>
      </c>
      <c r="JH252" s="124">
        <v>25</v>
      </c>
      <c r="JI252" s="130">
        <v>212.5</v>
      </c>
      <c r="JJ252" s="124">
        <v>55</v>
      </c>
      <c r="JK252" s="130">
        <v>71.875</v>
      </c>
      <c r="JL252" s="124">
        <v>13</v>
      </c>
      <c r="JM252" s="130">
        <v>44.444444444444443</v>
      </c>
      <c r="JN252" s="124">
        <v>3</v>
      </c>
      <c r="JO252" s="130">
        <v>-78.571428571428569</v>
      </c>
      <c r="JP252" s="125">
        <v>222</v>
      </c>
      <c r="JQ252" s="130">
        <v>29.824561403508774</v>
      </c>
      <c r="JR252" s="124">
        <v>8</v>
      </c>
      <c r="JS252" s="130">
        <v>166.66666666666666</v>
      </c>
      <c r="JT252" s="124">
        <v>15</v>
      </c>
      <c r="JU252" s="130">
        <v>15.384615384615374</v>
      </c>
      <c r="JV252" s="124">
        <v>14</v>
      </c>
      <c r="JW252" s="167">
        <v>39.999999999999993</v>
      </c>
      <c r="JX252" s="172">
        <v>27</v>
      </c>
      <c r="JY252" s="167">
        <v>17.391304347826097</v>
      </c>
      <c r="JZ252" s="172">
        <v>16</v>
      </c>
      <c r="KA252" s="130">
        <v>-33.333333333333336</v>
      </c>
      <c r="KB252" s="172">
        <v>20</v>
      </c>
      <c r="KC252" s="130">
        <v>-4.7619047619047672</v>
      </c>
      <c r="KD252" s="172">
        <v>37</v>
      </c>
      <c r="KE252" s="130">
        <v>105.55555555555554</v>
      </c>
      <c r="KF252" s="172">
        <v>21</v>
      </c>
      <c r="KG252" s="130">
        <v>50</v>
      </c>
      <c r="KH252" s="172">
        <v>49</v>
      </c>
      <c r="KI252" s="130">
        <v>96</v>
      </c>
      <c r="KJ252" s="172">
        <v>41</v>
      </c>
      <c r="KK252" s="130">
        <v>-25.454545454545453</v>
      </c>
      <c r="KL252" s="172">
        <v>16</v>
      </c>
      <c r="KM252" s="130">
        <v>23.076923076923084</v>
      </c>
      <c r="KN252" s="172">
        <v>11</v>
      </c>
      <c r="KO252" s="130">
        <v>266.66666666666663</v>
      </c>
      <c r="KP252" s="125">
        <v>275</v>
      </c>
      <c r="KQ252" s="130">
        <v>23.873873873873876</v>
      </c>
      <c r="KR252" s="172">
        <v>5</v>
      </c>
      <c r="KS252" s="130">
        <v>-37.5</v>
      </c>
      <c r="KT252" s="172">
        <v>27</v>
      </c>
      <c r="KU252" s="130">
        <v>80</v>
      </c>
      <c r="KV252" s="172">
        <v>17</v>
      </c>
      <c r="KW252" s="130">
        <v>21.42857142857142</v>
      </c>
      <c r="KX252" s="172">
        <v>23</v>
      </c>
      <c r="KY252" s="130">
        <v>-14.814814814814813</v>
      </c>
      <c r="KZ252" s="172">
        <v>35</v>
      </c>
      <c r="LA252" s="181">
        <v>118.75</v>
      </c>
      <c r="LB252" s="185">
        <v>36</v>
      </c>
      <c r="LC252" s="181">
        <v>80</v>
      </c>
      <c r="LD252" s="185">
        <v>39</v>
      </c>
      <c r="LE252" s="181">
        <v>5.4054054054053946</v>
      </c>
      <c r="LF252" s="185">
        <v>25</v>
      </c>
      <c r="LG252" s="181">
        <v>19.047619047619047</v>
      </c>
      <c r="LH252" s="185">
        <v>18</v>
      </c>
      <c r="LI252" s="181">
        <v>-63.265306122448983</v>
      </c>
      <c r="LJ252" s="185">
        <v>29</v>
      </c>
      <c r="LK252" s="181">
        <v>-29.268292682926834</v>
      </c>
      <c r="LL252" s="185">
        <v>46</v>
      </c>
      <c r="LM252" s="181">
        <v>187.5</v>
      </c>
      <c r="LN252" s="185">
        <v>22</v>
      </c>
      <c r="LO252" s="181">
        <v>100</v>
      </c>
      <c r="LP252" s="121">
        <v>322</v>
      </c>
      <c r="LQ252" s="130">
        <v>17.09090909090909</v>
      </c>
      <c r="LR252" s="185">
        <v>36</v>
      </c>
      <c r="LS252" s="130">
        <v>620</v>
      </c>
      <c r="LT252" s="172">
        <v>50</v>
      </c>
      <c r="LU252" s="130">
        <v>85.18518518518519</v>
      </c>
      <c r="LV252" s="172">
        <v>43</v>
      </c>
      <c r="LW252" s="130">
        <v>152.94117647058823</v>
      </c>
      <c r="LX252" s="172">
        <v>30</v>
      </c>
      <c r="LY252" s="130">
        <v>30.434782608695656</v>
      </c>
      <c r="LZ252" s="172">
        <v>63</v>
      </c>
      <c r="MA252" s="130">
        <v>80</v>
      </c>
      <c r="MB252" s="172">
        <v>25</v>
      </c>
      <c r="MC252" s="130">
        <v>-30.555555555555557</v>
      </c>
      <c r="MD252" s="172">
        <v>52</v>
      </c>
      <c r="ME252" s="130">
        <v>33.333333333333329</v>
      </c>
      <c r="MF252" s="172">
        <v>27</v>
      </c>
      <c r="MG252" s="130">
        <v>8.0000000000000071</v>
      </c>
      <c r="MH252" s="172">
        <v>55</v>
      </c>
      <c r="MI252" s="130">
        <v>205.55555555555554</v>
      </c>
      <c r="MJ252" s="172">
        <v>24</v>
      </c>
      <c r="MK252" s="130">
        <v>-17.241379310344829</v>
      </c>
      <c r="ML252" s="172">
        <v>29</v>
      </c>
      <c r="MM252" s="130">
        <v>-36.95652173913043</v>
      </c>
      <c r="MN252" s="172">
        <v>13</v>
      </c>
      <c r="MO252" s="130">
        <v>-40.909090909090907</v>
      </c>
      <c r="MP252" s="121">
        <v>447</v>
      </c>
      <c r="MQ252" s="130">
        <v>38.819875776397517</v>
      </c>
      <c r="MR252" s="185">
        <v>12</v>
      </c>
      <c r="MS252" s="130">
        <v>-66.666666666666671</v>
      </c>
      <c r="MT252" s="185">
        <v>50</v>
      </c>
      <c r="MU252" s="130">
        <v>0</v>
      </c>
      <c r="MV252" s="172">
        <v>16</v>
      </c>
      <c r="MW252" s="130">
        <v>-62.790697674418603</v>
      </c>
      <c r="MX252" s="172">
        <v>21</v>
      </c>
      <c r="MY252" s="130">
        <v>-30.000000000000004</v>
      </c>
      <c r="MZ252" s="172">
        <v>49</v>
      </c>
      <c r="NA252" s="130">
        <v>-22.222222222222221</v>
      </c>
      <c r="NB252" s="172">
        <v>9</v>
      </c>
      <c r="NC252" s="130">
        <v>-64</v>
      </c>
      <c r="ND252" s="172">
        <v>30</v>
      </c>
      <c r="NE252" s="130">
        <v>-42.307692307692314</v>
      </c>
      <c r="NF252" s="172">
        <v>46</v>
      </c>
      <c r="NG252" s="130">
        <v>70.370370370370367</v>
      </c>
      <c r="NH252" s="172">
        <v>33</v>
      </c>
      <c r="NI252" s="130">
        <v>-40</v>
      </c>
      <c r="NJ252" s="172">
        <v>18</v>
      </c>
      <c r="NK252" s="130">
        <v>-25</v>
      </c>
      <c r="NL252" s="172">
        <v>31</v>
      </c>
      <c r="NM252" s="130">
        <v>6.8965517241379226</v>
      </c>
      <c r="NN252" s="171">
        <v>6</v>
      </c>
      <c r="NO252" s="130">
        <v>-53.846153846153847</v>
      </c>
      <c r="NP252" s="121">
        <v>321</v>
      </c>
      <c r="NQ252" s="130">
        <v>-28.187919463087251</v>
      </c>
      <c r="NR252" s="185">
        <v>19</v>
      </c>
      <c r="NS252" s="130">
        <v>58.333333333333329</v>
      </c>
      <c r="NT252" s="185">
        <v>31</v>
      </c>
      <c r="NU252" s="130">
        <v>-38</v>
      </c>
      <c r="NV252" s="172">
        <v>17</v>
      </c>
      <c r="NW252" s="130">
        <v>6.25</v>
      </c>
      <c r="NX252" s="172">
        <v>22</v>
      </c>
      <c r="NY252" s="130">
        <v>4.7619047619047672</v>
      </c>
      <c r="NZ252" s="172">
        <v>7</v>
      </c>
      <c r="OA252" s="130">
        <v>-85.714285714285722</v>
      </c>
      <c r="OB252" s="172">
        <v>10</v>
      </c>
      <c r="OC252" s="130">
        <v>11.111111111111116</v>
      </c>
      <c r="OD252" s="172">
        <v>21</v>
      </c>
      <c r="OE252" s="130">
        <v>-30.000000000000004</v>
      </c>
      <c r="OF252" s="172">
        <v>29</v>
      </c>
      <c r="OG252" s="130">
        <v>-36.95652173913043</v>
      </c>
      <c r="OH252" s="172">
        <v>27</v>
      </c>
      <c r="OI252" s="130">
        <v>-18.181818181818176</v>
      </c>
      <c r="OJ252" s="172">
        <v>21</v>
      </c>
      <c r="OK252" s="130">
        <v>16.666666666666675</v>
      </c>
      <c r="OL252" s="172">
        <v>28</v>
      </c>
      <c r="OM252" s="130">
        <v>-9.6774193548387117</v>
      </c>
      <c r="ON252" s="171">
        <v>11</v>
      </c>
      <c r="OO252" s="130">
        <v>83.333333333333329</v>
      </c>
      <c r="OP252" s="121">
        <v>243</v>
      </c>
      <c r="OQ252" s="130">
        <v>-24.299065420560751</v>
      </c>
      <c r="OR252" s="185">
        <v>15</v>
      </c>
      <c r="OS252" s="130">
        <v>-21.052631578947366</v>
      </c>
      <c r="OT252" s="172">
        <v>31</v>
      </c>
      <c r="OU252" s="130">
        <v>0</v>
      </c>
      <c r="OV252" s="172">
        <v>9</v>
      </c>
      <c r="OW252" s="130">
        <v>-47.058823529411761</v>
      </c>
      <c r="OX252" s="172" t="s">
        <v>216</v>
      </c>
      <c r="OY252" s="130" t="s">
        <v>216</v>
      </c>
      <c r="OZ252" s="172" t="s">
        <v>216</v>
      </c>
      <c r="PA252" s="130" t="s">
        <v>216</v>
      </c>
      <c r="PB252" s="172">
        <v>3</v>
      </c>
      <c r="PC252" s="130">
        <v>-70</v>
      </c>
      <c r="PD252" s="172">
        <v>2</v>
      </c>
      <c r="PE252" s="130">
        <v>-90.476190476190482</v>
      </c>
      <c r="PF252" s="172">
        <v>7</v>
      </c>
      <c r="PG252" s="130">
        <v>-75.862068965517238</v>
      </c>
      <c r="PH252" s="172">
        <v>1</v>
      </c>
      <c r="PI252" s="130">
        <v>-96.296296296296305</v>
      </c>
      <c r="PJ252" s="172">
        <v>0</v>
      </c>
      <c r="PK252" s="130">
        <v>-100</v>
      </c>
      <c r="PL252" s="172">
        <v>4</v>
      </c>
      <c r="PM252" s="130">
        <v>-85.714285714285722</v>
      </c>
      <c r="PN252" s="172">
        <v>2</v>
      </c>
      <c r="PO252" s="130">
        <v>-81.818181818181813</v>
      </c>
      <c r="PP252" s="121">
        <v>74</v>
      </c>
      <c r="PQ252" s="130">
        <v>-69.547325102880663</v>
      </c>
      <c r="PR252" s="185">
        <v>3</v>
      </c>
      <c r="PS252" s="130">
        <v>-80</v>
      </c>
      <c r="PT252" s="172">
        <v>6</v>
      </c>
      <c r="PU252" s="130">
        <v>-80.645161290322577</v>
      </c>
      <c r="PV252" s="172">
        <v>1</v>
      </c>
      <c r="PW252" s="130">
        <v>-88.888888888888886</v>
      </c>
      <c r="PX252" s="172">
        <v>6</v>
      </c>
      <c r="PY252" s="130" t="s">
        <v>216</v>
      </c>
      <c r="PZ252" s="172">
        <v>5</v>
      </c>
      <c r="QA252" s="130" t="s">
        <v>216</v>
      </c>
      <c r="QB252" s="172">
        <v>3</v>
      </c>
      <c r="QC252" s="130">
        <v>0</v>
      </c>
      <c r="QD252" s="172">
        <v>2</v>
      </c>
      <c r="QE252" s="130">
        <v>0</v>
      </c>
      <c r="QF252" s="172">
        <v>9</v>
      </c>
      <c r="QG252" s="130">
        <v>28.57142857142858</v>
      </c>
      <c r="QH252" s="172">
        <v>1</v>
      </c>
      <c r="QI252" s="130">
        <v>0</v>
      </c>
      <c r="QJ252" s="172">
        <v>0</v>
      </c>
      <c r="QK252" s="130" t="s">
        <v>216</v>
      </c>
      <c r="QL252" s="172">
        <v>1</v>
      </c>
      <c r="QM252" s="130">
        <v>-75</v>
      </c>
      <c r="QN252" s="172">
        <v>1</v>
      </c>
      <c r="QO252" s="130">
        <v>-50</v>
      </c>
      <c r="QP252" s="121">
        <v>38</v>
      </c>
      <c r="QQ252" s="130">
        <v>-48.648648648648653</v>
      </c>
      <c r="QR252" s="186">
        <v>1</v>
      </c>
      <c r="QS252" s="130">
        <v>-66.666666666666671</v>
      </c>
      <c r="QT252" s="171">
        <v>10</v>
      </c>
      <c r="QU252" s="130">
        <v>66.666666666666671</v>
      </c>
      <c r="QV252" s="171">
        <v>6</v>
      </c>
      <c r="QW252" s="130">
        <v>500</v>
      </c>
      <c r="QX252" s="171">
        <v>8</v>
      </c>
      <c r="QY252" s="130">
        <v>33.333333333333329</v>
      </c>
      <c r="QZ252" s="171">
        <v>4</v>
      </c>
      <c r="RA252" s="130">
        <v>-19.999999999999996</v>
      </c>
      <c r="RB252" s="171">
        <v>9</v>
      </c>
      <c r="RC252" s="130">
        <v>200</v>
      </c>
      <c r="RD252" s="171">
        <v>37</v>
      </c>
      <c r="RE252" s="130">
        <v>1750</v>
      </c>
      <c r="RF252" s="171">
        <v>28</v>
      </c>
      <c r="RG252" s="130">
        <v>211.11111111111111</v>
      </c>
      <c r="RH252" s="171">
        <v>15</v>
      </c>
      <c r="RI252" s="130">
        <v>1400</v>
      </c>
      <c r="RJ252" s="171">
        <v>28</v>
      </c>
      <c r="RK252" s="130" t="s">
        <v>216</v>
      </c>
      <c r="RL252" s="171">
        <v>7</v>
      </c>
      <c r="RM252" s="130">
        <v>600</v>
      </c>
      <c r="RN252" s="171">
        <v>16</v>
      </c>
      <c r="RO252" s="130">
        <v>1500</v>
      </c>
      <c r="RP252" s="121">
        <v>169</v>
      </c>
      <c r="RQ252" s="130">
        <v>344.73684210526318</v>
      </c>
      <c r="RR252" s="171">
        <v>11</v>
      </c>
      <c r="RS252" s="130">
        <v>1000</v>
      </c>
      <c r="RT252" s="171">
        <v>11</v>
      </c>
      <c r="RU252" s="130">
        <v>10.000000000000009</v>
      </c>
      <c r="RV252" s="171">
        <v>18</v>
      </c>
      <c r="RW252" s="130">
        <v>200</v>
      </c>
      <c r="RX252" s="171">
        <v>46</v>
      </c>
      <c r="RY252" s="130">
        <v>475</v>
      </c>
      <c r="RZ252" s="171">
        <v>43</v>
      </c>
      <c r="SA252" s="130">
        <v>975</v>
      </c>
      <c r="SB252" s="171">
        <v>23</v>
      </c>
      <c r="SC252" s="130">
        <v>155.55555555555554</v>
      </c>
      <c r="SD252" s="186">
        <v>35</v>
      </c>
      <c r="SE252" s="130">
        <v>-5.4054054054054053</v>
      </c>
      <c r="SF252" s="186">
        <v>37</v>
      </c>
      <c r="SG252" s="130">
        <v>32.142857142857139</v>
      </c>
      <c r="SH252" s="186">
        <v>50</v>
      </c>
      <c r="SI252" s="130">
        <v>233.33333333333334</v>
      </c>
      <c r="SJ252" s="186">
        <v>23</v>
      </c>
      <c r="SK252" s="130">
        <v>-17.857142857142861</v>
      </c>
      <c r="SL252" s="186">
        <v>10</v>
      </c>
      <c r="SM252" s="130">
        <v>42.857142857142861</v>
      </c>
      <c r="SN252" s="186">
        <v>8</v>
      </c>
      <c r="SO252" s="130">
        <v>-50</v>
      </c>
      <c r="SP252" s="121">
        <v>315</v>
      </c>
      <c r="SQ252" s="130">
        <v>86.390532544378701</v>
      </c>
      <c r="SR252" s="186">
        <v>9</v>
      </c>
      <c r="SS252" s="130">
        <v>-18.181818181818176</v>
      </c>
      <c r="ST252" s="186">
        <v>19</v>
      </c>
      <c r="SU252" s="130">
        <v>72.727272727272734</v>
      </c>
      <c r="SV252" s="186">
        <v>41</v>
      </c>
      <c r="SW252" s="130">
        <v>127.77777777777777</v>
      </c>
      <c r="SX252" s="186">
        <v>33</v>
      </c>
      <c r="SY252" s="130">
        <v>-28.260869565217394</v>
      </c>
      <c r="SZ252" s="186">
        <v>38</v>
      </c>
      <c r="TA252" s="130">
        <v>-11.627906976744185</v>
      </c>
      <c r="TB252" s="186">
        <v>26</v>
      </c>
      <c r="TC252" s="130">
        <v>13.043478260869556</v>
      </c>
      <c r="TD252" s="186">
        <v>20</v>
      </c>
      <c r="TE252" s="130">
        <v>-42.857142857142861</v>
      </c>
      <c r="TF252" s="186">
        <v>39</v>
      </c>
      <c r="TG252" s="130">
        <v>5.4054054054053946</v>
      </c>
      <c r="TH252" s="186">
        <v>54</v>
      </c>
      <c r="TI252" s="130">
        <v>8.0000000000000071</v>
      </c>
      <c r="TJ252" s="186">
        <v>29</v>
      </c>
      <c r="TK252" s="130">
        <v>26.086956521739136</v>
      </c>
      <c r="TL252" s="186">
        <v>26</v>
      </c>
      <c r="TM252" s="130">
        <v>160</v>
      </c>
      <c r="TN252" s="186">
        <v>5</v>
      </c>
      <c r="TO252" s="130">
        <v>-37.5</v>
      </c>
      <c r="TP252" s="121">
        <v>339</v>
      </c>
      <c r="TQ252" s="130">
        <v>7.6190476190476142</v>
      </c>
      <c r="TR252" s="186">
        <v>4</v>
      </c>
      <c r="TS252" s="130">
        <v>-55.555555555555557</v>
      </c>
      <c r="TT252" s="186">
        <v>12</v>
      </c>
      <c r="TU252" s="130">
        <v>-36.842105263157897</v>
      </c>
      <c r="TV252" s="186">
        <v>29</v>
      </c>
      <c r="TW252" s="130">
        <v>-29.268292682926834</v>
      </c>
      <c r="TX252" s="186">
        <v>70</v>
      </c>
      <c r="TY252" s="130">
        <f t="shared" si="104"/>
        <v>112.12121212121211</v>
      </c>
      <c r="TZ252" s="186">
        <v>22</v>
      </c>
      <c r="UA252" s="130">
        <f t="shared" si="105"/>
        <v>-42.105263157894733</v>
      </c>
      <c r="UB252" s="186">
        <v>19</v>
      </c>
      <c r="UC252" s="130">
        <f t="shared" si="106"/>
        <v>-26.923076923076927</v>
      </c>
      <c r="UD252" s="186">
        <v>34</v>
      </c>
      <c r="UE252" s="130">
        <v>70</v>
      </c>
      <c r="UF252" s="186">
        <v>28</v>
      </c>
      <c r="UG252" s="130">
        <v>-28.205128205128204</v>
      </c>
      <c r="UH252" s="186">
        <v>48</v>
      </c>
      <c r="UI252" s="130">
        <v>-11.111111111111116</v>
      </c>
      <c r="UJ252" s="186">
        <v>39</v>
      </c>
      <c r="UK252" s="130">
        <v>34.482758620689658</v>
      </c>
      <c r="UL252" s="186">
        <v>29</v>
      </c>
      <c r="UM252" s="130">
        <v>11.538461538461542</v>
      </c>
      <c r="UN252" s="186">
        <v>11</v>
      </c>
      <c r="UO252" s="130">
        <v>120.00000000000001</v>
      </c>
      <c r="UP252" s="121">
        <f t="shared" si="108"/>
        <v>345</v>
      </c>
      <c r="UQ252" s="122">
        <f t="shared" si="109"/>
        <v>1.7699115044247815</v>
      </c>
      <c r="UR252" s="186">
        <v>21</v>
      </c>
      <c r="US252" s="130">
        <v>425</v>
      </c>
      <c r="UT252" s="186">
        <v>4</v>
      </c>
      <c r="UU252" s="130">
        <v>-66.666666666666671</v>
      </c>
      <c r="UV252" s="186">
        <v>31</v>
      </c>
      <c r="UW252" s="130">
        <f t="shared" si="107"/>
        <v>6.8965517241379226</v>
      </c>
      <c r="UX252" s="186"/>
      <c r="UY252" s="130"/>
      <c r="UZ252" s="186"/>
      <c r="VA252" s="130"/>
      <c r="VB252" s="186"/>
      <c r="VC252" s="130"/>
      <c r="VD252" s="186"/>
      <c r="VE252" s="130"/>
      <c r="VF252" s="186"/>
      <c r="VG252" s="130"/>
      <c r="VH252" s="186"/>
      <c r="VI252" s="130"/>
      <c r="VJ252" s="186"/>
      <c r="VK252" s="130"/>
      <c r="VL252" s="186"/>
      <c r="VM252" s="130"/>
      <c r="VN252" s="186"/>
      <c r="VO252" s="130"/>
      <c r="VP252" s="121">
        <f t="shared" si="110"/>
        <v>56</v>
      </c>
      <c r="VQ252" s="122">
        <f t="shared" si="111"/>
        <v>24.444444444444446</v>
      </c>
    </row>
    <row r="253" spans="1:589">
      <c r="A253" s="83"/>
      <c r="B253" s="188"/>
      <c r="C253" s="104" t="s">
        <v>20</v>
      </c>
      <c r="D253" s="90">
        <v>0</v>
      </c>
      <c r="E253" s="20">
        <v>517</v>
      </c>
      <c r="F253" s="20">
        <v>722</v>
      </c>
      <c r="G253" s="20">
        <v>628</v>
      </c>
      <c r="H253" s="20">
        <v>1339</v>
      </c>
      <c r="I253" s="20">
        <v>850</v>
      </c>
      <c r="J253" s="20">
        <v>1011</v>
      </c>
      <c r="K253" s="20">
        <v>1998</v>
      </c>
      <c r="L253" s="20">
        <v>1726</v>
      </c>
      <c r="M253" s="20">
        <v>1347</v>
      </c>
      <c r="N253" s="20">
        <v>1319</v>
      </c>
      <c r="O253" s="20">
        <v>984</v>
      </c>
      <c r="P253" s="20">
        <v>1311</v>
      </c>
      <c r="Q253" s="20">
        <v>1530</v>
      </c>
      <c r="R253" s="21">
        <v>79</v>
      </c>
      <c r="S253" s="21">
        <v>150</v>
      </c>
      <c r="T253" s="21">
        <v>169</v>
      </c>
      <c r="U253" s="21">
        <v>142</v>
      </c>
      <c r="V253" s="21">
        <v>155</v>
      </c>
      <c r="W253" s="21">
        <v>173</v>
      </c>
      <c r="X253" s="21">
        <v>208</v>
      </c>
      <c r="Y253" s="21">
        <v>187</v>
      </c>
      <c r="Z253" s="21">
        <v>247</v>
      </c>
      <c r="AA253" s="21">
        <v>268</v>
      </c>
      <c r="AB253" s="21">
        <v>258</v>
      </c>
      <c r="AC253" s="21">
        <v>210</v>
      </c>
      <c r="AD253" s="20">
        <v>2246</v>
      </c>
      <c r="AE253" s="21">
        <v>200</v>
      </c>
      <c r="AF253" s="21">
        <v>226</v>
      </c>
      <c r="AG253" s="21">
        <v>262</v>
      </c>
      <c r="AH253" s="21">
        <v>268</v>
      </c>
      <c r="AI253" s="21">
        <v>301</v>
      </c>
      <c r="AJ253" s="21">
        <v>283</v>
      </c>
      <c r="AK253" s="21">
        <v>272</v>
      </c>
      <c r="AL253" s="21">
        <v>252</v>
      </c>
      <c r="AM253" s="21">
        <v>334</v>
      </c>
      <c r="AN253" s="21">
        <v>425</v>
      </c>
      <c r="AO253" s="21">
        <v>424</v>
      </c>
      <c r="AP253" s="21">
        <v>285</v>
      </c>
      <c r="AQ253" s="20">
        <v>3532</v>
      </c>
      <c r="AR253" s="21">
        <v>244</v>
      </c>
      <c r="AS253" s="21">
        <v>342</v>
      </c>
      <c r="AT253" s="21">
        <v>310</v>
      </c>
      <c r="AU253" s="21">
        <v>338</v>
      </c>
      <c r="AV253" s="21">
        <v>449</v>
      </c>
      <c r="AW253" s="21">
        <v>273</v>
      </c>
      <c r="AX253" s="21">
        <v>306</v>
      </c>
      <c r="AY253" s="21">
        <v>374</v>
      </c>
      <c r="AZ253" s="21">
        <v>306</v>
      </c>
      <c r="BA253" s="21">
        <v>417</v>
      </c>
      <c r="BB253" s="21">
        <v>442</v>
      </c>
      <c r="BC253" s="21">
        <v>344</v>
      </c>
      <c r="BD253" s="20">
        <v>4145</v>
      </c>
      <c r="BE253" s="21">
        <v>321</v>
      </c>
      <c r="BF253" s="21">
        <v>388</v>
      </c>
      <c r="BG253" s="21">
        <v>356</v>
      </c>
      <c r="BH253" s="21">
        <v>430</v>
      </c>
      <c r="BI253" s="21">
        <v>441</v>
      </c>
      <c r="BJ253" s="21">
        <v>326</v>
      </c>
      <c r="BK253" s="21">
        <v>353</v>
      </c>
      <c r="BL253" s="21">
        <v>282</v>
      </c>
      <c r="BM253" s="21">
        <v>374</v>
      </c>
      <c r="BN253" s="21">
        <v>621</v>
      </c>
      <c r="BO253" s="21">
        <v>504</v>
      </c>
      <c r="BP253" s="21">
        <v>375</v>
      </c>
      <c r="BQ253" s="20">
        <v>4771</v>
      </c>
      <c r="BR253" s="21">
        <v>368</v>
      </c>
      <c r="BS253" s="21">
        <v>271</v>
      </c>
      <c r="BT253" s="21">
        <v>374</v>
      </c>
      <c r="BU253" s="21">
        <v>465</v>
      </c>
      <c r="BV253" s="21">
        <v>447</v>
      </c>
      <c r="BW253" s="21">
        <v>389</v>
      </c>
      <c r="BX253" s="21">
        <v>365</v>
      </c>
      <c r="BY253" s="21">
        <v>334</v>
      </c>
      <c r="BZ253" s="21">
        <v>405</v>
      </c>
      <c r="CA253" s="21">
        <v>476</v>
      </c>
      <c r="CB253" s="21">
        <v>441</v>
      </c>
      <c r="CC253" s="21">
        <v>398</v>
      </c>
      <c r="CD253" s="20">
        <v>4733</v>
      </c>
      <c r="CE253" s="21">
        <v>302</v>
      </c>
      <c r="CF253" s="21">
        <v>305</v>
      </c>
      <c r="CG253" s="21">
        <v>403</v>
      </c>
      <c r="CH253" s="21">
        <v>366</v>
      </c>
      <c r="CI253" s="21">
        <v>371</v>
      </c>
      <c r="CJ253" s="21">
        <v>350</v>
      </c>
      <c r="CK253" s="21">
        <v>348</v>
      </c>
      <c r="CL253" s="21">
        <v>342</v>
      </c>
      <c r="CM253" s="21">
        <v>416</v>
      </c>
      <c r="CN253" s="21">
        <v>621</v>
      </c>
      <c r="CO253" s="21">
        <v>420</v>
      </c>
      <c r="CP253" s="21">
        <v>368</v>
      </c>
      <c r="CQ253" s="20">
        <v>4612</v>
      </c>
      <c r="CR253" s="21">
        <v>280</v>
      </c>
      <c r="CS253" s="21">
        <v>296</v>
      </c>
      <c r="CT253" s="21">
        <v>297</v>
      </c>
      <c r="CU253" s="21">
        <v>352</v>
      </c>
      <c r="CV253" s="21">
        <v>320</v>
      </c>
      <c r="CW253" s="21">
        <v>283</v>
      </c>
      <c r="CX253" s="21">
        <v>316</v>
      </c>
      <c r="CY253" s="21">
        <v>253</v>
      </c>
      <c r="CZ253" s="21">
        <v>325</v>
      </c>
      <c r="DA253" s="21">
        <v>353</v>
      </c>
      <c r="DB253" s="21">
        <v>304</v>
      </c>
      <c r="DC253" s="21">
        <v>274</v>
      </c>
      <c r="DD253" s="20">
        <v>3653</v>
      </c>
      <c r="DE253" s="21">
        <v>177</v>
      </c>
      <c r="DF253" s="21">
        <v>173</v>
      </c>
      <c r="DG253" s="21">
        <v>241</v>
      </c>
      <c r="DH253" s="21">
        <v>267</v>
      </c>
      <c r="DI253" s="21">
        <v>303</v>
      </c>
      <c r="DJ253" s="21">
        <v>269</v>
      </c>
      <c r="DK253" s="21">
        <v>254</v>
      </c>
      <c r="DL253" s="21">
        <v>303</v>
      </c>
      <c r="DM253" s="21">
        <v>308</v>
      </c>
      <c r="DN253" s="21">
        <v>311</v>
      </c>
      <c r="DO253" s="21">
        <v>299</v>
      </c>
      <c r="DP253" s="21">
        <v>262</v>
      </c>
      <c r="DQ253" s="20">
        <v>3167</v>
      </c>
      <c r="DR253" s="21">
        <v>181</v>
      </c>
      <c r="DS253" s="21">
        <v>238</v>
      </c>
      <c r="DT253" s="21">
        <v>238</v>
      </c>
      <c r="DU253" s="21">
        <v>291</v>
      </c>
      <c r="DV253" s="21">
        <v>242</v>
      </c>
      <c r="DW253" s="21">
        <v>259</v>
      </c>
      <c r="DX253" s="21">
        <v>341</v>
      </c>
      <c r="DY253" s="21">
        <v>231</v>
      </c>
      <c r="DZ253" s="21">
        <v>237</v>
      </c>
      <c r="EA253" s="21">
        <v>295</v>
      </c>
      <c r="EB253" s="21">
        <v>350</v>
      </c>
      <c r="EC253" s="21">
        <v>207</v>
      </c>
      <c r="ED253" s="13">
        <v>3110</v>
      </c>
      <c r="EE253" s="21">
        <v>245</v>
      </c>
      <c r="EF253" s="21">
        <v>198</v>
      </c>
      <c r="EG253" s="21">
        <v>289</v>
      </c>
      <c r="EH253" s="21">
        <v>317</v>
      </c>
      <c r="EI253" s="21">
        <v>256</v>
      </c>
      <c r="EJ253" s="21">
        <v>320</v>
      </c>
      <c r="EK253" s="21">
        <v>326</v>
      </c>
      <c r="EL253" s="21">
        <v>414</v>
      </c>
      <c r="EM253" s="21">
        <v>345</v>
      </c>
      <c r="EN253" s="21">
        <v>342</v>
      </c>
      <c r="EO253" s="21">
        <v>272</v>
      </c>
      <c r="EP253" s="21">
        <v>225</v>
      </c>
      <c r="EQ253" s="20">
        <v>3549</v>
      </c>
      <c r="ER253" s="21">
        <v>200</v>
      </c>
      <c r="ES253" s="21">
        <v>203</v>
      </c>
      <c r="ET253" s="21">
        <v>276</v>
      </c>
      <c r="EU253" s="21">
        <v>282</v>
      </c>
      <c r="EV253" s="21">
        <v>313</v>
      </c>
      <c r="EW253" s="21">
        <v>297</v>
      </c>
      <c r="EX253" s="21">
        <v>422</v>
      </c>
      <c r="EY253" s="21">
        <v>290</v>
      </c>
      <c r="EZ253" s="21">
        <v>272</v>
      </c>
      <c r="FA253" s="21">
        <v>351</v>
      </c>
      <c r="FB253" s="21">
        <v>299</v>
      </c>
      <c r="FC253" s="21">
        <v>266</v>
      </c>
      <c r="FD253" s="20">
        <v>3471</v>
      </c>
      <c r="FE253" s="21">
        <v>185</v>
      </c>
      <c r="FF253" s="21">
        <v>213</v>
      </c>
      <c r="FG253" s="21">
        <v>254</v>
      </c>
      <c r="FH253" s="21">
        <v>254</v>
      </c>
      <c r="FI253" s="21">
        <v>252</v>
      </c>
      <c r="FJ253" s="21">
        <v>253</v>
      </c>
      <c r="FK253" s="21">
        <v>267</v>
      </c>
      <c r="FL253" s="21">
        <v>269</v>
      </c>
      <c r="FM253" s="21">
        <v>313</v>
      </c>
      <c r="FN253" s="21">
        <v>348</v>
      </c>
      <c r="FO253" s="21">
        <v>252</v>
      </c>
      <c r="FP253" s="21">
        <v>164</v>
      </c>
      <c r="FQ253" s="20">
        <v>3024</v>
      </c>
      <c r="FR253" s="21">
        <v>176</v>
      </c>
      <c r="FS253" s="21">
        <v>159</v>
      </c>
      <c r="FT253" s="21">
        <v>255</v>
      </c>
      <c r="FU253" s="21">
        <v>269</v>
      </c>
      <c r="FV253" s="21">
        <v>264</v>
      </c>
      <c r="FW253" s="21">
        <v>221</v>
      </c>
      <c r="FX253" s="21">
        <v>240</v>
      </c>
      <c r="FY253" s="21">
        <v>293</v>
      </c>
      <c r="FZ253" s="21">
        <v>254</v>
      </c>
      <c r="GA253" s="22">
        <v>313</v>
      </c>
      <c r="GB253" s="22">
        <v>334</v>
      </c>
      <c r="GC253" s="21">
        <v>254</v>
      </c>
      <c r="GD253" s="20">
        <v>3032</v>
      </c>
      <c r="GE253" s="19">
        <v>244</v>
      </c>
      <c r="GF253" s="18">
        <v>268</v>
      </c>
      <c r="GG253" s="18">
        <v>317</v>
      </c>
      <c r="GH253" s="18">
        <v>281</v>
      </c>
      <c r="GI253" s="18">
        <v>279</v>
      </c>
      <c r="GJ253" s="18">
        <v>262</v>
      </c>
      <c r="GK253" s="18">
        <v>275</v>
      </c>
      <c r="GL253" s="18">
        <v>274</v>
      </c>
      <c r="GM253" s="18">
        <v>248</v>
      </c>
      <c r="GN253" s="17">
        <v>463</v>
      </c>
      <c r="GO253" s="17">
        <v>301</v>
      </c>
      <c r="GP253" s="16">
        <v>178</v>
      </c>
      <c r="GQ253" s="56">
        <v>3390</v>
      </c>
      <c r="GR253" s="54">
        <v>164</v>
      </c>
      <c r="GS253" s="24">
        <v>-32.786885245901644</v>
      </c>
      <c r="GT253" s="67">
        <v>250</v>
      </c>
      <c r="GU253" s="15">
        <v>-6.7164179104477579</v>
      </c>
      <c r="GV253" s="67">
        <v>336</v>
      </c>
      <c r="GW253" s="15">
        <v>5.9936908517350229</v>
      </c>
      <c r="GX253" s="67">
        <v>238</v>
      </c>
      <c r="GY253" s="15">
        <v>-15.302491103202842</v>
      </c>
      <c r="GZ253" s="67">
        <v>247</v>
      </c>
      <c r="HA253" s="15">
        <v>-11.46953405017921</v>
      </c>
      <c r="HB253" s="67">
        <v>488</v>
      </c>
      <c r="HC253" s="15">
        <v>86.25954198473282</v>
      </c>
      <c r="HD253" s="67">
        <v>384</v>
      </c>
      <c r="HE253" s="15">
        <v>39.636363636363647</v>
      </c>
      <c r="HF253" s="67">
        <v>313</v>
      </c>
      <c r="HG253" s="15">
        <v>14.233576642335777</v>
      </c>
      <c r="HH253" s="67">
        <v>339</v>
      </c>
      <c r="HI253" s="15">
        <v>36.693548387096776</v>
      </c>
      <c r="HJ253" s="67">
        <v>262</v>
      </c>
      <c r="HK253" s="15">
        <v>-43.412526997840175</v>
      </c>
      <c r="HL253" s="67">
        <v>239</v>
      </c>
      <c r="HM253" s="15">
        <v>-20.598006644518275</v>
      </c>
      <c r="HN253" s="67">
        <v>193</v>
      </c>
      <c r="HO253" s="15">
        <v>8.4269662921348409</v>
      </c>
      <c r="HP253" s="72">
        <v>3453</v>
      </c>
      <c r="HQ253" s="24">
        <v>1.8584070796460184</v>
      </c>
      <c r="HR253" s="67">
        <v>168</v>
      </c>
      <c r="HS253" s="15">
        <v>2.4390243902439046</v>
      </c>
      <c r="HT253" s="67">
        <v>238</v>
      </c>
      <c r="HU253" s="15">
        <v>-4.8000000000000043</v>
      </c>
      <c r="HV253" s="67">
        <v>234</v>
      </c>
      <c r="HW253" s="15">
        <v>-30.357142857142861</v>
      </c>
      <c r="HX253" s="67">
        <v>265</v>
      </c>
      <c r="HY253" s="15">
        <v>11.344537815126055</v>
      </c>
      <c r="HZ253" s="67">
        <v>286</v>
      </c>
      <c r="IA253" s="15">
        <v>15.789473684210531</v>
      </c>
      <c r="IB253" s="67">
        <v>313</v>
      </c>
      <c r="IC253" s="15">
        <v>-35.860655737704917</v>
      </c>
      <c r="ID253" s="67">
        <v>395</v>
      </c>
      <c r="IE253" s="15">
        <v>2.8645833333333259</v>
      </c>
      <c r="IF253" s="67">
        <v>428</v>
      </c>
      <c r="IG253" s="15">
        <v>36.741214057507989</v>
      </c>
      <c r="IH253" s="67">
        <v>289</v>
      </c>
      <c r="II253" s="15">
        <v>-14.749262536873154</v>
      </c>
      <c r="IJ253" s="67">
        <v>741</v>
      </c>
      <c r="IK253" s="15">
        <v>182.82442748091606</v>
      </c>
      <c r="IL253" s="67">
        <v>258</v>
      </c>
      <c r="IM253" s="15">
        <v>7.9497907949790836</v>
      </c>
      <c r="IN253" s="67">
        <v>166</v>
      </c>
      <c r="IO253" s="15">
        <v>-13.989637305699487</v>
      </c>
      <c r="IP253" s="98">
        <v>3781</v>
      </c>
      <c r="IQ253" s="15">
        <v>9.4989863886475447</v>
      </c>
      <c r="IR253" s="67">
        <v>149</v>
      </c>
      <c r="IS253" s="15">
        <v>-11.309523809523814</v>
      </c>
      <c r="IT253" s="67">
        <v>238</v>
      </c>
      <c r="IU253" s="15">
        <v>0</v>
      </c>
      <c r="IV253" s="124">
        <v>291</v>
      </c>
      <c r="IW253" s="130">
        <v>24.358974358974361</v>
      </c>
      <c r="IX253" s="124">
        <v>244</v>
      </c>
      <c r="IY253" s="130">
        <v>-7.9245283018867907</v>
      </c>
      <c r="IZ253" s="124">
        <v>429</v>
      </c>
      <c r="JA253" s="130">
        <v>50</v>
      </c>
      <c r="JB253" s="124">
        <v>289</v>
      </c>
      <c r="JC253" s="130">
        <v>-7.6677316293929714</v>
      </c>
      <c r="JD253" s="124">
        <v>288</v>
      </c>
      <c r="JE253" s="130">
        <v>-27.088607594936708</v>
      </c>
      <c r="JF253" s="124">
        <v>207</v>
      </c>
      <c r="JG253" s="130">
        <v>-51.635514018691588</v>
      </c>
      <c r="JH253" s="124">
        <v>237</v>
      </c>
      <c r="JI253" s="130">
        <v>-17.993079584775085</v>
      </c>
      <c r="JJ253" s="124">
        <v>336</v>
      </c>
      <c r="JK253" s="130">
        <v>-54.655870445344121</v>
      </c>
      <c r="JL253" s="124">
        <v>285</v>
      </c>
      <c r="JM253" s="130">
        <v>10.465116279069765</v>
      </c>
      <c r="JN253" s="124">
        <v>226</v>
      </c>
      <c r="JO253" s="130">
        <v>36.144578313253021</v>
      </c>
      <c r="JP253" s="125">
        <v>3219</v>
      </c>
      <c r="JQ253" s="130">
        <v>-14.86379264744776</v>
      </c>
      <c r="JR253" s="124">
        <v>146</v>
      </c>
      <c r="JS253" s="130">
        <v>-2.0134228187919434</v>
      </c>
      <c r="JT253" s="124">
        <v>196</v>
      </c>
      <c r="JU253" s="130">
        <v>-17.647058823529417</v>
      </c>
      <c r="JV253" s="124">
        <v>309</v>
      </c>
      <c r="JW253" s="167">
        <v>6.1855670103092786</v>
      </c>
      <c r="JX253" s="172">
        <v>207</v>
      </c>
      <c r="JY253" s="167">
        <v>-15.163934426229508</v>
      </c>
      <c r="JZ253" s="172">
        <v>281</v>
      </c>
      <c r="KA253" s="130">
        <v>-34.498834498834498</v>
      </c>
      <c r="KB253" s="172">
        <v>313</v>
      </c>
      <c r="KC253" s="130">
        <v>8.3044982698961878</v>
      </c>
      <c r="KD253" s="172">
        <v>252</v>
      </c>
      <c r="KE253" s="130">
        <v>-12.5</v>
      </c>
      <c r="KF253" s="172">
        <v>379</v>
      </c>
      <c r="KG253" s="130">
        <v>83.091787439613512</v>
      </c>
      <c r="KH253" s="172">
        <v>317</v>
      </c>
      <c r="KI253" s="130">
        <v>33.755274261603383</v>
      </c>
      <c r="KJ253" s="172">
        <v>420</v>
      </c>
      <c r="KK253" s="130">
        <v>25</v>
      </c>
      <c r="KL253" s="172">
        <v>370</v>
      </c>
      <c r="KM253" s="130">
        <v>29.824561403508774</v>
      </c>
      <c r="KN253" s="172">
        <v>232</v>
      </c>
      <c r="KO253" s="130">
        <v>2.6548672566371723</v>
      </c>
      <c r="KP253" s="125">
        <v>3422</v>
      </c>
      <c r="KQ253" s="130">
        <v>6.3063063063063085</v>
      </c>
      <c r="KR253" s="172">
        <v>204</v>
      </c>
      <c r="KS253" s="130">
        <v>39.726027397260275</v>
      </c>
      <c r="KT253" s="172">
        <v>243</v>
      </c>
      <c r="KU253" s="130">
        <v>23.979591836734706</v>
      </c>
      <c r="KV253" s="172">
        <v>218</v>
      </c>
      <c r="KW253" s="130">
        <v>-29.449838187702269</v>
      </c>
      <c r="KX253" s="172">
        <v>200</v>
      </c>
      <c r="KY253" s="130">
        <v>-3.3816425120772986</v>
      </c>
      <c r="KZ253" s="172">
        <v>739</v>
      </c>
      <c r="LA253" s="181">
        <v>162.98932384341634</v>
      </c>
      <c r="LB253" s="185">
        <v>248</v>
      </c>
      <c r="LC253" s="181">
        <v>-20.766773162939302</v>
      </c>
      <c r="LD253" s="185">
        <v>304</v>
      </c>
      <c r="LE253" s="181">
        <v>20.634920634920629</v>
      </c>
      <c r="LF253" s="185">
        <v>260</v>
      </c>
      <c r="LG253" s="181">
        <v>-31.398416886543533</v>
      </c>
      <c r="LH253" s="185">
        <v>273</v>
      </c>
      <c r="LI253" s="181">
        <v>-13.880126182965302</v>
      </c>
      <c r="LJ253" s="185">
        <v>250</v>
      </c>
      <c r="LK253" s="181">
        <v>-40.476190476190474</v>
      </c>
      <c r="LL253" s="185">
        <v>243</v>
      </c>
      <c r="LM253" s="181">
        <v>-34.32432432432433</v>
      </c>
      <c r="LN253" s="185">
        <v>153</v>
      </c>
      <c r="LO253" s="181">
        <v>-34.051724137931039</v>
      </c>
      <c r="LP253" s="121">
        <v>3335</v>
      </c>
      <c r="LQ253" s="130">
        <v>-2.5423728813559365</v>
      </c>
      <c r="LR253" s="185">
        <v>175</v>
      </c>
      <c r="LS253" s="130">
        <v>-14.215686274509808</v>
      </c>
      <c r="LT253" s="172">
        <v>251</v>
      </c>
      <c r="LU253" s="130">
        <v>3.292181069958855</v>
      </c>
      <c r="LV253" s="172">
        <v>263</v>
      </c>
      <c r="LW253" s="130">
        <v>20.642201834862384</v>
      </c>
      <c r="LX253" s="172">
        <v>187</v>
      </c>
      <c r="LY253" s="130">
        <v>-6.4999999999999947</v>
      </c>
      <c r="LZ253" s="172">
        <v>220</v>
      </c>
      <c r="MA253" s="130">
        <v>-70.230040595399188</v>
      </c>
      <c r="MB253" s="172">
        <v>290</v>
      </c>
      <c r="MC253" s="130">
        <v>16.935483870967751</v>
      </c>
      <c r="MD253" s="172">
        <v>253</v>
      </c>
      <c r="ME253" s="130">
        <v>-16.776315789473685</v>
      </c>
      <c r="MF253" s="172">
        <v>319</v>
      </c>
      <c r="MG253" s="130">
        <v>22.692307692307701</v>
      </c>
      <c r="MH253" s="172">
        <v>512</v>
      </c>
      <c r="MI253" s="130">
        <v>87.545787545787547</v>
      </c>
      <c r="MJ253" s="172">
        <v>217</v>
      </c>
      <c r="MK253" s="130">
        <v>-13.200000000000001</v>
      </c>
      <c r="ML253" s="172">
        <v>213</v>
      </c>
      <c r="MM253" s="130">
        <v>-12.345679012345679</v>
      </c>
      <c r="MN253" s="172">
        <v>227</v>
      </c>
      <c r="MO253" s="130">
        <v>48.366013071895431</v>
      </c>
      <c r="MP253" s="121">
        <v>3127</v>
      </c>
      <c r="MQ253" s="130">
        <v>-6.2368815592203859</v>
      </c>
      <c r="MR253" s="185">
        <v>139</v>
      </c>
      <c r="MS253" s="130">
        <v>-20.571428571428573</v>
      </c>
      <c r="MT253" s="185">
        <v>211</v>
      </c>
      <c r="MU253" s="130">
        <v>-15.936254980079678</v>
      </c>
      <c r="MV253" s="172">
        <v>212</v>
      </c>
      <c r="MW253" s="130">
        <v>-19.391634980988592</v>
      </c>
      <c r="MX253" s="172">
        <v>207</v>
      </c>
      <c r="MY253" s="130">
        <v>10.695187165775399</v>
      </c>
      <c r="MZ253" s="172">
        <v>320</v>
      </c>
      <c r="NA253" s="130">
        <v>45.45454545454546</v>
      </c>
      <c r="NB253" s="172">
        <v>179</v>
      </c>
      <c r="NC253" s="130">
        <v>-38.275862068965516</v>
      </c>
      <c r="ND253" s="172">
        <v>210</v>
      </c>
      <c r="NE253" s="130">
        <v>-16.996047430830043</v>
      </c>
      <c r="NF253" s="172">
        <v>241</v>
      </c>
      <c r="NG253" s="130">
        <v>-24.451410658307214</v>
      </c>
      <c r="NH253" s="172">
        <v>238</v>
      </c>
      <c r="NI253" s="130">
        <v>-53.515625</v>
      </c>
      <c r="NJ253" s="172">
        <v>263</v>
      </c>
      <c r="NK253" s="130">
        <v>21.198156682027648</v>
      </c>
      <c r="NL253" s="172">
        <v>176</v>
      </c>
      <c r="NM253" s="130">
        <v>-17.370892018779337</v>
      </c>
      <c r="NN253" s="171">
        <v>159</v>
      </c>
      <c r="NO253" s="130">
        <v>-29.955947136563875</v>
      </c>
      <c r="NP253" s="121">
        <v>2555</v>
      </c>
      <c r="NQ253" s="130">
        <v>-18.292292932523178</v>
      </c>
      <c r="NR253" s="185">
        <v>174</v>
      </c>
      <c r="NS253" s="130">
        <v>25.179856115107913</v>
      </c>
      <c r="NT253" s="185">
        <v>287</v>
      </c>
      <c r="NU253" s="130">
        <v>36.018957345971558</v>
      </c>
      <c r="NV253" s="172">
        <v>228</v>
      </c>
      <c r="NW253" s="130">
        <v>7.547169811320753</v>
      </c>
      <c r="NX253" s="172">
        <v>164</v>
      </c>
      <c r="NY253" s="130">
        <v>-20.772946859903385</v>
      </c>
      <c r="NZ253" s="172">
        <v>192</v>
      </c>
      <c r="OA253" s="130">
        <v>-40</v>
      </c>
      <c r="OB253" s="172">
        <v>207</v>
      </c>
      <c r="OC253" s="130">
        <v>15.642458100558665</v>
      </c>
      <c r="OD253" s="172">
        <v>217</v>
      </c>
      <c r="OE253" s="130">
        <v>3.3333333333333437</v>
      </c>
      <c r="OF253" s="172">
        <v>307</v>
      </c>
      <c r="OG253" s="130">
        <v>27.385892116182564</v>
      </c>
      <c r="OH253" s="172">
        <v>588</v>
      </c>
      <c r="OI253" s="130">
        <v>147.05882352941177</v>
      </c>
      <c r="OJ253" s="172">
        <v>250</v>
      </c>
      <c r="OK253" s="130">
        <v>-4.9429657794676789</v>
      </c>
      <c r="OL253" s="172">
        <v>218</v>
      </c>
      <c r="OM253" s="130">
        <v>23.863636363636353</v>
      </c>
      <c r="ON253" s="171">
        <v>197</v>
      </c>
      <c r="OO253" s="130">
        <v>23.899371069182386</v>
      </c>
      <c r="OP253" s="121">
        <v>3029</v>
      </c>
      <c r="OQ253" s="130">
        <v>18.551859099804304</v>
      </c>
      <c r="OR253" s="185">
        <v>158</v>
      </c>
      <c r="OS253" s="130">
        <v>-9.1954022988505741</v>
      </c>
      <c r="OT253" s="172">
        <v>253</v>
      </c>
      <c r="OU253" s="130">
        <v>-11.846689895470385</v>
      </c>
      <c r="OV253" s="172">
        <v>83</v>
      </c>
      <c r="OW253" s="130">
        <v>-63.596491228070171</v>
      </c>
      <c r="OX253" s="172">
        <v>4</v>
      </c>
      <c r="OY253" s="130">
        <v>-97.560975609756099</v>
      </c>
      <c r="OZ253" s="172">
        <v>3</v>
      </c>
      <c r="PA253" s="130">
        <v>-98.4375</v>
      </c>
      <c r="PB253" s="172">
        <v>8</v>
      </c>
      <c r="PC253" s="130">
        <v>-96.135265700483103</v>
      </c>
      <c r="PD253" s="172">
        <v>18</v>
      </c>
      <c r="PE253" s="130">
        <v>-91.705069124423972</v>
      </c>
      <c r="PF253" s="172">
        <v>65</v>
      </c>
      <c r="PG253" s="130">
        <v>-78.827361563517911</v>
      </c>
      <c r="PH253" s="172">
        <v>14</v>
      </c>
      <c r="PI253" s="130">
        <v>-97.61904761904762</v>
      </c>
      <c r="PJ253" s="172">
        <v>20</v>
      </c>
      <c r="PK253" s="130">
        <v>-92</v>
      </c>
      <c r="PL253" s="172">
        <v>30</v>
      </c>
      <c r="PM253" s="130">
        <v>-86.238532110091739</v>
      </c>
      <c r="PN253" s="172">
        <v>19</v>
      </c>
      <c r="PO253" s="130">
        <v>-90.35532994923858</v>
      </c>
      <c r="PP253" s="121">
        <v>675</v>
      </c>
      <c r="PQ253" s="130">
        <v>-77.715417629580713</v>
      </c>
      <c r="PR253" s="185">
        <v>34</v>
      </c>
      <c r="PS253" s="130">
        <v>-78.48101265822784</v>
      </c>
      <c r="PT253" s="172">
        <v>83</v>
      </c>
      <c r="PU253" s="130">
        <v>-67.193675889328063</v>
      </c>
      <c r="PV253" s="172">
        <v>53</v>
      </c>
      <c r="PW253" s="130">
        <v>-36.144578313253021</v>
      </c>
      <c r="PX253" s="172">
        <v>13</v>
      </c>
      <c r="PY253" s="130">
        <v>225</v>
      </c>
      <c r="PZ253" s="172">
        <v>21</v>
      </c>
      <c r="QA253" s="130">
        <v>600</v>
      </c>
      <c r="QB253" s="172">
        <v>21</v>
      </c>
      <c r="QC253" s="130">
        <v>162.5</v>
      </c>
      <c r="QD253" s="172">
        <v>16</v>
      </c>
      <c r="QE253" s="130">
        <v>-11.111111111111116</v>
      </c>
      <c r="QF253" s="172">
        <v>94</v>
      </c>
      <c r="QG253" s="130">
        <v>44.615384615384613</v>
      </c>
      <c r="QH253" s="172">
        <v>63</v>
      </c>
      <c r="QI253" s="130">
        <v>350</v>
      </c>
      <c r="QJ253" s="172">
        <v>64</v>
      </c>
      <c r="QK253" s="130">
        <v>220.00000000000003</v>
      </c>
      <c r="QL253" s="172">
        <v>34</v>
      </c>
      <c r="QM253" s="130">
        <v>13.33333333333333</v>
      </c>
      <c r="QN253" s="172">
        <v>26</v>
      </c>
      <c r="QO253" s="130">
        <v>36.842105263157897</v>
      </c>
      <c r="QP253" s="121">
        <v>522</v>
      </c>
      <c r="QQ253" s="130">
        <v>-22.666666666666668</v>
      </c>
      <c r="QR253" s="186">
        <v>25</v>
      </c>
      <c r="QS253" s="130">
        <v>-26.470588235294112</v>
      </c>
      <c r="QT253" s="171">
        <v>72</v>
      </c>
      <c r="QU253" s="130">
        <v>-13.253012048192769</v>
      </c>
      <c r="QV253" s="171">
        <v>66</v>
      </c>
      <c r="QW253" s="130">
        <v>24.528301886792448</v>
      </c>
      <c r="QX253" s="171">
        <v>43</v>
      </c>
      <c r="QY253" s="130">
        <v>230.76923076923075</v>
      </c>
      <c r="QZ253" s="171">
        <v>174</v>
      </c>
      <c r="RA253" s="130">
        <v>728.57142857142867</v>
      </c>
      <c r="RB253" s="171">
        <v>84</v>
      </c>
      <c r="RC253" s="130">
        <v>300</v>
      </c>
      <c r="RD253" s="171">
        <v>89</v>
      </c>
      <c r="RE253" s="130">
        <v>456.25</v>
      </c>
      <c r="RF253" s="171">
        <v>189</v>
      </c>
      <c r="RG253" s="130">
        <v>101.06382978723403</v>
      </c>
      <c r="RH253" s="171">
        <v>244</v>
      </c>
      <c r="RI253" s="130">
        <v>287.30158730158729</v>
      </c>
      <c r="RJ253" s="171">
        <v>342</v>
      </c>
      <c r="RK253" s="130">
        <v>434.375</v>
      </c>
      <c r="RL253" s="171">
        <v>108</v>
      </c>
      <c r="RM253" s="130">
        <v>217.64705882352939</v>
      </c>
      <c r="RN253" s="171">
        <v>123</v>
      </c>
      <c r="RO253" s="130">
        <v>373.07692307692309</v>
      </c>
      <c r="RP253" s="121">
        <v>1559</v>
      </c>
      <c r="RQ253" s="130">
        <v>198.65900383141764</v>
      </c>
      <c r="RR253" s="171">
        <v>117</v>
      </c>
      <c r="RS253" s="130">
        <v>368</v>
      </c>
      <c r="RT253" s="171">
        <v>119</v>
      </c>
      <c r="RU253" s="130">
        <v>65.277777777777771</v>
      </c>
      <c r="RV253" s="171">
        <v>157</v>
      </c>
      <c r="RW253" s="130">
        <v>137.87878787878788</v>
      </c>
      <c r="RX253" s="171">
        <v>141</v>
      </c>
      <c r="RY253" s="130">
        <v>227.90697674418604</v>
      </c>
      <c r="RZ253" s="171">
        <v>152</v>
      </c>
      <c r="SA253" s="130">
        <v>-12.643678160919535</v>
      </c>
      <c r="SB253" s="171">
        <v>143</v>
      </c>
      <c r="SC253" s="130">
        <v>70.238095238095227</v>
      </c>
      <c r="SD253" s="186">
        <v>204</v>
      </c>
      <c r="SE253" s="130">
        <v>129.2134831460674</v>
      </c>
      <c r="SF253" s="186">
        <v>214</v>
      </c>
      <c r="SG253" s="130">
        <v>13.227513227513231</v>
      </c>
      <c r="SH253" s="186">
        <v>153</v>
      </c>
      <c r="SI253" s="130">
        <v>-37.295081967213115</v>
      </c>
      <c r="SJ253" s="186">
        <v>164</v>
      </c>
      <c r="SK253" s="130">
        <v>-52.046783625730995</v>
      </c>
      <c r="SL253" s="186">
        <v>120</v>
      </c>
      <c r="SM253" s="130">
        <v>11.111111111111116</v>
      </c>
      <c r="SN253" s="186">
        <v>112</v>
      </c>
      <c r="SO253" s="130">
        <v>-8.9430894308943127</v>
      </c>
      <c r="SP253" s="121">
        <v>1796</v>
      </c>
      <c r="SQ253" s="130">
        <v>15.202052597819105</v>
      </c>
      <c r="SR253" s="186">
        <v>184</v>
      </c>
      <c r="SS253" s="130">
        <v>57.26495726495726</v>
      </c>
      <c r="ST253" s="186">
        <v>177</v>
      </c>
      <c r="SU253" s="130">
        <v>48.739495798319332</v>
      </c>
      <c r="SV253" s="186">
        <v>185</v>
      </c>
      <c r="SW253" s="130">
        <v>17.834394904458595</v>
      </c>
      <c r="SX253" s="186">
        <v>138</v>
      </c>
      <c r="SY253" s="130">
        <v>-2.1276595744680882</v>
      </c>
      <c r="SZ253" s="186">
        <v>163</v>
      </c>
      <c r="TA253" s="130">
        <v>7.2368421052631637</v>
      </c>
      <c r="TB253" s="186">
        <v>167</v>
      </c>
      <c r="TC253" s="130">
        <v>16.783216783216794</v>
      </c>
      <c r="TD253" s="186">
        <v>136</v>
      </c>
      <c r="TE253" s="130">
        <v>-33.333333333333336</v>
      </c>
      <c r="TF253" s="186">
        <v>253</v>
      </c>
      <c r="TG253" s="130">
        <v>18.224299065420556</v>
      </c>
      <c r="TH253" s="186">
        <v>287</v>
      </c>
      <c r="TI253" s="130">
        <v>87.58169934640523</v>
      </c>
      <c r="TJ253" s="186">
        <v>230</v>
      </c>
      <c r="TK253" s="130">
        <v>40.243902439024382</v>
      </c>
      <c r="TL253" s="186">
        <v>256</v>
      </c>
      <c r="TM253" s="130">
        <v>113.33333333333333</v>
      </c>
      <c r="TN253" s="186">
        <v>114</v>
      </c>
      <c r="TO253" s="130">
        <v>1.7857142857142794</v>
      </c>
      <c r="TP253" s="121">
        <v>2290</v>
      </c>
      <c r="TQ253" s="130">
        <v>27.505567928730514</v>
      </c>
      <c r="TR253" s="186">
        <v>119</v>
      </c>
      <c r="TS253" s="130">
        <v>-35.326086956521742</v>
      </c>
      <c r="TT253" s="186">
        <v>166</v>
      </c>
      <c r="TU253" s="130">
        <v>-6.2146892655367214</v>
      </c>
      <c r="TV253" s="186">
        <v>148</v>
      </c>
      <c r="TW253" s="130">
        <v>-19.999999999999996</v>
      </c>
      <c r="TX253" s="186">
        <v>129</v>
      </c>
      <c r="TY253" s="130">
        <f t="shared" si="104"/>
        <v>-6.5217391304347778</v>
      </c>
      <c r="TZ253" s="186">
        <v>122</v>
      </c>
      <c r="UA253" s="130">
        <f t="shared" si="105"/>
        <v>-25.153374233128833</v>
      </c>
      <c r="UB253" s="186">
        <v>135</v>
      </c>
      <c r="UC253" s="130">
        <f t="shared" si="106"/>
        <v>-19.161676646706582</v>
      </c>
      <c r="UD253" s="186">
        <v>161</v>
      </c>
      <c r="UE253" s="130">
        <v>18.382352941176471</v>
      </c>
      <c r="UF253" s="186">
        <v>232</v>
      </c>
      <c r="UG253" s="130">
        <v>-8.3003952569169925</v>
      </c>
      <c r="UH253" s="186">
        <v>238</v>
      </c>
      <c r="UI253" s="130">
        <v>-17.073170731707322</v>
      </c>
      <c r="UJ253" s="186">
        <v>213</v>
      </c>
      <c r="UK253" s="130">
        <v>-7.3913043478260887</v>
      </c>
      <c r="UL253" s="186">
        <v>172</v>
      </c>
      <c r="UM253" s="130">
        <v>-32.8125</v>
      </c>
      <c r="UN253" s="186">
        <v>136</v>
      </c>
      <c r="UO253" s="130">
        <v>19.298245614035082</v>
      </c>
      <c r="UP253" s="121">
        <f t="shared" si="108"/>
        <v>1971</v>
      </c>
      <c r="UQ253" s="122">
        <f t="shared" si="109"/>
        <v>-13.930131004366809</v>
      </c>
      <c r="UR253" s="186">
        <v>117</v>
      </c>
      <c r="US253" s="130">
        <v>-1.6806722689075682</v>
      </c>
      <c r="UT253" s="186">
        <v>165</v>
      </c>
      <c r="UU253" s="130">
        <v>-0.60240963855421326</v>
      </c>
      <c r="UV253" s="186">
        <v>206</v>
      </c>
      <c r="UW253" s="130">
        <f t="shared" si="107"/>
        <v>39.189189189189186</v>
      </c>
      <c r="UX253" s="186"/>
      <c r="UY253" s="130"/>
      <c r="UZ253" s="186"/>
      <c r="VA253" s="130"/>
      <c r="VB253" s="186"/>
      <c r="VC253" s="130"/>
      <c r="VD253" s="186"/>
      <c r="VE253" s="130"/>
      <c r="VF253" s="186"/>
      <c r="VG253" s="130"/>
      <c r="VH253" s="186"/>
      <c r="VI253" s="130"/>
      <c r="VJ253" s="186"/>
      <c r="VK253" s="130"/>
      <c r="VL253" s="186"/>
      <c r="VM253" s="130"/>
      <c r="VN253" s="186"/>
      <c r="VO253" s="130"/>
      <c r="VP253" s="121">
        <f t="shared" si="110"/>
        <v>488</v>
      </c>
      <c r="VQ253" s="122">
        <f t="shared" si="111"/>
        <v>12.702078521939963</v>
      </c>
    </row>
    <row r="254" spans="1:589">
      <c r="A254" s="83"/>
      <c r="B254" s="188"/>
      <c r="C254" s="104" t="s">
        <v>19</v>
      </c>
      <c r="D254" s="90">
        <v>0</v>
      </c>
      <c r="E254" s="20">
        <v>22</v>
      </c>
      <c r="F254" s="20">
        <v>31</v>
      </c>
      <c r="G254" s="20">
        <v>38</v>
      </c>
      <c r="H254" s="20">
        <v>140</v>
      </c>
      <c r="I254" s="20">
        <v>46</v>
      </c>
      <c r="J254" s="20">
        <v>15</v>
      </c>
      <c r="K254" s="20">
        <v>60</v>
      </c>
      <c r="L254" s="20">
        <v>82</v>
      </c>
      <c r="M254" s="20">
        <v>47</v>
      </c>
      <c r="N254" s="20">
        <v>151</v>
      </c>
      <c r="O254" s="20">
        <v>142</v>
      </c>
      <c r="P254" s="20">
        <v>88</v>
      </c>
      <c r="Q254" s="20">
        <v>113</v>
      </c>
      <c r="R254" s="21">
        <v>4</v>
      </c>
      <c r="S254" s="21">
        <v>11</v>
      </c>
      <c r="T254" s="21">
        <v>16</v>
      </c>
      <c r="U254" s="21">
        <v>11</v>
      </c>
      <c r="V254" s="21">
        <v>11</v>
      </c>
      <c r="W254" s="21">
        <v>10</v>
      </c>
      <c r="X254" s="21">
        <v>21</v>
      </c>
      <c r="Y254" s="21">
        <v>13</v>
      </c>
      <c r="Z254" s="21">
        <v>13</v>
      </c>
      <c r="AA254" s="21">
        <v>13</v>
      </c>
      <c r="AB254" s="21">
        <v>12</v>
      </c>
      <c r="AC254" s="21">
        <v>4</v>
      </c>
      <c r="AD254" s="20">
        <v>139</v>
      </c>
      <c r="AE254" s="21">
        <v>8</v>
      </c>
      <c r="AF254" s="21">
        <v>11</v>
      </c>
      <c r="AG254" s="21">
        <v>28</v>
      </c>
      <c r="AH254" s="21">
        <v>9</v>
      </c>
      <c r="AI254" s="21">
        <v>6</v>
      </c>
      <c r="AJ254" s="21">
        <v>4</v>
      </c>
      <c r="AK254" s="21">
        <v>9</v>
      </c>
      <c r="AL254" s="21">
        <v>8</v>
      </c>
      <c r="AM254" s="21">
        <v>11</v>
      </c>
      <c r="AN254" s="21">
        <v>2</v>
      </c>
      <c r="AO254" s="21">
        <v>8</v>
      </c>
      <c r="AP254" s="21">
        <v>4</v>
      </c>
      <c r="AQ254" s="20">
        <v>108</v>
      </c>
      <c r="AR254" s="21">
        <v>3</v>
      </c>
      <c r="AS254" s="21">
        <v>6</v>
      </c>
      <c r="AT254" s="21">
        <v>4</v>
      </c>
      <c r="AU254" s="21">
        <v>4</v>
      </c>
      <c r="AV254" s="21">
        <v>3</v>
      </c>
      <c r="AW254" s="21">
        <v>4</v>
      </c>
      <c r="AX254" s="21">
        <v>4</v>
      </c>
      <c r="AY254" s="21">
        <v>5</v>
      </c>
      <c r="AZ254" s="21">
        <v>3</v>
      </c>
      <c r="BA254" s="21">
        <v>6</v>
      </c>
      <c r="BB254" s="21">
        <v>1</v>
      </c>
      <c r="BC254" s="21">
        <v>1</v>
      </c>
      <c r="BD254" s="20">
        <v>44</v>
      </c>
      <c r="BE254" s="21">
        <v>6</v>
      </c>
      <c r="BF254" s="21">
        <v>3</v>
      </c>
      <c r="BG254" s="21">
        <v>3</v>
      </c>
      <c r="BH254" s="21">
        <v>4</v>
      </c>
      <c r="BI254" s="21">
        <v>5</v>
      </c>
      <c r="BJ254" s="21">
        <v>6</v>
      </c>
      <c r="BK254" s="21">
        <v>3</v>
      </c>
      <c r="BL254" s="21">
        <v>2</v>
      </c>
      <c r="BM254" s="21">
        <v>4</v>
      </c>
      <c r="BN254" s="21">
        <v>7</v>
      </c>
      <c r="BO254" s="21">
        <v>2</v>
      </c>
      <c r="BP254" s="21">
        <v>4</v>
      </c>
      <c r="BQ254" s="20">
        <v>49</v>
      </c>
      <c r="BR254" s="21">
        <v>0</v>
      </c>
      <c r="BS254" s="21">
        <v>2</v>
      </c>
      <c r="BT254" s="21">
        <v>0</v>
      </c>
      <c r="BU254" s="21">
        <v>3</v>
      </c>
      <c r="BV254" s="21">
        <v>4</v>
      </c>
      <c r="BW254" s="21">
        <v>4</v>
      </c>
      <c r="BX254" s="21">
        <v>3</v>
      </c>
      <c r="BY254" s="21">
        <v>1</v>
      </c>
      <c r="BZ254" s="21">
        <v>1</v>
      </c>
      <c r="CA254" s="21">
        <v>3</v>
      </c>
      <c r="CB254" s="21">
        <v>2</v>
      </c>
      <c r="CC254" s="21">
        <v>4</v>
      </c>
      <c r="CD254" s="20">
        <v>27</v>
      </c>
      <c r="CE254" s="21">
        <v>3</v>
      </c>
      <c r="CF254" s="21">
        <v>5</v>
      </c>
      <c r="CG254" s="21">
        <v>2</v>
      </c>
      <c r="CH254" s="21">
        <v>2</v>
      </c>
      <c r="CI254" s="21">
        <v>5</v>
      </c>
      <c r="CJ254" s="21">
        <v>2</v>
      </c>
      <c r="CK254" s="21">
        <v>1</v>
      </c>
      <c r="CL254" s="21">
        <v>1</v>
      </c>
      <c r="CM254" s="21">
        <v>2</v>
      </c>
      <c r="CN254" s="21">
        <v>4</v>
      </c>
      <c r="CO254" s="21">
        <v>2</v>
      </c>
      <c r="CP254" s="21">
        <v>2</v>
      </c>
      <c r="CQ254" s="20">
        <v>31</v>
      </c>
      <c r="CR254" s="21">
        <v>2</v>
      </c>
      <c r="CS254" s="21">
        <v>2</v>
      </c>
      <c r="CT254" s="21">
        <v>2</v>
      </c>
      <c r="CU254" s="21">
        <v>4</v>
      </c>
      <c r="CV254" s="21">
        <v>2</v>
      </c>
      <c r="CW254" s="21">
        <v>4</v>
      </c>
      <c r="CX254" s="21">
        <v>3</v>
      </c>
      <c r="CY254" s="21">
        <v>0</v>
      </c>
      <c r="CZ254" s="21">
        <v>1</v>
      </c>
      <c r="DA254" s="21">
        <v>5</v>
      </c>
      <c r="DB254" s="21">
        <v>2</v>
      </c>
      <c r="DC254" s="21">
        <v>3</v>
      </c>
      <c r="DD254" s="20">
        <v>30</v>
      </c>
      <c r="DE254" s="21">
        <v>0</v>
      </c>
      <c r="DF254" s="21">
        <v>2</v>
      </c>
      <c r="DG254" s="21">
        <v>2</v>
      </c>
      <c r="DH254" s="21">
        <v>5</v>
      </c>
      <c r="DI254" s="21">
        <v>4</v>
      </c>
      <c r="DJ254" s="21">
        <v>4</v>
      </c>
      <c r="DK254" s="21">
        <v>1</v>
      </c>
      <c r="DL254" s="21">
        <v>1</v>
      </c>
      <c r="DM254" s="21">
        <v>3</v>
      </c>
      <c r="DN254" s="21">
        <v>2</v>
      </c>
      <c r="DO254" s="21">
        <v>5</v>
      </c>
      <c r="DP254" s="21">
        <v>3</v>
      </c>
      <c r="DQ254" s="20">
        <v>32</v>
      </c>
      <c r="DR254" s="21">
        <v>1</v>
      </c>
      <c r="DS254" s="21">
        <v>3</v>
      </c>
      <c r="DT254" s="21">
        <v>3</v>
      </c>
      <c r="DU254" s="21">
        <v>3</v>
      </c>
      <c r="DV254" s="21">
        <v>2</v>
      </c>
      <c r="DW254" s="21">
        <v>3</v>
      </c>
      <c r="DX254" s="21">
        <v>7</v>
      </c>
      <c r="DY254" s="21">
        <v>0</v>
      </c>
      <c r="DZ254" s="21">
        <v>2</v>
      </c>
      <c r="EA254" s="21">
        <v>1</v>
      </c>
      <c r="EB254" s="21">
        <v>0</v>
      </c>
      <c r="EC254" s="21">
        <v>2</v>
      </c>
      <c r="ED254" s="13">
        <v>27</v>
      </c>
      <c r="EE254" s="21">
        <v>0</v>
      </c>
      <c r="EF254" s="21">
        <v>2</v>
      </c>
      <c r="EG254" s="21">
        <v>4</v>
      </c>
      <c r="EH254" s="21">
        <v>3</v>
      </c>
      <c r="EI254" s="21">
        <v>1</v>
      </c>
      <c r="EJ254" s="21">
        <v>5</v>
      </c>
      <c r="EK254" s="21">
        <v>1</v>
      </c>
      <c r="EL254" s="21">
        <v>1</v>
      </c>
      <c r="EM254" s="21">
        <v>1</v>
      </c>
      <c r="EN254" s="21">
        <v>2</v>
      </c>
      <c r="EO254" s="21">
        <v>1</v>
      </c>
      <c r="EP254" s="21">
        <v>0</v>
      </c>
      <c r="EQ254" s="20">
        <v>21</v>
      </c>
      <c r="ER254" s="21">
        <v>1</v>
      </c>
      <c r="ES254" s="21">
        <v>4</v>
      </c>
      <c r="ET254" s="21">
        <v>0</v>
      </c>
      <c r="EU254" s="21">
        <v>4</v>
      </c>
      <c r="EV254" s="21">
        <v>0</v>
      </c>
      <c r="EW254" s="21">
        <v>1</v>
      </c>
      <c r="EX254" s="21">
        <v>2</v>
      </c>
      <c r="EY254" s="21">
        <v>2</v>
      </c>
      <c r="EZ254" s="21">
        <v>0</v>
      </c>
      <c r="FA254" s="21">
        <v>4</v>
      </c>
      <c r="FB254" s="21">
        <v>1</v>
      </c>
      <c r="FC254" s="21">
        <v>0</v>
      </c>
      <c r="FD254" s="20">
        <v>19</v>
      </c>
      <c r="FE254" s="21">
        <v>1</v>
      </c>
      <c r="FF254" s="21">
        <v>0</v>
      </c>
      <c r="FG254" s="21">
        <v>3</v>
      </c>
      <c r="FH254" s="21">
        <v>0</v>
      </c>
      <c r="FI254" s="21">
        <v>1</v>
      </c>
      <c r="FJ254" s="21">
        <v>0</v>
      </c>
      <c r="FK254" s="21">
        <v>1</v>
      </c>
      <c r="FL254" s="21">
        <v>3</v>
      </c>
      <c r="FM254" s="21">
        <v>1</v>
      </c>
      <c r="FN254" s="21">
        <v>6</v>
      </c>
      <c r="FO254" s="21">
        <v>4</v>
      </c>
      <c r="FP254" s="21">
        <v>9</v>
      </c>
      <c r="FQ254" s="20">
        <v>29</v>
      </c>
      <c r="FR254" s="21">
        <v>10</v>
      </c>
      <c r="FS254" s="21">
        <v>2</v>
      </c>
      <c r="FT254" s="21">
        <v>1</v>
      </c>
      <c r="FU254" s="21">
        <v>1</v>
      </c>
      <c r="FV254" s="21">
        <v>7</v>
      </c>
      <c r="FW254" s="21">
        <v>1</v>
      </c>
      <c r="FX254" s="21">
        <v>1</v>
      </c>
      <c r="FY254" s="21">
        <v>4</v>
      </c>
      <c r="FZ254" s="21">
        <v>10</v>
      </c>
      <c r="GA254" s="22">
        <v>1</v>
      </c>
      <c r="GB254" s="22">
        <v>6</v>
      </c>
      <c r="GC254" s="21">
        <v>1</v>
      </c>
      <c r="GD254" s="20">
        <v>45</v>
      </c>
      <c r="GE254" s="19">
        <v>2</v>
      </c>
      <c r="GF254" s="18">
        <v>2</v>
      </c>
      <c r="GG254" s="18">
        <v>6</v>
      </c>
      <c r="GH254" s="18">
        <v>2</v>
      </c>
      <c r="GI254" s="18">
        <v>3</v>
      </c>
      <c r="GJ254" s="18">
        <v>1</v>
      </c>
      <c r="GK254" s="18">
        <v>2</v>
      </c>
      <c r="GL254" s="18">
        <v>4</v>
      </c>
      <c r="GM254" s="18">
        <v>2</v>
      </c>
      <c r="GN254" s="17">
        <v>2</v>
      </c>
      <c r="GO254" s="17">
        <v>4</v>
      </c>
      <c r="GP254" s="16">
        <v>5</v>
      </c>
      <c r="GQ254" s="56">
        <v>35</v>
      </c>
      <c r="GR254" s="54">
        <v>1</v>
      </c>
      <c r="GS254" s="24">
        <v>-50</v>
      </c>
      <c r="GT254" s="67">
        <v>6</v>
      </c>
      <c r="GU254" s="15">
        <v>200</v>
      </c>
      <c r="GV254" s="67">
        <v>0</v>
      </c>
      <c r="GW254" s="15">
        <v>-100</v>
      </c>
      <c r="GX254" s="67">
        <v>0</v>
      </c>
      <c r="GY254" s="15" t="s">
        <v>0</v>
      </c>
      <c r="GZ254" s="67">
        <v>2</v>
      </c>
      <c r="HA254" s="15">
        <v>-33.333333333333336</v>
      </c>
      <c r="HB254" s="67">
        <v>6</v>
      </c>
      <c r="HC254" s="15">
        <v>500</v>
      </c>
      <c r="HD254" s="67">
        <v>4</v>
      </c>
      <c r="HE254" s="15">
        <v>100</v>
      </c>
      <c r="HF254" s="67">
        <v>2</v>
      </c>
      <c r="HG254" s="15">
        <v>-50</v>
      </c>
      <c r="HH254" s="67">
        <v>3</v>
      </c>
      <c r="HI254" s="15">
        <v>50</v>
      </c>
      <c r="HJ254" s="67">
        <v>5</v>
      </c>
      <c r="HK254" s="15">
        <v>150</v>
      </c>
      <c r="HL254" s="67">
        <v>3</v>
      </c>
      <c r="HM254" s="15">
        <v>-25</v>
      </c>
      <c r="HN254" s="67">
        <v>1</v>
      </c>
      <c r="HO254" s="15">
        <v>-80</v>
      </c>
      <c r="HP254" s="72">
        <v>33</v>
      </c>
      <c r="HQ254" s="24">
        <v>-5.7142857142857162</v>
      </c>
      <c r="HR254" s="67">
        <v>3</v>
      </c>
      <c r="HS254" s="15">
        <v>200</v>
      </c>
      <c r="HT254" s="67">
        <v>3</v>
      </c>
      <c r="HU254" s="15">
        <v>-50</v>
      </c>
      <c r="HV254" s="67">
        <v>5</v>
      </c>
      <c r="HW254" s="15"/>
      <c r="HX254" s="67">
        <v>2</v>
      </c>
      <c r="HY254" s="15"/>
      <c r="HZ254" s="67">
        <v>5</v>
      </c>
      <c r="IA254" s="15">
        <v>150</v>
      </c>
      <c r="IB254" s="67">
        <v>7</v>
      </c>
      <c r="IC254" s="15">
        <v>16.666666666666675</v>
      </c>
      <c r="ID254" s="67">
        <v>2</v>
      </c>
      <c r="IE254" s="15">
        <v>-50</v>
      </c>
      <c r="IF254" s="67">
        <v>3</v>
      </c>
      <c r="IG254" s="15">
        <v>50</v>
      </c>
      <c r="IH254" s="67">
        <v>1</v>
      </c>
      <c r="II254" s="15">
        <v>-66.666666666666671</v>
      </c>
      <c r="IJ254" s="67">
        <v>14</v>
      </c>
      <c r="IK254" s="15">
        <v>179.99999999999997</v>
      </c>
      <c r="IL254" s="67">
        <v>2</v>
      </c>
      <c r="IM254" s="15">
        <v>-33.333333333333336</v>
      </c>
      <c r="IN254" s="67">
        <v>3</v>
      </c>
      <c r="IO254" s="15">
        <v>200</v>
      </c>
      <c r="IP254" s="98">
        <v>50</v>
      </c>
      <c r="IQ254" s="15">
        <v>51.515151515151516</v>
      </c>
      <c r="IR254" s="67">
        <v>0</v>
      </c>
      <c r="IS254" s="15">
        <v>-100</v>
      </c>
      <c r="IT254" s="67">
        <v>3</v>
      </c>
      <c r="IU254" s="15">
        <v>0</v>
      </c>
      <c r="IV254" s="124">
        <v>4</v>
      </c>
      <c r="IW254" s="130">
        <v>-19.999999999999996</v>
      </c>
      <c r="IX254" s="124">
        <v>0</v>
      </c>
      <c r="IY254" s="130">
        <v>-100</v>
      </c>
      <c r="IZ254" s="124">
        <v>2</v>
      </c>
      <c r="JA254" s="130">
        <v>-60</v>
      </c>
      <c r="JB254" s="124">
        <v>2</v>
      </c>
      <c r="JC254" s="130">
        <v>-71.428571428571431</v>
      </c>
      <c r="JD254" s="124">
        <v>8</v>
      </c>
      <c r="JE254" s="130">
        <v>300</v>
      </c>
      <c r="JF254" s="124">
        <v>0</v>
      </c>
      <c r="JG254" s="130">
        <v>-100</v>
      </c>
      <c r="JH254" s="124">
        <v>0</v>
      </c>
      <c r="JI254" s="130">
        <v>-100</v>
      </c>
      <c r="JJ254" s="124">
        <v>1</v>
      </c>
      <c r="JK254" s="130">
        <v>-92.857142857142861</v>
      </c>
      <c r="JL254" s="124">
        <v>0</v>
      </c>
      <c r="JM254" s="130">
        <v>-100</v>
      </c>
      <c r="JN254" s="124">
        <v>1</v>
      </c>
      <c r="JO254" s="130">
        <v>-66.666666666666671</v>
      </c>
      <c r="JP254" s="125">
        <v>21</v>
      </c>
      <c r="JQ254" s="130">
        <v>-58.000000000000007</v>
      </c>
      <c r="JR254" s="124">
        <v>3</v>
      </c>
      <c r="JS254" s="130" t="s">
        <v>216</v>
      </c>
      <c r="JT254" s="124">
        <v>0</v>
      </c>
      <c r="JU254" s="130" t="s">
        <v>216</v>
      </c>
      <c r="JV254" s="124">
        <v>3</v>
      </c>
      <c r="JW254" s="167" t="s">
        <v>216</v>
      </c>
      <c r="JX254" s="172">
        <v>2</v>
      </c>
      <c r="JY254" s="167" t="s">
        <v>216</v>
      </c>
      <c r="JZ254" s="172">
        <v>2</v>
      </c>
      <c r="KA254" s="130">
        <v>0</v>
      </c>
      <c r="KB254" s="172">
        <v>2</v>
      </c>
      <c r="KC254" s="130">
        <v>0</v>
      </c>
      <c r="KD254" s="172">
        <v>17</v>
      </c>
      <c r="KE254" s="130">
        <v>112.5</v>
      </c>
      <c r="KF254" s="172">
        <v>2</v>
      </c>
      <c r="KG254" s="130" t="s">
        <v>597</v>
      </c>
      <c r="KH254" s="172">
        <v>3</v>
      </c>
      <c r="KI254" s="130" t="s">
        <v>599</v>
      </c>
      <c r="KJ254" s="172">
        <v>1</v>
      </c>
      <c r="KK254" s="130" t="s">
        <v>599</v>
      </c>
      <c r="KL254" s="172">
        <v>2</v>
      </c>
      <c r="KM254" s="130" t="s">
        <v>603</v>
      </c>
      <c r="KN254" s="172">
        <v>10</v>
      </c>
      <c r="KO254" s="130" t="s">
        <v>216</v>
      </c>
      <c r="KP254" s="125">
        <v>47</v>
      </c>
      <c r="KQ254" s="130">
        <v>123.80952380952381</v>
      </c>
      <c r="KR254" s="172">
        <v>2</v>
      </c>
      <c r="KS254" s="130">
        <v>-33.333333333333336</v>
      </c>
      <c r="KT254" s="172">
        <v>2</v>
      </c>
      <c r="KU254" s="130" t="e">
        <v>#DIV/0!</v>
      </c>
      <c r="KV254" s="172">
        <v>2</v>
      </c>
      <c r="KW254" s="130">
        <v>-33.333333333333336</v>
      </c>
      <c r="KX254" s="172">
        <v>2</v>
      </c>
      <c r="KY254" s="130">
        <v>0</v>
      </c>
      <c r="KZ254" s="172">
        <v>0</v>
      </c>
      <c r="LA254" s="181">
        <v>-100</v>
      </c>
      <c r="LB254" s="185">
        <v>4</v>
      </c>
      <c r="LC254" s="181">
        <v>100</v>
      </c>
      <c r="LD254" s="185">
        <v>6</v>
      </c>
      <c r="LE254" s="181">
        <v>-64.705882352941174</v>
      </c>
      <c r="LF254" s="185">
        <v>5</v>
      </c>
      <c r="LG254" s="181">
        <v>150</v>
      </c>
      <c r="LH254" s="185">
        <v>3</v>
      </c>
      <c r="LI254" s="181">
        <v>0</v>
      </c>
      <c r="LJ254" s="185">
        <v>5</v>
      </c>
      <c r="LK254" s="181">
        <v>400</v>
      </c>
      <c r="LL254" s="185">
        <v>7</v>
      </c>
      <c r="LM254" s="181">
        <v>250</v>
      </c>
      <c r="LN254" s="185">
        <v>0</v>
      </c>
      <c r="LO254" s="181">
        <v>-100</v>
      </c>
      <c r="LP254" s="121">
        <v>38</v>
      </c>
      <c r="LQ254" s="130">
        <v>-19.148936170212771</v>
      </c>
      <c r="LR254" s="185">
        <v>1</v>
      </c>
      <c r="LS254" s="130">
        <v>-50</v>
      </c>
      <c r="LT254" s="172">
        <v>8</v>
      </c>
      <c r="LU254" s="130">
        <v>300</v>
      </c>
      <c r="LV254" s="172">
        <v>0</v>
      </c>
      <c r="LW254" s="130">
        <v>-100</v>
      </c>
      <c r="LX254" s="172">
        <v>7</v>
      </c>
      <c r="LY254" s="130">
        <v>250</v>
      </c>
      <c r="LZ254" s="172">
        <v>15</v>
      </c>
      <c r="MA254" s="130" t="s">
        <v>216</v>
      </c>
      <c r="MB254" s="172">
        <v>3</v>
      </c>
      <c r="MC254" s="130">
        <v>-25</v>
      </c>
      <c r="MD254" s="172">
        <v>4</v>
      </c>
      <c r="ME254" s="130">
        <v>-33.333333333333336</v>
      </c>
      <c r="MF254" s="172">
        <v>8</v>
      </c>
      <c r="MG254" s="130">
        <v>60.000000000000007</v>
      </c>
      <c r="MH254" s="172">
        <v>25</v>
      </c>
      <c r="MI254" s="130">
        <v>733.33333333333337</v>
      </c>
      <c r="MJ254" s="172">
        <v>2</v>
      </c>
      <c r="MK254" s="130">
        <v>-60</v>
      </c>
      <c r="ML254" s="172">
        <v>4</v>
      </c>
      <c r="MM254" s="130">
        <v>-42.857142857142861</v>
      </c>
      <c r="MN254" s="172">
        <v>2</v>
      </c>
      <c r="MO254" s="130" t="s">
        <v>216</v>
      </c>
      <c r="MP254" s="121">
        <v>79</v>
      </c>
      <c r="MQ254" s="130">
        <v>107.89473684210526</v>
      </c>
      <c r="MR254" s="185">
        <v>5</v>
      </c>
      <c r="MS254" s="130">
        <v>400</v>
      </c>
      <c r="MT254" s="185">
        <v>4</v>
      </c>
      <c r="MU254" s="130">
        <v>-50</v>
      </c>
      <c r="MV254" s="172">
        <v>2</v>
      </c>
      <c r="MW254" s="130" t="s">
        <v>216</v>
      </c>
      <c r="MX254" s="172">
        <v>5</v>
      </c>
      <c r="MY254" s="130">
        <v>-28.571428571428569</v>
      </c>
      <c r="MZ254" s="172">
        <v>13</v>
      </c>
      <c r="NA254" s="130">
        <v>-13.33333333333333</v>
      </c>
      <c r="NB254" s="172">
        <v>2</v>
      </c>
      <c r="NC254" s="130">
        <v>-33.333333333333336</v>
      </c>
      <c r="ND254" s="172">
        <v>2</v>
      </c>
      <c r="NE254" s="130">
        <v>-50</v>
      </c>
      <c r="NF254" s="172">
        <v>3</v>
      </c>
      <c r="NG254" s="130">
        <v>-62.5</v>
      </c>
      <c r="NH254" s="172">
        <v>17</v>
      </c>
      <c r="NI254" s="130">
        <v>-31.999999999999996</v>
      </c>
      <c r="NJ254" s="172">
        <v>10</v>
      </c>
      <c r="NK254" s="130">
        <v>400</v>
      </c>
      <c r="NL254" s="172">
        <v>3</v>
      </c>
      <c r="NM254" s="130">
        <v>-25</v>
      </c>
      <c r="NN254" s="171">
        <v>5</v>
      </c>
      <c r="NO254" s="130">
        <v>150</v>
      </c>
      <c r="NP254" s="121">
        <v>71</v>
      </c>
      <c r="NQ254" s="130">
        <v>-10.126582278481012</v>
      </c>
      <c r="NR254" s="185">
        <v>2</v>
      </c>
      <c r="NS254" s="130">
        <v>-60</v>
      </c>
      <c r="NT254" s="185">
        <v>9</v>
      </c>
      <c r="NU254" s="130">
        <v>125</v>
      </c>
      <c r="NV254" s="172">
        <v>4</v>
      </c>
      <c r="NW254" s="130">
        <v>100</v>
      </c>
      <c r="NX254" s="172">
        <v>4</v>
      </c>
      <c r="NY254" s="130">
        <v>-19.999999999999996</v>
      </c>
      <c r="NZ254" s="172">
        <v>5</v>
      </c>
      <c r="OA254" s="130">
        <v>-61.53846153846154</v>
      </c>
      <c r="OB254" s="172">
        <v>4</v>
      </c>
      <c r="OC254" s="130">
        <v>100</v>
      </c>
      <c r="OD254" s="172">
        <v>13</v>
      </c>
      <c r="OE254" s="130">
        <v>550</v>
      </c>
      <c r="OF254" s="172">
        <v>8</v>
      </c>
      <c r="OG254" s="130">
        <v>166.66666666666666</v>
      </c>
      <c r="OH254" s="172">
        <v>8</v>
      </c>
      <c r="OI254" s="130">
        <v>-52.941176470588239</v>
      </c>
      <c r="OJ254" s="172">
        <v>5</v>
      </c>
      <c r="OK254" s="130">
        <v>-50</v>
      </c>
      <c r="OL254" s="172">
        <v>9</v>
      </c>
      <c r="OM254" s="130">
        <v>200</v>
      </c>
      <c r="ON254" s="171">
        <v>3</v>
      </c>
      <c r="OO254" s="130">
        <v>-40</v>
      </c>
      <c r="OP254" s="121">
        <v>74</v>
      </c>
      <c r="OQ254" s="130">
        <v>4.2253521126760507</v>
      </c>
      <c r="OR254" s="185">
        <v>4</v>
      </c>
      <c r="OS254" s="130">
        <v>100</v>
      </c>
      <c r="OT254" s="172">
        <v>9</v>
      </c>
      <c r="OU254" s="130">
        <v>0</v>
      </c>
      <c r="OV254" s="172">
        <v>2</v>
      </c>
      <c r="OW254" s="130">
        <v>-50</v>
      </c>
      <c r="OX254" s="172" t="s">
        <v>216</v>
      </c>
      <c r="OY254" s="130" t="s">
        <v>216</v>
      </c>
      <c r="OZ254" s="172" t="s">
        <v>216</v>
      </c>
      <c r="PA254" s="130" t="s">
        <v>216</v>
      </c>
      <c r="PB254" s="172" t="s">
        <v>216</v>
      </c>
      <c r="PC254" s="130" t="s">
        <v>216</v>
      </c>
      <c r="PD254" s="172">
        <v>1</v>
      </c>
      <c r="PE254" s="130">
        <v>-92.307692307692307</v>
      </c>
      <c r="PF254" s="172">
        <v>0</v>
      </c>
      <c r="PG254" s="130">
        <v>-100</v>
      </c>
      <c r="PH254" s="172" t="s">
        <v>216</v>
      </c>
      <c r="PI254" s="130" t="s">
        <v>216</v>
      </c>
      <c r="PJ254" s="172">
        <v>1</v>
      </c>
      <c r="PK254" s="130">
        <v>-80</v>
      </c>
      <c r="PL254" s="172">
        <v>1</v>
      </c>
      <c r="PM254" s="130">
        <v>-88.888888888888886</v>
      </c>
      <c r="PN254" s="172">
        <v>2</v>
      </c>
      <c r="PO254" s="130">
        <v>-33.333333333333336</v>
      </c>
      <c r="PP254" s="121">
        <v>20</v>
      </c>
      <c r="PQ254" s="130">
        <v>-72.972972972972968</v>
      </c>
      <c r="PR254" s="185">
        <v>1</v>
      </c>
      <c r="PS254" s="130">
        <v>-75</v>
      </c>
      <c r="PT254" s="172">
        <v>1</v>
      </c>
      <c r="PU254" s="130">
        <v>-88.888888888888886</v>
      </c>
      <c r="PV254" s="172">
        <v>2</v>
      </c>
      <c r="PW254" s="130">
        <v>0</v>
      </c>
      <c r="PX254" s="172">
        <v>2</v>
      </c>
      <c r="PY254" s="130" t="s">
        <v>216</v>
      </c>
      <c r="PZ254" s="172">
        <v>1</v>
      </c>
      <c r="QA254" s="130" t="s">
        <v>216</v>
      </c>
      <c r="QB254" s="172">
        <v>5</v>
      </c>
      <c r="QC254" s="130" t="s">
        <v>216</v>
      </c>
      <c r="QD254" s="172">
        <v>0</v>
      </c>
      <c r="QE254" s="130">
        <v>-100</v>
      </c>
      <c r="QF254" s="172">
        <v>4</v>
      </c>
      <c r="QG254" s="130" t="s">
        <v>216</v>
      </c>
      <c r="QH254" s="172">
        <v>1</v>
      </c>
      <c r="QI254" s="130" t="s">
        <v>216</v>
      </c>
      <c r="QJ254" s="172">
        <v>1</v>
      </c>
      <c r="QK254" s="130">
        <v>0</v>
      </c>
      <c r="QL254" s="172">
        <v>0</v>
      </c>
      <c r="QM254" s="130">
        <v>-100</v>
      </c>
      <c r="QN254" s="172">
        <v>1</v>
      </c>
      <c r="QO254" s="130">
        <v>-50</v>
      </c>
      <c r="QP254" s="121">
        <v>19</v>
      </c>
      <c r="QQ254" s="130">
        <v>-5.0000000000000044</v>
      </c>
      <c r="QR254" s="186" t="s">
        <v>764</v>
      </c>
      <c r="QS254" s="130" t="s">
        <v>216</v>
      </c>
      <c r="QT254" s="171">
        <v>2</v>
      </c>
      <c r="QU254" s="130">
        <v>100</v>
      </c>
      <c r="QV254" s="171">
        <v>2</v>
      </c>
      <c r="QW254" s="130">
        <v>0</v>
      </c>
      <c r="QX254" s="171" t="s">
        <v>764</v>
      </c>
      <c r="QY254" s="130" t="s">
        <v>216</v>
      </c>
      <c r="QZ254" s="171">
        <v>8</v>
      </c>
      <c r="RA254" s="130">
        <v>700</v>
      </c>
      <c r="RB254" s="171">
        <v>4</v>
      </c>
      <c r="RC254" s="130">
        <v>-19.999999999999996</v>
      </c>
      <c r="RD254" s="171">
        <v>5</v>
      </c>
      <c r="RE254" s="130" t="s">
        <v>216</v>
      </c>
      <c r="RF254" s="171">
        <v>3</v>
      </c>
      <c r="RG254" s="130">
        <v>-25</v>
      </c>
      <c r="RH254" s="171">
        <v>1</v>
      </c>
      <c r="RI254" s="130">
        <v>0</v>
      </c>
      <c r="RJ254" s="171">
        <v>8</v>
      </c>
      <c r="RK254" s="130">
        <v>700</v>
      </c>
      <c r="RL254" s="171">
        <v>3</v>
      </c>
      <c r="RM254" s="130" t="s">
        <v>216</v>
      </c>
      <c r="RN254" s="171">
        <v>6</v>
      </c>
      <c r="RO254" s="130">
        <v>500</v>
      </c>
      <c r="RP254" s="121">
        <v>42</v>
      </c>
      <c r="RQ254" s="130">
        <v>121.05263157894738</v>
      </c>
      <c r="RR254" s="171">
        <v>3</v>
      </c>
      <c r="RS254" s="130" t="s">
        <v>216</v>
      </c>
      <c r="RT254" s="171">
        <v>3</v>
      </c>
      <c r="RU254" s="130">
        <v>50</v>
      </c>
      <c r="RV254" s="171">
        <v>2</v>
      </c>
      <c r="RW254" s="130">
        <v>0</v>
      </c>
      <c r="RX254" s="171">
        <v>16</v>
      </c>
      <c r="RY254" s="130" t="s">
        <v>216</v>
      </c>
      <c r="RZ254" s="171">
        <v>6</v>
      </c>
      <c r="SA254" s="130">
        <v>-25</v>
      </c>
      <c r="SB254" s="171">
        <v>2</v>
      </c>
      <c r="SC254" s="130">
        <v>-50</v>
      </c>
      <c r="SD254" s="186">
        <v>9</v>
      </c>
      <c r="SE254" s="130">
        <v>80</v>
      </c>
      <c r="SF254" s="186">
        <v>13</v>
      </c>
      <c r="SG254" s="130">
        <v>333.33333333333331</v>
      </c>
      <c r="SH254" s="186">
        <v>8</v>
      </c>
      <c r="SI254" s="130">
        <v>700</v>
      </c>
      <c r="SJ254" s="186">
        <v>1</v>
      </c>
      <c r="SK254" s="130">
        <v>-87.5</v>
      </c>
      <c r="SL254" s="186">
        <v>7</v>
      </c>
      <c r="SM254" s="130">
        <v>133.33333333333334</v>
      </c>
      <c r="SN254" s="186">
        <v>2</v>
      </c>
      <c r="SO254" s="130">
        <v>-66.666666666666671</v>
      </c>
      <c r="SP254" s="121">
        <v>72</v>
      </c>
      <c r="SQ254" s="130">
        <v>71.428571428571416</v>
      </c>
      <c r="SR254" s="186">
        <v>3</v>
      </c>
      <c r="SS254" s="130">
        <v>0</v>
      </c>
      <c r="ST254" s="186">
        <v>6</v>
      </c>
      <c r="SU254" s="130">
        <v>100</v>
      </c>
      <c r="SV254" s="186">
        <v>8</v>
      </c>
      <c r="SW254" s="130">
        <v>300</v>
      </c>
      <c r="SX254" s="186">
        <v>11</v>
      </c>
      <c r="SY254" s="130">
        <v>-31.25</v>
      </c>
      <c r="SZ254" s="186">
        <v>12</v>
      </c>
      <c r="TA254" s="130">
        <v>100</v>
      </c>
      <c r="TB254" s="186">
        <v>4</v>
      </c>
      <c r="TC254" s="130">
        <v>100</v>
      </c>
      <c r="TD254" s="186">
        <v>6</v>
      </c>
      <c r="TE254" s="130">
        <v>-33.333333333333336</v>
      </c>
      <c r="TF254" s="186">
        <v>12</v>
      </c>
      <c r="TG254" s="130">
        <v>-7.6923076923076872</v>
      </c>
      <c r="TH254" s="186">
        <v>19</v>
      </c>
      <c r="TI254" s="130">
        <v>137.5</v>
      </c>
      <c r="TJ254" s="186">
        <v>4</v>
      </c>
      <c r="TK254" s="130">
        <v>300</v>
      </c>
      <c r="TL254" s="186">
        <v>12</v>
      </c>
      <c r="TM254" s="130">
        <v>71.428571428571416</v>
      </c>
      <c r="TN254" s="186">
        <v>5</v>
      </c>
      <c r="TO254" s="130">
        <v>150</v>
      </c>
      <c r="TP254" s="121">
        <v>102</v>
      </c>
      <c r="TQ254" s="130">
        <v>41.666666666666671</v>
      </c>
      <c r="TR254" s="186">
        <v>3</v>
      </c>
      <c r="TS254" s="130">
        <v>0</v>
      </c>
      <c r="TT254" s="186">
        <v>7</v>
      </c>
      <c r="TU254" s="130">
        <v>16.666666666666675</v>
      </c>
      <c r="TV254" s="186">
        <v>5</v>
      </c>
      <c r="TW254" s="130">
        <v>-37.5</v>
      </c>
      <c r="TX254" s="186">
        <v>7</v>
      </c>
      <c r="TY254" s="130">
        <f t="shared" si="104"/>
        <v>-36.363636363636367</v>
      </c>
      <c r="TZ254" s="186">
        <v>4</v>
      </c>
      <c r="UA254" s="130">
        <f t="shared" si="105"/>
        <v>-66.666666666666671</v>
      </c>
      <c r="UB254" s="186">
        <v>4</v>
      </c>
      <c r="UC254" s="130">
        <f t="shared" si="106"/>
        <v>0</v>
      </c>
      <c r="UD254" s="186">
        <v>7</v>
      </c>
      <c r="UE254" s="130">
        <v>16.666666666666675</v>
      </c>
      <c r="UF254" s="186">
        <v>20</v>
      </c>
      <c r="UG254" s="130">
        <v>66.666666666666671</v>
      </c>
      <c r="UH254" s="186">
        <v>34</v>
      </c>
      <c r="UI254" s="130">
        <v>78.94736842105263</v>
      </c>
      <c r="UJ254" s="186">
        <v>4</v>
      </c>
      <c r="UK254" s="130">
        <v>0</v>
      </c>
      <c r="UL254" s="186">
        <v>4</v>
      </c>
      <c r="UM254" s="130">
        <v>-66.666666666666671</v>
      </c>
      <c r="UN254" s="186">
        <v>5</v>
      </c>
      <c r="UO254" s="130">
        <v>0</v>
      </c>
      <c r="UP254" s="121">
        <f t="shared" si="108"/>
        <v>104</v>
      </c>
      <c r="UQ254" s="122">
        <f t="shared" si="109"/>
        <v>1.9607843137254832</v>
      </c>
      <c r="UR254" s="186">
        <v>1</v>
      </c>
      <c r="US254" s="130">
        <v>-66.666666666666671</v>
      </c>
      <c r="UT254" s="186">
        <v>4</v>
      </c>
      <c r="UU254" s="130">
        <v>-42.857142857142861</v>
      </c>
      <c r="UV254" s="186">
        <v>5</v>
      </c>
      <c r="UW254" s="130">
        <f t="shared" si="107"/>
        <v>0</v>
      </c>
      <c r="UX254" s="186"/>
      <c r="UY254" s="130"/>
      <c r="UZ254" s="186"/>
      <c r="VA254" s="130"/>
      <c r="VB254" s="186"/>
      <c r="VC254" s="130"/>
      <c r="VD254" s="186"/>
      <c r="VE254" s="130"/>
      <c r="VF254" s="186"/>
      <c r="VG254" s="130"/>
      <c r="VH254" s="186"/>
      <c r="VI254" s="130"/>
      <c r="VJ254" s="186"/>
      <c r="VK254" s="130"/>
      <c r="VL254" s="186"/>
      <c r="VM254" s="130"/>
      <c r="VN254" s="186"/>
      <c r="VO254" s="130"/>
      <c r="VP254" s="121">
        <f t="shared" si="110"/>
        <v>10</v>
      </c>
      <c r="VQ254" s="122">
        <f t="shared" si="111"/>
        <v>-33.333333333333336</v>
      </c>
    </row>
    <row r="255" spans="1:589">
      <c r="A255" s="83"/>
      <c r="B255" s="188"/>
      <c r="C255" s="104" t="s">
        <v>18</v>
      </c>
      <c r="D255" s="90">
        <v>0</v>
      </c>
      <c r="E255" s="20">
        <v>12</v>
      </c>
      <c r="F255" s="20">
        <v>4</v>
      </c>
      <c r="G255" s="20">
        <v>8</v>
      </c>
      <c r="H255" s="20">
        <v>24</v>
      </c>
      <c r="I255" s="20">
        <v>21</v>
      </c>
      <c r="J255" s="20">
        <v>14</v>
      </c>
      <c r="K255" s="20">
        <v>7</v>
      </c>
      <c r="L255" s="20">
        <v>15</v>
      </c>
      <c r="M255" s="20">
        <v>5</v>
      </c>
      <c r="N255" s="20">
        <v>8</v>
      </c>
      <c r="O255" s="20">
        <v>33</v>
      </c>
      <c r="P255" s="20">
        <v>8</v>
      </c>
      <c r="Q255" s="20">
        <v>56</v>
      </c>
      <c r="R255" s="21">
        <v>0</v>
      </c>
      <c r="S255" s="21">
        <v>3</v>
      </c>
      <c r="T255" s="21">
        <v>0</v>
      </c>
      <c r="U255" s="21">
        <v>2</v>
      </c>
      <c r="V255" s="21">
        <v>0</v>
      </c>
      <c r="W255" s="21">
        <v>1</v>
      </c>
      <c r="X255" s="21">
        <v>8</v>
      </c>
      <c r="Y255" s="21">
        <v>2</v>
      </c>
      <c r="Z255" s="21">
        <v>0</v>
      </c>
      <c r="AA255" s="21">
        <v>3</v>
      </c>
      <c r="AB255" s="21">
        <v>3</v>
      </c>
      <c r="AC255" s="21">
        <v>2</v>
      </c>
      <c r="AD255" s="20">
        <v>24</v>
      </c>
      <c r="AE255" s="21">
        <v>2</v>
      </c>
      <c r="AF255" s="21">
        <v>0</v>
      </c>
      <c r="AG255" s="21">
        <v>0</v>
      </c>
      <c r="AH255" s="21">
        <v>6</v>
      </c>
      <c r="AI255" s="21">
        <v>2</v>
      </c>
      <c r="AJ255" s="21">
        <v>0</v>
      </c>
      <c r="AK255" s="21">
        <v>2</v>
      </c>
      <c r="AL255" s="21">
        <v>2</v>
      </c>
      <c r="AM255" s="21">
        <v>1</v>
      </c>
      <c r="AN255" s="21">
        <v>1</v>
      </c>
      <c r="AO255" s="21">
        <v>3</v>
      </c>
      <c r="AP255" s="21">
        <v>0</v>
      </c>
      <c r="AQ255" s="20">
        <v>19</v>
      </c>
      <c r="AR255" s="21">
        <v>0</v>
      </c>
      <c r="AS255" s="21">
        <v>0</v>
      </c>
      <c r="AT255" s="21">
        <v>1</v>
      </c>
      <c r="AU255" s="21">
        <v>0</v>
      </c>
      <c r="AV255" s="21">
        <v>2</v>
      </c>
      <c r="AW255" s="21">
        <v>1</v>
      </c>
      <c r="AX255" s="21">
        <v>0</v>
      </c>
      <c r="AY255" s="21">
        <v>3</v>
      </c>
      <c r="AZ255" s="21">
        <v>0</v>
      </c>
      <c r="BA255" s="21">
        <v>1</v>
      </c>
      <c r="BB255" s="21">
        <v>0</v>
      </c>
      <c r="BC255" s="21">
        <v>0</v>
      </c>
      <c r="BD255" s="20">
        <v>8</v>
      </c>
      <c r="BE255" s="21">
        <v>0</v>
      </c>
      <c r="BF255" s="21">
        <v>1</v>
      </c>
      <c r="BG255" s="21">
        <v>1</v>
      </c>
      <c r="BH255" s="21">
        <v>0</v>
      </c>
      <c r="BI255" s="21">
        <v>1</v>
      </c>
      <c r="BJ255" s="21">
        <v>1</v>
      </c>
      <c r="BK255" s="21">
        <v>4</v>
      </c>
      <c r="BL255" s="21">
        <v>1</v>
      </c>
      <c r="BM255" s="21">
        <v>2</v>
      </c>
      <c r="BN255" s="21">
        <v>3</v>
      </c>
      <c r="BO255" s="21">
        <v>1</v>
      </c>
      <c r="BP255" s="21">
        <v>0</v>
      </c>
      <c r="BQ255" s="20">
        <v>15</v>
      </c>
      <c r="BR255" s="21">
        <v>0</v>
      </c>
      <c r="BS255" s="21">
        <v>0</v>
      </c>
      <c r="BT255" s="21">
        <v>0</v>
      </c>
      <c r="BU255" s="21">
        <v>0</v>
      </c>
      <c r="BV255" s="21">
        <v>5</v>
      </c>
      <c r="BW255" s="21">
        <v>13</v>
      </c>
      <c r="BX255" s="21">
        <v>3</v>
      </c>
      <c r="BY255" s="21">
        <v>1</v>
      </c>
      <c r="BZ255" s="21">
        <v>0</v>
      </c>
      <c r="CA255" s="21">
        <v>2</v>
      </c>
      <c r="CB255" s="21">
        <v>1</v>
      </c>
      <c r="CC255" s="21">
        <v>0</v>
      </c>
      <c r="CD255" s="20">
        <v>25</v>
      </c>
      <c r="CE255" s="21">
        <v>1</v>
      </c>
      <c r="CF255" s="21">
        <v>0</v>
      </c>
      <c r="CG255" s="21">
        <v>3</v>
      </c>
      <c r="CH255" s="21">
        <v>0</v>
      </c>
      <c r="CI255" s="21">
        <v>4</v>
      </c>
      <c r="CJ255" s="21">
        <v>0</v>
      </c>
      <c r="CK255" s="21">
        <v>3</v>
      </c>
      <c r="CL255" s="21">
        <v>3</v>
      </c>
      <c r="CM255" s="21">
        <v>0</v>
      </c>
      <c r="CN255" s="21">
        <v>0</v>
      </c>
      <c r="CO255" s="21">
        <v>1</v>
      </c>
      <c r="CP255" s="21">
        <v>3</v>
      </c>
      <c r="CQ255" s="20">
        <v>18</v>
      </c>
      <c r="CR255" s="21">
        <v>1</v>
      </c>
      <c r="CS255" s="21">
        <v>3</v>
      </c>
      <c r="CT255" s="21">
        <v>3</v>
      </c>
      <c r="CU255" s="21">
        <v>1</v>
      </c>
      <c r="CV255" s="21">
        <v>1</v>
      </c>
      <c r="CW255" s="21">
        <v>0</v>
      </c>
      <c r="CX255" s="21">
        <v>2</v>
      </c>
      <c r="CY255" s="21">
        <v>1</v>
      </c>
      <c r="CZ255" s="21">
        <v>3</v>
      </c>
      <c r="DA255" s="21">
        <v>0</v>
      </c>
      <c r="DB255" s="21">
        <v>1</v>
      </c>
      <c r="DC255" s="21">
        <v>0</v>
      </c>
      <c r="DD255" s="20">
        <v>16</v>
      </c>
      <c r="DE255" s="21">
        <v>1</v>
      </c>
      <c r="DF255" s="21">
        <v>0</v>
      </c>
      <c r="DG255" s="21">
        <v>0</v>
      </c>
      <c r="DH255" s="21">
        <v>0</v>
      </c>
      <c r="DI255" s="21">
        <v>2</v>
      </c>
      <c r="DJ255" s="21">
        <v>2</v>
      </c>
      <c r="DK255" s="21">
        <v>0</v>
      </c>
      <c r="DL255" s="21">
        <v>1</v>
      </c>
      <c r="DM255" s="21">
        <v>1</v>
      </c>
      <c r="DN255" s="21">
        <v>3</v>
      </c>
      <c r="DO255" s="21">
        <v>6</v>
      </c>
      <c r="DP255" s="21">
        <v>0</v>
      </c>
      <c r="DQ255" s="20">
        <v>16</v>
      </c>
      <c r="DR255" s="21">
        <v>0</v>
      </c>
      <c r="DS255" s="21">
        <v>0</v>
      </c>
      <c r="DT255" s="21">
        <v>1</v>
      </c>
      <c r="DU255" s="21">
        <v>1</v>
      </c>
      <c r="DV255" s="21">
        <v>0</v>
      </c>
      <c r="DW255" s="21">
        <v>0</v>
      </c>
      <c r="DX255" s="21">
        <v>1</v>
      </c>
      <c r="DY255" s="21">
        <v>12</v>
      </c>
      <c r="DZ255" s="21">
        <v>3</v>
      </c>
      <c r="EA255" s="21">
        <v>0</v>
      </c>
      <c r="EB255" s="21">
        <v>8</v>
      </c>
      <c r="EC255" s="21">
        <v>0</v>
      </c>
      <c r="ED255" s="13">
        <v>26</v>
      </c>
      <c r="EE255" s="21">
        <v>1</v>
      </c>
      <c r="EF255" s="21">
        <v>4</v>
      </c>
      <c r="EG255" s="21">
        <v>0</v>
      </c>
      <c r="EH255" s="21">
        <v>1</v>
      </c>
      <c r="EI255" s="21">
        <v>2</v>
      </c>
      <c r="EJ255" s="21">
        <v>5</v>
      </c>
      <c r="EK255" s="21">
        <v>0</v>
      </c>
      <c r="EL255" s="21">
        <v>2</v>
      </c>
      <c r="EM255" s="21">
        <v>0</v>
      </c>
      <c r="EN255" s="21">
        <v>14</v>
      </c>
      <c r="EO255" s="21">
        <v>2</v>
      </c>
      <c r="EP255" s="21">
        <v>2</v>
      </c>
      <c r="EQ255" s="20">
        <v>33</v>
      </c>
      <c r="ER255" s="21">
        <v>0</v>
      </c>
      <c r="ES255" s="21">
        <v>1</v>
      </c>
      <c r="ET255" s="21">
        <v>1</v>
      </c>
      <c r="EU255" s="21">
        <v>2</v>
      </c>
      <c r="EV255" s="21">
        <v>4</v>
      </c>
      <c r="EW255" s="21">
        <v>3</v>
      </c>
      <c r="EX255" s="21">
        <v>2</v>
      </c>
      <c r="EY255" s="21">
        <v>1</v>
      </c>
      <c r="EZ255" s="21">
        <v>1</v>
      </c>
      <c r="FA255" s="21">
        <v>4</v>
      </c>
      <c r="FB255" s="21">
        <v>4</v>
      </c>
      <c r="FC255" s="21">
        <v>4</v>
      </c>
      <c r="FD255" s="20">
        <v>27</v>
      </c>
      <c r="FE255" s="21">
        <v>1</v>
      </c>
      <c r="FF255" s="21">
        <v>1</v>
      </c>
      <c r="FG255" s="21">
        <v>4</v>
      </c>
      <c r="FH255" s="21">
        <v>3</v>
      </c>
      <c r="FI255" s="21">
        <v>0</v>
      </c>
      <c r="FJ255" s="21">
        <v>0</v>
      </c>
      <c r="FK255" s="21">
        <v>4</v>
      </c>
      <c r="FL255" s="21">
        <v>3</v>
      </c>
      <c r="FM255" s="21">
        <v>0</v>
      </c>
      <c r="FN255" s="21">
        <v>1</v>
      </c>
      <c r="FO255" s="21">
        <v>3</v>
      </c>
      <c r="FP255" s="21">
        <v>3</v>
      </c>
      <c r="FQ255" s="20">
        <v>23</v>
      </c>
      <c r="FR255" s="21">
        <v>0</v>
      </c>
      <c r="FS255" s="21">
        <v>0</v>
      </c>
      <c r="FT255" s="21">
        <v>2</v>
      </c>
      <c r="FU255" s="21">
        <v>2</v>
      </c>
      <c r="FV255" s="21">
        <v>4</v>
      </c>
      <c r="FW255" s="21">
        <v>2</v>
      </c>
      <c r="FX255" s="21">
        <v>1</v>
      </c>
      <c r="FY255" s="21">
        <v>5</v>
      </c>
      <c r="FZ255" s="21">
        <v>7</v>
      </c>
      <c r="GA255" s="22">
        <v>4</v>
      </c>
      <c r="GB255" s="22">
        <v>0</v>
      </c>
      <c r="GC255" s="21">
        <v>0</v>
      </c>
      <c r="GD255" s="20">
        <v>27</v>
      </c>
      <c r="GE255" s="19">
        <v>2</v>
      </c>
      <c r="GF255" s="18">
        <v>0</v>
      </c>
      <c r="GG255" s="18">
        <v>4</v>
      </c>
      <c r="GH255" s="18">
        <v>7</v>
      </c>
      <c r="GI255" s="18">
        <v>5</v>
      </c>
      <c r="GJ255" s="18">
        <v>8</v>
      </c>
      <c r="GK255" s="18">
        <v>3</v>
      </c>
      <c r="GL255" s="18">
        <v>8</v>
      </c>
      <c r="GM255" s="18">
        <v>4</v>
      </c>
      <c r="GN255" s="17">
        <v>12</v>
      </c>
      <c r="GO255" s="17">
        <v>3</v>
      </c>
      <c r="GP255" s="16">
        <v>1</v>
      </c>
      <c r="GQ255" s="56">
        <v>57</v>
      </c>
      <c r="GR255" s="54">
        <v>8</v>
      </c>
      <c r="GS255" s="24">
        <v>300</v>
      </c>
      <c r="GT255" s="67">
        <v>1</v>
      </c>
      <c r="GU255" s="15" t="s">
        <v>0</v>
      </c>
      <c r="GV255" s="67">
        <v>4</v>
      </c>
      <c r="GW255" s="15">
        <v>0</v>
      </c>
      <c r="GX255" s="67">
        <v>2</v>
      </c>
      <c r="GY255" s="15">
        <v>-71.428571428571431</v>
      </c>
      <c r="GZ255" s="67">
        <v>15</v>
      </c>
      <c r="HA255" s="15">
        <v>200</v>
      </c>
      <c r="HB255" s="67">
        <v>2</v>
      </c>
      <c r="HC255" s="15">
        <v>-75</v>
      </c>
      <c r="HD255" s="67">
        <v>10</v>
      </c>
      <c r="HE255" s="15">
        <v>233.33333333333334</v>
      </c>
      <c r="HF255" s="67">
        <v>3</v>
      </c>
      <c r="HG255" s="15">
        <v>-62.5</v>
      </c>
      <c r="HH255" s="67">
        <v>16</v>
      </c>
      <c r="HI255" s="15">
        <v>300</v>
      </c>
      <c r="HJ255" s="67">
        <v>16</v>
      </c>
      <c r="HK255" s="15">
        <v>33.333333333333329</v>
      </c>
      <c r="HL255" s="67">
        <v>15</v>
      </c>
      <c r="HM255" s="15">
        <v>400</v>
      </c>
      <c r="HN255" s="67">
        <v>4</v>
      </c>
      <c r="HO255" s="15">
        <v>300</v>
      </c>
      <c r="HP255" s="72">
        <v>96</v>
      </c>
      <c r="HQ255" s="24">
        <v>68.421052631578931</v>
      </c>
      <c r="HR255" s="67">
        <v>5</v>
      </c>
      <c r="HS255" s="15">
        <v>-37.5</v>
      </c>
      <c r="HT255" s="67">
        <v>7</v>
      </c>
      <c r="HU255" s="15">
        <v>600</v>
      </c>
      <c r="HV255" s="67">
        <v>7</v>
      </c>
      <c r="HW255" s="15">
        <v>75</v>
      </c>
      <c r="HX255" s="67">
        <v>19</v>
      </c>
      <c r="HY255" s="15">
        <v>850</v>
      </c>
      <c r="HZ255" s="67">
        <v>2</v>
      </c>
      <c r="IA255" s="15">
        <v>-86.666666666666671</v>
      </c>
      <c r="IB255" s="67">
        <v>9</v>
      </c>
      <c r="IC255" s="15">
        <v>350</v>
      </c>
      <c r="ID255" s="67">
        <v>4</v>
      </c>
      <c r="IE255" s="15">
        <v>-60</v>
      </c>
      <c r="IF255" s="67">
        <v>8</v>
      </c>
      <c r="IG255" s="15">
        <v>166.66666666666666</v>
      </c>
      <c r="IH255" s="67">
        <v>5</v>
      </c>
      <c r="II255" s="15">
        <v>-68.75</v>
      </c>
      <c r="IJ255" s="67">
        <v>32</v>
      </c>
      <c r="IK255" s="15">
        <v>100</v>
      </c>
      <c r="IL255" s="67">
        <v>13</v>
      </c>
      <c r="IM255" s="15">
        <v>-13.33333333333333</v>
      </c>
      <c r="IN255" s="67">
        <v>3</v>
      </c>
      <c r="IO255" s="15">
        <v>-25</v>
      </c>
      <c r="IP255" s="98">
        <v>114</v>
      </c>
      <c r="IQ255" s="15">
        <v>18.75</v>
      </c>
      <c r="IR255" s="67">
        <v>0</v>
      </c>
      <c r="IS255" s="15">
        <v>-100</v>
      </c>
      <c r="IT255" s="67">
        <v>1</v>
      </c>
      <c r="IU255" s="15">
        <v>-85.714285714285722</v>
      </c>
      <c r="IV255" s="124">
        <v>10</v>
      </c>
      <c r="IW255" s="130">
        <v>42.857142857142861</v>
      </c>
      <c r="IX255" s="124">
        <v>11</v>
      </c>
      <c r="IY255" s="130">
        <v>-42.105263157894733</v>
      </c>
      <c r="IZ255" s="124">
        <v>5</v>
      </c>
      <c r="JA255" s="130">
        <v>150</v>
      </c>
      <c r="JB255" s="124">
        <v>26</v>
      </c>
      <c r="JC255" s="130">
        <v>188.88888888888889</v>
      </c>
      <c r="JD255" s="124">
        <v>11</v>
      </c>
      <c r="JE255" s="130">
        <v>175</v>
      </c>
      <c r="JF255" s="124">
        <v>10</v>
      </c>
      <c r="JG255" s="130">
        <v>25</v>
      </c>
      <c r="JH255" s="124">
        <v>8</v>
      </c>
      <c r="JI255" s="130">
        <v>60.000000000000007</v>
      </c>
      <c r="JJ255" s="124">
        <v>19</v>
      </c>
      <c r="JK255" s="130">
        <v>-40.625</v>
      </c>
      <c r="JL255" s="124">
        <v>5</v>
      </c>
      <c r="JM255" s="130">
        <v>-61.53846153846154</v>
      </c>
      <c r="JN255" s="124">
        <v>3</v>
      </c>
      <c r="JO255" s="130">
        <v>0</v>
      </c>
      <c r="JP255" s="125">
        <v>109</v>
      </c>
      <c r="JQ255" s="130">
        <v>-4.3859649122807038</v>
      </c>
      <c r="JR255" s="124">
        <v>1</v>
      </c>
      <c r="JS255" s="130" t="s">
        <v>216</v>
      </c>
      <c r="JT255" s="124">
        <v>2</v>
      </c>
      <c r="JU255" s="130">
        <v>100</v>
      </c>
      <c r="JV255" s="124">
        <v>6</v>
      </c>
      <c r="JW255" s="167">
        <v>-40</v>
      </c>
      <c r="JX255" s="172">
        <v>22</v>
      </c>
      <c r="JY255" s="167">
        <v>100</v>
      </c>
      <c r="JZ255" s="172">
        <v>31</v>
      </c>
      <c r="KA255" s="130">
        <v>520</v>
      </c>
      <c r="KB255" s="172">
        <v>18</v>
      </c>
      <c r="KC255" s="130">
        <v>-30.76923076923077</v>
      </c>
      <c r="KD255" s="172">
        <v>33</v>
      </c>
      <c r="KE255" s="130">
        <v>200</v>
      </c>
      <c r="KF255" s="172">
        <v>15</v>
      </c>
      <c r="KG255" s="130">
        <v>50</v>
      </c>
      <c r="KH255" s="172">
        <v>9</v>
      </c>
      <c r="KI255" s="130">
        <v>12.5</v>
      </c>
      <c r="KJ255" s="172">
        <v>40</v>
      </c>
      <c r="KK255" s="130">
        <v>110.52631578947367</v>
      </c>
      <c r="KL255" s="172">
        <v>15</v>
      </c>
      <c r="KM255" s="130">
        <v>200</v>
      </c>
      <c r="KN255" s="172">
        <v>13</v>
      </c>
      <c r="KO255" s="130">
        <v>333.33333333333331</v>
      </c>
      <c r="KP255" s="125">
        <v>205</v>
      </c>
      <c r="KQ255" s="130">
        <v>88.073394495412856</v>
      </c>
      <c r="KR255" s="172">
        <v>6</v>
      </c>
      <c r="KS255" s="130">
        <v>500</v>
      </c>
      <c r="KT255" s="172">
        <v>0</v>
      </c>
      <c r="KU255" s="130">
        <v>-100</v>
      </c>
      <c r="KV255" s="172">
        <v>11</v>
      </c>
      <c r="KW255" s="130">
        <v>83.333333333333329</v>
      </c>
      <c r="KX255" s="172">
        <v>10</v>
      </c>
      <c r="KY255" s="130">
        <v>-54.54545454545454</v>
      </c>
      <c r="KZ255" s="172">
        <v>16</v>
      </c>
      <c r="LA255" s="181">
        <v>-48.387096774193552</v>
      </c>
      <c r="LB255" s="185">
        <v>28</v>
      </c>
      <c r="LC255" s="181">
        <v>55.555555555555557</v>
      </c>
      <c r="LD255" s="185">
        <v>10</v>
      </c>
      <c r="LE255" s="181">
        <v>-69.696969696969703</v>
      </c>
      <c r="LF255" s="185">
        <v>10</v>
      </c>
      <c r="LG255" s="181">
        <v>-33.333333333333336</v>
      </c>
      <c r="LH255" s="185">
        <v>17</v>
      </c>
      <c r="LI255" s="181">
        <v>88.888888888888886</v>
      </c>
      <c r="LJ255" s="185">
        <v>9</v>
      </c>
      <c r="LK255" s="181">
        <v>-77.5</v>
      </c>
      <c r="LL255" s="185">
        <v>14</v>
      </c>
      <c r="LM255" s="181">
        <v>-6.6666666666666652</v>
      </c>
      <c r="LN255" s="185">
        <v>16</v>
      </c>
      <c r="LO255" s="181">
        <v>23.076923076923084</v>
      </c>
      <c r="LP255" s="121">
        <v>147</v>
      </c>
      <c r="LQ255" s="130">
        <v>-28.292682926829272</v>
      </c>
      <c r="LR255" s="185">
        <v>17</v>
      </c>
      <c r="LS255" s="130">
        <v>183.33333333333334</v>
      </c>
      <c r="LT255" s="172">
        <v>38</v>
      </c>
      <c r="LU255" s="130" t="s">
        <v>216</v>
      </c>
      <c r="LV255" s="172">
        <v>4</v>
      </c>
      <c r="LW255" s="130">
        <v>-63.636363636363633</v>
      </c>
      <c r="LX255" s="172">
        <v>18</v>
      </c>
      <c r="LY255" s="130">
        <v>80</v>
      </c>
      <c r="LZ255" s="172">
        <v>5</v>
      </c>
      <c r="MA255" s="130">
        <v>-68.75</v>
      </c>
      <c r="MB255" s="172">
        <v>11</v>
      </c>
      <c r="MC255" s="130">
        <v>-60.714285714285722</v>
      </c>
      <c r="MD255" s="172">
        <v>6</v>
      </c>
      <c r="ME255" s="130">
        <v>-40</v>
      </c>
      <c r="MF255" s="172">
        <v>26</v>
      </c>
      <c r="MG255" s="130">
        <v>160</v>
      </c>
      <c r="MH255" s="172">
        <v>19</v>
      </c>
      <c r="MI255" s="130">
        <v>11.764705882352944</v>
      </c>
      <c r="MJ255" s="172">
        <v>27</v>
      </c>
      <c r="MK255" s="130">
        <v>200</v>
      </c>
      <c r="ML255" s="172">
        <v>26</v>
      </c>
      <c r="MM255" s="130">
        <v>85.714285714285722</v>
      </c>
      <c r="MN255" s="172">
        <v>8</v>
      </c>
      <c r="MO255" s="130">
        <v>-50</v>
      </c>
      <c r="MP255" s="121">
        <v>205</v>
      </c>
      <c r="MQ255" s="130">
        <v>39.455782312925166</v>
      </c>
      <c r="MR255" s="185">
        <v>14</v>
      </c>
      <c r="MS255" s="130">
        <v>-17.647058823529417</v>
      </c>
      <c r="MT255" s="185">
        <v>21</v>
      </c>
      <c r="MU255" s="130">
        <v>-44.73684210526315</v>
      </c>
      <c r="MV255" s="172">
        <v>6</v>
      </c>
      <c r="MW255" s="130">
        <v>50</v>
      </c>
      <c r="MX255" s="172">
        <v>26</v>
      </c>
      <c r="MY255" s="130">
        <v>44.444444444444443</v>
      </c>
      <c r="MZ255" s="172">
        <v>27</v>
      </c>
      <c r="NA255" s="130">
        <v>440.00000000000006</v>
      </c>
      <c r="NB255" s="172">
        <v>12</v>
      </c>
      <c r="NC255" s="130">
        <v>9.0909090909090828</v>
      </c>
      <c r="ND255" s="172">
        <v>23</v>
      </c>
      <c r="NE255" s="130">
        <v>283.33333333333337</v>
      </c>
      <c r="NF255" s="172">
        <v>16</v>
      </c>
      <c r="NG255" s="130">
        <v>-38.46153846153846</v>
      </c>
      <c r="NH255" s="172">
        <v>65</v>
      </c>
      <c r="NI255" s="130">
        <v>242.10526315789474</v>
      </c>
      <c r="NJ255" s="172">
        <v>16</v>
      </c>
      <c r="NK255" s="130">
        <v>-40.740740740740748</v>
      </c>
      <c r="NL255" s="172">
        <v>17</v>
      </c>
      <c r="NM255" s="130">
        <v>-34.615384615384613</v>
      </c>
      <c r="NN255" s="171">
        <v>18</v>
      </c>
      <c r="NO255" s="130">
        <v>125</v>
      </c>
      <c r="NP255" s="121">
        <v>261</v>
      </c>
      <c r="NQ255" s="130">
        <v>27.31707317073171</v>
      </c>
      <c r="NR255" s="185">
        <v>12</v>
      </c>
      <c r="NS255" s="130">
        <v>-14.28571428571429</v>
      </c>
      <c r="NT255" s="185">
        <v>13</v>
      </c>
      <c r="NU255" s="130">
        <v>-38.095238095238095</v>
      </c>
      <c r="NV255" s="172">
        <v>8</v>
      </c>
      <c r="NW255" s="130">
        <v>33.333333333333329</v>
      </c>
      <c r="NX255" s="172">
        <v>22</v>
      </c>
      <c r="NY255" s="130">
        <v>-15.384615384615385</v>
      </c>
      <c r="NZ255" s="172">
        <v>12</v>
      </c>
      <c r="OA255" s="130">
        <v>-55.555555555555557</v>
      </c>
      <c r="OB255" s="172">
        <v>7</v>
      </c>
      <c r="OC255" s="130">
        <v>-41.666666666666664</v>
      </c>
      <c r="OD255" s="172">
        <v>34</v>
      </c>
      <c r="OE255" s="130">
        <v>47.826086956521728</v>
      </c>
      <c r="OF255" s="172">
        <v>24</v>
      </c>
      <c r="OG255" s="130">
        <v>50</v>
      </c>
      <c r="OH255" s="172">
        <v>14</v>
      </c>
      <c r="OI255" s="130">
        <v>-78.461538461538467</v>
      </c>
      <c r="OJ255" s="172">
        <v>17</v>
      </c>
      <c r="OK255" s="130">
        <v>6.25</v>
      </c>
      <c r="OL255" s="172">
        <v>26</v>
      </c>
      <c r="OM255" s="130">
        <v>52.941176470588225</v>
      </c>
      <c r="ON255" s="171">
        <v>12</v>
      </c>
      <c r="OO255" s="130">
        <v>-33.333333333333336</v>
      </c>
      <c r="OP255" s="121">
        <v>201</v>
      </c>
      <c r="OQ255" s="130">
        <v>-22.988505747126442</v>
      </c>
      <c r="OR255" s="185">
        <v>14</v>
      </c>
      <c r="OS255" s="130">
        <v>16.666666666666675</v>
      </c>
      <c r="OT255" s="172">
        <v>15</v>
      </c>
      <c r="OU255" s="130">
        <v>15.384615384615374</v>
      </c>
      <c r="OV255" s="172">
        <v>2</v>
      </c>
      <c r="OW255" s="130">
        <v>-75</v>
      </c>
      <c r="OX255" s="172" t="s">
        <v>216</v>
      </c>
      <c r="OY255" s="130" t="s">
        <v>216</v>
      </c>
      <c r="OZ255" s="172" t="s">
        <v>216</v>
      </c>
      <c r="PA255" s="130" t="s">
        <v>216</v>
      </c>
      <c r="PB255" s="172" t="s">
        <v>216</v>
      </c>
      <c r="PC255" s="130" t="s">
        <v>216</v>
      </c>
      <c r="PD255" s="172" t="s">
        <v>216</v>
      </c>
      <c r="PE255" s="130" t="s">
        <v>216</v>
      </c>
      <c r="PF255" s="172">
        <v>2</v>
      </c>
      <c r="PG255" s="130">
        <v>-91.666666666666657</v>
      </c>
      <c r="PH255" s="172">
        <v>2</v>
      </c>
      <c r="PI255" s="130">
        <v>-85.714285714285722</v>
      </c>
      <c r="PJ255" s="172" t="s">
        <v>216</v>
      </c>
      <c r="PK255" s="130" t="s">
        <v>216</v>
      </c>
      <c r="PL255" s="172" t="s">
        <v>216</v>
      </c>
      <c r="PM255" s="130" t="s">
        <v>216</v>
      </c>
      <c r="PN255" s="172" t="s">
        <v>216</v>
      </c>
      <c r="PO255" s="130" t="s">
        <v>216</v>
      </c>
      <c r="PP255" s="121">
        <v>35</v>
      </c>
      <c r="PQ255" s="130">
        <v>-82.587064676616919</v>
      </c>
      <c r="PR255" s="185" t="s">
        <v>216</v>
      </c>
      <c r="PS255" s="130" t="s">
        <v>216</v>
      </c>
      <c r="PT255" s="172">
        <v>2</v>
      </c>
      <c r="PU255" s="130">
        <v>-86.666666666666671</v>
      </c>
      <c r="PV255" s="172">
        <v>1</v>
      </c>
      <c r="PW255" s="130">
        <v>-50</v>
      </c>
      <c r="PX255" s="172">
        <v>2</v>
      </c>
      <c r="PY255" s="130" t="s">
        <v>216</v>
      </c>
      <c r="PZ255" s="172">
        <v>1</v>
      </c>
      <c r="QA255" s="130" t="s">
        <v>216</v>
      </c>
      <c r="QB255" s="172">
        <v>2</v>
      </c>
      <c r="QC255" s="130" t="s">
        <v>216</v>
      </c>
      <c r="QD255" s="172">
        <v>1</v>
      </c>
      <c r="QE255" s="130" t="s">
        <v>216</v>
      </c>
      <c r="QF255" s="172">
        <v>9</v>
      </c>
      <c r="QG255" s="130">
        <v>350</v>
      </c>
      <c r="QH255" s="172">
        <v>2</v>
      </c>
      <c r="QI255" s="130">
        <v>0</v>
      </c>
      <c r="QJ255" s="172" t="s">
        <v>216</v>
      </c>
      <c r="QK255" s="130" t="s">
        <v>216</v>
      </c>
      <c r="QL255" s="172">
        <v>2</v>
      </c>
      <c r="QM255" s="130" t="s">
        <v>216</v>
      </c>
      <c r="QN255" s="172" t="s">
        <v>216</v>
      </c>
      <c r="QO255" s="130" t="s">
        <v>216</v>
      </c>
      <c r="QP255" s="121">
        <v>22</v>
      </c>
      <c r="QQ255" s="130">
        <v>-37.142857142857146</v>
      </c>
      <c r="QR255" s="186">
        <v>4</v>
      </c>
      <c r="QS255" s="130" t="s">
        <v>216</v>
      </c>
      <c r="QT255" s="171">
        <v>4</v>
      </c>
      <c r="QU255" s="130">
        <v>100</v>
      </c>
      <c r="QV255" s="171">
        <v>1</v>
      </c>
      <c r="QW255" s="130">
        <v>0</v>
      </c>
      <c r="QX255" s="171">
        <v>4</v>
      </c>
      <c r="QY255" s="130">
        <v>100</v>
      </c>
      <c r="QZ255" s="171">
        <v>4</v>
      </c>
      <c r="RA255" s="130">
        <v>300</v>
      </c>
      <c r="RB255" s="171">
        <v>8</v>
      </c>
      <c r="RC255" s="130">
        <v>300</v>
      </c>
      <c r="RD255" s="171">
        <v>25</v>
      </c>
      <c r="RE255" s="130">
        <v>2400</v>
      </c>
      <c r="RF255" s="171">
        <v>16</v>
      </c>
      <c r="RG255" s="130">
        <v>77.777777777777771</v>
      </c>
      <c r="RH255" s="171">
        <v>11</v>
      </c>
      <c r="RI255" s="130">
        <v>450</v>
      </c>
      <c r="RJ255" s="171">
        <v>19</v>
      </c>
      <c r="RK255" s="130" t="s">
        <v>216</v>
      </c>
      <c r="RL255" s="171">
        <v>15</v>
      </c>
      <c r="RM255" s="130">
        <v>650</v>
      </c>
      <c r="RN255" s="171">
        <v>2</v>
      </c>
      <c r="RO255" s="130" t="s">
        <v>216</v>
      </c>
      <c r="RP255" s="121">
        <v>113</v>
      </c>
      <c r="RQ255" s="130">
        <v>413.63636363636368</v>
      </c>
      <c r="RR255" s="171">
        <v>4</v>
      </c>
      <c r="RS255" s="130">
        <v>0</v>
      </c>
      <c r="RT255" s="171">
        <v>6</v>
      </c>
      <c r="RU255" s="130">
        <v>50</v>
      </c>
      <c r="RV255" s="171">
        <v>5</v>
      </c>
      <c r="RW255" s="130">
        <v>400</v>
      </c>
      <c r="RX255" s="171">
        <v>21</v>
      </c>
      <c r="RY255" s="130">
        <v>425</v>
      </c>
      <c r="RZ255" s="171">
        <v>9</v>
      </c>
      <c r="SA255" s="130">
        <v>125</v>
      </c>
      <c r="SB255" s="171">
        <v>20</v>
      </c>
      <c r="SC255" s="130">
        <v>150</v>
      </c>
      <c r="SD255" s="186">
        <v>42</v>
      </c>
      <c r="SE255" s="130">
        <v>68</v>
      </c>
      <c r="SF255" s="186">
        <v>21</v>
      </c>
      <c r="SG255" s="130">
        <v>31.25</v>
      </c>
      <c r="SH255" s="186">
        <v>16</v>
      </c>
      <c r="SI255" s="130">
        <v>45.45454545454546</v>
      </c>
      <c r="SJ255" s="186">
        <v>12</v>
      </c>
      <c r="SK255" s="130">
        <v>-36.842105263157897</v>
      </c>
      <c r="SL255" s="186">
        <v>3</v>
      </c>
      <c r="SM255" s="130">
        <v>-80</v>
      </c>
      <c r="SN255" s="186">
        <v>12</v>
      </c>
      <c r="SO255" s="130">
        <v>500</v>
      </c>
      <c r="SP255" s="121">
        <v>171</v>
      </c>
      <c r="SQ255" s="130">
        <v>51.327433628318573</v>
      </c>
      <c r="SR255" s="186">
        <v>10</v>
      </c>
      <c r="SS255" s="130">
        <v>150</v>
      </c>
      <c r="ST255" s="186">
        <v>19</v>
      </c>
      <c r="SU255" s="130">
        <v>216.66666666666666</v>
      </c>
      <c r="SV255" s="186">
        <v>19</v>
      </c>
      <c r="SW255" s="130">
        <v>280</v>
      </c>
      <c r="SX255" s="186">
        <v>25</v>
      </c>
      <c r="SY255" s="130">
        <v>19.047619047619047</v>
      </c>
      <c r="SZ255" s="186">
        <v>33</v>
      </c>
      <c r="TA255" s="130">
        <v>266.66666666666663</v>
      </c>
      <c r="TB255" s="186">
        <v>34</v>
      </c>
      <c r="TC255" s="130">
        <v>70</v>
      </c>
      <c r="TD255" s="186">
        <v>17</v>
      </c>
      <c r="TE255" s="130">
        <v>-59.523809523809526</v>
      </c>
      <c r="TF255" s="186">
        <v>23</v>
      </c>
      <c r="TG255" s="130">
        <v>9.5238095238095344</v>
      </c>
      <c r="TH255" s="186">
        <v>29</v>
      </c>
      <c r="TI255" s="130">
        <v>81.25</v>
      </c>
      <c r="TJ255" s="186">
        <v>36</v>
      </c>
      <c r="TK255" s="130">
        <v>200</v>
      </c>
      <c r="TL255" s="186">
        <v>10</v>
      </c>
      <c r="TM255" s="130">
        <v>233.33333333333334</v>
      </c>
      <c r="TN255" s="186">
        <v>12</v>
      </c>
      <c r="TO255" s="130">
        <v>0</v>
      </c>
      <c r="TP255" s="121">
        <v>267</v>
      </c>
      <c r="TQ255" s="130">
        <v>56.140350877192979</v>
      </c>
      <c r="TR255" s="186">
        <v>11</v>
      </c>
      <c r="TS255" s="130">
        <v>10.000000000000009</v>
      </c>
      <c r="TT255" s="186">
        <v>9</v>
      </c>
      <c r="TU255" s="130">
        <v>-52.631578947368432</v>
      </c>
      <c r="TV255" s="186">
        <v>10</v>
      </c>
      <c r="TW255" s="130">
        <v>-47.368421052631582</v>
      </c>
      <c r="TX255" s="186">
        <v>16</v>
      </c>
      <c r="TY255" s="130">
        <f t="shared" si="104"/>
        <v>-36</v>
      </c>
      <c r="TZ255" s="186">
        <v>20</v>
      </c>
      <c r="UA255" s="130">
        <f t="shared" si="105"/>
        <v>-39.393939393939391</v>
      </c>
      <c r="UB255" s="186">
        <v>20</v>
      </c>
      <c r="UC255" s="130">
        <f t="shared" si="106"/>
        <v>-41.17647058823529</v>
      </c>
      <c r="UD255" s="186">
        <v>24</v>
      </c>
      <c r="UE255" s="130">
        <v>41.176470588235304</v>
      </c>
      <c r="UF255" s="186">
        <v>44</v>
      </c>
      <c r="UG255" s="130">
        <v>91.304347826086968</v>
      </c>
      <c r="UH255" s="186">
        <v>65</v>
      </c>
      <c r="UI255" s="130">
        <v>124.13793103448273</v>
      </c>
      <c r="UJ255" s="186">
        <v>26</v>
      </c>
      <c r="UK255" s="130">
        <v>-27.777777777777779</v>
      </c>
      <c r="UL255" s="186">
        <v>19</v>
      </c>
      <c r="UM255" s="130">
        <v>89.999999999999986</v>
      </c>
      <c r="UN255" s="186">
        <v>8</v>
      </c>
      <c r="UO255" s="130">
        <v>-33.333333333333336</v>
      </c>
      <c r="UP255" s="121">
        <f t="shared" si="108"/>
        <v>272</v>
      </c>
      <c r="UQ255" s="122">
        <f t="shared" si="109"/>
        <v>1.8726591760299671</v>
      </c>
      <c r="UR255" s="186">
        <v>8</v>
      </c>
      <c r="US255" s="130">
        <v>-27.27272727272727</v>
      </c>
      <c r="UT255" s="186">
        <v>6</v>
      </c>
      <c r="UU255" s="130">
        <v>-33.333333333333336</v>
      </c>
      <c r="UV255" s="186">
        <v>19</v>
      </c>
      <c r="UW255" s="130">
        <f t="shared" si="107"/>
        <v>89.999999999999986</v>
      </c>
      <c r="UX255" s="186"/>
      <c r="UY255" s="130"/>
      <c r="UZ255" s="186"/>
      <c r="VA255" s="130"/>
      <c r="VB255" s="186"/>
      <c r="VC255" s="130"/>
      <c r="VD255" s="186"/>
      <c r="VE255" s="130"/>
      <c r="VF255" s="186"/>
      <c r="VG255" s="130"/>
      <c r="VH255" s="186"/>
      <c r="VI255" s="130"/>
      <c r="VJ255" s="186"/>
      <c r="VK255" s="130"/>
      <c r="VL255" s="186"/>
      <c r="VM255" s="130"/>
      <c r="VN255" s="186"/>
      <c r="VO255" s="130"/>
      <c r="VP255" s="121">
        <f t="shared" si="110"/>
        <v>33</v>
      </c>
      <c r="VQ255" s="122">
        <f t="shared" si="111"/>
        <v>10.000000000000009</v>
      </c>
    </row>
    <row r="256" spans="1:589">
      <c r="A256" s="83"/>
      <c r="B256" s="188"/>
      <c r="C256" s="104" t="s">
        <v>17</v>
      </c>
      <c r="D256" s="90">
        <v>0</v>
      </c>
      <c r="E256" s="20">
        <v>4</v>
      </c>
      <c r="F256" s="20">
        <v>1</v>
      </c>
      <c r="G256" s="20">
        <v>0</v>
      </c>
      <c r="H256" s="20">
        <v>21</v>
      </c>
      <c r="I256" s="20">
        <v>8</v>
      </c>
      <c r="J256" s="20">
        <v>9</v>
      </c>
      <c r="K256" s="20">
        <v>8</v>
      </c>
      <c r="L256" s="20">
        <v>8</v>
      </c>
      <c r="M256" s="20">
        <v>8</v>
      </c>
      <c r="N256" s="20">
        <v>9</v>
      </c>
      <c r="O256" s="20">
        <v>19</v>
      </c>
      <c r="P256" s="20">
        <v>7</v>
      </c>
      <c r="Q256" s="20">
        <v>8</v>
      </c>
      <c r="R256" s="21">
        <v>0</v>
      </c>
      <c r="S256" s="21">
        <v>1</v>
      </c>
      <c r="T256" s="21">
        <v>1</v>
      </c>
      <c r="U256" s="21">
        <v>0</v>
      </c>
      <c r="V256" s="21">
        <v>2</v>
      </c>
      <c r="W256" s="21">
        <v>2</v>
      </c>
      <c r="X256" s="21">
        <v>0</v>
      </c>
      <c r="Y256" s="21">
        <v>0</v>
      </c>
      <c r="Z256" s="21">
        <v>1</v>
      </c>
      <c r="AA256" s="21">
        <v>5</v>
      </c>
      <c r="AB256" s="21">
        <v>0</v>
      </c>
      <c r="AC256" s="21">
        <v>1</v>
      </c>
      <c r="AD256" s="20">
        <v>13</v>
      </c>
      <c r="AE256" s="21">
        <v>2</v>
      </c>
      <c r="AF256" s="21">
        <v>1</v>
      </c>
      <c r="AG256" s="21">
        <v>1</v>
      </c>
      <c r="AH256" s="21">
        <v>5</v>
      </c>
      <c r="AI256" s="21">
        <v>1</v>
      </c>
      <c r="AJ256" s="21">
        <v>1</v>
      </c>
      <c r="AK256" s="21">
        <v>2</v>
      </c>
      <c r="AL256" s="21">
        <v>0</v>
      </c>
      <c r="AM256" s="21">
        <v>0</v>
      </c>
      <c r="AN256" s="21">
        <v>0</v>
      </c>
      <c r="AO256" s="21">
        <v>1</v>
      </c>
      <c r="AP256" s="21">
        <v>0</v>
      </c>
      <c r="AQ256" s="20">
        <v>14</v>
      </c>
      <c r="AR256" s="21">
        <v>0</v>
      </c>
      <c r="AS256" s="21">
        <v>5</v>
      </c>
      <c r="AT256" s="21">
        <v>7</v>
      </c>
      <c r="AU256" s="21">
        <v>0</v>
      </c>
      <c r="AV256" s="21">
        <v>1</v>
      </c>
      <c r="AW256" s="21">
        <v>2</v>
      </c>
      <c r="AX256" s="21">
        <v>8</v>
      </c>
      <c r="AY256" s="21">
        <v>2</v>
      </c>
      <c r="AZ256" s="21">
        <v>1</v>
      </c>
      <c r="BA256" s="21">
        <v>2</v>
      </c>
      <c r="BB256" s="21">
        <v>0</v>
      </c>
      <c r="BC256" s="21">
        <v>1</v>
      </c>
      <c r="BD256" s="20">
        <v>29</v>
      </c>
      <c r="BE256" s="21">
        <v>0</v>
      </c>
      <c r="BF256" s="21">
        <v>0</v>
      </c>
      <c r="BG256" s="21">
        <v>2</v>
      </c>
      <c r="BH256" s="21">
        <v>3</v>
      </c>
      <c r="BI256" s="21">
        <v>2</v>
      </c>
      <c r="BJ256" s="21">
        <v>0</v>
      </c>
      <c r="BK256" s="21">
        <v>2</v>
      </c>
      <c r="BL256" s="21">
        <v>1</v>
      </c>
      <c r="BM256" s="21">
        <v>6</v>
      </c>
      <c r="BN256" s="21">
        <v>7</v>
      </c>
      <c r="BO256" s="21">
        <v>2</v>
      </c>
      <c r="BP256" s="21">
        <v>1</v>
      </c>
      <c r="BQ256" s="20">
        <v>26</v>
      </c>
      <c r="BR256" s="21">
        <v>1</v>
      </c>
      <c r="BS256" s="21">
        <v>3</v>
      </c>
      <c r="BT256" s="21">
        <v>1</v>
      </c>
      <c r="BU256" s="21">
        <v>2</v>
      </c>
      <c r="BV256" s="21">
        <v>11</v>
      </c>
      <c r="BW256" s="21">
        <v>7</v>
      </c>
      <c r="BX256" s="21">
        <v>0</v>
      </c>
      <c r="BY256" s="21">
        <v>8</v>
      </c>
      <c r="BZ256" s="21">
        <v>2</v>
      </c>
      <c r="CA256" s="21">
        <v>2</v>
      </c>
      <c r="CB256" s="21">
        <v>3</v>
      </c>
      <c r="CC256" s="21">
        <v>2</v>
      </c>
      <c r="CD256" s="20">
        <v>42</v>
      </c>
      <c r="CE256" s="21">
        <v>0</v>
      </c>
      <c r="CF256" s="21">
        <v>1</v>
      </c>
      <c r="CG256" s="21">
        <v>3</v>
      </c>
      <c r="CH256" s="21">
        <v>1</v>
      </c>
      <c r="CI256" s="21">
        <v>1</v>
      </c>
      <c r="CJ256" s="21">
        <v>1</v>
      </c>
      <c r="CK256" s="21">
        <v>0</v>
      </c>
      <c r="CL256" s="21">
        <v>3</v>
      </c>
      <c r="CM256" s="21">
        <v>1</v>
      </c>
      <c r="CN256" s="21">
        <v>0</v>
      </c>
      <c r="CO256" s="21">
        <v>1</v>
      </c>
      <c r="CP256" s="21">
        <v>2</v>
      </c>
      <c r="CQ256" s="20">
        <v>14</v>
      </c>
      <c r="CR256" s="21">
        <v>0</v>
      </c>
      <c r="CS256" s="21">
        <v>2</v>
      </c>
      <c r="CT256" s="21">
        <v>5</v>
      </c>
      <c r="CU256" s="21">
        <v>0</v>
      </c>
      <c r="CV256" s="21">
        <v>15</v>
      </c>
      <c r="CW256" s="21">
        <v>2</v>
      </c>
      <c r="CX256" s="21">
        <v>2</v>
      </c>
      <c r="CY256" s="21">
        <v>0</v>
      </c>
      <c r="CZ256" s="21">
        <v>9</v>
      </c>
      <c r="DA256" s="21">
        <v>4</v>
      </c>
      <c r="DB256" s="21">
        <v>4</v>
      </c>
      <c r="DC256" s="21">
        <v>0</v>
      </c>
      <c r="DD256" s="20">
        <v>43</v>
      </c>
      <c r="DE256" s="21">
        <v>0</v>
      </c>
      <c r="DF256" s="21">
        <v>4</v>
      </c>
      <c r="DG256" s="21">
        <v>6</v>
      </c>
      <c r="DH256" s="21">
        <v>1</v>
      </c>
      <c r="DI256" s="21">
        <v>5</v>
      </c>
      <c r="DJ256" s="21">
        <v>1</v>
      </c>
      <c r="DK256" s="21">
        <v>2</v>
      </c>
      <c r="DL256" s="21">
        <v>1</v>
      </c>
      <c r="DM256" s="21">
        <v>0</v>
      </c>
      <c r="DN256" s="21">
        <v>0</v>
      </c>
      <c r="DO256" s="21">
        <v>2</v>
      </c>
      <c r="DP256" s="21">
        <v>0</v>
      </c>
      <c r="DQ256" s="20">
        <v>22</v>
      </c>
      <c r="DR256" s="21">
        <v>1</v>
      </c>
      <c r="DS256" s="21">
        <v>3</v>
      </c>
      <c r="DT256" s="21">
        <v>3</v>
      </c>
      <c r="DU256" s="21">
        <v>2</v>
      </c>
      <c r="DV256" s="21">
        <v>1</v>
      </c>
      <c r="DW256" s="21">
        <v>1</v>
      </c>
      <c r="DX256" s="21">
        <v>4</v>
      </c>
      <c r="DY256" s="21">
        <v>3</v>
      </c>
      <c r="DZ256" s="21">
        <v>1</v>
      </c>
      <c r="EA256" s="21">
        <v>3</v>
      </c>
      <c r="EB256" s="21">
        <v>4</v>
      </c>
      <c r="EC256" s="21">
        <v>0</v>
      </c>
      <c r="ED256" s="13">
        <v>26</v>
      </c>
      <c r="EE256" s="21">
        <v>4</v>
      </c>
      <c r="EF256" s="21">
        <v>4</v>
      </c>
      <c r="EG256" s="21">
        <v>1</v>
      </c>
      <c r="EH256" s="21">
        <v>0</v>
      </c>
      <c r="EI256" s="21">
        <v>0</v>
      </c>
      <c r="EJ256" s="21">
        <v>9</v>
      </c>
      <c r="EK256" s="21">
        <v>5</v>
      </c>
      <c r="EL256" s="21">
        <v>2</v>
      </c>
      <c r="EM256" s="21">
        <v>4</v>
      </c>
      <c r="EN256" s="21">
        <v>16</v>
      </c>
      <c r="EO256" s="21">
        <v>3</v>
      </c>
      <c r="EP256" s="21">
        <v>0</v>
      </c>
      <c r="EQ256" s="20">
        <v>48</v>
      </c>
      <c r="ER256" s="21">
        <v>1</v>
      </c>
      <c r="ES256" s="21">
        <v>3</v>
      </c>
      <c r="ET256" s="21">
        <v>12</v>
      </c>
      <c r="EU256" s="21">
        <v>11</v>
      </c>
      <c r="EV256" s="21">
        <v>0</v>
      </c>
      <c r="EW256" s="21">
        <v>8</v>
      </c>
      <c r="EX256" s="21">
        <v>12</v>
      </c>
      <c r="EY256" s="21">
        <v>1</v>
      </c>
      <c r="EZ256" s="21">
        <v>16</v>
      </c>
      <c r="FA256" s="21">
        <v>16</v>
      </c>
      <c r="FB256" s="21">
        <v>6</v>
      </c>
      <c r="FC256" s="21">
        <v>3</v>
      </c>
      <c r="FD256" s="20">
        <v>89</v>
      </c>
      <c r="FE256" s="21">
        <v>1</v>
      </c>
      <c r="FF256" s="21">
        <v>8</v>
      </c>
      <c r="FG256" s="21">
        <v>12</v>
      </c>
      <c r="FH256" s="21">
        <v>2</v>
      </c>
      <c r="FI256" s="21">
        <v>23</v>
      </c>
      <c r="FJ256" s="21">
        <v>7</v>
      </c>
      <c r="FK256" s="21">
        <v>3</v>
      </c>
      <c r="FL256" s="21">
        <v>1</v>
      </c>
      <c r="FM256" s="21">
        <v>4</v>
      </c>
      <c r="FN256" s="21">
        <v>13</v>
      </c>
      <c r="FO256" s="21">
        <v>6</v>
      </c>
      <c r="FP256" s="21">
        <v>3</v>
      </c>
      <c r="FQ256" s="20">
        <v>83</v>
      </c>
      <c r="FR256" s="21">
        <v>1</v>
      </c>
      <c r="FS256" s="21">
        <v>3</v>
      </c>
      <c r="FT256" s="21">
        <v>2</v>
      </c>
      <c r="FU256" s="21">
        <v>5</v>
      </c>
      <c r="FV256" s="21">
        <v>7</v>
      </c>
      <c r="FW256" s="21">
        <v>4</v>
      </c>
      <c r="FX256" s="21">
        <v>8</v>
      </c>
      <c r="FY256" s="21">
        <v>9</v>
      </c>
      <c r="FZ256" s="21">
        <v>7</v>
      </c>
      <c r="GA256" s="22">
        <v>25</v>
      </c>
      <c r="GB256" s="22">
        <v>11</v>
      </c>
      <c r="GC256" s="21">
        <v>8</v>
      </c>
      <c r="GD256" s="20">
        <v>90</v>
      </c>
      <c r="GE256" s="19">
        <v>3</v>
      </c>
      <c r="GF256" s="18">
        <v>7</v>
      </c>
      <c r="GG256" s="18">
        <v>3</v>
      </c>
      <c r="GH256" s="18">
        <v>42</v>
      </c>
      <c r="GI256" s="18">
        <v>3</v>
      </c>
      <c r="GJ256" s="18">
        <v>20</v>
      </c>
      <c r="GK256" s="18">
        <v>26</v>
      </c>
      <c r="GL256" s="18">
        <v>14</v>
      </c>
      <c r="GM256" s="18">
        <v>9</v>
      </c>
      <c r="GN256" s="17">
        <v>22</v>
      </c>
      <c r="GO256" s="17">
        <v>17</v>
      </c>
      <c r="GP256" s="16">
        <v>8</v>
      </c>
      <c r="GQ256" s="56">
        <v>174</v>
      </c>
      <c r="GR256" s="54">
        <v>0</v>
      </c>
      <c r="GS256" s="24" t="s">
        <v>0</v>
      </c>
      <c r="GT256" s="67">
        <v>6</v>
      </c>
      <c r="GU256" s="15">
        <v>-14.28571428571429</v>
      </c>
      <c r="GV256" s="67">
        <v>15</v>
      </c>
      <c r="GW256" s="15">
        <v>400</v>
      </c>
      <c r="GX256" s="67">
        <v>12</v>
      </c>
      <c r="GY256" s="15">
        <v>-71.428571428571431</v>
      </c>
      <c r="GZ256" s="67">
        <v>25</v>
      </c>
      <c r="HA256" s="15">
        <v>733.33333333333337</v>
      </c>
      <c r="HB256" s="67">
        <v>13</v>
      </c>
      <c r="HC256" s="15">
        <v>-35</v>
      </c>
      <c r="HD256" s="67">
        <v>31</v>
      </c>
      <c r="HE256" s="15">
        <v>19.23076923076923</v>
      </c>
      <c r="HF256" s="67">
        <v>8</v>
      </c>
      <c r="HG256" s="15">
        <v>-42.857142857142861</v>
      </c>
      <c r="HH256" s="67">
        <v>12</v>
      </c>
      <c r="HI256" s="15">
        <v>33.333333333333329</v>
      </c>
      <c r="HJ256" s="67">
        <v>31</v>
      </c>
      <c r="HK256" s="15">
        <v>40.909090909090921</v>
      </c>
      <c r="HL256" s="67">
        <v>44</v>
      </c>
      <c r="HM256" s="15">
        <v>158.82352941176472</v>
      </c>
      <c r="HN256" s="67">
        <v>1</v>
      </c>
      <c r="HO256" s="15">
        <v>-87.5</v>
      </c>
      <c r="HP256" s="72">
        <v>198</v>
      </c>
      <c r="HQ256" s="24">
        <v>13.793103448275868</v>
      </c>
      <c r="HR256" s="67">
        <v>3</v>
      </c>
      <c r="HS256" s="15" t="s">
        <v>0</v>
      </c>
      <c r="HT256" s="67">
        <v>11</v>
      </c>
      <c r="HU256" s="15">
        <v>83.333333333333329</v>
      </c>
      <c r="HV256" s="67">
        <v>4</v>
      </c>
      <c r="HW256" s="15">
        <v>-73.333333333333343</v>
      </c>
      <c r="HX256" s="67">
        <v>23</v>
      </c>
      <c r="HY256" s="15">
        <v>91.666666666666671</v>
      </c>
      <c r="HZ256" s="67">
        <v>43</v>
      </c>
      <c r="IA256" s="15">
        <v>72</v>
      </c>
      <c r="IB256" s="67">
        <v>75</v>
      </c>
      <c r="IC256" s="15">
        <v>476.92307692307691</v>
      </c>
      <c r="ID256" s="67">
        <v>15</v>
      </c>
      <c r="IE256" s="15">
        <v>-51.612903225806448</v>
      </c>
      <c r="IF256" s="67">
        <v>10</v>
      </c>
      <c r="IG256" s="15">
        <v>25</v>
      </c>
      <c r="IH256" s="67">
        <v>25</v>
      </c>
      <c r="II256" s="15">
        <v>108.33333333333334</v>
      </c>
      <c r="IJ256" s="67">
        <v>48</v>
      </c>
      <c r="IK256" s="15">
        <v>54.838709677419352</v>
      </c>
      <c r="IL256" s="67">
        <v>39</v>
      </c>
      <c r="IM256" s="15">
        <v>-11.363636363636365</v>
      </c>
      <c r="IN256" s="67">
        <v>14</v>
      </c>
      <c r="IO256" s="15">
        <v>1300</v>
      </c>
      <c r="IP256" s="98">
        <v>310</v>
      </c>
      <c r="IQ256" s="15">
        <v>56.565656565656575</v>
      </c>
      <c r="IR256" s="67">
        <v>14</v>
      </c>
      <c r="IS256" s="15">
        <v>366.66666666666669</v>
      </c>
      <c r="IT256" s="67">
        <v>17</v>
      </c>
      <c r="IU256" s="15">
        <v>54.54545454545454</v>
      </c>
      <c r="IV256" s="124">
        <v>20</v>
      </c>
      <c r="IW256" s="130">
        <v>400</v>
      </c>
      <c r="IX256" s="124">
        <v>61</v>
      </c>
      <c r="IY256" s="130">
        <v>165.21739130434781</v>
      </c>
      <c r="IZ256" s="124">
        <v>43</v>
      </c>
      <c r="JA256" s="130">
        <v>0</v>
      </c>
      <c r="JB256" s="124">
        <v>13</v>
      </c>
      <c r="JC256" s="130">
        <v>-82.666666666666671</v>
      </c>
      <c r="JD256" s="124">
        <v>26</v>
      </c>
      <c r="JE256" s="130">
        <v>73.333333333333343</v>
      </c>
      <c r="JF256" s="124">
        <v>39</v>
      </c>
      <c r="JG256" s="130">
        <v>290</v>
      </c>
      <c r="JH256" s="124">
        <v>24</v>
      </c>
      <c r="JI256" s="130">
        <v>-4.0000000000000036</v>
      </c>
      <c r="JJ256" s="124">
        <v>74</v>
      </c>
      <c r="JK256" s="130">
        <v>54.166666666666671</v>
      </c>
      <c r="JL256" s="124">
        <v>11</v>
      </c>
      <c r="JM256" s="130">
        <v>-71.794871794871796</v>
      </c>
      <c r="JN256" s="124">
        <v>6</v>
      </c>
      <c r="JO256" s="130">
        <v>-57.142857142857139</v>
      </c>
      <c r="JP256" s="125">
        <v>348</v>
      </c>
      <c r="JQ256" s="130">
        <v>12.25806451612903</v>
      </c>
      <c r="JR256" s="124">
        <v>11</v>
      </c>
      <c r="JS256" s="130">
        <v>-21.428571428571431</v>
      </c>
      <c r="JT256" s="124">
        <v>1</v>
      </c>
      <c r="JU256" s="130">
        <v>-94.117647058823522</v>
      </c>
      <c r="JV256" s="124">
        <v>17</v>
      </c>
      <c r="JW256" s="167">
        <v>-15.000000000000002</v>
      </c>
      <c r="JX256" s="172">
        <v>58</v>
      </c>
      <c r="JY256" s="167">
        <v>-4.9180327868852514</v>
      </c>
      <c r="JZ256" s="172">
        <v>44</v>
      </c>
      <c r="KA256" s="130">
        <v>2.3255813953488413</v>
      </c>
      <c r="KB256" s="172">
        <v>12</v>
      </c>
      <c r="KC256" s="130">
        <v>-7.6923076923076872</v>
      </c>
      <c r="KD256" s="172">
        <v>50</v>
      </c>
      <c r="KE256" s="130">
        <v>92.307692307692307</v>
      </c>
      <c r="KF256" s="172">
        <v>9</v>
      </c>
      <c r="KG256" s="130">
        <v>-76.92307692307692</v>
      </c>
      <c r="KH256" s="172">
        <v>36</v>
      </c>
      <c r="KI256" s="130">
        <v>50</v>
      </c>
      <c r="KJ256" s="172">
        <v>32</v>
      </c>
      <c r="KK256" s="130">
        <v>-56.756756756756758</v>
      </c>
      <c r="KL256" s="172">
        <v>45</v>
      </c>
      <c r="KM256" s="130">
        <v>309.09090909090907</v>
      </c>
      <c r="KN256" s="172">
        <v>7</v>
      </c>
      <c r="KO256" s="130">
        <v>16.666666666666675</v>
      </c>
      <c r="KP256" s="125">
        <v>322</v>
      </c>
      <c r="KQ256" s="130">
        <v>-7.4712643678160884</v>
      </c>
      <c r="KR256" s="172">
        <v>2</v>
      </c>
      <c r="KS256" s="130">
        <v>-81.818181818181813</v>
      </c>
      <c r="KT256" s="172">
        <v>17</v>
      </c>
      <c r="KU256" s="130">
        <v>1600</v>
      </c>
      <c r="KV256" s="172">
        <v>26</v>
      </c>
      <c r="KW256" s="130">
        <v>52.941176470588225</v>
      </c>
      <c r="KX256" s="172">
        <v>36</v>
      </c>
      <c r="KY256" s="130">
        <v>-37.931034482758619</v>
      </c>
      <c r="KZ256" s="172">
        <v>43</v>
      </c>
      <c r="LA256" s="181">
        <v>-2.2727272727272707</v>
      </c>
      <c r="LB256" s="185">
        <v>17</v>
      </c>
      <c r="LC256" s="181">
        <v>41.666666666666671</v>
      </c>
      <c r="LD256" s="185">
        <v>36</v>
      </c>
      <c r="LE256" s="181">
        <v>-28.000000000000004</v>
      </c>
      <c r="LF256" s="185">
        <v>48</v>
      </c>
      <c r="LG256" s="181">
        <v>433.33333333333331</v>
      </c>
      <c r="LH256" s="185">
        <v>38</v>
      </c>
      <c r="LI256" s="181">
        <v>5.555555555555558</v>
      </c>
      <c r="LJ256" s="185">
        <v>53</v>
      </c>
      <c r="LK256" s="181">
        <v>65.625</v>
      </c>
      <c r="LL256" s="185">
        <v>18</v>
      </c>
      <c r="LM256" s="181">
        <v>-60</v>
      </c>
      <c r="LN256" s="185">
        <v>7</v>
      </c>
      <c r="LO256" s="181">
        <v>0</v>
      </c>
      <c r="LP256" s="121">
        <v>341</v>
      </c>
      <c r="LQ256" s="130">
        <v>5.9006211180124168</v>
      </c>
      <c r="LR256" s="185">
        <v>3</v>
      </c>
      <c r="LS256" s="130">
        <v>50</v>
      </c>
      <c r="LT256" s="172">
        <v>12</v>
      </c>
      <c r="LU256" s="130">
        <v>-29.411764705882348</v>
      </c>
      <c r="LV256" s="172">
        <v>18</v>
      </c>
      <c r="LW256" s="130">
        <v>-30.76923076923077</v>
      </c>
      <c r="LX256" s="172">
        <v>10</v>
      </c>
      <c r="LY256" s="130">
        <v>-72.222222222222214</v>
      </c>
      <c r="LZ256" s="172">
        <v>59</v>
      </c>
      <c r="MA256" s="130">
        <v>37.209302325581397</v>
      </c>
      <c r="MB256" s="172">
        <v>21</v>
      </c>
      <c r="MC256" s="130">
        <v>23.529411764705888</v>
      </c>
      <c r="MD256" s="172">
        <v>7</v>
      </c>
      <c r="ME256" s="130">
        <v>-80.555555555555557</v>
      </c>
      <c r="MF256" s="172">
        <v>29</v>
      </c>
      <c r="MG256" s="130">
        <v>-39.583333333333336</v>
      </c>
      <c r="MH256" s="172">
        <v>33</v>
      </c>
      <c r="MI256" s="130">
        <v>-13.157894736842103</v>
      </c>
      <c r="MJ256" s="172">
        <v>23</v>
      </c>
      <c r="MK256" s="130">
        <v>-56.60377358490566</v>
      </c>
      <c r="ML256" s="172">
        <v>27</v>
      </c>
      <c r="MM256" s="130">
        <v>50</v>
      </c>
      <c r="MN256" s="172">
        <v>6</v>
      </c>
      <c r="MO256" s="130">
        <v>-14.28571428571429</v>
      </c>
      <c r="MP256" s="121">
        <v>248</v>
      </c>
      <c r="MQ256" s="130">
        <v>-27.27272727272727</v>
      </c>
      <c r="MR256" s="185">
        <v>3</v>
      </c>
      <c r="MS256" s="130">
        <v>0</v>
      </c>
      <c r="MT256" s="185">
        <v>5</v>
      </c>
      <c r="MU256" s="130">
        <v>-58.333333333333329</v>
      </c>
      <c r="MV256" s="172">
        <v>13</v>
      </c>
      <c r="MW256" s="130">
        <v>-27.777777777777779</v>
      </c>
      <c r="MX256" s="172">
        <v>26</v>
      </c>
      <c r="MY256" s="130">
        <v>160</v>
      </c>
      <c r="MZ256" s="172">
        <v>50</v>
      </c>
      <c r="NA256" s="130">
        <v>-15.254237288135597</v>
      </c>
      <c r="NB256" s="172">
        <v>33</v>
      </c>
      <c r="NC256" s="130">
        <v>57.142857142857139</v>
      </c>
      <c r="ND256" s="172">
        <v>8</v>
      </c>
      <c r="NE256" s="130">
        <v>14.285714285714279</v>
      </c>
      <c r="NF256" s="172">
        <v>30</v>
      </c>
      <c r="NG256" s="130">
        <v>3.4482758620689724</v>
      </c>
      <c r="NH256" s="172">
        <v>33</v>
      </c>
      <c r="NI256" s="130">
        <v>0</v>
      </c>
      <c r="NJ256" s="172">
        <v>33</v>
      </c>
      <c r="NK256" s="130">
        <v>43.478260869565212</v>
      </c>
      <c r="NL256" s="172">
        <v>16</v>
      </c>
      <c r="NM256" s="130">
        <v>-40.740740740740748</v>
      </c>
      <c r="NN256" s="171">
        <v>17</v>
      </c>
      <c r="NO256" s="130">
        <v>183.33333333333334</v>
      </c>
      <c r="NP256" s="121">
        <v>267</v>
      </c>
      <c r="NQ256" s="130">
        <v>7.6612903225806495</v>
      </c>
      <c r="NR256" s="185">
        <v>13</v>
      </c>
      <c r="NS256" s="130">
        <v>333.33333333333331</v>
      </c>
      <c r="NT256" s="185">
        <v>20</v>
      </c>
      <c r="NU256" s="130">
        <v>300</v>
      </c>
      <c r="NV256" s="172">
        <v>15</v>
      </c>
      <c r="NW256" s="130">
        <v>15.384615384615374</v>
      </c>
      <c r="NX256" s="172">
        <v>17</v>
      </c>
      <c r="NY256" s="130">
        <v>-34.615384615384613</v>
      </c>
      <c r="NZ256" s="172">
        <v>11</v>
      </c>
      <c r="OA256" s="130">
        <v>-78</v>
      </c>
      <c r="OB256" s="172">
        <v>35</v>
      </c>
      <c r="OC256" s="130">
        <v>6.0606060606060552</v>
      </c>
      <c r="OD256" s="172">
        <v>30</v>
      </c>
      <c r="OE256" s="130">
        <v>275</v>
      </c>
      <c r="OF256" s="172">
        <v>42</v>
      </c>
      <c r="OG256" s="130">
        <v>39.999999999999993</v>
      </c>
      <c r="OH256" s="172">
        <v>29</v>
      </c>
      <c r="OI256" s="130">
        <v>-12.121212121212121</v>
      </c>
      <c r="OJ256" s="172">
        <v>41</v>
      </c>
      <c r="OK256" s="130">
        <v>24.242424242424242</v>
      </c>
      <c r="OL256" s="172">
        <v>20</v>
      </c>
      <c r="OM256" s="130">
        <v>25</v>
      </c>
      <c r="ON256" s="171">
        <v>14</v>
      </c>
      <c r="OO256" s="130">
        <v>-17.647058823529417</v>
      </c>
      <c r="OP256" s="121">
        <v>287</v>
      </c>
      <c r="OQ256" s="130">
        <v>7.4906367041198463</v>
      </c>
      <c r="OR256" s="185">
        <v>32</v>
      </c>
      <c r="OS256" s="130">
        <v>146.15384615384616</v>
      </c>
      <c r="OT256" s="172">
        <v>33</v>
      </c>
      <c r="OU256" s="130">
        <v>64.999999999999986</v>
      </c>
      <c r="OV256" s="172">
        <v>1</v>
      </c>
      <c r="OW256" s="130">
        <v>-93.333333333333329</v>
      </c>
      <c r="OX256" s="172" t="s">
        <v>216</v>
      </c>
      <c r="OY256" s="130" t="s">
        <v>216</v>
      </c>
      <c r="OZ256" s="172">
        <v>1</v>
      </c>
      <c r="PA256" s="130">
        <v>-90.909090909090907</v>
      </c>
      <c r="PB256" s="172" t="s">
        <v>216</v>
      </c>
      <c r="PC256" s="130" t="s">
        <v>216</v>
      </c>
      <c r="PD256" s="172" t="s">
        <v>216</v>
      </c>
      <c r="PE256" s="130" t="s">
        <v>216</v>
      </c>
      <c r="PF256" s="172">
        <v>4</v>
      </c>
      <c r="PG256" s="130">
        <v>-90.476190476190482</v>
      </c>
      <c r="PH256" s="172" t="s">
        <v>216</v>
      </c>
      <c r="PI256" s="130" t="s">
        <v>216</v>
      </c>
      <c r="PJ256" s="172">
        <v>7</v>
      </c>
      <c r="PK256" s="130">
        <v>-82.926829268292678</v>
      </c>
      <c r="PL256" s="172">
        <v>7</v>
      </c>
      <c r="PM256" s="130">
        <v>-65</v>
      </c>
      <c r="PN256" s="172">
        <v>7</v>
      </c>
      <c r="PO256" s="130">
        <v>-50</v>
      </c>
      <c r="PP256" s="121">
        <v>92</v>
      </c>
      <c r="PQ256" s="130">
        <v>-67.944250871080129</v>
      </c>
      <c r="PR256" s="185">
        <v>13</v>
      </c>
      <c r="PS256" s="130">
        <v>-59.375</v>
      </c>
      <c r="PT256" s="172">
        <v>2</v>
      </c>
      <c r="PU256" s="130">
        <v>-93.939393939393938</v>
      </c>
      <c r="PV256" s="172">
        <v>3</v>
      </c>
      <c r="PW256" s="130">
        <v>200</v>
      </c>
      <c r="PX256" s="172">
        <v>5</v>
      </c>
      <c r="PY256" s="130" t="s">
        <v>216</v>
      </c>
      <c r="PZ256" s="172">
        <v>3</v>
      </c>
      <c r="QA256" s="130">
        <v>200</v>
      </c>
      <c r="QB256" s="172">
        <v>13</v>
      </c>
      <c r="QC256" s="130" t="s">
        <v>216</v>
      </c>
      <c r="QD256" s="172">
        <v>8</v>
      </c>
      <c r="QE256" s="130" t="s">
        <v>216</v>
      </c>
      <c r="QF256" s="172">
        <v>17</v>
      </c>
      <c r="QG256" s="130">
        <v>325</v>
      </c>
      <c r="QH256" s="172">
        <v>30</v>
      </c>
      <c r="QI256" s="130" t="s">
        <v>216</v>
      </c>
      <c r="QJ256" s="172">
        <v>5</v>
      </c>
      <c r="QK256" s="130">
        <v>-28.571428571428569</v>
      </c>
      <c r="QL256" s="172">
        <v>40</v>
      </c>
      <c r="QM256" s="130">
        <v>471.42857142857144</v>
      </c>
      <c r="QN256" s="172" t="s">
        <v>216</v>
      </c>
      <c r="QO256" s="130" t="s">
        <v>216</v>
      </c>
      <c r="QP256" s="121">
        <v>139</v>
      </c>
      <c r="QQ256" s="130">
        <v>51.086956521739133</v>
      </c>
      <c r="QR256" s="186">
        <v>13</v>
      </c>
      <c r="QS256" s="130">
        <v>0</v>
      </c>
      <c r="QT256" s="171">
        <v>2</v>
      </c>
      <c r="QU256" s="130">
        <v>0</v>
      </c>
      <c r="QV256" s="171">
        <v>1</v>
      </c>
      <c r="QW256" s="130">
        <v>-66.666666666666671</v>
      </c>
      <c r="QX256" s="171">
        <v>1</v>
      </c>
      <c r="QY256" s="130">
        <v>-80</v>
      </c>
      <c r="QZ256" s="171">
        <v>1</v>
      </c>
      <c r="RA256" s="130">
        <v>-66.666666666666671</v>
      </c>
      <c r="RB256" s="171">
        <v>19</v>
      </c>
      <c r="RC256" s="130">
        <v>46.153846153846146</v>
      </c>
      <c r="RD256" s="171">
        <v>10</v>
      </c>
      <c r="RE256" s="130">
        <v>25</v>
      </c>
      <c r="RF256" s="171">
        <v>24</v>
      </c>
      <c r="RG256" s="130">
        <v>41.176470588235304</v>
      </c>
      <c r="RH256" s="171">
        <v>19</v>
      </c>
      <c r="RI256" s="130">
        <v>-36.666666666666671</v>
      </c>
      <c r="RJ256" s="171">
        <v>29</v>
      </c>
      <c r="RK256" s="130">
        <v>480</v>
      </c>
      <c r="RL256" s="171">
        <v>20</v>
      </c>
      <c r="RM256" s="130">
        <v>-50</v>
      </c>
      <c r="RN256" s="171">
        <v>8</v>
      </c>
      <c r="RO256" s="130" t="s">
        <v>216</v>
      </c>
      <c r="RP256" s="121">
        <v>147</v>
      </c>
      <c r="RQ256" s="130">
        <v>5.755395683453246</v>
      </c>
      <c r="RR256" s="171">
        <v>2</v>
      </c>
      <c r="RS256" s="130">
        <v>-84.615384615384613</v>
      </c>
      <c r="RT256" s="171">
        <v>8</v>
      </c>
      <c r="RU256" s="130">
        <v>300</v>
      </c>
      <c r="RV256" s="171">
        <v>9</v>
      </c>
      <c r="RW256" s="130">
        <v>800</v>
      </c>
      <c r="RX256" s="171">
        <v>29</v>
      </c>
      <c r="RY256" s="130">
        <v>2800</v>
      </c>
      <c r="RZ256" s="171">
        <v>38</v>
      </c>
      <c r="SA256" s="130">
        <v>3700</v>
      </c>
      <c r="SB256" s="171">
        <v>33</v>
      </c>
      <c r="SC256" s="130">
        <v>73.684210526315795</v>
      </c>
      <c r="SD256" s="186">
        <v>41</v>
      </c>
      <c r="SE256" s="130">
        <v>309.99999999999994</v>
      </c>
      <c r="SF256" s="186">
        <v>9</v>
      </c>
      <c r="SG256" s="130">
        <v>-62.5</v>
      </c>
      <c r="SH256" s="186">
        <v>32</v>
      </c>
      <c r="SI256" s="130">
        <v>68.421052631578931</v>
      </c>
      <c r="SJ256" s="186">
        <v>17</v>
      </c>
      <c r="SK256" s="130">
        <v>-41.379310344827594</v>
      </c>
      <c r="SL256" s="186">
        <v>8</v>
      </c>
      <c r="SM256" s="130">
        <v>-60</v>
      </c>
      <c r="SN256" s="186">
        <v>1</v>
      </c>
      <c r="SO256" s="130">
        <v>-87.5</v>
      </c>
      <c r="SP256" s="121">
        <v>227</v>
      </c>
      <c r="SQ256" s="130">
        <v>54.42176870748299</v>
      </c>
      <c r="SR256" s="186">
        <v>6</v>
      </c>
      <c r="SS256" s="130">
        <v>200</v>
      </c>
      <c r="ST256" s="186">
        <v>16</v>
      </c>
      <c r="SU256" s="130">
        <v>100</v>
      </c>
      <c r="SV256" s="186">
        <v>9</v>
      </c>
      <c r="SW256" s="130">
        <v>0</v>
      </c>
      <c r="SX256" s="186">
        <v>5</v>
      </c>
      <c r="SY256" s="130">
        <v>-82.758620689655174</v>
      </c>
      <c r="SZ256" s="186">
        <v>14</v>
      </c>
      <c r="TA256" s="130">
        <v>-63.157894736842103</v>
      </c>
      <c r="TB256" s="186">
        <v>66</v>
      </c>
      <c r="TC256" s="130">
        <v>100</v>
      </c>
      <c r="TD256" s="186">
        <v>21</v>
      </c>
      <c r="TE256" s="130">
        <v>-48.780487804878049</v>
      </c>
      <c r="TF256" s="186">
        <v>46</v>
      </c>
      <c r="TG256" s="130">
        <v>411.11111111111109</v>
      </c>
      <c r="TH256" s="186">
        <v>31</v>
      </c>
      <c r="TI256" s="130">
        <v>-3.125</v>
      </c>
      <c r="TJ256" s="186">
        <v>13</v>
      </c>
      <c r="TK256" s="130">
        <v>-23.529411764705888</v>
      </c>
      <c r="TL256" s="186">
        <v>20</v>
      </c>
      <c r="TM256" s="130">
        <v>150</v>
      </c>
      <c r="TN256" s="186">
        <v>10</v>
      </c>
      <c r="TO256" s="130">
        <v>900</v>
      </c>
      <c r="TP256" s="121">
        <v>257</v>
      </c>
      <c r="TQ256" s="130">
        <v>13.215859030836995</v>
      </c>
      <c r="TR256" s="186">
        <v>12</v>
      </c>
      <c r="TS256" s="130">
        <v>100</v>
      </c>
      <c r="TT256" s="186">
        <v>8</v>
      </c>
      <c r="TU256" s="130">
        <v>-50</v>
      </c>
      <c r="TV256" s="186">
        <v>7</v>
      </c>
      <c r="TW256" s="130">
        <v>-22.222222222222221</v>
      </c>
      <c r="TX256" s="186">
        <v>35</v>
      </c>
      <c r="TY256" s="130">
        <f t="shared" si="104"/>
        <v>600</v>
      </c>
      <c r="TZ256" s="186">
        <v>26</v>
      </c>
      <c r="UA256" s="130">
        <f t="shared" si="105"/>
        <v>85.714285714285722</v>
      </c>
      <c r="UB256" s="186">
        <v>16</v>
      </c>
      <c r="UC256" s="130">
        <f t="shared" si="106"/>
        <v>-75.757575757575751</v>
      </c>
      <c r="UD256" s="186">
        <v>31</v>
      </c>
      <c r="UE256" s="130">
        <v>47.619047619047628</v>
      </c>
      <c r="UF256" s="186">
        <v>40</v>
      </c>
      <c r="UG256" s="130">
        <v>-13.043478260869568</v>
      </c>
      <c r="UH256" s="186">
        <v>34</v>
      </c>
      <c r="UI256" s="130">
        <v>9.6774193548387011</v>
      </c>
      <c r="UJ256" s="186">
        <v>67</v>
      </c>
      <c r="UK256" s="130">
        <v>415.38461538461542</v>
      </c>
      <c r="UL256" s="186">
        <v>17</v>
      </c>
      <c r="UM256" s="130">
        <v>-15.000000000000002</v>
      </c>
      <c r="UN256" s="186">
        <v>8</v>
      </c>
      <c r="UO256" s="130">
        <v>-19.999999999999996</v>
      </c>
      <c r="UP256" s="121">
        <f t="shared" si="108"/>
        <v>301</v>
      </c>
      <c r="UQ256" s="122">
        <f t="shared" si="109"/>
        <v>17.120622568093392</v>
      </c>
      <c r="UR256" s="186">
        <v>21</v>
      </c>
      <c r="US256" s="130">
        <v>75</v>
      </c>
      <c r="UT256" s="186">
        <v>9</v>
      </c>
      <c r="UU256" s="130">
        <v>12.5</v>
      </c>
      <c r="UV256" s="186">
        <v>14</v>
      </c>
      <c r="UW256" s="130">
        <f t="shared" si="107"/>
        <v>100</v>
      </c>
      <c r="UX256" s="186"/>
      <c r="UY256" s="130"/>
      <c r="UZ256" s="186"/>
      <c r="VA256" s="130"/>
      <c r="VB256" s="186"/>
      <c r="VC256" s="130"/>
      <c r="VD256" s="186"/>
      <c r="VE256" s="130"/>
      <c r="VF256" s="186"/>
      <c r="VG256" s="130"/>
      <c r="VH256" s="186"/>
      <c r="VI256" s="130"/>
      <c r="VJ256" s="186"/>
      <c r="VK256" s="130"/>
      <c r="VL256" s="186"/>
      <c r="VM256" s="130"/>
      <c r="VN256" s="186"/>
      <c r="VO256" s="130"/>
      <c r="VP256" s="121">
        <f t="shared" si="110"/>
        <v>44</v>
      </c>
      <c r="VQ256" s="122">
        <f t="shared" si="111"/>
        <v>62.962962962962955</v>
      </c>
    </row>
    <row r="257" spans="1:589">
      <c r="A257" s="83"/>
      <c r="B257" s="188"/>
      <c r="C257" s="104" t="s">
        <v>16</v>
      </c>
      <c r="D257" s="90">
        <v>0</v>
      </c>
      <c r="E257" s="20">
        <v>60</v>
      </c>
      <c r="F257" s="20">
        <v>30</v>
      </c>
      <c r="G257" s="20">
        <v>50</v>
      </c>
      <c r="H257" s="20">
        <v>134</v>
      </c>
      <c r="I257" s="20">
        <v>92</v>
      </c>
      <c r="J257" s="20">
        <v>84</v>
      </c>
      <c r="K257" s="20">
        <v>74</v>
      </c>
      <c r="L257" s="20">
        <v>89</v>
      </c>
      <c r="M257" s="20">
        <v>80</v>
      </c>
      <c r="N257" s="20">
        <v>73</v>
      </c>
      <c r="O257" s="20">
        <v>108</v>
      </c>
      <c r="P257" s="20">
        <v>108</v>
      </c>
      <c r="Q257" s="20">
        <v>130</v>
      </c>
      <c r="R257" s="21">
        <v>9</v>
      </c>
      <c r="S257" s="21">
        <v>10</v>
      </c>
      <c r="T257" s="21">
        <v>5</v>
      </c>
      <c r="U257" s="21">
        <v>10</v>
      </c>
      <c r="V257" s="21">
        <v>13</v>
      </c>
      <c r="W257" s="21">
        <v>14</v>
      </c>
      <c r="X257" s="21">
        <v>12</v>
      </c>
      <c r="Y257" s="21">
        <v>9</v>
      </c>
      <c r="Z257" s="21">
        <v>14</v>
      </c>
      <c r="AA257" s="21">
        <v>10</v>
      </c>
      <c r="AB257" s="21">
        <v>9</v>
      </c>
      <c r="AC257" s="21">
        <v>11</v>
      </c>
      <c r="AD257" s="20">
        <v>126</v>
      </c>
      <c r="AE257" s="21">
        <v>13</v>
      </c>
      <c r="AF257" s="21">
        <v>5</v>
      </c>
      <c r="AG257" s="21">
        <v>13</v>
      </c>
      <c r="AH257" s="21">
        <v>11</v>
      </c>
      <c r="AI257" s="21">
        <v>8</v>
      </c>
      <c r="AJ257" s="21">
        <v>13</v>
      </c>
      <c r="AK257" s="21">
        <v>7</v>
      </c>
      <c r="AL257" s="21">
        <v>4</v>
      </c>
      <c r="AM257" s="21">
        <v>15</v>
      </c>
      <c r="AN257" s="21">
        <v>18</v>
      </c>
      <c r="AO257" s="21">
        <v>13</v>
      </c>
      <c r="AP257" s="21">
        <v>1</v>
      </c>
      <c r="AQ257" s="20">
        <v>121</v>
      </c>
      <c r="AR257" s="21">
        <v>2</v>
      </c>
      <c r="AS257" s="21">
        <v>16</v>
      </c>
      <c r="AT257" s="21">
        <v>9</v>
      </c>
      <c r="AU257" s="21">
        <v>7</v>
      </c>
      <c r="AV257" s="21">
        <v>6</v>
      </c>
      <c r="AW257" s="21">
        <v>5</v>
      </c>
      <c r="AX257" s="21">
        <v>7</v>
      </c>
      <c r="AY257" s="21">
        <v>8</v>
      </c>
      <c r="AZ257" s="21">
        <v>11</v>
      </c>
      <c r="BA257" s="21">
        <v>8</v>
      </c>
      <c r="BB257" s="21">
        <v>9</v>
      </c>
      <c r="BC257" s="21">
        <v>5</v>
      </c>
      <c r="BD257" s="20">
        <v>93</v>
      </c>
      <c r="BE257" s="21">
        <v>8</v>
      </c>
      <c r="BF257" s="21">
        <v>10</v>
      </c>
      <c r="BG257" s="21">
        <v>3</v>
      </c>
      <c r="BH257" s="21">
        <v>25</v>
      </c>
      <c r="BI257" s="21">
        <v>5</v>
      </c>
      <c r="BJ257" s="21">
        <v>17</v>
      </c>
      <c r="BK257" s="21">
        <v>14</v>
      </c>
      <c r="BL257" s="21">
        <v>9</v>
      </c>
      <c r="BM257" s="21">
        <v>16</v>
      </c>
      <c r="BN257" s="21">
        <v>7</v>
      </c>
      <c r="BO257" s="21">
        <v>7</v>
      </c>
      <c r="BP257" s="21">
        <v>1</v>
      </c>
      <c r="BQ257" s="20">
        <v>122</v>
      </c>
      <c r="BR257" s="21">
        <v>2</v>
      </c>
      <c r="BS257" s="21">
        <v>5</v>
      </c>
      <c r="BT257" s="21">
        <v>9</v>
      </c>
      <c r="BU257" s="21">
        <v>8</v>
      </c>
      <c r="BV257" s="21">
        <v>16</v>
      </c>
      <c r="BW257" s="21">
        <v>29</v>
      </c>
      <c r="BX257" s="21">
        <v>4</v>
      </c>
      <c r="BY257" s="21">
        <v>10</v>
      </c>
      <c r="BZ257" s="21">
        <v>3</v>
      </c>
      <c r="CA257" s="21">
        <v>7</v>
      </c>
      <c r="CB257" s="21">
        <v>13</v>
      </c>
      <c r="CC257" s="21">
        <v>2</v>
      </c>
      <c r="CD257" s="20">
        <v>108</v>
      </c>
      <c r="CE257" s="21">
        <v>4</v>
      </c>
      <c r="CF257" s="21">
        <v>11</v>
      </c>
      <c r="CG257" s="21">
        <v>3</v>
      </c>
      <c r="CH257" s="21">
        <v>0</v>
      </c>
      <c r="CI257" s="21">
        <v>10</v>
      </c>
      <c r="CJ257" s="21">
        <v>2</v>
      </c>
      <c r="CK257" s="21">
        <v>5</v>
      </c>
      <c r="CL257" s="21">
        <v>9</v>
      </c>
      <c r="CM257" s="21">
        <v>10</v>
      </c>
      <c r="CN257" s="21">
        <v>6</v>
      </c>
      <c r="CO257" s="21">
        <v>5</v>
      </c>
      <c r="CP257" s="21">
        <v>3</v>
      </c>
      <c r="CQ257" s="20">
        <v>68</v>
      </c>
      <c r="CR257" s="21">
        <v>3</v>
      </c>
      <c r="CS257" s="21">
        <v>1</v>
      </c>
      <c r="CT257" s="21">
        <v>16</v>
      </c>
      <c r="CU257" s="21">
        <v>6</v>
      </c>
      <c r="CV257" s="21">
        <v>10</v>
      </c>
      <c r="CW257" s="21">
        <v>5</v>
      </c>
      <c r="CX257" s="21">
        <v>10</v>
      </c>
      <c r="CY257" s="21">
        <v>3</v>
      </c>
      <c r="CZ257" s="21">
        <v>7</v>
      </c>
      <c r="DA257" s="21">
        <v>10</v>
      </c>
      <c r="DB257" s="21">
        <v>3</v>
      </c>
      <c r="DC257" s="21">
        <v>6</v>
      </c>
      <c r="DD257" s="20">
        <v>80</v>
      </c>
      <c r="DE257" s="21">
        <v>2</v>
      </c>
      <c r="DF257" s="21">
        <v>5</v>
      </c>
      <c r="DG257" s="21">
        <v>6</v>
      </c>
      <c r="DH257" s="21">
        <v>7</v>
      </c>
      <c r="DI257" s="21">
        <v>23</v>
      </c>
      <c r="DJ257" s="21">
        <v>5</v>
      </c>
      <c r="DK257" s="21">
        <v>25</v>
      </c>
      <c r="DL257" s="21">
        <v>13</v>
      </c>
      <c r="DM257" s="21">
        <v>6</v>
      </c>
      <c r="DN257" s="21">
        <v>13</v>
      </c>
      <c r="DO257" s="21">
        <v>9</v>
      </c>
      <c r="DP257" s="21">
        <v>6</v>
      </c>
      <c r="DQ257" s="20">
        <v>120</v>
      </c>
      <c r="DR257" s="21">
        <v>1</v>
      </c>
      <c r="DS257" s="21">
        <v>3</v>
      </c>
      <c r="DT257" s="21">
        <v>14</v>
      </c>
      <c r="DU257" s="21">
        <v>11</v>
      </c>
      <c r="DV257" s="21">
        <v>22</v>
      </c>
      <c r="DW257" s="21">
        <v>15</v>
      </c>
      <c r="DX257" s="21">
        <v>26</v>
      </c>
      <c r="DY257" s="21">
        <v>20</v>
      </c>
      <c r="DZ257" s="21">
        <v>7</v>
      </c>
      <c r="EA257" s="21">
        <v>9</v>
      </c>
      <c r="EB257" s="21">
        <v>12</v>
      </c>
      <c r="EC257" s="21">
        <v>14</v>
      </c>
      <c r="ED257" s="13">
        <v>154</v>
      </c>
      <c r="EE257" s="21">
        <v>8</v>
      </c>
      <c r="EF257" s="21">
        <v>18</v>
      </c>
      <c r="EG257" s="21">
        <v>13</v>
      </c>
      <c r="EH257" s="21">
        <v>10</v>
      </c>
      <c r="EI257" s="21">
        <v>15</v>
      </c>
      <c r="EJ257" s="21">
        <v>21</v>
      </c>
      <c r="EK257" s="21">
        <v>9</v>
      </c>
      <c r="EL257" s="21">
        <v>6</v>
      </c>
      <c r="EM257" s="21">
        <v>8</v>
      </c>
      <c r="EN257" s="21">
        <v>13</v>
      </c>
      <c r="EO257" s="21">
        <v>16</v>
      </c>
      <c r="EP257" s="21">
        <v>4</v>
      </c>
      <c r="EQ257" s="20">
        <v>141</v>
      </c>
      <c r="ER257" s="21">
        <v>5</v>
      </c>
      <c r="ES257" s="21">
        <v>6</v>
      </c>
      <c r="ET257" s="21">
        <v>6</v>
      </c>
      <c r="EU257" s="21">
        <v>22</v>
      </c>
      <c r="EV257" s="21">
        <v>32</v>
      </c>
      <c r="EW257" s="21">
        <v>11</v>
      </c>
      <c r="EX257" s="21">
        <v>18</v>
      </c>
      <c r="EY257" s="21">
        <v>12</v>
      </c>
      <c r="EZ257" s="21">
        <v>10</v>
      </c>
      <c r="FA257" s="21">
        <v>31</v>
      </c>
      <c r="FB257" s="21">
        <v>13</v>
      </c>
      <c r="FC257" s="21">
        <v>17</v>
      </c>
      <c r="FD257" s="20">
        <v>183</v>
      </c>
      <c r="FE257" s="21">
        <v>4</v>
      </c>
      <c r="FF257" s="21">
        <v>11</v>
      </c>
      <c r="FG257" s="21">
        <v>10</v>
      </c>
      <c r="FH257" s="21">
        <v>14</v>
      </c>
      <c r="FI257" s="21">
        <v>15</v>
      </c>
      <c r="FJ257" s="21">
        <v>21</v>
      </c>
      <c r="FK257" s="21">
        <v>23</v>
      </c>
      <c r="FL257" s="21">
        <v>26</v>
      </c>
      <c r="FM257" s="21">
        <v>16</v>
      </c>
      <c r="FN257" s="21">
        <v>19</v>
      </c>
      <c r="FO257" s="21">
        <v>16</v>
      </c>
      <c r="FP257" s="21">
        <v>11</v>
      </c>
      <c r="FQ257" s="20">
        <v>186</v>
      </c>
      <c r="FR257" s="21">
        <v>2</v>
      </c>
      <c r="FS257" s="21">
        <v>9</v>
      </c>
      <c r="FT257" s="21">
        <v>8</v>
      </c>
      <c r="FU257" s="21">
        <v>27</v>
      </c>
      <c r="FV257" s="21">
        <v>37</v>
      </c>
      <c r="FW257" s="21">
        <v>36</v>
      </c>
      <c r="FX257" s="21">
        <v>17</v>
      </c>
      <c r="FY257" s="21">
        <v>46</v>
      </c>
      <c r="FZ257" s="21">
        <v>33</v>
      </c>
      <c r="GA257" s="22">
        <v>19</v>
      </c>
      <c r="GB257" s="22">
        <v>21</v>
      </c>
      <c r="GC257" s="21">
        <v>15</v>
      </c>
      <c r="GD257" s="20">
        <v>270</v>
      </c>
      <c r="GE257" s="19">
        <v>9</v>
      </c>
      <c r="GF257" s="18">
        <v>9</v>
      </c>
      <c r="GG257" s="18">
        <v>23</v>
      </c>
      <c r="GH257" s="18">
        <v>8</v>
      </c>
      <c r="GI257" s="18">
        <v>25</v>
      </c>
      <c r="GJ257" s="18">
        <v>24</v>
      </c>
      <c r="GK257" s="18">
        <v>8</v>
      </c>
      <c r="GL257" s="18">
        <v>25</v>
      </c>
      <c r="GM257" s="18">
        <v>21</v>
      </c>
      <c r="GN257" s="17">
        <v>59</v>
      </c>
      <c r="GO257" s="17">
        <v>36</v>
      </c>
      <c r="GP257" s="16">
        <v>11</v>
      </c>
      <c r="GQ257" s="56">
        <v>258</v>
      </c>
      <c r="GR257" s="54">
        <v>18</v>
      </c>
      <c r="GS257" s="24">
        <v>100</v>
      </c>
      <c r="GT257" s="67">
        <v>17</v>
      </c>
      <c r="GU257" s="15">
        <v>88.888888888888886</v>
      </c>
      <c r="GV257" s="67">
        <v>27</v>
      </c>
      <c r="GW257" s="15">
        <v>17.391304347826097</v>
      </c>
      <c r="GX257" s="67">
        <v>10</v>
      </c>
      <c r="GY257" s="15">
        <v>25</v>
      </c>
      <c r="GZ257" s="67">
        <v>11</v>
      </c>
      <c r="HA257" s="15">
        <v>-56.000000000000007</v>
      </c>
      <c r="HB257" s="67">
        <v>35</v>
      </c>
      <c r="HC257" s="15">
        <v>45.833333333333329</v>
      </c>
      <c r="HD257" s="67">
        <v>37</v>
      </c>
      <c r="HE257" s="15">
        <v>362.5</v>
      </c>
      <c r="HF257" s="67">
        <v>23</v>
      </c>
      <c r="HG257" s="15">
        <v>-7.9999999999999964</v>
      </c>
      <c r="HH257" s="67">
        <v>28</v>
      </c>
      <c r="HI257" s="15">
        <v>33.333333333333329</v>
      </c>
      <c r="HJ257" s="67">
        <v>37</v>
      </c>
      <c r="HK257" s="15">
        <v>-37.288135593220339</v>
      </c>
      <c r="HL257" s="67">
        <v>27</v>
      </c>
      <c r="HM257" s="15">
        <v>-25</v>
      </c>
      <c r="HN257" s="67">
        <v>15</v>
      </c>
      <c r="HO257" s="15">
        <v>36.363636363636353</v>
      </c>
      <c r="HP257" s="72">
        <v>285</v>
      </c>
      <c r="HQ257" s="24">
        <v>10.465116279069765</v>
      </c>
      <c r="HR257" s="67">
        <v>10</v>
      </c>
      <c r="HS257" s="15">
        <v>-44.444444444444443</v>
      </c>
      <c r="HT257" s="67">
        <v>33</v>
      </c>
      <c r="HU257" s="15">
        <v>94.117647058823522</v>
      </c>
      <c r="HV257" s="67">
        <v>18</v>
      </c>
      <c r="HW257" s="15">
        <v>-33.333333333333336</v>
      </c>
      <c r="HX257" s="67">
        <v>9</v>
      </c>
      <c r="HY257" s="15">
        <v>-9.9999999999999982</v>
      </c>
      <c r="HZ257" s="67">
        <v>10</v>
      </c>
      <c r="IA257" s="15">
        <v>-9.0909090909090935</v>
      </c>
      <c r="IB257" s="67">
        <v>16</v>
      </c>
      <c r="IC257" s="15">
        <v>-54.285714285714292</v>
      </c>
      <c r="ID257" s="67">
        <v>16</v>
      </c>
      <c r="IE257" s="15">
        <v>-56.756756756756758</v>
      </c>
      <c r="IF257" s="67">
        <v>29</v>
      </c>
      <c r="IG257" s="15">
        <v>26.086956521739136</v>
      </c>
      <c r="IH257" s="67">
        <v>38</v>
      </c>
      <c r="II257" s="15">
        <v>35.714285714285722</v>
      </c>
      <c r="IJ257" s="67">
        <v>43</v>
      </c>
      <c r="IK257" s="15">
        <v>16.216216216216207</v>
      </c>
      <c r="IL257" s="67">
        <v>32</v>
      </c>
      <c r="IM257" s="15">
        <v>18.518518518518512</v>
      </c>
      <c r="IN257" s="67">
        <v>29</v>
      </c>
      <c r="IO257" s="15">
        <v>93.333333333333329</v>
      </c>
      <c r="IP257" s="98">
        <v>283</v>
      </c>
      <c r="IQ257" s="15">
        <v>-0.70175438596491446</v>
      </c>
      <c r="IR257" s="67">
        <v>26</v>
      </c>
      <c r="IS257" s="15">
        <v>160</v>
      </c>
      <c r="IT257" s="67">
        <v>21</v>
      </c>
      <c r="IU257" s="15">
        <v>-36.363636363636367</v>
      </c>
      <c r="IV257" s="124">
        <v>20</v>
      </c>
      <c r="IW257" s="130">
        <v>11.111111111111116</v>
      </c>
      <c r="IX257" s="124">
        <v>15</v>
      </c>
      <c r="IY257" s="130">
        <v>66.666666666666671</v>
      </c>
      <c r="IZ257" s="124">
        <v>10</v>
      </c>
      <c r="JA257" s="130">
        <v>0</v>
      </c>
      <c r="JB257" s="124">
        <v>24</v>
      </c>
      <c r="JC257" s="130">
        <v>50</v>
      </c>
      <c r="JD257" s="124">
        <v>31</v>
      </c>
      <c r="JE257" s="130">
        <v>93.75</v>
      </c>
      <c r="JF257" s="124">
        <v>50</v>
      </c>
      <c r="JG257" s="130">
        <v>72.41379310344827</v>
      </c>
      <c r="JH257" s="124">
        <v>28</v>
      </c>
      <c r="JI257" s="130">
        <v>-26.315789473684216</v>
      </c>
      <c r="JJ257" s="124">
        <v>56</v>
      </c>
      <c r="JK257" s="130">
        <v>30.232558139534895</v>
      </c>
      <c r="JL257" s="124">
        <v>27</v>
      </c>
      <c r="JM257" s="130">
        <v>-15.625</v>
      </c>
      <c r="JN257" s="124">
        <v>17</v>
      </c>
      <c r="JO257" s="130">
        <v>-41.379310344827594</v>
      </c>
      <c r="JP257" s="125">
        <v>325</v>
      </c>
      <c r="JQ257" s="130">
        <v>14.840989399293282</v>
      </c>
      <c r="JR257" s="124">
        <v>20</v>
      </c>
      <c r="JS257" s="130">
        <v>-23.076923076923073</v>
      </c>
      <c r="JT257" s="124">
        <v>18</v>
      </c>
      <c r="JU257" s="130">
        <v>-14.28571428571429</v>
      </c>
      <c r="JV257" s="124">
        <v>24</v>
      </c>
      <c r="JW257" s="167">
        <v>19.999999999999996</v>
      </c>
      <c r="JX257" s="172">
        <v>43</v>
      </c>
      <c r="JY257" s="167">
        <v>186.66666666666666</v>
      </c>
      <c r="JZ257" s="172">
        <v>50</v>
      </c>
      <c r="KA257" s="130">
        <v>400</v>
      </c>
      <c r="KB257" s="172">
        <v>66</v>
      </c>
      <c r="KC257" s="130">
        <v>175</v>
      </c>
      <c r="KD257" s="172">
        <v>24</v>
      </c>
      <c r="KE257" s="130">
        <v>-22.580645161290324</v>
      </c>
      <c r="KF257" s="172">
        <v>59</v>
      </c>
      <c r="KG257" s="130">
        <v>17.999999999999993</v>
      </c>
      <c r="KH257" s="172">
        <v>42</v>
      </c>
      <c r="KI257" s="130">
        <v>50</v>
      </c>
      <c r="KJ257" s="172">
        <v>51</v>
      </c>
      <c r="KK257" s="130">
        <v>-8.9285714285714306</v>
      </c>
      <c r="KL257" s="172">
        <v>27</v>
      </c>
      <c r="KM257" s="130">
        <v>0</v>
      </c>
      <c r="KN257" s="172">
        <v>20</v>
      </c>
      <c r="KO257" s="130">
        <v>17.647058823529417</v>
      </c>
      <c r="KP257" s="125">
        <v>444</v>
      </c>
      <c r="KQ257" s="130">
        <v>36.615384615384606</v>
      </c>
      <c r="KR257" s="172">
        <v>14</v>
      </c>
      <c r="KS257" s="130">
        <v>-30.000000000000004</v>
      </c>
      <c r="KT257" s="172">
        <v>18</v>
      </c>
      <c r="KU257" s="130">
        <v>0</v>
      </c>
      <c r="KV257" s="172">
        <v>26</v>
      </c>
      <c r="KW257" s="130">
        <v>8.333333333333325</v>
      </c>
      <c r="KX257" s="172">
        <v>23</v>
      </c>
      <c r="KY257" s="130">
        <v>-46.511627906976749</v>
      </c>
      <c r="KZ257" s="172">
        <v>43</v>
      </c>
      <c r="LA257" s="181">
        <v>-14.000000000000002</v>
      </c>
      <c r="LB257" s="185">
        <v>35</v>
      </c>
      <c r="LC257" s="181">
        <v>-46.969696969696969</v>
      </c>
      <c r="LD257" s="185">
        <v>35</v>
      </c>
      <c r="LE257" s="181">
        <v>45.833333333333329</v>
      </c>
      <c r="LF257" s="185">
        <v>43</v>
      </c>
      <c r="LG257" s="181">
        <v>-27.118644067796616</v>
      </c>
      <c r="LH257" s="185">
        <v>62</v>
      </c>
      <c r="LI257" s="181">
        <v>47.619047619047628</v>
      </c>
      <c r="LJ257" s="185">
        <v>63</v>
      </c>
      <c r="LK257" s="181">
        <v>23.529411764705888</v>
      </c>
      <c r="LL257" s="185">
        <v>46</v>
      </c>
      <c r="LM257" s="181">
        <v>70.370370370370367</v>
      </c>
      <c r="LN257" s="185">
        <v>32</v>
      </c>
      <c r="LO257" s="181">
        <v>60.000000000000007</v>
      </c>
      <c r="LP257" s="121">
        <v>440</v>
      </c>
      <c r="LQ257" s="130">
        <v>-0.9009009009009028</v>
      </c>
      <c r="LR257" s="185">
        <v>38</v>
      </c>
      <c r="LS257" s="130">
        <v>171.42857142857144</v>
      </c>
      <c r="LT257" s="172">
        <v>33</v>
      </c>
      <c r="LU257" s="130">
        <v>83.333333333333329</v>
      </c>
      <c r="LV257" s="172">
        <v>58</v>
      </c>
      <c r="LW257" s="130">
        <v>123.07692307692308</v>
      </c>
      <c r="LX257" s="172">
        <v>61</v>
      </c>
      <c r="LY257" s="130">
        <v>165.21739130434781</v>
      </c>
      <c r="LZ257" s="172">
        <v>42</v>
      </c>
      <c r="MA257" s="130">
        <v>-2.3255813953488413</v>
      </c>
      <c r="MB257" s="172">
        <v>25</v>
      </c>
      <c r="MC257" s="130">
        <v>-28.571428571428569</v>
      </c>
      <c r="MD257" s="172">
        <v>37</v>
      </c>
      <c r="ME257" s="130">
        <v>5.7142857142857162</v>
      </c>
      <c r="MF257" s="172">
        <v>55</v>
      </c>
      <c r="MG257" s="130">
        <v>27.906976744186053</v>
      </c>
      <c r="MH257" s="172">
        <v>85</v>
      </c>
      <c r="MI257" s="130">
        <v>37.096774193548377</v>
      </c>
      <c r="MJ257" s="172">
        <v>35</v>
      </c>
      <c r="MK257" s="130">
        <v>-44.444444444444443</v>
      </c>
      <c r="ML257" s="172">
        <v>24</v>
      </c>
      <c r="MM257" s="130">
        <v>-47.826086956521742</v>
      </c>
      <c r="MN257" s="172">
        <v>23</v>
      </c>
      <c r="MO257" s="130">
        <v>-28.125</v>
      </c>
      <c r="MP257" s="121">
        <v>516</v>
      </c>
      <c r="MQ257" s="130">
        <v>17.272727272727263</v>
      </c>
      <c r="MR257" s="185">
        <v>17</v>
      </c>
      <c r="MS257" s="130">
        <v>-55.263157894736835</v>
      </c>
      <c r="MT257" s="185">
        <v>39</v>
      </c>
      <c r="MU257" s="130">
        <v>18.181818181818187</v>
      </c>
      <c r="MV257" s="172">
        <v>41</v>
      </c>
      <c r="MW257" s="130">
        <v>-29.31034482758621</v>
      </c>
      <c r="MX257" s="172">
        <v>42</v>
      </c>
      <c r="MY257" s="130">
        <v>-31.147540983606557</v>
      </c>
      <c r="MZ257" s="172">
        <v>62</v>
      </c>
      <c r="NA257" s="130">
        <v>47.619047619047628</v>
      </c>
      <c r="NB257" s="172">
        <v>33</v>
      </c>
      <c r="NC257" s="130">
        <v>32.000000000000007</v>
      </c>
      <c r="ND257" s="172">
        <v>34</v>
      </c>
      <c r="NE257" s="130">
        <v>-8.1081081081081035</v>
      </c>
      <c r="NF257" s="172">
        <v>51</v>
      </c>
      <c r="NG257" s="130">
        <v>-7.2727272727272751</v>
      </c>
      <c r="NH257" s="172">
        <v>33</v>
      </c>
      <c r="NI257" s="130">
        <v>-61.176470588235297</v>
      </c>
      <c r="NJ257" s="172">
        <v>63</v>
      </c>
      <c r="NK257" s="130">
        <v>80</v>
      </c>
      <c r="NL257" s="172">
        <v>29</v>
      </c>
      <c r="NM257" s="130">
        <v>20.833333333333325</v>
      </c>
      <c r="NN257" s="171">
        <v>16</v>
      </c>
      <c r="NO257" s="130">
        <v>-30.434782608695656</v>
      </c>
      <c r="NP257" s="121">
        <v>460</v>
      </c>
      <c r="NQ257" s="130">
        <v>-10.852713178294572</v>
      </c>
      <c r="NR257" s="185">
        <v>27</v>
      </c>
      <c r="NS257" s="130">
        <v>58.823529411764696</v>
      </c>
      <c r="NT257" s="185">
        <v>28</v>
      </c>
      <c r="NU257" s="130">
        <v>-28.205128205128204</v>
      </c>
      <c r="NV257" s="172">
        <v>94</v>
      </c>
      <c r="NW257" s="130">
        <v>129.26829268292681</v>
      </c>
      <c r="NX257" s="172">
        <v>80</v>
      </c>
      <c r="NY257" s="130">
        <v>90.476190476190467</v>
      </c>
      <c r="NZ257" s="172">
        <v>76</v>
      </c>
      <c r="OA257" s="130">
        <v>22.580645161290324</v>
      </c>
      <c r="OB257" s="172">
        <v>46</v>
      </c>
      <c r="OC257" s="130">
        <v>39.393939393939405</v>
      </c>
      <c r="OD257" s="172">
        <v>46</v>
      </c>
      <c r="OE257" s="130">
        <v>35.294117647058833</v>
      </c>
      <c r="OF257" s="172">
        <v>85</v>
      </c>
      <c r="OG257" s="130">
        <v>66.666666666666671</v>
      </c>
      <c r="OH257" s="172">
        <v>50</v>
      </c>
      <c r="OI257" s="130">
        <v>51.515151515151516</v>
      </c>
      <c r="OJ257" s="172">
        <v>84</v>
      </c>
      <c r="OK257" s="130">
        <v>33.333333333333329</v>
      </c>
      <c r="OL257" s="172">
        <v>54</v>
      </c>
      <c r="OM257" s="130">
        <v>86.206896551724128</v>
      </c>
      <c r="ON257" s="171">
        <v>28</v>
      </c>
      <c r="OO257" s="130">
        <v>75</v>
      </c>
      <c r="OP257" s="121">
        <v>698</v>
      </c>
      <c r="OQ257" s="130">
        <v>51.739130434782595</v>
      </c>
      <c r="OR257" s="185">
        <v>28</v>
      </c>
      <c r="OS257" s="130">
        <v>3.7037037037036979</v>
      </c>
      <c r="OT257" s="172">
        <v>28</v>
      </c>
      <c r="OU257" s="130">
        <v>0</v>
      </c>
      <c r="OV257" s="172">
        <v>1</v>
      </c>
      <c r="OW257" s="130">
        <v>-98.936170212765958</v>
      </c>
      <c r="OX257" s="172">
        <v>3</v>
      </c>
      <c r="OY257" s="130">
        <v>-96.25</v>
      </c>
      <c r="OZ257" s="172" t="s">
        <v>216</v>
      </c>
      <c r="PA257" s="130" t="s">
        <v>216</v>
      </c>
      <c r="PB257" s="172">
        <v>5</v>
      </c>
      <c r="PC257" s="130">
        <v>-89.130434782608688</v>
      </c>
      <c r="PD257" s="172">
        <v>1</v>
      </c>
      <c r="PE257" s="130">
        <v>-97.826086956521735</v>
      </c>
      <c r="PF257" s="172">
        <v>6</v>
      </c>
      <c r="PG257" s="130">
        <v>-92.941176470588232</v>
      </c>
      <c r="PH257" s="172">
        <v>4</v>
      </c>
      <c r="PI257" s="130">
        <v>-92</v>
      </c>
      <c r="PJ257" s="172">
        <v>1</v>
      </c>
      <c r="PK257" s="130">
        <v>-98.80952380952381</v>
      </c>
      <c r="PL257" s="172">
        <v>4</v>
      </c>
      <c r="PM257" s="130">
        <v>-92.592592592592595</v>
      </c>
      <c r="PN257" s="172">
        <v>3</v>
      </c>
      <c r="PO257" s="130">
        <v>-89.285714285714292</v>
      </c>
      <c r="PP257" s="121">
        <v>84</v>
      </c>
      <c r="PQ257" s="130">
        <v>-87.96561604584528</v>
      </c>
      <c r="PR257" s="185">
        <v>10</v>
      </c>
      <c r="PS257" s="130">
        <v>-64.285714285714278</v>
      </c>
      <c r="PT257" s="172">
        <v>7</v>
      </c>
      <c r="PU257" s="130">
        <v>-75</v>
      </c>
      <c r="PV257" s="172">
        <v>7</v>
      </c>
      <c r="PW257" s="130">
        <v>600</v>
      </c>
      <c r="PX257" s="172">
        <v>1</v>
      </c>
      <c r="PY257" s="130">
        <v>-66.666666666666671</v>
      </c>
      <c r="PZ257" s="172">
        <v>2</v>
      </c>
      <c r="QA257" s="130" t="s">
        <v>216</v>
      </c>
      <c r="QB257" s="172">
        <v>2</v>
      </c>
      <c r="QC257" s="130">
        <v>-60</v>
      </c>
      <c r="QD257" s="172">
        <v>2</v>
      </c>
      <c r="QE257" s="130">
        <v>100</v>
      </c>
      <c r="QF257" s="172">
        <v>15</v>
      </c>
      <c r="QG257" s="130">
        <v>150</v>
      </c>
      <c r="QH257" s="172">
        <v>2</v>
      </c>
      <c r="QI257" s="130">
        <v>-50</v>
      </c>
      <c r="QJ257" s="172">
        <v>9</v>
      </c>
      <c r="QK257" s="130">
        <v>800</v>
      </c>
      <c r="QL257" s="172">
        <v>10</v>
      </c>
      <c r="QM257" s="130">
        <v>150</v>
      </c>
      <c r="QN257" s="172">
        <v>5</v>
      </c>
      <c r="QO257" s="130">
        <v>66.666666666666671</v>
      </c>
      <c r="QP257" s="121">
        <v>72</v>
      </c>
      <c r="QQ257" s="130">
        <v>-14.28571428571429</v>
      </c>
      <c r="QR257" s="186">
        <v>14</v>
      </c>
      <c r="QS257" s="130">
        <v>39.999999999999993</v>
      </c>
      <c r="QT257" s="171">
        <v>11</v>
      </c>
      <c r="QU257" s="130">
        <v>57.142857142857139</v>
      </c>
      <c r="QV257" s="171">
        <v>6</v>
      </c>
      <c r="QW257" s="130">
        <v>-14.28571428571429</v>
      </c>
      <c r="QX257" s="171">
        <v>8</v>
      </c>
      <c r="QY257" s="130">
        <v>700</v>
      </c>
      <c r="QZ257" s="171">
        <v>12</v>
      </c>
      <c r="RA257" s="130">
        <v>500</v>
      </c>
      <c r="RB257" s="171">
        <v>16</v>
      </c>
      <c r="RC257" s="130">
        <v>700</v>
      </c>
      <c r="RD257" s="171">
        <v>18</v>
      </c>
      <c r="RE257" s="130">
        <v>800</v>
      </c>
      <c r="RF257" s="171">
        <v>28</v>
      </c>
      <c r="RG257" s="130">
        <v>86.666666666666671</v>
      </c>
      <c r="RH257" s="171">
        <v>23</v>
      </c>
      <c r="RI257" s="130">
        <v>1050</v>
      </c>
      <c r="RJ257" s="171">
        <v>50</v>
      </c>
      <c r="RK257" s="130">
        <v>455.55555555555554</v>
      </c>
      <c r="RL257" s="171">
        <v>32</v>
      </c>
      <c r="RM257" s="130">
        <v>220.00000000000003</v>
      </c>
      <c r="RN257" s="171">
        <v>14</v>
      </c>
      <c r="RO257" s="130">
        <v>179.99999999999997</v>
      </c>
      <c r="RP257" s="121">
        <v>232</v>
      </c>
      <c r="RQ257" s="130">
        <v>222.22222222222223</v>
      </c>
      <c r="RR257" s="171">
        <v>25</v>
      </c>
      <c r="RS257" s="130">
        <v>78.571428571428584</v>
      </c>
      <c r="RT257" s="171">
        <v>24</v>
      </c>
      <c r="RU257" s="130">
        <v>118.18181818181816</v>
      </c>
      <c r="RV257" s="171">
        <v>94</v>
      </c>
      <c r="RW257" s="130">
        <v>1466.6666666666665</v>
      </c>
      <c r="RX257" s="171">
        <v>153</v>
      </c>
      <c r="RY257" s="130">
        <v>1812.5</v>
      </c>
      <c r="RZ257" s="171">
        <v>164</v>
      </c>
      <c r="SA257" s="130">
        <v>1266.6666666666665</v>
      </c>
      <c r="SB257" s="171">
        <v>128</v>
      </c>
      <c r="SC257" s="130">
        <v>700</v>
      </c>
      <c r="SD257" s="186">
        <v>176</v>
      </c>
      <c r="SE257" s="130">
        <v>877.77777777777783</v>
      </c>
      <c r="SF257" s="186">
        <v>145</v>
      </c>
      <c r="SG257" s="130">
        <v>417.85714285714289</v>
      </c>
      <c r="SH257" s="186">
        <v>125</v>
      </c>
      <c r="SI257" s="130">
        <v>443.47826086956525</v>
      </c>
      <c r="SJ257" s="186">
        <v>299</v>
      </c>
      <c r="SK257" s="130">
        <v>498.00000000000006</v>
      </c>
      <c r="SL257" s="186">
        <v>233</v>
      </c>
      <c r="SM257" s="130">
        <v>628.125</v>
      </c>
      <c r="SN257" s="186">
        <v>15</v>
      </c>
      <c r="SO257" s="130">
        <v>7.1428571428571397</v>
      </c>
      <c r="SP257" s="121">
        <v>1581</v>
      </c>
      <c r="SQ257" s="130">
        <v>581.4655172413793</v>
      </c>
      <c r="SR257" s="186">
        <v>26</v>
      </c>
      <c r="SS257" s="130">
        <v>4.0000000000000036</v>
      </c>
      <c r="ST257" s="186">
        <v>26</v>
      </c>
      <c r="SU257" s="130">
        <v>8.333333333333325</v>
      </c>
      <c r="SV257" s="186">
        <v>287</v>
      </c>
      <c r="SW257" s="130">
        <v>205.31914893617022</v>
      </c>
      <c r="SX257" s="186">
        <v>568</v>
      </c>
      <c r="SY257" s="130">
        <v>271.24183006535947</v>
      </c>
      <c r="SZ257" s="186">
        <v>326</v>
      </c>
      <c r="TA257" s="130">
        <v>98.780487804878049</v>
      </c>
      <c r="TB257" s="186">
        <v>220</v>
      </c>
      <c r="TC257" s="130">
        <v>71.875</v>
      </c>
      <c r="TD257" s="186">
        <v>197</v>
      </c>
      <c r="TE257" s="130">
        <v>11.931818181818187</v>
      </c>
      <c r="TF257" s="186">
        <v>251</v>
      </c>
      <c r="TG257" s="130">
        <v>73.103448275862064</v>
      </c>
      <c r="TH257" s="186">
        <v>264</v>
      </c>
      <c r="TI257" s="130">
        <v>111.20000000000002</v>
      </c>
      <c r="TJ257" s="186">
        <v>333</v>
      </c>
      <c r="TK257" s="130">
        <v>11.371237458193972</v>
      </c>
      <c r="TL257" s="186">
        <v>179</v>
      </c>
      <c r="TM257" s="130">
        <v>-23.175965665236053</v>
      </c>
      <c r="TN257" s="186">
        <v>24</v>
      </c>
      <c r="TO257" s="130">
        <v>60.000000000000007</v>
      </c>
      <c r="TP257" s="121">
        <v>2701</v>
      </c>
      <c r="TQ257" s="130">
        <v>70.841239721695132</v>
      </c>
      <c r="TR257" s="186">
        <v>50</v>
      </c>
      <c r="TS257" s="130">
        <v>92.307692307692307</v>
      </c>
      <c r="TT257" s="186">
        <v>47</v>
      </c>
      <c r="TU257" s="130">
        <v>80.769230769230774</v>
      </c>
      <c r="TV257" s="186">
        <v>310</v>
      </c>
      <c r="TW257" s="130">
        <v>8.0139372822299659</v>
      </c>
      <c r="TX257" s="186">
        <v>499</v>
      </c>
      <c r="TY257" s="130">
        <f t="shared" si="104"/>
        <v>-12.147887323943662</v>
      </c>
      <c r="TZ257" s="186">
        <v>382</v>
      </c>
      <c r="UA257" s="130">
        <f t="shared" si="105"/>
        <v>17.177914110429437</v>
      </c>
      <c r="UB257" s="186">
        <v>284</v>
      </c>
      <c r="UC257" s="130">
        <f t="shared" si="106"/>
        <v>29.090909090909101</v>
      </c>
      <c r="UD257" s="186">
        <v>376</v>
      </c>
      <c r="UE257" s="130">
        <v>90.862944162436548</v>
      </c>
      <c r="UF257" s="186">
        <v>287</v>
      </c>
      <c r="UG257" s="130">
        <v>14.342629482071722</v>
      </c>
      <c r="UH257" s="186">
        <v>343</v>
      </c>
      <c r="UI257" s="130">
        <v>29.924242424242429</v>
      </c>
      <c r="UJ257" s="186">
        <v>377</v>
      </c>
      <c r="UK257" s="130">
        <v>13.213213213213205</v>
      </c>
      <c r="UL257" s="186">
        <v>235</v>
      </c>
      <c r="UM257" s="130">
        <v>31.284916201117309</v>
      </c>
      <c r="UN257" s="186">
        <v>17</v>
      </c>
      <c r="UO257" s="130">
        <v>-29.166666666666664</v>
      </c>
      <c r="UP257" s="121">
        <f t="shared" si="108"/>
        <v>3207</v>
      </c>
      <c r="UQ257" s="122">
        <f t="shared" si="109"/>
        <v>18.733802295446122</v>
      </c>
      <c r="UR257" s="186">
        <v>38</v>
      </c>
      <c r="US257" s="130">
        <v>-24</v>
      </c>
      <c r="UT257" s="186">
        <v>179</v>
      </c>
      <c r="UU257" s="130">
        <v>280.85106382978722</v>
      </c>
      <c r="UV257" s="186">
        <v>374</v>
      </c>
      <c r="UW257" s="130">
        <f t="shared" si="107"/>
        <v>20.645161290322591</v>
      </c>
      <c r="UX257" s="186"/>
      <c r="UY257" s="130"/>
      <c r="UZ257" s="186"/>
      <c r="VA257" s="130"/>
      <c r="VB257" s="186"/>
      <c r="VC257" s="130"/>
      <c r="VD257" s="186"/>
      <c r="VE257" s="130"/>
      <c r="VF257" s="186"/>
      <c r="VG257" s="130"/>
      <c r="VH257" s="186"/>
      <c r="VI257" s="130"/>
      <c r="VJ257" s="186"/>
      <c r="VK257" s="130"/>
      <c r="VL257" s="186"/>
      <c r="VM257" s="130"/>
      <c r="VN257" s="186"/>
      <c r="VO257" s="130"/>
      <c r="VP257" s="121">
        <f t="shared" si="110"/>
        <v>591</v>
      </c>
      <c r="VQ257" s="122">
        <f t="shared" si="111"/>
        <v>45.208845208845204</v>
      </c>
    </row>
    <row r="258" spans="1:589">
      <c r="A258" s="83"/>
      <c r="B258" s="188"/>
      <c r="C258" s="104" t="s">
        <v>767</v>
      </c>
      <c r="D258" s="90">
        <v>0</v>
      </c>
      <c r="E258" s="20">
        <v>414</v>
      </c>
      <c r="F258" s="20">
        <v>376</v>
      </c>
      <c r="G258" s="20">
        <v>188</v>
      </c>
      <c r="H258" s="20">
        <v>0</v>
      </c>
      <c r="I258" s="20">
        <v>473</v>
      </c>
      <c r="J258" s="20">
        <v>354</v>
      </c>
      <c r="K258" s="20">
        <v>1326</v>
      </c>
      <c r="L258" s="20">
        <v>1454</v>
      </c>
      <c r="M258" s="20">
        <v>1395</v>
      </c>
      <c r="N258" s="20">
        <v>1844</v>
      </c>
      <c r="O258" s="20">
        <v>1838</v>
      </c>
      <c r="P258" s="20">
        <v>2058</v>
      </c>
      <c r="Q258" s="20">
        <v>4042</v>
      </c>
      <c r="R258" s="21">
        <v>270</v>
      </c>
      <c r="S258" s="21">
        <v>321</v>
      </c>
      <c r="T258" s="21">
        <v>368</v>
      </c>
      <c r="U258" s="21">
        <v>332</v>
      </c>
      <c r="V258" s="21">
        <v>396</v>
      </c>
      <c r="W258" s="21">
        <v>302</v>
      </c>
      <c r="X258" s="21">
        <v>342</v>
      </c>
      <c r="Y258" s="21">
        <v>353</v>
      </c>
      <c r="Z258" s="21">
        <v>402</v>
      </c>
      <c r="AA258" s="21">
        <v>324</v>
      </c>
      <c r="AB258" s="21">
        <v>391</v>
      </c>
      <c r="AC258" s="21">
        <v>185</v>
      </c>
      <c r="AD258" s="20">
        <v>3986</v>
      </c>
      <c r="AE258" s="21">
        <v>350</v>
      </c>
      <c r="AF258" s="21">
        <v>232</v>
      </c>
      <c r="AG258" s="21">
        <v>347</v>
      </c>
      <c r="AH258" s="21">
        <v>374</v>
      </c>
      <c r="AI258" s="21">
        <v>365</v>
      </c>
      <c r="AJ258" s="21">
        <v>376</v>
      </c>
      <c r="AK258" s="21">
        <v>284</v>
      </c>
      <c r="AL258" s="21">
        <v>344</v>
      </c>
      <c r="AM258" s="21">
        <v>374</v>
      </c>
      <c r="AN258" s="21">
        <v>415</v>
      </c>
      <c r="AO258" s="21">
        <v>307</v>
      </c>
      <c r="AP258" s="21">
        <v>219</v>
      </c>
      <c r="AQ258" s="20">
        <v>3987</v>
      </c>
      <c r="AR258" s="21">
        <v>319</v>
      </c>
      <c r="AS258" s="21">
        <v>266</v>
      </c>
      <c r="AT258" s="21">
        <v>389</v>
      </c>
      <c r="AU258" s="21">
        <v>361</v>
      </c>
      <c r="AV258" s="21">
        <v>340</v>
      </c>
      <c r="AW258" s="21">
        <v>366</v>
      </c>
      <c r="AX258" s="21">
        <v>322</v>
      </c>
      <c r="AY258" s="21">
        <v>426</v>
      </c>
      <c r="AZ258" s="21">
        <v>358</v>
      </c>
      <c r="BA258" s="21">
        <v>377</v>
      </c>
      <c r="BB258" s="21">
        <v>350</v>
      </c>
      <c r="BC258" s="21">
        <v>239</v>
      </c>
      <c r="BD258" s="20">
        <v>4113</v>
      </c>
      <c r="BE258" s="21">
        <v>267</v>
      </c>
      <c r="BF258" s="21">
        <v>366</v>
      </c>
      <c r="BG258" s="21">
        <v>470</v>
      </c>
      <c r="BH258" s="21">
        <v>381</v>
      </c>
      <c r="BI258" s="21">
        <v>407</v>
      </c>
      <c r="BJ258" s="21">
        <v>457</v>
      </c>
      <c r="BK258" s="21">
        <v>475</v>
      </c>
      <c r="BL258" s="21">
        <v>405</v>
      </c>
      <c r="BM258" s="21">
        <v>401</v>
      </c>
      <c r="BN258" s="21">
        <v>558</v>
      </c>
      <c r="BO258" s="21">
        <v>328</v>
      </c>
      <c r="BP258" s="21">
        <v>335</v>
      </c>
      <c r="BQ258" s="20">
        <v>4850</v>
      </c>
      <c r="BR258" s="21">
        <v>395</v>
      </c>
      <c r="BS258" s="21">
        <v>287</v>
      </c>
      <c r="BT258" s="21">
        <v>431</v>
      </c>
      <c r="BU258" s="21">
        <v>342</v>
      </c>
      <c r="BV258" s="21">
        <v>830</v>
      </c>
      <c r="BW258" s="21">
        <v>902</v>
      </c>
      <c r="BX258" s="21">
        <v>328</v>
      </c>
      <c r="BY258" s="21">
        <v>390</v>
      </c>
      <c r="BZ258" s="21">
        <v>320</v>
      </c>
      <c r="CA258" s="21">
        <v>373</v>
      </c>
      <c r="CB258" s="21">
        <v>275</v>
      </c>
      <c r="CC258" s="21">
        <v>280</v>
      </c>
      <c r="CD258" s="20">
        <v>5153</v>
      </c>
      <c r="CE258" s="21">
        <v>401</v>
      </c>
      <c r="CF258" s="21">
        <v>332</v>
      </c>
      <c r="CG258" s="21">
        <v>334</v>
      </c>
      <c r="CH258" s="21">
        <v>280</v>
      </c>
      <c r="CI258" s="21">
        <v>289</v>
      </c>
      <c r="CJ258" s="21">
        <v>307</v>
      </c>
      <c r="CK258" s="21">
        <v>396</v>
      </c>
      <c r="CL258" s="21">
        <v>573</v>
      </c>
      <c r="CM258" s="21">
        <v>355</v>
      </c>
      <c r="CN258" s="21">
        <v>378</v>
      </c>
      <c r="CO258" s="21">
        <v>286</v>
      </c>
      <c r="CP258" s="21">
        <v>255</v>
      </c>
      <c r="CQ258" s="20">
        <v>4186</v>
      </c>
      <c r="CR258" s="21">
        <v>346</v>
      </c>
      <c r="CS258" s="21">
        <v>331</v>
      </c>
      <c r="CT258" s="21">
        <v>389</v>
      </c>
      <c r="CU258" s="21">
        <v>336</v>
      </c>
      <c r="CV258" s="21">
        <v>361</v>
      </c>
      <c r="CW258" s="21">
        <v>375</v>
      </c>
      <c r="CX258" s="21">
        <v>382</v>
      </c>
      <c r="CY258" s="21">
        <v>349</v>
      </c>
      <c r="CZ258" s="21">
        <v>398</v>
      </c>
      <c r="DA258" s="21">
        <v>469</v>
      </c>
      <c r="DB258" s="21">
        <v>324</v>
      </c>
      <c r="DC258" s="21">
        <v>265</v>
      </c>
      <c r="DD258" s="20">
        <v>4325</v>
      </c>
      <c r="DE258" s="21">
        <v>356</v>
      </c>
      <c r="DF258" s="21">
        <v>286</v>
      </c>
      <c r="DG258" s="21">
        <v>301</v>
      </c>
      <c r="DH258" s="21">
        <v>407</v>
      </c>
      <c r="DI258" s="21">
        <v>538</v>
      </c>
      <c r="DJ258" s="21">
        <v>420</v>
      </c>
      <c r="DK258" s="21">
        <v>497</v>
      </c>
      <c r="DL258" s="21">
        <v>400</v>
      </c>
      <c r="DM258" s="21">
        <v>373</v>
      </c>
      <c r="DN258" s="21">
        <v>425</v>
      </c>
      <c r="DO258" s="21">
        <v>311</v>
      </c>
      <c r="DP258" s="21">
        <v>220</v>
      </c>
      <c r="DQ258" s="20">
        <v>4534</v>
      </c>
      <c r="DR258" s="21">
        <v>322</v>
      </c>
      <c r="DS258" s="21">
        <v>338</v>
      </c>
      <c r="DT258" s="21">
        <v>318</v>
      </c>
      <c r="DU258" s="21">
        <v>399</v>
      </c>
      <c r="DV258" s="21">
        <v>410</v>
      </c>
      <c r="DW258" s="21">
        <v>358</v>
      </c>
      <c r="DX258" s="21">
        <v>459</v>
      </c>
      <c r="DY258" s="21">
        <v>518</v>
      </c>
      <c r="DZ258" s="21">
        <v>424</v>
      </c>
      <c r="EA258" s="21">
        <v>468</v>
      </c>
      <c r="EB258" s="21">
        <v>357</v>
      </c>
      <c r="EC258" s="21">
        <v>385</v>
      </c>
      <c r="ED258" s="13">
        <v>4756</v>
      </c>
      <c r="EE258" s="21">
        <v>363</v>
      </c>
      <c r="EF258" s="21">
        <v>374</v>
      </c>
      <c r="EG258" s="21">
        <v>532</v>
      </c>
      <c r="EH258" s="21">
        <v>550</v>
      </c>
      <c r="EI258" s="21">
        <v>549</v>
      </c>
      <c r="EJ258" s="21">
        <v>509</v>
      </c>
      <c r="EK258" s="21">
        <v>507</v>
      </c>
      <c r="EL258" s="21">
        <v>618</v>
      </c>
      <c r="EM258" s="21">
        <v>589</v>
      </c>
      <c r="EN258" s="21">
        <v>703</v>
      </c>
      <c r="EO258" s="21">
        <v>362</v>
      </c>
      <c r="EP258" s="21">
        <v>394</v>
      </c>
      <c r="EQ258" s="20">
        <v>6050</v>
      </c>
      <c r="ER258" s="21">
        <v>521</v>
      </c>
      <c r="ES258" s="21">
        <v>467</v>
      </c>
      <c r="ET258" s="21">
        <v>518</v>
      </c>
      <c r="EU258" s="21">
        <v>581</v>
      </c>
      <c r="EV258" s="21">
        <v>560</v>
      </c>
      <c r="EW258" s="21">
        <v>565</v>
      </c>
      <c r="EX258" s="21">
        <v>664</v>
      </c>
      <c r="EY258" s="21">
        <v>732</v>
      </c>
      <c r="EZ258" s="21">
        <v>723</v>
      </c>
      <c r="FA258" s="21">
        <v>632</v>
      </c>
      <c r="FB258" s="21">
        <v>473</v>
      </c>
      <c r="FC258" s="21">
        <v>474</v>
      </c>
      <c r="FD258" s="20">
        <v>6910</v>
      </c>
      <c r="FE258" s="21">
        <v>640</v>
      </c>
      <c r="FF258" s="21">
        <v>668</v>
      </c>
      <c r="FG258" s="21">
        <v>757</v>
      </c>
      <c r="FH258" s="21">
        <v>496</v>
      </c>
      <c r="FI258" s="21">
        <v>603</v>
      </c>
      <c r="FJ258" s="21">
        <v>520</v>
      </c>
      <c r="FK258" s="21">
        <v>626</v>
      </c>
      <c r="FL258" s="21">
        <v>1018</v>
      </c>
      <c r="FM258" s="21">
        <v>559</v>
      </c>
      <c r="FN258" s="21">
        <v>723</v>
      </c>
      <c r="FO258" s="21">
        <v>463</v>
      </c>
      <c r="FP258" s="21">
        <v>457</v>
      </c>
      <c r="FQ258" s="20">
        <v>7530</v>
      </c>
      <c r="FR258" s="21">
        <v>788</v>
      </c>
      <c r="FS258" s="21">
        <v>876</v>
      </c>
      <c r="FT258" s="21">
        <v>688</v>
      </c>
      <c r="FU258" s="21">
        <v>669</v>
      </c>
      <c r="FV258" s="21">
        <v>869</v>
      </c>
      <c r="FW258" s="21">
        <v>685</v>
      </c>
      <c r="FX258" s="21">
        <v>797</v>
      </c>
      <c r="FY258" s="21">
        <v>1315</v>
      </c>
      <c r="FZ258" s="21">
        <v>901</v>
      </c>
      <c r="GA258" s="22">
        <v>853</v>
      </c>
      <c r="GB258" s="22">
        <v>613</v>
      </c>
      <c r="GC258" s="21">
        <v>579</v>
      </c>
      <c r="GD258" s="20">
        <v>9633</v>
      </c>
      <c r="GE258" s="19">
        <v>824</v>
      </c>
      <c r="GF258" s="18">
        <v>1112</v>
      </c>
      <c r="GG258" s="18">
        <v>693</v>
      </c>
      <c r="GH258" s="18">
        <v>718</v>
      </c>
      <c r="GI258" s="18">
        <v>795</v>
      </c>
      <c r="GJ258" s="18">
        <v>689</v>
      </c>
      <c r="GK258" s="18">
        <v>728</v>
      </c>
      <c r="GL258" s="18">
        <v>1395</v>
      </c>
      <c r="GM258" s="18">
        <v>822</v>
      </c>
      <c r="GN258" s="17">
        <v>848</v>
      </c>
      <c r="GO258" s="17">
        <v>608</v>
      </c>
      <c r="GP258" s="16">
        <v>601</v>
      </c>
      <c r="GQ258" s="56">
        <v>9833</v>
      </c>
      <c r="GR258" s="54">
        <v>931</v>
      </c>
      <c r="GS258" s="24">
        <v>12.985436893203882</v>
      </c>
      <c r="GT258" s="67">
        <v>1042</v>
      </c>
      <c r="GU258" s="15">
        <v>-6.2949640287769837</v>
      </c>
      <c r="GV258" s="67">
        <v>762</v>
      </c>
      <c r="GW258" s="15">
        <v>9.9567099567099646</v>
      </c>
      <c r="GX258" s="67">
        <v>720</v>
      </c>
      <c r="GY258" s="15">
        <v>0.27855153203342198</v>
      </c>
      <c r="GZ258" s="67">
        <v>685</v>
      </c>
      <c r="HA258" s="15">
        <v>-13.836477987421381</v>
      </c>
      <c r="HB258" s="67">
        <v>821</v>
      </c>
      <c r="HC258" s="15">
        <v>19.158200290275751</v>
      </c>
      <c r="HD258" s="67">
        <v>711</v>
      </c>
      <c r="HE258" s="15">
        <v>-2.335164835164838</v>
      </c>
      <c r="HF258" s="67">
        <v>1407</v>
      </c>
      <c r="HG258" s="15">
        <v>0.86021505376343566</v>
      </c>
      <c r="HH258" s="67">
        <v>908</v>
      </c>
      <c r="HI258" s="15">
        <v>10.46228710462287</v>
      </c>
      <c r="HJ258" s="67">
        <v>996</v>
      </c>
      <c r="HK258" s="15">
        <v>17.452830188679247</v>
      </c>
      <c r="HL258" s="67">
        <v>736</v>
      </c>
      <c r="HM258" s="15">
        <v>21.052631578947366</v>
      </c>
      <c r="HN258" s="67">
        <v>579</v>
      </c>
      <c r="HO258" s="15">
        <v>-3.660565723793674</v>
      </c>
      <c r="HP258" s="72">
        <v>10298</v>
      </c>
      <c r="HQ258" s="24">
        <v>4.7289738635208023</v>
      </c>
      <c r="HR258" s="67">
        <v>943</v>
      </c>
      <c r="HS258" s="15">
        <v>1.2889366272824887</v>
      </c>
      <c r="HT258" s="67">
        <v>808</v>
      </c>
      <c r="HU258" s="15">
        <v>-22.456813819577736</v>
      </c>
      <c r="HV258" s="67">
        <v>882</v>
      </c>
      <c r="HW258" s="15">
        <v>15.748031496062985</v>
      </c>
      <c r="HX258" s="67">
        <v>758</v>
      </c>
      <c r="HY258" s="15">
        <v>5.2777777777777812</v>
      </c>
      <c r="HZ258" s="67">
        <v>796</v>
      </c>
      <c r="IA258" s="15">
        <v>16.20437956204379</v>
      </c>
      <c r="IB258" s="67">
        <v>1049</v>
      </c>
      <c r="IC258" s="15">
        <v>27.771010962241171</v>
      </c>
      <c r="ID258" s="67">
        <v>824</v>
      </c>
      <c r="IE258" s="15">
        <v>15.893108298171587</v>
      </c>
      <c r="IF258" s="67">
        <v>1566</v>
      </c>
      <c r="IG258" s="15">
        <v>11.30063965884862</v>
      </c>
      <c r="IH258" s="67">
        <v>953</v>
      </c>
      <c r="II258" s="15">
        <v>4.9559471365638874</v>
      </c>
      <c r="IJ258" s="67">
        <v>909</v>
      </c>
      <c r="IK258" s="15">
        <v>-8.7349397590361413</v>
      </c>
      <c r="IL258" s="67">
        <v>506</v>
      </c>
      <c r="IM258" s="15">
        <v>-31.25</v>
      </c>
      <c r="IN258" s="67">
        <v>566</v>
      </c>
      <c r="IO258" s="15">
        <v>-2.2452504317789335</v>
      </c>
      <c r="IP258" s="98">
        <v>10560</v>
      </c>
      <c r="IQ258" s="15">
        <v>2.5441833365702049</v>
      </c>
      <c r="IR258" s="67">
        <v>866</v>
      </c>
      <c r="IS258" s="15">
        <v>-8.1654294803817589</v>
      </c>
      <c r="IT258" s="67">
        <v>899</v>
      </c>
      <c r="IU258" s="15">
        <v>11.262376237623762</v>
      </c>
      <c r="IV258" s="124">
        <v>909</v>
      </c>
      <c r="IW258" s="130">
        <v>3.0612244897959107</v>
      </c>
      <c r="IX258" s="124">
        <v>741</v>
      </c>
      <c r="IY258" s="130">
        <v>-2.2427440633245421</v>
      </c>
      <c r="IZ258" s="124">
        <v>954</v>
      </c>
      <c r="JA258" s="130">
        <v>19.849246231155782</v>
      </c>
      <c r="JB258" s="124">
        <v>1027</v>
      </c>
      <c r="JC258" s="130">
        <v>-2.0972354623450928</v>
      </c>
      <c r="JD258" s="124">
        <v>1016</v>
      </c>
      <c r="JE258" s="130">
        <v>23.300970873786397</v>
      </c>
      <c r="JF258" s="124">
        <v>1421</v>
      </c>
      <c r="JG258" s="130">
        <v>-9.259259259259256</v>
      </c>
      <c r="JH258" s="124">
        <v>1076</v>
      </c>
      <c r="JI258" s="130">
        <v>12.90661070304302</v>
      </c>
      <c r="JJ258" s="124">
        <v>1036</v>
      </c>
      <c r="JK258" s="130">
        <v>13.971397139713982</v>
      </c>
      <c r="JL258" s="124">
        <v>562</v>
      </c>
      <c r="JM258" s="130">
        <v>11.067193675889332</v>
      </c>
      <c r="JN258" s="124">
        <v>513</v>
      </c>
      <c r="JO258" s="130">
        <v>-9.3639575971731439</v>
      </c>
      <c r="JP258" s="125">
        <v>11020</v>
      </c>
      <c r="JQ258" s="130">
        <v>4.3560606060605966</v>
      </c>
      <c r="JR258" s="124">
        <v>913</v>
      </c>
      <c r="JS258" s="130">
        <v>5.4272517321016123</v>
      </c>
      <c r="JT258" s="124">
        <v>855</v>
      </c>
      <c r="JU258" s="130">
        <v>-4.8943270300333737</v>
      </c>
      <c r="JV258" s="124">
        <v>702</v>
      </c>
      <c r="JW258" s="167">
        <v>-22.772277227722771</v>
      </c>
      <c r="JX258" s="172">
        <v>893</v>
      </c>
      <c r="JY258" s="167">
        <v>20.512820512820507</v>
      </c>
      <c r="JZ258" s="172">
        <v>885</v>
      </c>
      <c r="KA258" s="130">
        <v>-7.2327044025157221</v>
      </c>
      <c r="KB258" s="172">
        <v>729</v>
      </c>
      <c r="KC258" s="130">
        <v>-29.016553067185981</v>
      </c>
      <c r="KD258" s="172">
        <v>657</v>
      </c>
      <c r="KE258" s="130">
        <v>-35.334645669291341</v>
      </c>
      <c r="KF258" s="172">
        <v>1221</v>
      </c>
      <c r="KG258" s="130">
        <v>-14.074595355383535</v>
      </c>
      <c r="KH258" s="172">
        <v>915</v>
      </c>
      <c r="KI258" s="130">
        <v>-14.96282527881041</v>
      </c>
      <c r="KJ258" s="172">
        <v>1169</v>
      </c>
      <c r="KK258" s="130">
        <v>12.837837837837828</v>
      </c>
      <c r="KL258" s="172">
        <v>629</v>
      </c>
      <c r="KM258" s="130">
        <v>11.921708185053381</v>
      </c>
      <c r="KN258" s="172">
        <v>621</v>
      </c>
      <c r="KO258" s="130">
        <v>21.052631578947366</v>
      </c>
      <c r="KP258" s="125">
        <v>10189</v>
      </c>
      <c r="KQ258" s="130">
        <v>-7.5408348457350227</v>
      </c>
      <c r="KR258" s="172">
        <v>960</v>
      </c>
      <c r="KS258" s="130">
        <v>5.1478641840087658</v>
      </c>
      <c r="KT258" s="172">
        <v>964</v>
      </c>
      <c r="KU258" s="130">
        <v>12.74853801169591</v>
      </c>
      <c r="KV258" s="172">
        <v>783</v>
      </c>
      <c r="KW258" s="130">
        <v>11.538461538461542</v>
      </c>
      <c r="KX258" s="172">
        <v>915</v>
      </c>
      <c r="KY258" s="130">
        <v>2.4636058230683044</v>
      </c>
      <c r="KZ258" s="172">
        <v>1134</v>
      </c>
      <c r="LA258" s="181">
        <v>28.135593220338983</v>
      </c>
      <c r="LB258" s="185">
        <v>1119</v>
      </c>
      <c r="LC258" s="181">
        <v>53.497942386831276</v>
      </c>
      <c r="LD258" s="185">
        <v>1377</v>
      </c>
      <c r="LE258" s="181">
        <v>109.58904109589041</v>
      </c>
      <c r="LF258" s="185">
        <v>1638</v>
      </c>
      <c r="LG258" s="181">
        <v>34.152334152334163</v>
      </c>
      <c r="LH258" s="185">
        <v>1413</v>
      </c>
      <c r="LI258" s="181">
        <v>54.426229508196712</v>
      </c>
      <c r="LJ258" s="185">
        <v>1110</v>
      </c>
      <c r="LK258" s="181">
        <v>-5.0470487596236069</v>
      </c>
      <c r="LL258" s="185">
        <v>921</v>
      </c>
      <c r="LM258" s="181">
        <v>46.422893481717018</v>
      </c>
      <c r="LN258" s="185">
        <v>986</v>
      </c>
      <c r="LO258" s="181">
        <v>58.77616747181964</v>
      </c>
      <c r="LP258" s="121">
        <v>13320</v>
      </c>
      <c r="LQ258" s="130">
        <v>30.729217783884579</v>
      </c>
      <c r="LR258" s="185">
        <v>1133</v>
      </c>
      <c r="LS258" s="130">
        <v>18.020833333333329</v>
      </c>
      <c r="LT258" s="172">
        <v>1244</v>
      </c>
      <c r="LU258" s="130">
        <v>29.045643153526978</v>
      </c>
      <c r="LV258" s="172">
        <v>981</v>
      </c>
      <c r="LW258" s="130">
        <v>25.28735632183907</v>
      </c>
      <c r="LX258" s="172">
        <v>915</v>
      </c>
      <c r="LY258" s="130">
        <v>0</v>
      </c>
      <c r="LZ258" s="172">
        <v>808</v>
      </c>
      <c r="MA258" s="130">
        <v>-28.747795414462086</v>
      </c>
      <c r="MB258" s="172">
        <v>624</v>
      </c>
      <c r="MC258" s="130">
        <v>-44.23592493297587</v>
      </c>
      <c r="MD258" s="172">
        <v>843</v>
      </c>
      <c r="ME258" s="130">
        <v>-38.77995642701525</v>
      </c>
      <c r="MF258" s="172">
        <v>1166</v>
      </c>
      <c r="MG258" s="130">
        <v>-28.815628815628813</v>
      </c>
      <c r="MH258" s="172">
        <v>981</v>
      </c>
      <c r="MI258" s="130">
        <v>-30.573248407643316</v>
      </c>
      <c r="MJ258" s="172">
        <v>1034</v>
      </c>
      <c r="MK258" s="130">
        <v>-6.8468468468468435</v>
      </c>
      <c r="ML258" s="172">
        <v>590</v>
      </c>
      <c r="MM258" s="130">
        <v>-35.939196525515747</v>
      </c>
      <c r="MN258" s="172">
        <v>734</v>
      </c>
      <c r="MO258" s="130">
        <v>-25.5578093306288</v>
      </c>
      <c r="MP258" s="121">
        <v>11053</v>
      </c>
      <c r="MQ258" s="130">
        <v>-17.01951951951952</v>
      </c>
      <c r="MR258" s="185">
        <v>903</v>
      </c>
      <c r="MS258" s="130">
        <v>-20.300088261253315</v>
      </c>
      <c r="MT258" s="185">
        <v>1095</v>
      </c>
      <c r="MU258" s="130">
        <v>-11.977491961414788</v>
      </c>
      <c r="MV258" s="172">
        <v>794</v>
      </c>
      <c r="MW258" s="130">
        <v>-19.062181447502546</v>
      </c>
      <c r="MX258" s="172">
        <v>985</v>
      </c>
      <c r="MY258" s="130">
        <v>7.6502732240437243</v>
      </c>
      <c r="MZ258" s="172">
        <v>1087</v>
      </c>
      <c r="NA258" s="130">
        <v>34.529702970297024</v>
      </c>
      <c r="NB258" s="172">
        <v>858</v>
      </c>
      <c r="NC258" s="130">
        <v>37.5</v>
      </c>
      <c r="ND258" s="172">
        <v>948</v>
      </c>
      <c r="NE258" s="130">
        <v>12.455516014234869</v>
      </c>
      <c r="NF258" s="172">
        <v>1479</v>
      </c>
      <c r="NG258" s="130">
        <v>26.843910806174964</v>
      </c>
      <c r="NH258" s="172">
        <v>1047</v>
      </c>
      <c r="NI258" s="130">
        <v>6.7278287461773667</v>
      </c>
      <c r="NJ258" s="172">
        <v>1046</v>
      </c>
      <c r="NK258" s="130">
        <v>1.1605415860735047</v>
      </c>
      <c r="NL258" s="172">
        <v>700</v>
      </c>
      <c r="NM258" s="130">
        <v>18.644067796610166</v>
      </c>
      <c r="NN258" s="171">
        <v>853</v>
      </c>
      <c r="NO258" s="130">
        <v>16.212534059945494</v>
      </c>
      <c r="NP258" s="121">
        <v>11795</v>
      </c>
      <c r="NQ258" s="130">
        <v>6.7131095630145632</v>
      </c>
      <c r="NR258" s="185">
        <v>1000</v>
      </c>
      <c r="NS258" s="130">
        <v>10.741971207087486</v>
      </c>
      <c r="NT258" s="185">
        <v>1191</v>
      </c>
      <c r="NU258" s="130">
        <v>8.7671232876712413</v>
      </c>
      <c r="NV258" s="172">
        <v>945</v>
      </c>
      <c r="NW258" s="130">
        <v>19.017632241813608</v>
      </c>
      <c r="NX258" s="172">
        <v>1159</v>
      </c>
      <c r="NY258" s="130">
        <v>17.664974619289332</v>
      </c>
      <c r="NZ258" s="172">
        <v>1064</v>
      </c>
      <c r="OA258" s="130">
        <v>-2.1159153633854677</v>
      </c>
      <c r="OB258" s="172">
        <v>973</v>
      </c>
      <c r="OC258" s="130">
        <v>13.403263403263409</v>
      </c>
      <c r="OD258" s="172">
        <v>933</v>
      </c>
      <c r="OE258" s="130">
        <v>-1.5822784810126556</v>
      </c>
      <c r="OF258" s="172">
        <v>1887</v>
      </c>
      <c r="OG258" s="130">
        <v>27.586206896551737</v>
      </c>
      <c r="OH258" s="172">
        <v>1197</v>
      </c>
      <c r="OI258" s="130">
        <v>14.326647564469909</v>
      </c>
      <c r="OJ258" s="172">
        <v>1175</v>
      </c>
      <c r="OK258" s="130">
        <v>12.332695984703633</v>
      </c>
      <c r="OL258" s="172">
        <v>698</v>
      </c>
      <c r="OM258" s="130">
        <v>-0.28571428571428914</v>
      </c>
      <c r="ON258" s="171">
        <v>922</v>
      </c>
      <c r="OO258" s="130">
        <v>8.0890973036342295</v>
      </c>
      <c r="OP258" s="121">
        <v>13144</v>
      </c>
      <c r="OQ258" s="130">
        <v>11.437049597286997</v>
      </c>
      <c r="OR258" s="185">
        <v>1272</v>
      </c>
      <c r="OS258" s="130">
        <v>27.200000000000003</v>
      </c>
      <c r="OT258" s="172">
        <v>1004</v>
      </c>
      <c r="OU258" s="130">
        <v>-15.701091519731314</v>
      </c>
      <c r="OV258" s="172">
        <v>237</v>
      </c>
      <c r="OW258" s="130">
        <v>-74.920634920634924</v>
      </c>
      <c r="OX258" s="172">
        <v>22</v>
      </c>
      <c r="OY258" s="130">
        <v>-98.101811906816209</v>
      </c>
      <c r="OZ258" s="172">
        <v>29</v>
      </c>
      <c r="PA258" s="130">
        <v>-97.274436090225564</v>
      </c>
      <c r="PB258" s="172">
        <v>61</v>
      </c>
      <c r="PC258" s="130">
        <v>-93.730729701952725</v>
      </c>
      <c r="PD258" s="172">
        <v>67</v>
      </c>
      <c r="PE258" s="130">
        <v>-92.818863879957121</v>
      </c>
      <c r="PF258" s="172">
        <v>95</v>
      </c>
      <c r="PG258" s="130">
        <v>-94.965553789083202</v>
      </c>
      <c r="PH258" s="172">
        <v>86</v>
      </c>
      <c r="PI258" s="130">
        <v>-92.815371762740185</v>
      </c>
      <c r="PJ258" s="172">
        <v>78</v>
      </c>
      <c r="PK258" s="130">
        <v>-93.361702127659569</v>
      </c>
      <c r="PL258" s="172">
        <v>94</v>
      </c>
      <c r="PM258" s="130">
        <v>-86.532951289398284</v>
      </c>
      <c r="PN258" s="172">
        <v>98</v>
      </c>
      <c r="PO258" s="130">
        <v>-89.370932754880698</v>
      </c>
      <c r="PP258" s="121">
        <v>3143</v>
      </c>
      <c r="PQ258" s="130">
        <v>-76.087948874010962</v>
      </c>
      <c r="PR258" s="185">
        <v>79</v>
      </c>
      <c r="PS258" s="130">
        <v>-93.789308176100633</v>
      </c>
      <c r="PT258" s="172">
        <v>70</v>
      </c>
      <c r="PU258" s="130">
        <v>-93.027888446215144</v>
      </c>
      <c r="PV258" s="172">
        <v>60</v>
      </c>
      <c r="PW258" s="130">
        <v>-74.683544303797461</v>
      </c>
      <c r="PX258" s="172">
        <v>31</v>
      </c>
      <c r="PY258" s="130">
        <v>40.909090909090921</v>
      </c>
      <c r="PZ258" s="172">
        <v>61</v>
      </c>
      <c r="QA258" s="130">
        <v>110.34482758620689</v>
      </c>
      <c r="QB258" s="172">
        <v>109</v>
      </c>
      <c r="QC258" s="130">
        <v>78.688524590163937</v>
      </c>
      <c r="QD258" s="172">
        <v>123</v>
      </c>
      <c r="QE258" s="130">
        <v>83.582089552238799</v>
      </c>
      <c r="QF258" s="172">
        <v>223</v>
      </c>
      <c r="QG258" s="130">
        <v>134.73684210526318</v>
      </c>
      <c r="QH258" s="172">
        <v>115</v>
      </c>
      <c r="QI258" s="130">
        <v>33.720930232558132</v>
      </c>
      <c r="QJ258" s="172">
        <v>94</v>
      </c>
      <c r="QK258" s="130">
        <v>20.512820512820507</v>
      </c>
      <c r="QL258" s="172">
        <v>127</v>
      </c>
      <c r="QM258" s="130">
        <v>35.106382978723396</v>
      </c>
      <c r="QN258" s="172">
        <v>103</v>
      </c>
      <c r="QO258" s="130">
        <v>5.1020408163265252</v>
      </c>
      <c r="QP258" s="121">
        <v>1195</v>
      </c>
      <c r="QQ258" s="130">
        <v>-61.979000954502062</v>
      </c>
      <c r="QR258" s="186">
        <v>104</v>
      </c>
      <c r="QS258" s="130">
        <v>31.645569620253156</v>
      </c>
      <c r="QT258" s="171">
        <v>435</v>
      </c>
      <c r="QU258" s="130">
        <v>521.42857142857144</v>
      </c>
      <c r="QV258" s="171">
        <v>206</v>
      </c>
      <c r="QW258" s="130">
        <v>243.33333333333331</v>
      </c>
      <c r="QX258" s="171">
        <v>280</v>
      </c>
      <c r="QY258" s="130">
        <v>803.22580645161304</v>
      </c>
      <c r="QZ258" s="171">
        <v>361</v>
      </c>
      <c r="RA258" s="130">
        <v>491.80327868852459</v>
      </c>
      <c r="RB258" s="171">
        <v>307</v>
      </c>
      <c r="RC258" s="130">
        <v>181.651376146789</v>
      </c>
      <c r="RD258" s="171">
        <v>486</v>
      </c>
      <c r="RE258" s="130">
        <v>295.1219512195122</v>
      </c>
      <c r="RF258" s="171">
        <v>856</v>
      </c>
      <c r="RG258" s="130">
        <v>283.85650224215249</v>
      </c>
      <c r="RH258" s="171">
        <v>519</v>
      </c>
      <c r="RI258" s="130">
        <v>351.304347826087</v>
      </c>
      <c r="RJ258" s="171">
        <v>748</v>
      </c>
      <c r="RK258" s="130">
        <v>695.74468085106378</v>
      </c>
      <c r="RL258" s="171">
        <v>472</v>
      </c>
      <c r="RM258" s="130">
        <v>271.65354330708664</v>
      </c>
      <c r="RN258" s="171">
        <v>742</v>
      </c>
      <c r="RO258" s="130">
        <v>620.38834951456317</v>
      </c>
      <c r="RP258" s="121">
        <v>5516</v>
      </c>
      <c r="RQ258" s="130">
        <v>361.58995815899584</v>
      </c>
      <c r="RR258" s="171">
        <v>795</v>
      </c>
      <c r="RS258" s="130">
        <v>664.42307692307691</v>
      </c>
      <c r="RT258" s="171">
        <v>931</v>
      </c>
      <c r="RU258" s="130">
        <v>114.02298850574715</v>
      </c>
      <c r="RV258" s="171">
        <v>778</v>
      </c>
      <c r="RW258" s="130">
        <v>277.66990291262135</v>
      </c>
      <c r="RX258" s="171">
        <v>1072</v>
      </c>
      <c r="RY258" s="130">
        <v>282.85714285714289</v>
      </c>
      <c r="RZ258" s="171">
        <v>983</v>
      </c>
      <c r="SA258" s="130">
        <v>172.29916897506925</v>
      </c>
      <c r="SB258" s="171">
        <v>992</v>
      </c>
      <c r="SC258" s="130">
        <v>223.12703583061889</v>
      </c>
      <c r="SD258" s="186">
        <v>1405</v>
      </c>
      <c r="SE258" s="130">
        <v>189.09465020576133</v>
      </c>
      <c r="SF258" s="186">
        <v>1520</v>
      </c>
      <c r="SG258" s="130">
        <v>77.570093457943926</v>
      </c>
      <c r="SH258" s="186">
        <v>1063</v>
      </c>
      <c r="SI258" s="130">
        <v>104.81695568400772</v>
      </c>
      <c r="SJ258" s="186">
        <v>1293</v>
      </c>
      <c r="SK258" s="130">
        <v>72.860962566844904</v>
      </c>
      <c r="SL258" s="186">
        <v>875</v>
      </c>
      <c r="SM258" s="130">
        <v>85.381355932203391</v>
      </c>
      <c r="SN258" s="186">
        <v>939</v>
      </c>
      <c r="SO258" s="130">
        <v>26.549865229110516</v>
      </c>
      <c r="SP258" s="121">
        <v>12646</v>
      </c>
      <c r="SQ258" s="130">
        <v>129.2603335750544</v>
      </c>
      <c r="SR258" s="186">
        <v>1031</v>
      </c>
      <c r="SS258" s="130">
        <v>29.685534591194962</v>
      </c>
      <c r="ST258" s="186">
        <v>1406</v>
      </c>
      <c r="SU258" s="130">
        <v>51.020408163265294</v>
      </c>
      <c r="SV258" s="186">
        <v>1356</v>
      </c>
      <c r="SW258" s="130">
        <v>74.293059125964007</v>
      </c>
      <c r="SX258" s="186">
        <v>1510</v>
      </c>
      <c r="SY258" s="130">
        <v>40.858208955223873</v>
      </c>
      <c r="SZ258" s="186">
        <v>1196</v>
      </c>
      <c r="TA258" s="130">
        <v>21.668362156663278</v>
      </c>
      <c r="TB258" s="186">
        <v>1261</v>
      </c>
      <c r="TC258" s="130">
        <v>27.116935483870975</v>
      </c>
      <c r="TD258" s="186">
        <v>1304</v>
      </c>
      <c r="TE258" s="130">
        <v>-7.1886120996441321</v>
      </c>
      <c r="TF258" s="186">
        <v>2218</v>
      </c>
      <c r="TG258" s="130">
        <v>45.921052631578952</v>
      </c>
      <c r="TH258" s="186">
        <v>1604</v>
      </c>
      <c r="TI258" s="130">
        <v>50.893697083725307</v>
      </c>
      <c r="TJ258" s="186">
        <v>1655</v>
      </c>
      <c r="TK258" s="130">
        <v>27.996906419180199</v>
      </c>
      <c r="TL258" s="186">
        <v>958</v>
      </c>
      <c r="TM258" s="130">
        <v>9.4857142857142751</v>
      </c>
      <c r="TN258" s="186">
        <v>1054</v>
      </c>
      <c r="TO258" s="130">
        <v>12.247071352502669</v>
      </c>
      <c r="TP258" s="121">
        <v>16553</v>
      </c>
      <c r="TQ258" s="130">
        <v>30.895144709789648</v>
      </c>
      <c r="TR258" s="186">
        <v>1330</v>
      </c>
      <c r="TS258" s="130">
        <v>29.000969932104748</v>
      </c>
      <c r="TT258" s="186">
        <v>1536</v>
      </c>
      <c r="TU258" s="130">
        <v>9.2460881934566252</v>
      </c>
      <c r="TV258" s="186">
        <v>1308</v>
      </c>
      <c r="TW258" s="130">
        <v>-3.539823008849563</v>
      </c>
      <c r="TX258" s="186">
        <v>1839</v>
      </c>
      <c r="TY258" s="130">
        <f t="shared" si="104"/>
        <v>21.788079470198674</v>
      </c>
      <c r="TZ258" s="186">
        <v>1844</v>
      </c>
      <c r="UA258" s="130">
        <f t="shared" si="105"/>
        <v>54.180602006688972</v>
      </c>
      <c r="UB258" s="186">
        <v>1540</v>
      </c>
      <c r="UC258" s="130">
        <f t="shared" si="106"/>
        <v>22.125297383029352</v>
      </c>
      <c r="UD258" s="186">
        <v>1732</v>
      </c>
      <c r="UE258" s="130">
        <v>32.822085889570559</v>
      </c>
      <c r="UF258" s="186">
        <v>2300</v>
      </c>
      <c r="UG258" s="130">
        <v>3.6970243462578933</v>
      </c>
      <c r="UH258" s="186">
        <v>1590</v>
      </c>
      <c r="UI258" s="130">
        <v>-0.87281795511221505</v>
      </c>
      <c r="UJ258" s="186">
        <v>2121</v>
      </c>
      <c r="UK258" s="130">
        <v>28.157099697885201</v>
      </c>
      <c r="UL258" s="186">
        <v>1057</v>
      </c>
      <c r="UM258" s="130">
        <v>10.334029227557417</v>
      </c>
      <c r="UN258" s="186">
        <v>1145</v>
      </c>
      <c r="UO258" s="130">
        <v>8.6337760910816019</v>
      </c>
      <c r="UP258" s="121">
        <f t="shared" si="108"/>
        <v>19342</v>
      </c>
      <c r="UQ258" s="122">
        <f t="shared" si="109"/>
        <v>16.848909563221159</v>
      </c>
      <c r="UR258" s="186">
        <v>1131</v>
      </c>
      <c r="US258" s="130">
        <v>-14.962406015037599</v>
      </c>
      <c r="UT258" s="186">
        <v>1989</v>
      </c>
      <c r="UU258" s="130">
        <v>29.4921875</v>
      </c>
      <c r="UV258" s="186">
        <v>1601</v>
      </c>
      <c r="UW258" s="130">
        <f t="shared" si="107"/>
        <v>22.400611620795097</v>
      </c>
      <c r="UX258" s="186"/>
      <c r="UY258" s="130"/>
      <c r="UZ258" s="186"/>
      <c r="VA258" s="130"/>
      <c r="VB258" s="186"/>
      <c r="VC258" s="130"/>
      <c r="VD258" s="186"/>
      <c r="VE258" s="130"/>
      <c r="VF258" s="186"/>
      <c r="VG258" s="130"/>
      <c r="VH258" s="186"/>
      <c r="VI258" s="130"/>
      <c r="VJ258" s="186"/>
      <c r="VK258" s="130"/>
      <c r="VL258" s="186"/>
      <c r="VM258" s="130"/>
      <c r="VN258" s="186"/>
      <c r="VO258" s="130"/>
      <c r="VP258" s="121">
        <f t="shared" si="110"/>
        <v>4721</v>
      </c>
      <c r="VQ258" s="122">
        <f t="shared" si="111"/>
        <v>13.104935313847621</v>
      </c>
    </row>
    <row r="259" spans="1:589">
      <c r="A259" s="83"/>
      <c r="B259" s="188"/>
      <c r="C259" s="104" t="s">
        <v>15</v>
      </c>
      <c r="D259" s="90">
        <v>0</v>
      </c>
      <c r="E259" s="20">
        <v>8</v>
      </c>
      <c r="F259" s="20">
        <v>6</v>
      </c>
      <c r="G259" s="20">
        <v>8</v>
      </c>
      <c r="H259" s="20">
        <v>19</v>
      </c>
      <c r="I259" s="20">
        <v>10</v>
      </c>
      <c r="J259" s="20">
        <v>16</v>
      </c>
      <c r="K259" s="20">
        <v>15</v>
      </c>
      <c r="L259" s="20">
        <v>14</v>
      </c>
      <c r="M259" s="20">
        <v>11</v>
      </c>
      <c r="N259" s="20">
        <v>16</v>
      </c>
      <c r="O259" s="20">
        <v>19</v>
      </c>
      <c r="P259" s="20">
        <v>15</v>
      </c>
      <c r="Q259" s="20">
        <v>8</v>
      </c>
      <c r="R259" s="21">
        <v>0</v>
      </c>
      <c r="S259" s="21">
        <v>0</v>
      </c>
      <c r="T259" s="21">
        <v>2</v>
      </c>
      <c r="U259" s="21">
        <v>0</v>
      </c>
      <c r="V259" s="21">
        <v>1</v>
      </c>
      <c r="W259" s="21">
        <v>1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0">
        <v>4</v>
      </c>
      <c r="AE259" s="21">
        <v>0</v>
      </c>
      <c r="AF259" s="21">
        <v>4</v>
      </c>
      <c r="AG259" s="21">
        <v>0</v>
      </c>
      <c r="AH259" s="21">
        <v>7</v>
      </c>
      <c r="AI259" s="21">
        <v>1</v>
      </c>
      <c r="AJ259" s="21">
        <v>0</v>
      </c>
      <c r="AK259" s="21">
        <v>4</v>
      </c>
      <c r="AL259" s="21">
        <v>0</v>
      </c>
      <c r="AM259" s="21">
        <v>0</v>
      </c>
      <c r="AN259" s="21">
        <v>0</v>
      </c>
      <c r="AO259" s="21">
        <v>1</v>
      </c>
      <c r="AP259" s="21">
        <v>0</v>
      </c>
      <c r="AQ259" s="20">
        <v>17</v>
      </c>
      <c r="AR259" s="21">
        <v>2</v>
      </c>
      <c r="AS259" s="21">
        <v>2</v>
      </c>
      <c r="AT259" s="21">
        <v>1</v>
      </c>
      <c r="AU259" s="21">
        <v>2</v>
      </c>
      <c r="AV259" s="21">
        <v>2</v>
      </c>
      <c r="AW259" s="21">
        <v>0</v>
      </c>
      <c r="AX259" s="21">
        <v>0</v>
      </c>
      <c r="AY259" s="21">
        <v>3</v>
      </c>
      <c r="AZ259" s="21">
        <v>1</v>
      </c>
      <c r="BA259" s="21">
        <v>15</v>
      </c>
      <c r="BB259" s="21">
        <v>1</v>
      </c>
      <c r="BC259" s="21">
        <v>0</v>
      </c>
      <c r="BD259" s="20">
        <v>29</v>
      </c>
      <c r="BE259" s="21">
        <v>0</v>
      </c>
      <c r="BF259" s="21">
        <v>0</v>
      </c>
      <c r="BG259" s="21">
        <v>1</v>
      </c>
      <c r="BH259" s="21">
        <v>0</v>
      </c>
      <c r="BI259" s="21">
        <v>0</v>
      </c>
      <c r="BJ259" s="21">
        <v>0</v>
      </c>
      <c r="BK259" s="21">
        <v>0</v>
      </c>
      <c r="BL259" s="21">
        <v>3</v>
      </c>
      <c r="BM259" s="21">
        <v>4</v>
      </c>
      <c r="BN259" s="21">
        <v>7</v>
      </c>
      <c r="BO259" s="21">
        <v>0</v>
      </c>
      <c r="BP259" s="21">
        <v>0</v>
      </c>
      <c r="BQ259" s="20">
        <v>15</v>
      </c>
      <c r="BR259" s="21">
        <v>0</v>
      </c>
      <c r="BS259" s="21">
        <v>0</v>
      </c>
      <c r="BT259" s="21">
        <v>0</v>
      </c>
      <c r="BU259" s="21">
        <v>0</v>
      </c>
      <c r="BV259" s="21">
        <v>3</v>
      </c>
      <c r="BW259" s="21">
        <v>1</v>
      </c>
      <c r="BX259" s="21">
        <v>0</v>
      </c>
      <c r="BY259" s="21">
        <v>2</v>
      </c>
      <c r="BZ259" s="21">
        <v>0</v>
      </c>
      <c r="CA259" s="21">
        <v>1</v>
      </c>
      <c r="CB259" s="21">
        <v>5</v>
      </c>
      <c r="CC259" s="21">
        <v>0</v>
      </c>
      <c r="CD259" s="20">
        <v>12</v>
      </c>
      <c r="CE259" s="21">
        <v>0</v>
      </c>
      <c r="CF259" s="21">
        <v>1</v>
      </c>
      <c r="CG259" s="21">
        <v>0</v>
      </c>
      <c r="CH259" s="21">
        <v>0</v>
      </c>
      <c r="CI259" s="21">
        <v>4</v>
      </c>
      <c r="CJ259" s="21">
        <v>1</v>
      </c>
      <c r="CK259" s="21">
        <v>1</v>
      </c>
      <c r="CL259" s="21">
        <v>2</v>
      </c>
      <c r="CM259" s="21">
        <v>0</v>
      </c>
      <c r="CN259" s="21">
        <v>0</v>
      </c>
      <c r="CO259" s="21">
        <v>0</v>
      </c>
      <c r="CP259" s="21">
        <v>0</v>
      </c>
      <c r="CQ259" s="20">
        <v>9</v>
      </c>
      <c r="CR259" s="21">
        <v>1</v>
      </c>
      <c r="CS259" s="21">
        <v>0</v>
      </c>
      <c r="CT259" s="21">
        <v>5</v>
      </c>
      <c r="CU259" s="21">
        <v>0</v>
      </c>
      <c r="CV259" s="21">
        <v>7</v>
      </c>
      <c r="CW259" s="21">
        <v>2</v>
      </c>
      <c r="CX259" s="21">
        <v>3</v>
      </c>
      <c r="CY259" s="21">
        <v>2</v>
      </c>
      <c r="CZ259" s="21">
        <v>3</v>
      </c>
      <c r="DA259" s="21">
        <v>0</v>
      </c>
      <c r="DB259" s="21">
        <v>3</v>
      </c>
      <c r="DC259" s="21">
        <v>0</v>
      </c>
      <c r="DD259" s="20">
        <v>26</v>
      </c>
      <c r="DE259" s="21">
        <v>0</v>
      </c>
      <c r="DF259" s="21">
        <v>1</v>
      </c>
      <c r="DG259" s="21">
        <v>0</v>
      </c>
      <c r="DH259" s="21">
        <v>0</v>
      </c>
      <c r="DI259" s="21">
        <v>2</v>
      </c>
      <c r="DJ259" s="21">
        <v>2</v>
      </c>
      <c r="DK259" s="21">
        <v>0</v>
      </c>
      <c r="DL259" s="21">
        <v>2</v>
      </c>
      <c r="DM259" s="21">
        <v>0</v>
      </c>
      <c r="DN259" s="21">
        <v>2</v>
      </c>
      <c r="DO259" s="21">
        <v>2</v>
      </c>
      <c r="DP259" s="21">
        <v>2</v>
      </c>
      <c r="DQ259" s="20">
        <v>13</v>
      </c>
      <c r="DR259" s="21">
        <v>1</v>
      </c>
      <c r="DS259" s="21">
        <v>2</v>
      </c>
      <c r="DT259" s="21">
        <v>1</v>
      </c>
      <c r="DU259" s="21">
        <v>1</v>
      </c>
      <c r="DV259" s="21">
        <v>0</v>
      </c>
      <c r="DW259" s="21">
        <v>1</v>
      </c>
      <c r="DX259" s="21">
        <v>0</v>
      </c>
      <c r="DY259" s="21">
        <v>1</v>
      </c>
      <c r="DZ259" s="21">
        <v>19</v>
      </c>
      <c r="EA259" s="21">
        <v>0</v>
      </c>
      <c r="EB259" s="21">
        <v>1</v>
      </c>
      <c r="EC259" s="21">
        <v>0</v>
      </c>
      <c r="ED259" s="13">
        <v>27</v>
      </c>
      <c r="EE259" s="21">
        <v>0</v>
      </c>
      <c r="EF259" s="21">
        <v>0</v>
      </c>
      <c r="EG259" s="21">
        <v>9</v>
      </c>
      <c r="EH259" s="21">
        <v>0</v>
      </c>
      <c r="EI259" s="21">
        <v>1</v>
      </c>
      <c r="EJ259" s="21">
        <v>2</v>
      </c>
      <c r="EK259" s="21">
        <v>0</v>
      </c>
      <c r="EL259" s="21">
        <v>1</v>
      </c>
      <c r="EM259" s="21">
        <v>0</v>
      </c>
      <c r="EN259" s="21">
        <v>8</v>
      </c>
      <c r="EO259" s="21">
        <v>1</v>
      </c>
      <c r="EP259" s="21">
        <v>0</v>
      </c>
      <c r="EQ259" s="20">
        <v>22</v>
      </c>
      <c r="ER259" s="21">
        <v>0</v>
      </c>
      <c r="ES259" s="21">
        <v>5</v>
      </c>
      <c r="ET259" s="21">
        <v>0</v>
      </c>
      <c r="EU259" s="21">
        <v>4</v>
      </c>
      <c r="EV259" s="21">
        <v>1</v>
      </c>
      <c r="EW259" s="21">
        <v>4</v>
      </c>
      <c r="EX259" s="21">
        <v>5</v>
      </c>
      <c r="EY259" s="21">
        <v>1</v>
      </c>
      <c r="EZ259" s="21">
        <v>9</v>
      </c>
      <c r="FA259" s="21">
        <v>2</v>
      </c>
      <c r="FB259" s="21">
        <v>1</v>
      </c>
      <c r="FC259" s="21">
        <v>0</v>
      </c>
      <c r="FD259" s="20">
        <v>32</v>
      </c>
      <c r="FE259" s="21">
        <v>2</v>
      </c>
      <c r="FF259" s="21">
        <v>0</v>
      </c>
      <c r="FG259" s="21">
        <v>0</v>
      </c>
      <c r="FH259" s="21">
        <v>1</v>
      </c>
      <c r="FI259" s="21">
        <v>2</v>
      </c>
      <c r="FJ259" s="21">
        <v>3</v>
      </c>
      <c r="FK259" s="21">
        <v>2</v>
      </c>
      <c r="FL259" s="21">
        <v>0</v>
      </c>
      <c r="FM259" s="21">
        <v>1</v>
      </c>
      <c r="FN259" s="21">
        <v>2</v>
      </c>
      <c r="FO259" s="21">
        <v>0</v>
      </c>
      <c r="FP259" s="21">
        <v>0</v>
      </c>
      <c r="FQ259" s="20">
        <v>13</v>
      </c>
      <c r="FR259" s="21">
        <v>0</v>
      </c>
      <c r="FS259" s="21">
        <v>1</v>
      </c>
      <c r="FT259" s="21">
        <v>0</v>
      </c>
      <c r="FU259" s="21">
        <v>0</v>
      </c>
      <c r="FV259" s="21">
        <v>3</v>
      </c>
      <c r="FW259" s="21">
        <v>3</v>
      </c>
      <c r="FX259" s="21">
        <v>2</v>
      </c>
      <c r="FY259" s="21">
        <v>2</v>
      </c>
      <c r="FZ259" s="21">
        <v>4</v>
      </c>
      <c r="GA259" s="22">
        <v>3</v>
      </c>
      <c r="GB259" s="22">
        <v>1</v>
      </c>
      <c r="GC259" s="21">
        <v>1</v>
      </c>
      <c r="GD259" s="20">
        <v>20</v>
      </c>
      <c r="GE259" s="19">
        <v>0</v>
      </c>
      <c r="GF259" s="18">
        <v>2</v>
      </c>
      <c r="GG259" s="18">
        <v>0</v>
      </c>
      <c r="GH259" s="18">
        <v>6</v>
      </c>
      <c r="GI259" s="18">
        <v>2</v>
      </c>
      <c r="GJ259" s="18">
        <v>1</v>
      </c>
      <c r="GK259" s="18">
        <v>2</v>
      </c>
      <c r="GL259" s="18">
        <v>4</v>
      </c>
      <c r="GM259" s="18">
        <v>1</v>
      </c>
      <c r="GN259" s="17">
        <v>9</v>
      </c>
      <c r="GO259" s="17">
        <v>3</v>
      </c>
      <c r="GP259" s="16">
        <v>1</v>
      </c>
      <c r="GQ259" s="56">
        <v>31</v>
      </c>
      <c r="GR259" s="54">
        <v>1</v>
      </c>
      <c r="GS259" s="24" t="s">
        <v>0</v>
      </c>
      <c r="GT259" s="67">
        <v>1</v>
      </c>
      <c r="GU259" s="15">
        <v>-50</v>
      </c>
      <c r="GV259" s="67">
        <v>1</v>
      </c>
      <c r="GW259" s="15" t="s">
        <v>0</v>
      </c>
      <c r="GX259" s="67">
        <v>0</v>
      </c>
      <c r="GY259" s="15" t="s">
        <v>0</v>
      </c>
      <c r="GZ259" s="67">
        <v>1</v>
      </c>
      <c r="HA259" s="15">
        <v>-50</v>
      </c>
      <c r="HB259" s="67">
        <v>2</v>
      </c>
      <c r="HC259" s="15">
        <v>100</v>
      </c>
      <c r="HD259" s="67">
        <v>2</v>
      </c>
      <c r="HE259" s="15">
        <v>0</v>
      </c>
      <c r="HF259" s="67">
        <v>1</v>
      </c>
      <c r="HG259" s="15">
        <v>-75</v>
      </c>
      <c r="HH259" s="67">
        <v>12</v>
      </c>
      <c r="HI259" s="15">
        <v>1100</v>
      </c>
      <c r="HJ259" s="67">
        <v>4</v>
      </c>
      <c r="HK259" s="15">
        <v>-55.555555555555557</v>
      </c>
      <c r="HL259" s="67">
        <v>2</v>
      </c>
      <c r="HM259" s="15">
        <v>-33.333333333333336</v>
      </c>
      <c r="HN259" s="67">
        <v>3</v>
      </c>
      <c r="HO259" s="15">
        <v>200</v>
      </c>
      <c r="HP259" s="72">
        <v>30</v>
      </c>
      <c r="HQ259" s="24">
        <v>-3.2258064516129004</v>
      </c>
      <c r="HR259" s="67">
        <v>1</v>
      </c>
      <c r="HS259" s="15">
        <v>0</v>
      </c>
      <c r="HT259" s="67">
        <v>1</v>
      </c>
      <c r="HU259" s="15">
        <v>0</v>
      </c>
      <c r="HV259" s="67">
        <v>1</v>
      </c>
      <c r="HW259" s="15">
        <v>0</v>
      </c>
      <c r="HX259" s="67">
        <v>4</v>
      </c>
      <c r="HY259" s="15"/>
      <c r="HZ259" s="67">
        <v>1</v>
      </c>
      <c r="IA259" s="15">
        <v>0</v>
      </c>
      <c r="IB259" s="67">
        <v>2</v>
      </c>
      <c r="IC259" s="15">
        <v>0</v>
      </c>
      <c r="ID259" s="67">
        <v>1</v>
      </c>
      <c r="IE259" s="15">
        <v>-50</v>
      </c>
      <c r="IF259" s="67">
        <v>4</v>
      </c>
      <c r="IG259" s="15">
        <v>300</v>
      </c>
      <c r="IH259" s="67">
        <v>2</v>
      </c>
      <c r="II259" s="15">
        <v>-83.333333333333343</v>
      </c>
      <c r="IJ259" s="67">
        <v>6</v>
      </c>
      <c r="IK259" s="15">
        <v>50</v>
      </c>
      <c r="IL259" s="67">
        <v>5</v>
      </c>
      <c r="IM259" s="15">
        <v>150</v>
      </c>
      <c r="IN259" s="67">
        <v>2</v>
      </c>
      <c r="IO259" s="15">
        <v>-33.333333333333336</v>
      </c>
      <c r="IP259" s="98">
        <v>30</v>
      </c>
      <c r="IQ259" s="15">
        <v>0</v>
      </c>
      <c r="IR259" s="67">
        <v>0</v>
      </c>
      <c r="IS259" s="15">
        <v>-100</v>
      </c>
      <c r="IT259" s="67">
        <v>1</v>
      </c>
      <c r="IU259" s="15">
        <v>0</v>
      </c>
      <c r="IV259" s="124">
        <v>3</v>
      </c>
      <c r="IW259" s="130">
        <v>200</v>
      </c>
      <c r="IX259" s="124">
        <v>3</v>
      </c>
      <c r="IY259" s="130">
        <v>-25</v>
      </c>
      <c r="IZ259" s="124">
        <v>2</v>
      </c>
      <c r="JA259" s="130">
        <v>100</v>
      </c>
      <c r="JB259" s="124">
        <v>4</v>
      </c>
      <c r="JC259" s="130">
        <v>100</v>
      </c>
      <c r="JD259" s="124">
        <v>3</v>
      </c>
      <c r="JE259" s="130">
        <v>200</v>
      </c>
      <c r="JF259" s="124">
        <v>16</v>
      </c>
      <c r="JG259" s="130">
        <v>300</v>
      </c>
      <c r="JH259" s="124">
        <v>1</v>
      </c>
      <c r="JI259" s="130">
        <v>-50</v>
      </c>
      <c r="JJ259" s="124">
        <v>12</v>
      </c>
      <c r="JK259" s="130">
        <v>100</v>
      </c>
      <c r="JL259" s="124">
        <v>5</v>
      </c>
      <c r="JM259" s="130">
        <v>0</v>
      </c>
      <c r="JN259" s="124">
        <v>0</v>
      </c>
      <c r="JO259" s="130">
        <v>-100</v>
      </c>
      <c r="JP259" s="125">
        <v>50</v>
      </c>
      <c r="JQ259" s="130">
        <v>66.666666666666671</v>
      </c>
      <c r="JR259" s="124">
        <v>0</v>
      </c>
      <c r="JS259" s="130" t="s">
        <v>216</v>
      </c>
      <c r="JT259" s="124">
        <v>0</v>
      </c>
      <c r="JU259" s="130" t="s">
        <v>216</v>
      </c>
      <c r="JV259" s="124">
        <v>1</v>
      </c>
      <c r="JW259" s="167" t="s">
        <v>216</v>
      </c>
      <c r="JX259" s="172">
        <v>9</v>
      </c>
      <c r="JY259" s="167">
        <v>200</v>
      </c>
      <c r="JZ259" s="172">
        <v>7</v>
      </c>
      <c r="KA259" s="130">
        <v>250</v>
      </c>
      <c r="KB259" s="172">
        <v>20</v>
      </c>
      <c r="KC259" s="130">
        <v>400</v>
      </c>
      <c r="KD259" s="172">
        <v>9</v>
      </c>
      <c r="KE259" s="130">
        <v>200</v>
      </c>
      <c r="KF259" s="172">
        <v>6</v>
      </c>
      <c r="KG259" s="130">
        <v>-62.5</v>
      </c>
      <c r="KH259" s="172">
        <v>11</v>
      </c>
      <c r="KI259" s="130">
        <v>1000</v>
      </c>
      <c r="KJ259" s="172">
        <v>13</v>
      </c>
      <c r="KK259" s="130">
        <v>8.333333333333325</v>
      </c>
      <c r="KL259" s="172">
        <v>3</v>
      </c>
      <c r="KM259" s="130">
        <v>-40</v>
      </c>
      <c r="KN259" s="172">
        <v>3</v>
      </c>
      <c r="KO259" s="130" t="s">
        <v>216</v>
      </c>
      <c r="KP259" s="125">
        <v>82</v>
      </c>
      <c r="KQ259" s="130">
        <v>63.999999999999993</v>
      </c>
      <c r="KR259" s="172">
        <v>0</v>
      </c>
      <c r="KS259" s="130" t="s">
        <v>606</v>
      </c>
      <c r="KT259" s="172">
        <v>0</v>
      </c>
      <c r="KU259" s="130" t="s">
        <v>606</v>
      </c>
      <c r="KV259" s="172">
        <v>5</v>
      </c>
      <c r="KW259" s="130">
        <v>400</v>
      </c>
      <c r="KX259" s="172">
        <v>2</v>
      </c>
      <c r="KY259" s="130">
        <v>-77.777777777777786</v>
      </c>
      <c r="KZ259" s="172">
        <v>14</v>
      </c>
      <c r="LA259" s="181">
        <v>100</v>
      </c>
      <c r="LB259" s="185">
        <v>7</v>
      </c>
      <c r="LC259" s="181">
        <v>-65</v>
      </c>
      <c r="LD259" s="185">
        <v>4</v>
      </c>
      <c r="LE259" s="181">
        <v>-55.555555555555557</v>
      </c>
      <c r="LF259" s="185">
        <v>3</v>
      </c>
      <c r="LG259" s="181">
        <v>-50</v>
      </c>
      <c r="LH259" s="185">
        <v>2</v>
      </c>
      <c r="LI259" s="181">
        <v>-81.818181818181813</v>
      </c>
      <c r="LJ259" s="185">
        <v>8</v>
      </c>
      <c r="LK259" s="181">
        <v>-38.46153846153846</v>
      </c>
      <c r="LL259" s="185">
        <v>2</v>
      </c>
      <c r="LM259" s="181">
        <v>-33.333333333333336</v>
      </c>
      <c r="LN259" s="185">
        <v>5</v>
      </c>
      <c r="LO259" s="181">
        <v>66.666666666666671</v>
      </c>
      <c r="LP259" s="121">
        <v>52</v>
      </c>
      <c r="LQ259" s="130">
        <v>-36.585365853658537</v>
      </c>
      <c r="LR259" s="185">
        <v>1</v>
      </c>
      <c r="LS259" s="130" t="s">
        <v>216</v>
      </c>
      <c r="LT259" s="172">
        <v>8</v>
      </c>
      <c r="LU259" s="130" t="s">
        <v>216</v>
      </c>
      <c r="LV259" s="172">
        <v>6</v>
      </c>
      <c r="LW259" s="130">
        <v>19.999999999999996</v>
      </c>
      <c r="LX259" s="172">
        <v>5</v>
      </c>
      <c r="LY259" s="130">
        <v>150</v>
      </c>
      <c r="LZ259" s="172">
        <v>6</v>
      </c>
      <c r="MA259" s="130">
        <v>-57.142857142857139</v>
      </c>
      <c r="MB259" s="172">
        <v>7</v>
      </c>
      <c r="MC259" s="130">
        <v>0</v>
      </c>
      <c r="MD259" s="172">
        <v>1</v>
      </c>
      <c r="ME259" s="130">
        <v>-75</v>
      </c>
      <c r="MF259" s="172">
        <v>2</v>
      </c>
      <c r="MG259" s="130">
        <v>-33.333333333333336</v>
      </c>
      <c r="MH259" s="172">
        <v>22</v>
      </c>
      <c r="MI259" s="130">
        <v>1000</v>
      </c>
      <c r="MJ259" s="172">
        <v>5</v>
      </c>
      <c r="MK259" s="130">
        <v>-37.5</v>
      </c>
      <c r="ML259" s="172">
        <v>2</v>
      </c>
      <c r="MM259" s="130">
        <v>0</v>
      </c>
      <c r="MN259" s="172">
        <v>4</v>
      </c>
      <c r="MO259" s="130">
        <v>-19.999999999999996</v>
      </c>
      <c r="MP259" s="121">
        <v>69</v>
      </c>
      <c r="MQ259" s="130">
        <v>32.692307692307686</v>
      </c>
      <c r="MR259" s="185" t="s">
        <v>216</v>
      </c>
      <c r="MS259" s="130" t="s">
        <v>216</v>
      </c>
      <c r="MT259" s="185">
        <v>4</v>
      </c>
      <c r="MU259" s="130">
        <v>-50</v>
      </c>
      <c r="MV259" s="172" t="s">
        <v>216</v>
      </c>
      <c r="MW259" s="130" t="s">
        <v>216</v>
      </c>
      <c r="MX259" s="172">
        <v>2</v>
      </c>
      <c r="MY259" s="130">
        <v>-60</v>
      </c>
      <c r="MZ259" s="172">
        <v>13</v>
      </c>
      <c r="NA259" s="130">
        <v>116.66666666666666</v>
      </c>
      <c r="NB259" s="172">
        <v>3</v>
      </c>
      <c r="NC259" s="130">
        <v>-57.142857142857139</v>
      </c>
      <c r="ND259" s="172">
        <v>8</v>
      </c>
      <c r="NE259" s="130">
        <v>700</v>
      </c>
      <c r="NF259" s="172">
        <v>4</v>
      </c>
      <c r="NG259" s="130">
        <v>100</v>
      </c>
      <c r="NH259" s="172">
        <v>5</v>
      </c>
      <c r="NI259" s="130">
        <v>-77.272727272727266</v>
      </c>
      <c r="NJ259" s="172">
        <v>1</v>
      </c>
      <c r="NK259" s="130">
        <v>-80</v>
      </c>
      <c r="NL259" s="172">
        <v>3</v>
      </c>
      <c r="NM259" s="130">
        <v>50</v>
      </c>
      <c r="NN259" s="171">
        <v>4</v>
      </c>
      <c r="NO259" s="130">
        <v>0</v>
      </c>
      <c r="NP259" s="121">
        <v>47</v>
      </c>
      <c r="NQ259" s="130">
        <v>-31.884057971014489</v>
      </c>
      <c r="NR259" s="185">
        <v>1</v>
      </c>
      <c r="NS259" s="130" t="s">
        <v>216</v>
      </c>
      <c r="NT259" s="185">
        <v>6</v>
      </c>
      <c r="NU259" s="130">
        <v>50</v>
      </c>
      <c r="NV259" s="172" t="s">
        <v>216</v>
      </c>
      <c r="NW259" s="130" t="s">
        <v>216</v>
      </c>
      <c r="NX259" s="172">
        <v>6</v>
      </c>
      <c r="NY259" s="130">
        <v>200</v>
      </c>
      <c r="NZ259" s="172">
        <v>7</v>
      </c>
      <c r="OA259" s="130">
        <v>-46.153846153846153</v>
      </c>
      <c r="OB259" s="172">
        <v>2</v>
      </c>
      <c r="OC259" s="130">
        <v>-33.333333333333336</v>
      </c>
      <c r="OD259" s="172">
        <v>13</v>
      </c>
      <c r="OE259" s="130">
        <v>62.5</v>
      </c>
      <c r="OF259" s="172">
        <v>8</v>
      </c>
      <c r="OG259" s="130">
        <v>100</v>
      </c>
      <c r="OH259" s="172" t="s">
        <v>216</v>
      </c>
      <c r="OI259" s="130" t="s">
        <v>216</v>
      </c>
      <c r="OJ259" s="172">
        <v>4</v>
      </c>
      <c r="OK259" s="130">
        <v>300</v>
      </c>
      <c r="OL259" s="172">
        <v>6</v>
      </c>
      <c r="OM259" s="130">
        <v>100</v>
      </c>
      <c r="ON259" s="171">
        <v>1</v>
      </c>
      <c r="OO259" s="130">
        <v>-75</v>
      </c>
      <c r="OP259" s="121">
        <v>54</v>
      </c>
      <c r="OQ259" s="130">
        <v>14.893617021276606</v>
      </c>
      <c r="OR259" s="185" t="s">
        <v>216</v>
      </c>
      <c r="OS259" s="130" t="s">
        <v>216</v>
      </c>
      <c r="OT259" s="172">
        <v>6</v>
      </c>
      <c r="OU259" s="130">
        <v>0</v>
      </c>
      <c r="OV259" s="172" t="s">
        <v>216</v>
      </c>
      <c r="OW259" s="130" t="s">
        <v>216</v>
      </c>
      <c r="OX259" s="172" t="s">
        <v>216</v>
      </c>
      <c r="OY259" s="130" t="s">
        <v>216</v>
      </c>
      <c r="OZ259" s="172" t="s">
        <v>216</v>
      </c>
      <c r="PA259" s="130" t="s">
        <v>216</v>
      </c>
      <c r="PB259" s="172" t="s">
        <v>216</v>
      </c>
      <c r="PC259" s="130" t="s">
        <v>216</v>
      </c>
      <c r="PD259" s="172" t="s">
        <v>216</v>
      </c>
      <c r="PE259" s="130" t="s">
        <v>216</v>
      </c>
      <c r="PF259" s="172" t="s">
        <v>216</v>
      </c>
      <c r="PG259" s="130" t="s">
        <v>216</v>
      </c>
      <c r="PH259" s="172" t="s">
        <v>216</v>
      </c>
      <c r="PI259" s="130" t="s">
        <v>216</v>
      </c>
      <c r="PJ259" s="172" t="s">
        <v>216</v>
      </c>
      <c r="PK259" s="130" t="s">
        <v>216</v>
      </c>
      <c r="PL259" s="172" t="s">
        <v>216</v>
      </c>
      <c r="PM259" s="130" t="s">
        <v>216</v>
      </c>
      <c r="PN259" s="172" t="s">
        <v>216</v>
      </c>
      <c r="PO259" s="130" t="s">
        <v>216</v>
      </c>
      <c r="PP259" s="121">
        <v>6</v>
      </c>
      <c r="PQ259" s="130">
        <v>-88.888888888888886</v>
      </c>
      <c r="PR259" s="185" t="s">
        <v>216</v>
      </c>
      <c r="PS259" s="130" t="s">
        <v>216</v>
      </c>
      <c r="PT259" s="172" t="s">
        <v>216</v>
      </c>
      <c r="PU259" s="130" t="s">
        <v>216</v>
      </c>
      <c r="PV259" s="172" t="s">
        <v>216</v>
      </c>
      <c r="PW259" s="130" t="s">
        <v>216</v>
      </c>
      <c r="PX259" s="172" t="s">
        <v>216</v>
      </c>
      <c r="PY259" s="130" t="s">
        <v>216</v>
      </c>
      <c r="PZ259" s="172" t="s">
        <v>216</v>
      </c>
      <c r="QA259" s="130" t="s">
        <v>216</v>
      </c>
      <c r="QB259" s="172" t="s">
        <v>216</v>
      </c>
      <c r="QC259" s="130" t="s">
        <v>216</v>
      </c>
      <c r="QD259" s="172" t="s">
        <v>216</v>
      </c>
      <c r="QE259" s="130" t="s">
        <v>216</v>
      </c>
      <c r="QF259" s="172" t="s">
        <v>216</v>
      </c>
      <c r="QG259" s="130" t="s">
        <v>216</v>
      </c>
      <c r="QH259" s="172" t="s">
        <v>216</v>
      </c>
      <c r="QI259" s="130" t="s">
        <v>216</v>
      </c>
      <c r="QJ259" s="172" t="s">
        <v>216</v>
      </c>
      <c r="QK259" s="130" t="s">
        <v>216</v>
      </c>
      <c r="QL259" s="172" t="s">
        <v>216</v>
      </c>
      <c r="QM259" s="130" t="s">
        <v>216</v>
      </c>
      <c r="QN259" s="172" t="s">
        <v>216</v>
      </c>
      <c r="QO259" s="130" t="s">
        <v>216</v>
      </c>
      <c r="QP259" s="121">
        <v>0</v>
      </c>
      <c r="QQ259" s="130">
        <v>-100</v>
      </c>
      <c r="QR259" s="186" t="s">
        <v>764</v>
      </c>
      <c r="QS259" s="130" t="s">
        <v>216</v>
      </c>
      <c r="QT259" s="171">
        <v>2</v>
      </c>
      <c r="QU259" s="130" t="s">
        <v>216</v>
      </c>
      <c r="QV259" s="171">
        <v>1</v>
      </c>
      <c r="QW259" s="130" t="s">
        <v>216</v>
      </c>
      <c r="QX259" s="171">
        <v>1</v>
      </c>
      <c r="QY259" s="130" t="s">
        <v>216</v>
      </c>
      <c r="QZ259" s="171">
        <v>10</v>
      </c>
      <c r="RA259" s="130" t="s">
        <v>216</v>
      </c>
      <c r="RB259" s="171">
        <v>3</v>
      </c>
      <c r="RC259" s="130" t="s">
        <v>216</v>
      </c>
      <c r="RD259" s="171">
        <v>1</v>
      </c>
      <c r="RE259" s="130" t="s">
        <v>216</v>
      </c>
      <c r="RF259" s="171" t="s">
        <v>764</v>
      </c>
      <c r="RG259" s="130" t="s">
        <v>216</v>
      </c>
      <c r="RH259" s="171">
        <v>2</v>
      </c>
      <c r="RI259" s="130" t="s">
        <v>216</v>
      </c>
      <c r="RJ259" s="171">
        <v>6</v>
      </c>
      <c r="RK259" s="130" t="s">
        <v>216</v>
      </c>
      <c r="RL259" s="171">
        <v>1</v>
      </c>
      <c r="RM259" s="130" t="s">
        <v>216</v>
      </c>
      <c r="RN259" s="171">
        <v>5</v>
      </c>
      <c r="RO259" s="130" t="s">
        <v>216</v>
      </c>
      <c r="RP259" s="121">
        <v>32</v>
      </c>
      <c r="RQ259" s="130" t="s">
        <v>216</v>
      </c>
      <c r="RR259" s="171">
        <v>3</v>
      </c>
      <c r="RS259" s="130" t="s">
        <v>216</v>
      </c>
      <c r="RT259" s="171">
        <v>3</v>
      </c>
      <c r="RU259" s="130">
        <v>50</v>
      </c>
      <c r="RV259" s="171">
        <v>2</v>
      </c>
      <c r="RW259" s="130">
        <v>100</v>
      </c>
      <c r="RX259" s="171">
        <v>2</v>
      </c>
      <c r="RY259" s="130">
        <v>100</v>
      </c>
      <c r="RZ259" s="171" t="s">
        <v>764</v>
      </c>
      <c r="SA259" s="130" t="s">
        <v>216</v>
      </c>
      <c r="SB259" s="171">
        <v>5</v>
      </c>
      <c r="SC259" s="130">
        <v>66.666666666666671</v>
      </c>
      <c r="SD259" s="186">
        <v>23</v>
      </c>
      <c r="SE259" s="130">
        <v>2200</v>
      </c>
      <c r="SF259" s="186">
        <v>17</v>
      </c>
      <c r="SG259" s="130" t="s">
        <v>216</v>
      </c>
      <c r="SH259" s="186">
        <v>14</v>
      </c>
      <c r="SI259" s="130">
        <v>600</v>
      </c>
      <c r="SJ259" s="186">
        <v>2</v>
      </c>
      <c r="SK259" s="130">
        <v>-66.666666666666671</v>
      </c>
      <c r="SL259" s="186">
        <v>5</v>
      </c>
      <c r="SM259" s="130">
        <v>400</v>
      </c>
      <c r="SN259" s="186">
        <v>1</v>
      </c>
      <c r="SO259" s="130">
        <v>-80</v>
      </c>
      <c r="SP259" s="121">
        <v>77</v>
      </c>
      <c r="SQ259" s="130">
        <v>140.625</v>
      </c>
      <c r="SR259" s="186">
        <v>6</v>
      </c>
      <c r="SS259" s="130">
        <v>100</v>
      </c>
      <c r="ST259" s="186">
        <v>7</v>
      </c>
      <c r="SU259" s="130">
        <v>133.33333333333334</v>
      </c>
      <c r="SV259" s="186">
        <v>2</v>
      </c>
      <c r="SW259" s="130">
        <v>0</v>
      </c>
      <c r="SX259" s="186">
        <v>9</v>
      </c>
      <c r="SY259" s="130">
        <v>350</v>
      </c>
      <c r="SZ259" s="186" t="s">
        <v>764</v>
      </c>
      <c r="TA259" s="130" t="s">
        <v>216</v>
      </c>
      <c r="TB259" s="186">
        <v>28</v>
      </c>
      <c r="TC259" s="130">
        <v>459.99999999999994</v>
      </c>
      <c r="TD259" s="186">
        <v>5</v>
      </c>
      <c r="TE259" s="130">
        <v>-78.260869565217391</v>
      </c>
      <c r="TF259" s="186">
        <v>6</v>
      </c>
      <c r="TG259" s="130">
        <v>-64.705882352941174</v>
      </c>
      <c r="TH259" s="186">
        <v>5</v>
      </c>
      <c r="TI259" s="130">
        <v>-64.285714285714278</v>
      </c>
      <c r="TJ259" s="186">
        <v>23</v>
      </c>
      <c r="TK259" s="130">
        <v>1050</v>
      </c>
      <c r="TL259" s="186">
        <v>5</v>
      </c>
      <c r="TM259" s="130">
        <v>0</v>
      </c>
      <c r="TN259" s="186">
        <v>7</v>
      </c>
      <c r="TO259" s="130">
        <v>600</v>
      </c>
      <c r="TP259" s="121">
        <v>103</v>
      </c>
      <c r="TQ259" s="130">
        <v>33.766233766233753</v>
      </c>
      <c r="TR259" s="186">
        <v>1</v>
      </c>
      <c r="TS259" s="130">
        <v>-83.333333333333343</v>
      </c>
      <c r="TT259" s="186">
        <v>7</v>
      </c>
      <c r="TU259" s="130">
        <v>0</v>
      </c>
      <c r="TV259" s="186" t="s">
        <v>764</v>
      </c>
      <c r="TW259" s="130" t="s">
        <v>216</v>
      </c>
      <c r="TX259" s="186" t="s">
        <v>764</v>
      </c>
      <c r="TY259" s="130" t="str">
        <f t="shared" si="104"/>
        <v>-</v>
      </c>
      <c r="TZ259" s="186">
        <v>1</v>
      </c>
      <c r="UA259" s="130" t="str">
        <f t="shared" si="105"/>
        <v>-</v>
      </c>
      <c r="UB259" s="186">
        <v>1</v>
      </c>
      <c r="UC259" s="130">
        <f t="shared" si="106"/>
        <v>-96.428571428571431</v>
      </c>
      <c r="UD259" s="186">
        <v>12</v>
      </c>
      <c r="UE259" s="130">
        <v>140</v>
      </c>
      <c r="UF259" s="186">
        <v>3</v>
      </c>
      <c r="UG259" s="130">
        <v>-50</v>
      </c>
      <c r="UH259" s="186">
        <v>15</v>
      </c>
      <c r="UI259" s="130">
        <v>200</v>
      </c>
      <c r="UJ259" s="186">
        <v>12</v>
      </c>
      <c r="UK259" s="130">
        <v>-47.826086956521742</v>
      </c>
      <c r="UL259" s="186">
        <v>3</v>
      </c>
      <c r="UM259" s="130">
        <v>-40</v>
      </c>
      <c r="UN259" s="186">
        <v>1</v>
      </c>
      <c r="UO259" s="130">
        <v>-85.714285714285722</v>
      </c>
      <c r="UP259" s="121">
        <f t="shared" si="108"/>
        <v>56</v>
      </c>
      <c r="UQ259" s="122">
        <f t="shared" si="109"/>
        <v>-45.631067961165051</v>
      </c>
      <c r="UR259" s="186">
        <v>1</v>
      </c>
      <c r="US259" s="130">
        <v>0</v>
      </c>
      <c r="UT259" s="186">
        <v>3</v>
      </c>
      <c r="UU259" s="130">
        <v>-57.142857142857139</v>
      </c>
      <c r="UV259" s="186">
        <v>2</v>
      </c>
      <c r="UW259" s="130" t="str">
        <f t="shared" si="107"/>
        <v>-</v>
      </c>
      <c r="UX259" s="186"/>
      <c r="UY259" s="130"/>
      <c r="UZ259" s="186"/>
      <c r="VA259" s="130"/>
      <c r="VB259" s="186"/>
      <c r="VC259" s="130"/>
      <c r="VD259" s="186"/>
      <c r="VE259" s="130"/>
      <c r="VF259" s="186"/>
      <c r="VG259" s="130"/>
      <c r="VH259" s="186"/>
      <c r="VI259" s="130"/>
      <c r="VJ259" s="186"/>
      <c r="VK259" s="130"/>
      <c r="VL259" s="186"/>
      <c r="VM259" s="130"/>
      <c r="VN259" s="186"/>
      <c r="VO259" s="130"/>
      <c r="VP259" s="121">
        <f t="shared" si="110"/>
        <v>6</v>
      </c>
      <c r="VQ259" s="122">
        <f t="shared" si="111"/>
        <v>-25</v>
      </c>
    </row>
    <row r="260" spans="1:589">
      <c r="A260" s="83"/>
      <c r="B260" s="188"/>
      <c r="C260" s="104" t="s">
        <v>14</v>
      </c>
      <c r="D260" s="90">
        <v>0</v>
      </c>
      <c r="E260" s="20">
        <v>4</v>
      </c>
      <c r="F260" s="20">
        <v>1</v>
      </c>
      <c r="G260" s="20">
        <v>4</v>
      </c>
      <c r="H260" s="20">
        <v>21</v>
      </c>
      <c r="I260" s="20">
        <v>14</v>
      </c>
      <c r="J260" s="20">
        <v>18</v>
      </c>
      <c r="K260" s="20">
        <v>21</v>
      </c>
      <c r="L260" s="20">
        <v>30</v>
      </c>
      <c r="M260" s="20">
        <v>11</v>
      </c>
      <c r="N260" s="20">
        <v>6</v>
      </c>
      <c r="O260" s="20">
        <v>26</v>
      </c>
      <c r="P260" s="20">
        <v>24</v>
      </c>
      <c r="Q260" s="20">
        <v>14</v>
      </c>
      <c r="R260" s="21">
        <v>0</v>
      </c>
      <c r="S260" s="21">
        <v>0</v>
      </c>
      <c r="T260" s="21">
        <v>0</v>
      </c>
      <c r="U260" s="21">
        <v>2</v>
      </c>
      <c r="V260" s="21">
        <v>3</v>
      </c>
      <c r="W260" s="21">
        <v>0</v>
      </c>
      <c r="X260" s="21">
        <v>0</v>
      </c>
      <c r="Y260" s="21">
        <v>0</v>
      </c>
      <c r="Z260" s="21">
        <v>0</v>
      </c>
      <c r="AA260" s="21">
        <v>2</v>
      </c>
      <c r="AB260" s="21">
        <v>2</v>
      </c>
      <c r="AC260" s="21">
        <v>2</v>
      </c>
      <c r="AD260" s="20">
        <v>11</v>
      </c>
      <c r="AE260" s="21">
        <v>0</v>
      </c>
      <c r="AF260" s="21">
        <v>1</v>
      </c>
      <c r="AG260" s="21">
        <v>0</v>
      </c>
      <c r="AH260" s="21">
        <v>3</v>
      </c>
      <c r="AI260" s="21">
        <v>0</v>
      </c>
      <c r="AJ260" s="21">
        <v>1</v>
      </c>
      <c r="AK260" s="21">
        <v>6</v>
      </c>
      <c r="AL260" s="21">
        <v>0</v>
      </c>
      <c r="AM260" s="21">
        <v>0</v>
      </c>
      <c r="AN260" s="21">
        <v>1</v>
      </c>
      <c r="AO260" s="21">
        <v>3</v>
      </c>
      <c r="AP260" s="21">
        <v>0</v>
      </c>
      <c r="AQ260" s="20">
        <v>15</v>
      </c>
      <c r="AR260" s="21">
        <v>1</v>
      </c>
      <c r="AS260" s="21">
        <v>6</v>
      </c>
      <c r="AT260" s="21">
        <v>5</v>
      </c>
      <c r="AU260" s="21">
        <v>0</v>
      </c>
      <c r="AV260" s="21">
        <v>4</v>
      </c>
      <c r="AW260" s="21">
        <v>1</v>
      </c>
      <c r="AX260" s="21">
        <v>1</v>
      </c>
      <c r="AY260" s="21">
        <v>0</v>
      </c>
      <c r="AZ260" s="21">
        <v>4</v>
      </c>
      <c r="BA260" s="21">
        <v>4</v>
      </c>
      <c r="BB260" s="21">
        <v>2</v>
      </c>
      <c r="BC260" s="21">
        <v>0</v>
      </c>
      <c r="BD260" s="20">
        <v>28</v>
      </c>
      <c r="BE260" s="21">
        <v>2</v>
      </c>
      <c r="BF260" s="21">
        <v>0</v>
      </c>
      <c r="BG260" s="21">
        <v>2</v>
      </c>
      <c r="BH260" s="21">
        <v>0</v>
      </c>
      <c r="BI260" s="21">
        <v>1</v>
      </c>
      <c r="BJ260" s="21">
        <v>2</v>
      </c>
      <c r="BK260" s="21">
        <v>2</v>
      </c>
      <c r="BL260" s="21">
        <v>5</v>
      </c>
      <c r="BM260" s="21">
        <v>3</v>
      </c>
      <c r="BN260" s="21">
        <v>2</v>
      </c>
      <c r="BO260" s="21">
        <v>1</v>
      </c>
      <c r="BP260" s="21">
        <v>0</v>
      </c>
      <c r="BQ260" s="20">
        <v>20</v>
      </c>
      <c r="BR260" s="21">
        <v>0</v>
      </c>
      <c r="BS260" s="21">
        <v>2</v>
      </c>
      <c r="BT260" s="21">
        <v>0</v>
      </c>
      <c r="BU260" s="21">
        <v>0</v>
      </c>
      <c r="BV260" s="21">
        <v>4</v>
      </c>
      <c r="BW260" s="21">
        <v>2</v>
      </c>
      <c r="BX260" s="21">
        <v>3</v>
      </c>
      <c r="BY260" s="21">
        <v>0</v>
      </c>
      <c r="BZ260" s="21">
        <v>2</v>
      </c>
      <c r="CA260" s="21">
        <v>0</v>
      </c>
      <c r="CB260" s="21">
        <v>5</v>
      </c>
      <c r="CC260" s="21">
        <v>4</v>
      </c>
      <c r="CD260" s="20">
        <v>22</v>
      </c>
      <c r="CE260" s="21">
        <v>1</v>
      </c>
      <c r="CF260" s="21">
        <v>3</v>
      </c>
      <c r="CG260" s="21">
        <v>6</v>
      </c>
      <c r="CH260" s="21">
        <v>8</v>
      </c>
      <c r="CI260" s="21">
        <v>3</v>
      </c>
      <c r="CJ260" s="21">
        <v>7</v>
      </c>
      <c r="CK260" s="21">
        <v>4</v>
      </c>
      <c r="CL260" s="21">
        <v>10</v>
      </c>
      <c r="CM260" s="21">
        <v>8</v>
      </c>
      <c r="CN260" s="21">
        <v>14</v>
      </c>
      <c r="CO260" s="21">
        <v>1</v>
      </c>
      <c r="CP260" s="21">
        <v>4</v>
      </c>
      <c r="CQ260" s="20">
        <v>69</v>
      </c>
      <c r="CR260" s="21">
        <v>6</v>
      </c>
      <c r="CS260" s="21">
        <v>3</v>
      </c>
      <c r="CT260" s="21">
        <v>5</v>
      </c>
      <c r="CU260" s="21">
        <v>10</v>
      </c>
      <c r="CV260" s="21">
        <v>4</v>
      </c>
      <c r="CW260" s="21">
        <v>6</v>
      </c>
      <c r="CX260" s="21">
        <v>3</v>
      </c>
      <c r="CY260" s="21">
        <v>3</v>
      </c>
      <c r="CZ260" s="21">
        <v>8</v>
      </c>
      <c r="DA260" s="21">
        <v>11</v>
      </c>
      <c r="DB260" s="21">
        <v>4</v>
      </c>
      <c r="DC260" s="21">
        <v>5</v>
      </c>
      <c r="DD260" s="20">
        <v>68</v>
      </c>
      <c r="DE260" s="21">
        <v>4</v>
      </c>
      <c r="DF260" s="21">
        <v>3</v>
      </c>
      <c r="DG260" s="21">
        <v>1</v>
      </c>
      <c r="DH260" s="21">
        <v>1</v>
      </c>
      <c r="DI260" s="21">
        <v>5</v>
      </c>
      <c r="DJ260" s="21">
        <v>0</v>
      </c>
      <c r="DK260" s="21">
        <v>3</v>
      </c>
      <c r="DL260" s="21">
        <v>2</v>
      </c>
      <c r="DM260" s="21">
        <v>2</v>
      </c>
      <c r="DN260" s="21">
        <v>8</v>
      </c>
      <c r="DO260" s="21">
        <v>3</v>
      </c>
      <c r="DP260" s="21">
        <v>3</v>
      </c>
      <c r="DQ260" s="20">
        <v>35</v>
      </c>
      <c r="DR260" s="21">
        <v>1</v>
      </c>
      <c r="DS260" s="21">
        <v>5</v>
      </c>
      <c r="DT260" s="21">
        <v>12</v>
      </c>
      <c r="DU260" s="21">
        <v>12</v>
      </c>
      <c r="DV260" s="21">
        <v>1</v>
      </c>
      <c r="DW260" s="21">
        <v>1</v>
      </c>
      <c r="DX260" s="21">
        <v>3</v>
      </c>
      <c r="DY260" s="21">
        <v>3</v>
      </c>
      <c r="DZ260" s="21">
        <v>3</v>
      </c>
      <c r="EA260" s="21">
        <v>3</v>
      </c>
      <c r="EB260" s="21">
        <v>0</v>
      </c>
      <c r="EC260" s="21">
        <v>1</v>
      </c>
      <c r="ED260" s="13">
        <v>45</v>
      </c>
      <c r="EE260" s="21">
        <v>2</v>
      </c>
      <c r="EF260" s="21">
        <v>2</v>
      </c>
      <c r="EG260" s="21">
        <v>3</v>
      </c>
      <c r="EH260" s="21">
        <v>0</v>
      </c>
      <c r="EI260" s="21">
        <v>2</v>
      </c>
      <c r="EJ260" s="21">
        <v>7</v>
      </c>
      <c r="EK260" s="21">
        <v>4</v>
      </c>
      <c r="EL260" s="21">
        <v>0</v>
      </c>
      <c r="EM260" s="21">
        <v>1</v>
      </c>
      <c r="EN260" s="21">
        <v>15</v>
      </c>
      <c r="EO260" s="21">
        <v>4</v>
      </c>
      <c r="EP260" s="21">
        <v>0</v>
      </c>
      <c r="EQ260" s="20">
        <v>40</v>
      </c>
      <c r="ER260" s="21">
        <v>2</v>
      </c>
      <c r="ES260" s="21">
        <v>7</v>
      </c>
      <c r="ET260" s="21">
        <v>0</v>
      </c>
      <c r="EU260" s="21">
        <v>6</v>
      </c>
      <c r="EV260" s="21">
        <v>6</v>
      </c>
      <c r="EW260" s="21">
        <v>2</v>
      </c>
      <c r="EX260" s="21">
        <v>8</v>
      </c>
      <c r="EY260" s="21">
        <v>3</v>
      </c>
      <c r="EZ260" s="21">
        <v>0</v>
      </c>
      <c r="FA260" s="21">
        <v>6</v>
      </c>
      <c r="FB260" s="21">
        <v>1</v>
      </c>
      <c r="FC260" s="21">
        <v>1</v>
      </c>
      <c r="FD260" s="20">
        <v>42</v>
      </c>
      <c r="FE260" s="21">
        <v>3</v>
      </c>
      <c r="FF260" s="21">
        <v>1</v>
      </c>
      <c r="FG260" s="21">
        <v>0</v>
      </c>
      <c r="FH260" s="21">
        <v>0</v>
      </c>
      <c r="FI260" s="21">
        <v>1</v>
      </c>
      <c r="FJ260" s="21">
        <v>2</v>
      </c>
      <c r="FK260" s="21">
        <v>1</v>
      </c>
      <c r="FL260" s="21">
        <v>4</v>
      </c>
      <c r="FM260" s="21">
        <v>4</v>
      </c>
      <c r="FN260" s="21">
        <v>21</v>
      </c>
      <c r="FO260" s="21">
        <v>1</v>
      </c>
      <c r="FP260" s="21">
        <v>1</v>
      </c>
      <c r="FQ260" s="20">
        <v>39</v>
      </c>
      <c r="FR260" s="21">
        <v>1</v>
      </c>
      <c r="FS260" s="21">
        <v>2</v>
      </c>
      <c r="FT260" s="21">
        <v>2</v>
      </c>
      <c r="FU260" s="21">
        <v>0</v>
      </c>
      <c r="FV260" s="21">
        <v>8</v>
      </c>
      <c r="FW260" s="21">
        <v>3</v>
      </c>
      <c r="FX260" s="21">
        <v>1</v>
      </c>
      <c r="FY260" s="21">
        <v>3</v>
      </c>
      <c r="FZ260" s="21">
        <v>4</v>
      </c>
      <c r="GA260" s="22">
        <v>7</v>
      </c>
      <c r="GB260" s="22">
        <v>2</v>
      </c>
      <c r="GC260" s="21">
        <v>2</v>
      </c>
      <c r="GD260" s="20">
        <v>35</v>
      </c>
      <c r="GE260" s="19">
        <v>0</v>
      </c>
      <c r="GF260" s="18">
        <v>4</v>
      </c>
      <c r="GG260" s="18">
        <v>0</v>
      </c>
      <c r="GH260" s="18">
        <v>2</v>
      </c>
      <c r="GI260" s="18">
        <v>0</v>
      </c>
      <c r="GJ260" s="18">
        <v>0</v>
      </c>
      <c r="GK260" s="18">
        <v>2</v>
      </c>
      <c r="GL260" s="18">
        <v>5</v>
      </c>
      <c r="GM260" s="18">
        <v>2</v>
      </c>
      <c r="GN260" s="17">
        <v>42</v>
      </c>
      <c r="GO260" s="17">
        <v>9</v>
      </c>
      <c r="GP260" s="16">
        <v>2</v>
      </c>
      <c r="GQ260" s="56">
        <v>68</v>
      </c>
      <c r="GR260" s="54">
        <v>1</v>
      </c>
      <c r="GS260" s="24" t="s">
        <v>0</v>
      </c>
      <c r="GT260" s="67">
        <v>1</v>
      </c>
      <c r="GU260" s="15">
        <v>-75</v>
      </c>
      <c r="GV260" s="67">
        <v>5</v>
      </c>
      <c r="GW260" s="15" t="s">
        <v>0</v>
      </c>
      <c r="GX260" s="67">
        <v>2</v>
      </c>
      <c r="GY260" s="15">
        <v>0</v>
      </c>
      <c r="GZ260" s="67">
        <v>13</v>
      </c>
      <c r="HA260" s="15" t="s">
        <v>418</v>
      </c>
      <c r="HB260" s="67">
        <v>14</v>
      </c>
      <c r="HC260" s="15" t="s">
        <v>0</v>
      </c>
      <c r="HD260" s="67">
        <v>9</v>
      </c>
      <c r="HE260" s="15">
        <v>350</v>
      </c>
      <c r="HF260" s="67">
        <v>2</v>
      </c>
      <c r="HG260" s="15">
        <v>-60</v>
      </c>
      <c r="HH260" s="67">
        <v>15</v>
      </c>
      <c r="HI260" s="15">
        <v>650</v>
      </c>
      <c r="HJ260" s="67">
        <v>7</v>
      </c>
      <c r="HK260" s="15">
        <v>-83.333333333333343</v>
      </c>
      <c r="HL260" s="67">
        <v>8</v>
      </c>
      <c r="HM260" s="15">
        <v>-11.111111111111116</v>
      </c>
      <c r="HN260" s="67">
        <v>1</v>
      </c>
      <c r="HO260" s="15">
        <v>-50</v>
      </c>
      <c r="HP260" s="72">
        <v>78</v>
      </c>
      <c r="HQ260" s="24">
        <v>14.705882352941169</v>
      </c>
      <c r="HR260" s="67">
        <v>2</v>
      </c>
      <c r="HS260" s="15">
        <v>100</v>
      </c>
      <c r="HT260" s="67">
        <v>4</v>
      </c>
      <c r="HU260" s="15">
        <v>300</v>
      </c>
      <c r="HV260" s="67">
        <v>1</v>
      </c>
      <c r="HW260" s="15">
        <v>-80</v>
      </c>
      <c r="HX260" s="67">
        <v>1</v>
      </c>
      <c r="HY260" s="15">
        <v>-50</v>
      </c>
      <c r="HZ260" s="67">
        <v>0</v>
      </c>
      <c r="IA260" s="15">
        <v>-100</v>
      </c>
      <c r="IB260" s="67">
        <v>3</v>
      </c>
      <c r="IC260" s="15">
        <v>-78.571428571428569</v>
      </c>
      <c r="ID260" s="67">
        <v>2</v>
      </c>
      <c r="IE260" s="15">
        <v>-77.777777777777786</v>
      </c>
      <c r="IF260" s="67">
        <v>5</v>
      </c>
      <c r="IG260" s="15">
        <v>150</v>
      </c>
      <c r="IH260" s="67">
        <v>101</v>
      </c>
      <c r="II260" s="15">
        <v>573.33333333333337</v>
      </c>
      <c r="IJ260" s="67">
        <v>52</v>
      </c>
      <c r="IK260" s="15">
        <v>642.85714285714289</v>
      </c>
      <c r="IL260" s="67">
        <v>6</v>
      </c>
      <c r="IM260" s="15">
        <v>-25</v>
      </c>
      <c r="IN260" s="67">
        <v>4</v>
      </c>
      <c r="IO260" s="15">
        <v>300</v>
      </c>
      <c r="IP260" s="98">
        <v>181</v>
      </c>
      <c r="IQ260" s="15">
        <v>132.05128205128207</v>
      </c>
      <c r="IR260" s="67">
        <v>1</v>
      </c>
      <c r="IS260" s="15">
        <v>-50</v>
      </c>
      <c r="IT260" s="67">
        <v>14</v>
      </c>
      <c r="IU260" s="15">
        <v>250</v>
      </c>
      <c r="IV260" s="124">
        <v>1</v>
      </c>
      <c r="IW260" s="130">
        <v>0</v>
      </c>
      <c r="IX260" s="124">
        <v>1</v>
      </c>
      <c r="IY260" s="130">
        <v>0</v>
      </c>
      <c r="IZ260" s="124">
        <v>7</v>
      </c>
      <c r="JA260" s="130" t="s">
        <v>556</v>
      </c>
      <c r="JB260" s="124">
        <v>5</v>
      </c>
      <c r="JC260" s="130" t="s">
        <v>0</v>
      </c>
      <c r="JD260" s="124">
        <v>5</v>
      </c>
      <c r="JE260" s="130" t="s">
        <v>0</v>
      </c>
      <c r="JF260" s="124">
        <v>15</v>
      </c>
      <c r="JG260" s="130">
        <v>200</v>
      </c>
      <c r="JH260" s="124">
        <v>4</v>
      </c>
      <c r="JI260" s="130">
        <v>-96.039603960396036</v>
      </c>
      <c r="JJ260" s="124">
        <v>19</v>
      </c>
      <c r="JK260" s="130">
        <v>-63.46153846153846</v>
      </c>
      <c r="JL260" s="124">
        <v>4</v>
      </c>
      <c r="JM260" s="130">
        <v>-33.333333333333336</v>
      </c>
      <c r="JN260" s="124">
        <v>1</v>
      </c>
      <c r="JO260" s="130">
        <v>-75</v>
      </c>
      <c r="JP260" s="125">
        <v>77</v>
      </c>
      <c r="JQ260" s="130">
        <v>-57.458563535911601</v>
      </c>
      <c r="JR260" s="124">
        <v>2</v>
      </c>
      <c r="JS260" s="130">
        <v>100</v>
      </c>
      <c r="JT260" s="124">
        <v>9</v>
      </c>
      <c r="JU260" s="130">
        <v>-35.714285714285708</v>
      </c>
      <c r="JV260" s="124">
        <v>3</v>
      </c>
      <c r="JW260" s="167">
        <v>200</v>
      </c>
      <c r="JX260" s="172">
        <v>4</v>
      </c>
      <c r="JY260" s="167">
        <v>300</v>
      </c>
      <c r="JZ260" s="172">
        <v>9</v>
      </c>
      <c r="KA260" s="130">
        <v>28.57142857142858</v>
      </c>
      <c r="KB260" s="172">
        <v>9</v>
      </c>
      <c r="KC260" s="130">
        <v>80</v>
      </c>
      <c r="KD260" s="172">
        <v>11</v>
      </c>
      <c r="KE260" s="130">
        <v>120.00000000000001</v>
      </c>
      <c r="KF260" s="172">
        <v>16</v>
      </c>
      <c r="KG260" s="130">
        <v>6.6666666666666652</v>
      </c>
      <c r="KH260" s="172">
        <v>7</v>
      </c>
      <c r="KI260" s="130">
        <v>75</v>
      </c>
      <c r="KJ260" s="172">
        <v>31</v>
      </c>
      <c r="KK260" s="130">
        <v>63.157894736842103</v>
      </c>
      <c r="KL260" s="172">
        <v>11</v>
      </c>
      <c r="KM260" s="130">
        <v>175</v>
      </c>
      <c r="KN260" s="172">
        <v>1</v>
      </c>
      <c r="KO260" s="130">
        <v>0</v>
      </c>
      <c r="KP260" s="125">
        <v>113</v>
      </c>
      <c r="KQ260" s="130">
        <v>46.753246753246749</v>
      </c>
      <c r="KR260" s="172">
        <v>2</v>
      </c>
      <c r="KS260" s="130">
        <v>0</v>
      </c>
      <c r="KT260" s="172">
        <v>15</v>
      </c>
      <c r="KU260" s="130">
        <v>66.666666666666671</v>
      </c>
      <c r="KV260" s="172">
        <v>7</v>
      </c>
      <c r="KW260" s="130">
        <v>133.33333333333334</v>
      </c>
      <c r="KX260" s="172">
        <v>12</v>
      </c>
      <c r="KY260" s="130">
        <v>200</v>
      </c>
      <c r="KZ260" s="172">
        <v>4</v>
      </c>
      <c r="LA260" s="181">
        <v>-55.555555555555557</v>
      </c>
      <c r="LB260" s="185">
        <v>7</v>
      </c>
      <c r="LC260" s="181">
        <v>-22.222222222222221</v>
      </c>
      <c r="LD260" s="185">
        <v>14</v>
      </c>
      <c r="LE260" s="181">
        <v>27.27272727272727</v>
      </c>
      <c r="LF260" s="185">
        <v>2</v>
      </c>
      <c r="LG260" s="181">
        <v>-87.5</v>
      </c>
      <c r="LH260" s="185">
        <v>12</v>
      </c>
      <c r="LI260" s="181">
        <v>71.428571428571416</v>
      </c>
      <c r="LJ260" s="185">
        <v>62</v>
      </c>
      <c r="LK260" s="181">
        <v>100</v>
      </c>
      <c r="LL260" s="185">
        <v>2</v>
      </c>
      <c r="LM260" s="181">
        <v>-81.818181818181813</v>
      </c>
      <c r="LN260" s="185">
        <v>4</v>
      </c>
      <c r="LO260" s="181">
        <v>300</v>
      </c>
      <c r="LP260" s="121">
        <v>143</v>
      </c>
      <c r="LQ260" s="130">
        <v>26.548672566371678</v>
      </c>
      <c r="LR260" s="185">
        <v>5</v>
      </c>
      <c r="LS260" s="130">
        <v>150</v>
      </c>
      <c r="LT260" s="172">
        <v>8</v>
      </c>
      <c r="LU260" s="130">
        <v>-46.666666666666664</v>
      </c>
      <c r="LV260" s="172">
        <v>13</v>
      </c>
      <c r="LW260" s="130">
        <v>85.714285714285722</v>
      </c>
      <c r="LX260" s="172">
        <v>11</v>
      </c>
      <c r="LY260" s="130">
        <v>-8.3333333333333375</v>
      </c>
      <c r="LZ260" s="172">
        <v>8</v>
      </c>
      <c r="MA260" s="130">
        <v>100</v>
      </c>
      <c r="MB260" s="172">
        <v>20</v>
      </c>
      <c r="MC260" s="130">
        <v>185.71428571428572</v>
      </c>
      <c r="MD260" s="172">
        <v>137</v>
      </c>
      <c r="ME260" s="130">
        <v>878.57142857142867</v>
      </c>
      <c r="MF260" s="172">
        <v>4</v>
      </c>
      <c r="MG260" s="130">
        <v>100</v>
      </c>
      <c r="MH260" s="172">
        <v>9</v>
      </c>
      <c r="MI260" s="130">
        <v>-25</v>
      </c>
      <c r="MJ260" s="172">
        <v>7</v>
      </c>
      <c r="MK260" s="130">
        <v>-88.709677419354833</v>
      </c>
      <c r="ML260" s="172">
        <v>12</v>
      </c>
      <c r="MM260" s="130">
        <v>500</v>
      </c>
      <c r="MN260" s="172">
        <v>8</v>
      </c>
      <c r="MO260" s="130">
        <v>100</v>
      </c>
      <c r="MP260" s="121">
        <v>242</v>
      </c>
      <c r="MQ260" s="130">
        <v>69.230769230769226</v>
      </c>
      <c r="MR260" s="185">
        <v>1</v>
      </c>
      <c r="MS260" s="130">
        <v>-80</v>
      </c>
      <c r="MT260" s="185">
        <v>5</v>
      </c>
      <c r="MU260" s="130">
        <v>-37.5</v>
      </c>
      <c r="MV260" s="172">
        <v>3</v>
      </c>
      <c r="MW260" s="130">
        <v>-76.92307692307692</v>
      </c>
      <c r="MX260" s="172">
        <v>12</v>
      </c>
      <c r="MY260" s="130">
        <v>9.0909090909090828</v>
      </c>
      <c r="MZ260" s="172">
        <v>49</v>
      </c>
      <c r="NA260" s="130">
        <v>512.5</v>
      </c>
      <c r="NB260" s="172">
        <v>4</v>
      </c>
      <c r="NC260" s="130">
        <v>-80</v>
      </c>
      <c r="ND260" s="172">
        <v>9</v>
      </c>
      <c r="NE260" s="130">
        <v>-93.430656934306569</v>
      </c>
      <c r="NF260" s="172">
        <v>10</v>
      </c>
      <c r="NG260" s="130">
        <v>150</v>
      </c>
      <c r="NH260" s="172">
        <v>15</v>
      </c>
      <c r="NI260" s="130">
        <v>66.666666666666671</v>
      </c>
      <c r="NJ260" s="172">
        <v>7</v>
      </c>
      <c r="NK260" s="130">
        <v>0</v>
      </c>
      <c r="NL260" s="172">
        <v>2</v>
      </c>
      <c r="NM260" s="130">
        <v>-83.333333333333343</v>
      </c>
      <c r="NN260" s="171">
        <v>2</v>
      </c>
      <c r="NO260" s="130">
        <v>-75</v>
      </c>
      <c r="NP260" s="121">
        <v>119</v>
      </c>
      <c r="NQ260" s="130">
        <v>-50.826446280991732</v>
      </c>
      <c r="NR260" s="185">
        <v>5</v>
      </c>
      <c r="NS260" s="130">
        <v>400</v>
      </c>
      <c r="NT260" s="185">
        <v>1</v>
      </c>
      <c r="NU260" s="130">
        <v>-80</v>
      </c>
      <c r="NV260" s="172">
        <v>5</v>
      </c>
      <c r="NW260" s="130">
        <v>66.666666666666671</v>
      </c>
      <c r="NX260" s="172">
        <v>4</v>
      </c>
      <c r="NY260" s="130">
        <v>-66.666666666666671</v>
      </c>
      <c r="NZ260" s="172">
        <v>4</v>
      </c>
      <c r="OA260" s="130">
        <v>-91.83673469387756</v>
      </c>
      <c r="OB260" s="172">
        <v>7</v>
      </c>
      <c r="OC260" s="130">
        <v>75</v>
      </c>
      <c r="OD260" s="172">
        <v>9</v>
      </c>
      <c r="OE260" s="130">
        <v>0</v>
      </c>
      <c r="OF260" s="172">
        <v>11</v>
      </c>
      <c r="OG260" s="130">
        <v>10.000000000000009</v>
      </c>
      <c r="OH260" s="172">
        <v>5</v>
      </c>
      <c r="OI260" s="130">
        <v>-66.666666666666671</v>
      </c>
      <c r="OJ260" s="172">
        <v>13</v>
      </c>
      <c r="OK260" s="130">
        <v>85.714285714285722</v>
      </c>
      <c r="OL260" s="172">
        <v>9</v>
      </c>
      <c r="OM260" s="130">
        <v>350</v>
      </c>
      <c r="ON260" s="171">
        <v>10</v>
      </c>
      <c r="OO260" s="130">
        <v>400</v>
      </c>
      <c r="OP260" s="121">
        <v>83</v>
      </c>
      <c r="OQ260" s="130">
        <v>-30.252100840336137</v>
      </c>
      <c r="OR260" s="185">
        <v>4</v>
      </c>
      <c r="OS260" s="130">
        <v>-19.999999999999996</v>
      </c>
      <c r="OT260" s="172">
        <v>10</v>
      </c>
      <c r="OU260" s="130">
        <v>900</v>
      </c>
      <c r="OV260" s="172" t="s">
        <v>216</v>
      </c>
      <c r="OW260" s="130" t="s">
        <v>216</v>
      </c>
      <c r="OX260" s="172" t="s">
        <v>216</v>
      </c>
      <c r="OY260" s="130" t="s">
        <v>216</v>
      </c>
      <c r="OZ260" s="172" t="s">
        <v>216</v>
      </c>
      <c r="PA260" s="130" t="s">
        <v>216</v>
      </c>
      <c r="PB260" s="172" t="s">
        <v>216</v>
      </c>
      <c r="PC260" s="130" t="s">
        <v>216</v>
      </c>
      <c r="PD260" s="172" t="s">
        <v>216</v>
      </c>
      <c r="PE260" s="130" t="s">
        <v>216</v>
      </c>
      <c r="PF260" s="172">
        <v>1</v>
      </c>
      <c r="PG260" s="130">
        <v>-90.909090909090907</v>
      </c>
      <c r="PH260" s="172" t="s">
        <v>216</v>
      </c>
      <c r="PI260" s="130" t="s">
        <v>216</v>
      </c>
      <c r="PJ260" s="172" t="s">
        <v>216</v>
      </c>
      <c r="PK260" s="130" t="s">
        <v>216</v>
      </c>
      <c r="PL260" s="172" t="s">
        <v>216</v>
      </c>
      <c r="PM260" s="130" t="s">
        <v>216</v>
      </c>
      <c r="PN260" s="172" t="s">
        <v>216</v>
      </c>
      <c r="PO260" s="130" t="s">
        <v>216</v>
      </c>
      <c r="PP260" s="121">
        <v>15</v>
      </c>
      <c r="PQ260" s="130">
        <v>-81.92771084337349</v>
      </c>
      <c r="PR260" s="185" t="s">
        <v>216</v>
      </c>
      <c r="PS260" s="130" t="s">
        <v>216</v>
      </c>
      <c r="PT260" s="172">
        <v>1</v>
      </c>
      <c r="PU260" s="130">
        <v>-90</v>
      </c>
      <c r="PV260" s="172" t="s">
        <v>216</v>
      </c>
      <c r="PW260" s="130" t="s">
        <v>216</v>
      </c>
      <c r="PX260" s="172" t="s">
        <v>216</v>
      </c>
      <c r="PY260" s="130" t="s">
        <v>216</v>
      </c>
      <c r="PZ260" s="172">
        <v>1</v>
      </c>
      <c r="QA260" s="130" t="s">
        <v>216</v>
      </c>
      <c r="QB260" s="172" t="s">
        <v>216</v>
      </c>
      <c r="QC260" s="130" t="s">
        <v>216</v>
      </c>
      <c r="QD260" s="172">
        <v>1</v>
      </c>
      <c r="QE260" s="130" t="s">
        <v>216</v>
      </c>
      <c r="QF260" s="172">
        <v>2</v>
      </c>
      <c r="QG260" s="130">
        <v>100</v>
      </c>
      <c r="QH260" s="172" t="s">
        <v>216</v>
      </c>
      <c r="QI260" s="130" t="s">
        <v>216</v>
      </c>
      <c r="QJ260" s="172" t="s">
        <v>216</v>
      </c>
      <c r="QK260" s="130" t="s">
        <v>216</v>
      </c>
      <c r="QL260" s="172" t="s">
        <v>216</v>
      </c>
      <c r="QM260" s="130" t="s">
        <v>216</v>
      </c>
      <c r="QN260" s="172" t="s">
        <v>216</v>
      </c>
      <c r="QO260" s="130" t="s">
        <v>216</v>
      </c>
      <c r="QP260" s="121">
        <v>5</v>
      </c>
      <c r="QQ260" s="130">
        <v>-66.666666666666671</v>
      </c>
      <c r="QR260" s="186" t="s">
        <v>764</v>
      </c>
      <c r="QS260" s="130" t="s">
        <v>216</v>
      </c>
      <c r="QT260" s="171">
        <v>4</v>
      </c>
      <c r="QU260" s="130">
        <v>300</v>
      </c>
      <c r="QV260" s="171" t="s">
        <v>764</v>
      </c>
      <c r="QW260" s="130" t="s">
        <v>216</v>
      </c>
      <c r="QX260" s="171">
        <v>2</v>
      </c>
      <c r="QY260" s="130" t="s">
        <v>216</v>
      </c>
      <c r="QZ260" s="171">
        <v>3</v>
      </c>
      <c r="RA260" s="130">
        <v>200</v>
      </c>
      <c r="RB260" s="171">
        <v>4</v>
      </c>
      <c r="RC260" s="130" t="s">
        <v>216</v>
      </c>
      <c r="RD260" s="171">
        <v>7</v>
      </c>
      <c r="RE260" s="130">
        <v>600</v>
      </c>
      <c r="RF260" s="171">
        <v>3</v>
      </c>
      <c r="RG260" s="130">
        <v>50</v>
      </c>
      <c r="RH260" s="171">
        <v>11</v>
      </c>
      <c r="RI260" s="130" t="s">
        <v>216</v>
      </c>
      <c r="RJ260" s="171">
        <v>17</v>
      </c>
      <c r="RK260" s="130" t="s">
        <v>216</v>
      </c>
      <c r="RL260" s="171">
        <v>6</v>
      </c>
      <c r="RM260" s="130" t="s">
        <v>216</v>
      </c>
      <c r="RN260" s="171">
        <v>3</v>
      </c>
      <c r="RO260" s="130" t="s">
        <v>216</v>
      </c>
      <c r="RP260" s="121">
        <v>60</v>
      </c>
      <c r="RQ260" s="130">
        <v>1100</v>
      </c>
      <c r="RR260" s="171">
        <v>1</v>
      </c>
      <c r="RS260" s="130" t="s">
        <v>216</v>
      </c>
      <c r="RT260" s="171">
        <v>1</v>
      </c>
      <c r="RU260" s="130">
        <v>-75</v>
      </c>
      <c r="RV260" s="171">
        <v>6</v>
      </c>
      <c r="RW260" s="130" t="s">
        <v>216</v>
      </c>
      <c r="RX260" s="171">
        <v>13</v>
      </c>
      <c r="RY260" s="130">
        <v>550</v>
      </c>
      <c r="RZ260" s="171">
        <v>8</v>
      </c>
      <c r="SA260" s="130">
        <v>166.66666666666666</v>
      </c>
      <c r="SB260" s="171">
        <v>7</v>
      </c>
      <c r="SC260" s="130">
        <v>75</v>
      </c>
      <c r="SD260" s="186">
        <v>15</v>
      </c>
      <c r="SE260" s="130">
        <v>114.28571428571428</v>
      </c>
      <c r="SF260" s="186">
        <v>21</v>
      </c>
      <c r="SG260" s="130">
        <v>600</v>
      </c>
      <c r="SH260" s="186">
        <v>5</v>
      </c>
      <c r="SI260" s="130">
        <v>-54.54545454545454</v>
      </c>
      <c r="SJ260" s="186">
        <v>14</v>
      </c>
      <c r="SK260" s="130">
        <v>-17.647058823529417</v>
      </c>
      <c r="SL260" s="186">
        <v>7</v>
      </c>
      <c r="SM260" s="130">
        <v>16.666666666666675</v>
      </c>
      <c r="SN260" s="186">
        <v>6</v>
      </c>
      <c r="SO260" s="130">
        <v>100</v>
      </c>
      <c r="SP260" s="121">
        <v>104</v>
      </c>
      <c r="SQ260" s="130">
        <v>73.333333333333343</v>
      </c>
      <c r="SR260" s="186">
        <v>3</v>
      </c>
      <c r="SS260" s="130">
        <v>200</v>
      </c>
      <c r="ST260" s="186">
        <v>9</v>
      </c>
      <c r="SU260" s="130">
        <v>800</v>
      </c>
      <c r="SV260" s="186">
        <v>3</v>
      </c>
      <c r="SW260" s="130">
        <v>-50</v>
      </c>
      <c r="SX260" s="186">
        <v>4</v>
      </c>
      <c r="SY260" s="130">
        <v>-69.230769230769226</v>
      </c>
      <c r="SZ260" s="186">
        <v>49</v>
      </c>
      <c r="TA260" s="130">
        <v>512.5</v>
      </c>
      <c r="TB260" s="186">
        <v>98</v>
      </c>
      <c r="TC260" s="130">
        <v>1300</v>
      </c>
      <c r="TD260" s="186">
        <v>16</v>
      </c>
      <c r="TE260" s="130">
        <v>6.6666666666666652</v>
      </c>
      <c r="TF260" s="186">
        <v>10</v>
      </c>
      <c r="TG260" s="130">
        <v>-52.380952380952387</v>
      </c>
      <c r="TH260" s="186">
        <v>13</v>
      </c>
      <c r="TI260" s="130">
        <v>160</v>
      </c>
      <c r="TJ260" s="186">
        <v>53</v>
      </c>
      <c r="TK260" s="130">
        <v>278.57142857142856</v>
      </c>
      <c r="TL260" s="186">
        <v>7</v>
      </c>
      <c r="TM260" s="130">
        <v>0</v>
      </c>
      <c r="TN260" s="186">
        <v>2</v>
      </c>
      <c r="TO260" s="130">
        <v>-66.666666666666671</v>
      </c>
      <c r="TP260" s="121">
        <v>267</v>
      </c>
      <c r="TQ260" s="130">
        <v>156.73076923076925</v>
      </c>
      <c r="TR260" s="186">
        <v>5</v>
      </c>
      <c r="TS260" s="130">
        <v>66.666666666666671</v>
      </c>
      <c r="TT260" s="186">
        <v>16</v>
      </c>
      <c r="TU260" s="130">
        <v>77.777777777777771</v>
      </c>
      <c r="TV260" s="186">
        <v>7</v>
      </c>
      <c r="TW260" s="130">
        <v>133.33333333333334</v>
      </c>
      <c r="TX260" s="186">
        <v>14</v>
      </c>
      <c r="TY260" s="130">
        <f t="shared" si="104"/>
        <v>250</v>
      </c>
      <c r="TZ260" s="186">
        <v>12</v>
      </c>
      <c r="UA260" s="130">
        <f t="shared" si="105"/>
        <v>-75.510204081632651</v>
      </c>
      <c r="UB260" s="186">
        <v>10</v>
      </c>
      <c r="UC260" s="130">
        <f t="shared" si="106"/>
        <v>-89.795918367346943</v>
      </c>
      <c r="UD260" s="186">
        <v>9</v>
      </c>
      <c r="UE260" s="130">
        <v>-43.75</v>
      </c>
      <c r="UF260" s="186">
        <v>19</v>
      </c>
      <c r="UG260" s="130">
        <v>89.999999999999986</v>
      </c>
      <c r="UH260" s="186">
        <v>20</v>
      </c>
      <c r="UI260" s="130">
        <v>53.846153846153854</v>
      </c>
      <c r="UJ260" s="186">
        <v>10</v>
      </c>
      <c r="UK260" s="130">
        <v>-81.132075471698116</v>
      </c>
      <c r="UL260" s="186">
        <v>6</v>
      </c>
      <c r="UM260" s="130">
        <v>-14.28571428571429</v>
      </c>
      <c r="UN260" s="186">
        <v>5</v>
      </c>
      <c r="UO260" s="130">
        <v>150</v>
      </c>
      <c r="UP260" s="121">
        <f t="shared" si="108"/>
        <v>133</v>
      </c>
      <c r="UQ260" s="122">
        <f t="shared" si="109"/>
        <v>-50.187265917603</v>
      </c>
      <c r="UR260" s="186">
        <v>10</v>
      </c>
      <c r="US260" s="130">
        <v>100</v>
      </c>
      <c r="UT260" s="186">
        <v>14</v>
      </c>
      <c r="UU260" s="130">
        <v>-12.5</v>
      </c>
      <c r="UV260" s="186">
        <v>6</v>
      </c>
      <c r="UW260" s="130">
        <f t="shared" si="107"/>
        <v>-14.28571428571429</v>
      </c>
      <c r="UX260" s="186"/>
      <c r="UY260" s="130"/>
      <c r="UZ260" s="186"/>
      <c r="VA260" s="130"/>
      <c r="VB260" s="186"/>
      <c r="VC260" s="130"/>
      <c r="VD260" s="186"/>
      <c r="VE260" s="130"/>
      <c r="VF260" s="186"/>
      <c r="VG260" s="130"/>
      <c r="VH260" s="186"/>
      <c r="VI260" s="130"/>
      <c r="VJ260" s="186"/>
      <c r="VK260" s="130"/>
      <c r="VL260" s="186"/>
      <c r="VM260" s="130"/>
      <c r="VN260" s="186"/>
      <c r="VO260" s="130"/>
      <c r="VP260" s="121">
        <f t="shared" si="110"/>
        <v>30</v>
      </c>
      <c r="VQ260" s="122">
        <f t="shared" si="111"/>
        <v>7.1428571428571397</v>
      </c>
    </row>
    <row r="261" spans="1:589">
      <c r="A261" s="83"/>
      <c r="B261" s="188"/>
      <c r="C261" s="104" t="s">
        <v>13</v>
      </c>
      <c r="D261" s="90">
        <v>0</v>
      </c>
      <c r="E261" s="20">
        <v>75</v>
      </c>
      <c r="F261" s="20">
        <v>121</v>
      </c>
      <c r="G261" s="20">
        <v>135</v>
      </c>
      <c r="H261" s="20">
        <v>133</v>
      </c>
      <c r="I261" s="20">
        <v>145</v>
      </c>
      <c r="J261" s="20">
        <v>93</v>
      </c>
      <c r="K261" s="20">
        <v>169</v>
      </c>
      <c r="L261" s="20">
        <v>168</v>
      </c>
      <c r="M261" s="20">
        <v>122</v>
      </c>
      <c r="N261" s="20">
        <v>217</v>
      </c>
      <c r="O261" s="20">
        <v>125</v>
      </c>
      <c r="P261" s="20">
        <v>130</v>
      </c>
      <c r="Q261" s="20">
        <v>119</v>
      </c>
      <c r="R261" s="21">
        <v>4</v>
      </c>
      <c r="S261" s="21">
        <v>7</v>
      </c>
      <c r="T261" s="21">
        <v>9</v>
      </c>
      <c r="U261" s="21">
        <v>36</v>
      </c>
      <c r="V261" s="21">
        <v>7</v>
      </c>
      <c r="W261" s="21">
        <v>12</v>
      </c>
      <c r="X261" s="21">
        <v>44</v>
      </c>
      <c r="Y261" s="21">
        <v>14</v>
      </c>
      <c r="Z261" s="21">
        <v>19</v>
      </c>
      <c r="AA261" s="21">
        <v>19</v>
      </c>
      <c r="AB261" s="21">
        <v>10</v>
      </c>
      <c r="AC261" s="21">
        <v>3</v>
      </c>
      <c r="AD261" s="20">
        <v>184</v>
      </c>
      <c r="AE261" s="21">
        <v>11</v>
      </c>
      <c r="AF261" s="21">
        <v>11</v>
      </c>
      <c r="AG261" s="21">
        <v>11</v>
      </c>
      <c r="AH261" s="21">
        <v>14</v>
      </c>
      <c r="AI261" s="21">
        <v>17</v>
      </c>
      <c r="AJ261" s="21">
        <v>9</v>
      </c>
      <c r="AK261" s="21">
        <v>12</v>
      </c>
      <c r="AL261" s="21">
        <v>16</v>
      </c>
      <c r="AM261" s="21">
        <v>12</v>
      </c>
      <c r="AN261" s="21">
        <v>20</v>
      </c>
      <c r="AO261" s="21">
        <v>7</v>
      </c>
      <c r="AP261" s="21">
        <v>5</v>
      </c>
      <c r="AQ261" s="20">
        <v>145</v>
      </c>
      <c r="AR261" s="21">
        <v>10</v>
      </c>
      <c r="AS261" s="21">
        <v>8</v>
      </c>
      <c r="AT261" s="21">
        <v>8</v>
      </c>
      <c r="AU261" s="21">
        <v>11</v>
      </c>
      <c r="AV261" s="21">
        <v>10</v>
      </c>
      <c r="AW261" s="21">
        <v>12</v>
      </c>
      <c r="AX261" s="21">
        <v>27</v>
      </c>
      <c r="AY261" s="21">
        <v>18</v>
      </c>
      <c r="AZ261" s="21">
        <v>8</v>
      </c>
      <c r="BA261" s="21">
        <v>11</v>
      </c>
      <c r="BB261" s="21">
        <v>12</v>
      </c>
      <c r="BC261" s="21">
        <v>17</v>
      </c>
      <c r="BD261" s="20">
        <v>152</v>
      </c>
      <c r="BE261" s="21">
        <v>3</v>
      </c>
      <c r="BF261" s="21">
        <v>7</v>
      </c>
      <c r="BG261" s="21">
        <v>6</v>
      </c>
      <c r="BH261" s="21">
        <v>4</v>
      </c>
      <c r="BI261" s="21">
        <v>6</v>
      </c>
      <c r="BJ261" s="21">
        <v>9</v>
      </c>
      <c r="BK261" s="21">
        <v>3</v>
      </c>
      <c r="BL261" s="21">
        <v>9</v>
      </c>
      <c r="BM261" s="21">
        <v>6</v>
      </c>
      <c r="BN261" s="21">
        <v>10</v>
      </c>
      <c r="BO261" s="21">
        <v>5</v>
      </c>
      <c r="BP261" s="21">
        <v>13</v>
      </c>
      <c r="BQ261" s="20">
        <v>81</v>
      </c>
      <c r="BR261" s="21">
        <v>8</v>
      </c>
      <c r="BS261" s="21">
        <v>10</v>
      </c>
      <c r="BT261" s="21">
        <v>3</v>
      </c>
      <c r="BU261" s="21">
        <v>10</v>
      </c>
      <c r="BV261" s="21">
        <v>22</v>
      </c>
      <c r="BW261" s="21">
        <v>11</v>
      </c>
      <c r="BX261" s="21">
        <v>10</v>
      </c>
      <c r="BY261" s="21">
        <v>26</v>
      </c>
      <c r="BZ261" s="21">
        <v>12</v>
      </c>
      <c r="CA261" s="21">
        <v>18</v>
      </c>
      <c r="CB261" s="21">
        <v>2</v>
      </c>
      <c r="CC261" s="21">
        <v>8</v>
      </c>
      <c r="CD261" s="20">
        <v>140</v>
      </c>
      <c r="CE261" s="21">
        <v>5</v>
      </c>
      <c r="CF261" s="21">
        <v>9</v>
      </c>
      <c r="CG261" s="21">
        <v>6</v>
      </c>
      <c r="CH261" s="21">
        <v>5</v>
      </c>
      <c r="CI261" s="21">
        <v>9</v>
      </c>
      <c r="CJ261" s="21">
        <v>8</v>
      </c>
      <c r="CK261" s="21">
        <v>3</v>
      </c>
      <c r="CL261" s="21">
        <v>10</v>
      </c>
      <c r="CM261" s="21">
        <v>11</v>
      </c>
      <c r="CN261" s="21">
        <v>6</v>
      </c>
      <c r="CO261" s="21">
        <v>10</v>
      </c>
      <c r="CP261" s="21">
        <v>20</v>
      </c>
      <c r="CQ261" s="20">
        <v>102</v>
      </c>
      <c r="CR261" s="21">
        <v>15</v>
      </c>
      <c r="CS261" s="21">
        <v>8</v>
      </c>
      <c r="CT261" s="21">
        <v>7</v>
      </c>
      <c r="CU261" s="21">
        <v>6</v>
      </c>
      <c r="CV261" s="21">
        <v>8</v>
      </c>
      <c r="CW261" s="21">
        <v>17</v>
      </c>
      <c r="CX261" s="21">
        <v>5</v>
      </c>
      <c r="CY261" s="21">
        <v>7</v>
      </c>
      <c r="CZ261" s="21">
        <v>7</v>
      </c>
      <c r="DA261" s="21">
        <v>25</v>
      </c>
      <c r="DB261" s="21">
        <v>9</v>
      </c>
      <c r="DC261" s="21">
        <v>2</v>
      </c>
      <c r="DD261" s="20">
        <v>116</v>
      </c>
      <c r="DE261" s="21">
        <v>9</v>
      </c>
      <c r="DF261" s="21">
        <v>4</v>
      </c>
      <c r="DG261" s="21">
        <v>9</v>
      </c>
      <c r="DH261" s="21">
        <v>6</v>
      </c>
      <c r="DI261" s="21">
        <v>16</v>
      </c>
      <c r="DJ261" s="21">
        <v>17</v>
      </c>
      <c r="DK261" s="21">
        <v>16</v>
      </c>
      <c r="DL261" s="21">
        <v>11</v>
      </c>
      <c r="DM261" s="21">
        <v>11</v>
      </c>
      <c r="DN261" s="21">
        <v>7</v>
      </c>
      <c r="DO261" s="21">
        <v>21</v>
      </c>
      <c r="DP261" s="21">
        <v>6</v>
      </c>
      <c r="DQ261" s="20">
        <v>133</v>
      </c>
      <c r="DR261" s="21">
        <v>8</v>
      </c>
      <c r="DS261" s="21">
        <v>8</v>
      </c>
      <c r="DT261" s="21">
        <v>18</v>
      </c>
      <c r="DU261" s="21">
        <v>13</v>
      </c>
      <c r="DV261" s="21">
        <v>22</v>
      </c>
      <c r="DW261" s="21">
        <v>21</v>
      </c>
      <c r="DX261" s="21">
        <v>7</v>
      </c>
      <c r="DY261" s="21">
        <v>13</v>
      </c>
      <c r="DZ261" s="21">
        <v>31</v>
      </c>
      <c r="EA261" s="21">
        <v>13</v>
      </c>
      <c r="EB261" s="21">
        <v>11</v>
      </c>
      <c r="EC261" s="21">
        <v>7</v>
      </c>
      <c r="ED261" s="13">
        <v>172</v>
      </c>
      <c r="EE261" s="21">
        <v>1</v>
      </c>
      <c r="EF261" s="21">
        <v>7</v>
      </c>
      <c r="EG261" s="21">
        <v>24</v>
      </c>
      <c r="EH261" s="21">
        <v>14</v>
      </c>
      <c r="EI261" s="21">
        <v>12</v>
      </c>
      <c r="EJ261" s="21">
        <v>11</v>
      </c>
      <c r="EK261" s="21">
        <v>37</v>
      </c>
      <c r="EL261" s="21">
        <v>11</v>
      </c>
      <c r="EM261" s="21">
        <v>25</v>
      </c>
      <c r="EN261" s="21">
        <v>6</v>
      </c>
      <c r="EO261" s="21">
        <v>15</v>
      </c>
      <c r="EP261" s="21">
        <v>12</v>
      </c>
      <c r="EQ261" s="20">
        <v>175</v>
      </c>
      <c r="ER261" s="21">
        <v>14</v>
      </c>
      <c r="ES261" s="21">
        <v>9</v>
      </c>
      <c r="ET261" s="21">
        <v>10</v>
      </c>
      <c r="EU261" s="21">
        <v>16</v>
      </c>
      <c r="EV261" s="21">
        <v>72</v>
      </c>
      <c r="EW261" s="21">
        <v>19</v>
      </c>
      <c r="EX261" s="21">
        <v>29</v>
      </c>
      <c r="EY261" s="21">
        <v>27</v>
      </c>
      <c r="EZ261" s="21">
        <v>8</v>
      </c>
      <c r="FA261" s="21">
        <v>24</v>
      </c>
      <c r="FB261" s="21">
        <v>18</v>
      </c>
      <c r="FC261" s="21">
        <v>18</v>
      </c>
      <c r="FD261" s="20">
        <v>264</v>
      </c>
      <c r="FE261" s="21">
        <v>17</v>
      </c>
      <c r="FF261" s="21">
        <v>74</v>
      </c>
      <c r="FG261" s="21">
        <v>117</v>
      </c>
      <c r="FH261" s="21">
        <v>22</v>
      </c>
      <c r="FI261" s="21">
        <v>64</v>
      </c>
      <c r="FJ261" s="21">
        <v>19</v>
      </c>
      <c r="FK261" s="21">
        <v>7</v>
      </c>
      <c r="FL261" s="21">
        <v>63</v>
      </c>
      <c r="FM261" s="21">
        <v>33</v>
      </c>
      <c r="FN261" s="21">
        <v>41</v>
      </c>
      <c r="FO261" s="21">
        <v>16</v>
      </c>
      <c r="FP261" s="21">
        <v>22</v>
      </c>
      <c r="FQ261" s="20">
        <v>495</v>
      </c>
      <c r="FR261" s="21">
        <v>24</v>
      </c>
      <c r="FS261" s="21">
        <v>15</v>
      </c>
      <c r="FT261" s="21">
        <v>65</v>
      </c>
      <c r="FU261" s="21">
        <v>58</v>
      </c>
      <c r="FV261" s="21">
        <v>69</v>
      </c>
      <c r="FW261" s="21">
        <v>50</v>
      </c>
      <c r="FX261" s="21">
        <v>62</v>
      </c>
      <c r="FY261" s="21">
        <v>52</v>
      </c>
      <c r="FZ261" s="21">
        <v>94</v>
      </c>
      <c r="GA261" s="22">
        <v>31</v>
      </c>
      <c r="GB261" s="22">
        <v>23</v>
      </c>
      <c r="GC261" s="21">
        <v>24</v>
      </c>
      <c r="GD261" s="20">
        <v>567</v>
      </c>
      <c r="GE261" s="19">
        <v>21</v>
      </c>
      <c r="GF261" s="18">
        <v>17</v>
      </c>
      <c r="GG261" s="18">
        <v>80</v>
      </c>
      <c r="GH261" s="18">
        <v>79</v>
      </c>
      <c r="GI261" s="18">
        <v>36</v>
      </c>
      <c r="GJ261" s="18">
        <v>40</v>
      </c>
      <c r="GK261" s="18">
        <v>34</v>
      </c>
      <c r="GL261" s="18">
        <v>40</v>
      </c>
      <c r="GM261" s="18">
        <v>63</v>
      </c>
      <c r="GN261" s="17">
        <v>38</v>
      </c>
      <c r="GO261" s="17">
        <v>32</v>
      </c>
      <c r="GP261" s="16">
        <v>22</v>
      </c>
      <c r="GQ261" s="56">
        <v>502</v>
      </c>
      <c r="GR261" s="54">
        <v>12</v>
      </c>
      <c r="GS261" s="24">
        <v>-42.857142857142861</v>
      </c>
      <c r="GT261" s="67">
        <v>21</v>
      </c>
      <c r="GU261" s="15">
        <v>23.529411764705888</v>
      </c>
      <c r="GV261" s="67">
        <v>14</v>
      </c>
      <c r="GW261" s="15">
        <v>-82.5</v>
      </c>
      <c r="GX261" s="67">
        <v>50</v>
      </c>
      <c r="GY261" s="15">
        <v>-36.708860759493668</v>
      </c>
      <c r="GZ261" s="67">
        <v>43</v>
      </c>
      <c r="HA261" s="15">
        <v>19.444444444444443</v>
      </c>
      <c r="HB261" s="67">
        <v>56</v>
      </c>
      <c r="HC261" s="15">
        <v>39.999999999999993</v>
      </c>
      <c r="HD261" s="67">
        <v>31</v>
      </c>
      <c r="HE261" s="15">
        <v>-8.8235294117647083</v>
      </c>
      <c r="HF261" s="67">
        <v>100</v>
      </c>
      <c r="HG261" s="15">
        <v>150</v>
      </c>
      <c r="HH261" s="67">
        <v>112</v>
      </c>
      <c r="HI261" s="15">
        <v>77.777777777777771</v>
      </c>
      <c r="HJ261" s="67">
        <v>60</v>
      </c>
      <c r="HK261" s="15">
        <v>57.894736842105267</v>
      </c>
      <c r="HL261" s="67">
        <v>42</v>
      </c>
      <c r="HM261" s="15">
        <v>31.25</v>
      </c>
      <c r="HN261" s="67">
        <v>17</v>
      </c>
      <c r="HO261" s="15">
        <v>-22.72727272727273</v>
      </c>
      <c r="HP261" s="72">
        <v>558</v>
      </c>
      <c r="HQ261" s="24">
        <v>11.155378486055767</v>
      </c>
      <c r="HR261" s="67">
        <v>25</v>
      </c>
      <c r="HS261" s="15">
        <v>108.33333333333334</v>
      </c>
      <c r="HT261" s="67">
        <v>11</v>
      </c>
      <c r="HU261" s="15">
        <v>-47.619047619047613</v>
      </c>
      <c r="HV261" s="67">
        <v>82</v>
      </c>
      <c r="HW261" s="15">
        <v>485.71428571428567</v>
      </c>
      <c r="HX261" s="67">
        <v>119</v>
      </c>
      <c r="HY261" s="15">
        <v>138</v>
      </c>
      <c r="HZ261" s="67">
        <v>79</v>
      </c>
      <c r="IA261" s="15">
        <v>83.720930232558132</v>
      </c>
      <c r="IB261" s="67">
        <v>140</v>
      </c>
      <c r="IC261" s="15">
        <v>150</v>
      </c>
      <c r="ID261" s="67">
        <v>134</v>
      </c>
      <c r="IE261" s="15">
        <v>332.25806451612902</v>
      </c>
      <c r="IF261" s="67">
        <v>141</v>
      </c>
      <c r="IG261" s="15">
        <v>40.999999999999993</v>
      </c>
      <c r="IH261" s="67">
        <v>90</v>
      </c>
      <c r="II261" s="15">
        <v>-19.642857142857139</v>
      </c>
      <c r="IJ261" s="67">
        <v>95</v>
      </c>
      <c r="IK261" s="15">
        <v>58.333333333333329</v>
      </c>
      <c r="IL261" s="67">
        <v>46</v>
      </c>
      <c r="IM261" s="15">
        <v>9.5238095238095344</v>
      </c>
      <c r="IN261" s="67">
        <v>42</v>
      </c>
      <c r="IO261" s="15">
        <v>147.05882352941177</v>
      </c>
      <c r="IP261" s="98">
        <v>1004</v>
      </c>
      <c r="IQ261" s="15">
        <v>79.928315412186393</v>
      </c>
      <c r="IR261" s="67">
        <v>30</v>
      </c>
      <c r="IS261" s="15">
        <v>19.999999999999996</v>
      </c>
      <c r="IT261" s="67">
        <v>24</v>
      </c>
      <c r="IU261" s="15">
        <v>118.18181818181816</v>
      </c>
      <c r="IV261" s="124">
        <v>106</v>
      </c>
      <c r="IW261" s="130">
        <v>29.268292682926834</v>
      </c>
      <c r="IX261" s="124">
        <v>139</v>
      </c>
      <c r="IY261" s="130">
        <v>16.806722689075638</v>
      </c>
      <c r="IZ261" s="124">
        <v>155</v>
      </c>
      <c r="JA261" s="130">
        <v>96.202531645569621</v>
      </c>
      <c r="JB261" s="124">
        <v>183</v>
      </c>
      <c r="JC261" s="130">
        <v>30.714285714285715</v>
      </c>
      <c r="JD261" s="124">
        <v>128</v>
      </c>
      <c r="JE261" s="130">
        <v>-4.4776119402985088</v>
      </c>
      <c r="JF261" s="124">
        <v>86</v>
      </c>
      <c r="JG261" s="130">
        <v>-39.00709219858156</v>
      </c>
      <c r="JH261" s="124">
        <v>70</v>
      </c>
      <c r="JI261" s="130">
        <v>-22.222222222222221</v>
      </c>
      <c r="JJ261" s="124">
        <v>74</v>
      </c>
      <c r="JK261" s="130">
        <v>-22.10526315789474</v>
      </c>
      <c r="JL261" s="124">
        <v>31</v>
      </c>
      <c r="JM261" s="130">
        <v>-32.608695652173914</v>
      </c>
      <c r="JN261" s="124">
        <v>36</v>
      </c>
      <c r="JO261" s="130">
        <v>-14.28571428571429</v>
      </c>
      <c r="JP261" s="125">
        <v>1062</v>
      </c>
      <c r="JQ261" s="130">
        <v>5.7768924302788793</v>
      </c>
      <c r="JR261" s="124">
        <v>21</v>
      </c>
      <c r="JS261" s="130">
        <v>-30.000000000000004</v>
      </c>
      <c r="JT261" s="124">
        <v>41</v>
      </c>
      <c r="JU261" s="130">
        <v>70.833333333333329</v>
      </c>
      <c r="JV261" s="124">
        <v>74</v>
      </c>
      <c r="JW261" s="167">
        <v>-30.188679245283023</v>
      </c>
      <c r="JX261" s="172">
        <v>117</v>
      </c>
      <c r="JY261" s="167">
        <v>-15.827338129496404</v>
      </c>
      <c r="JZ261" s="172">
        <v>65</v>
      </c>
      <c r="KA261" s="130">
        <v>-58.064516129032249</v>
      </c>
      <c r="KB261" s="172">
        <v>73</v>
      </c>
      <c r="KC261" s="130">
        <v>-60.10928961748634</v>
      </c>
      <c r="KD261" s="172">
        <v>57</v>
      </c>
      <c r="KE261" s="130">
        <v>-55.46875</v>
      </c>
      <c r="KF261" s="172">
        <v>86</v>
      </c>
      <c r="KG261" s="130">
        <v>0</v>
      </c>
      <c r="KH261" s="172">
        <v>102</v>
      </c>
      <c r="KI261" s="130">
        <v>45.714285714285708</v>
      </c>
      <c r="KJ261" s="172">
        <v>130</v>
      </c>
      <c r="KK261" s="130">
        <v>75.675675675675677</v>
      </c>
      <c r="KL261" s="172">
        <v>83</v>
      </c>
      <c r="KM261" s="130">
        <v>167.74193548387095</v>
      </c>
      <c r="KN261" s="172">
        <v>42</v>
      </c>
      <c r="KO261" s="130">
        <v>16.666666666666675</v>
      </c>
      <c r="KP261" s="125">
        <v>891</v>
      </c>
      <c r="KQ261" s="130">
        <v>-16.101694915254239</v>
      </c>
      <c r="KR261" s="172">
        <v>77</v>
      </c>
      <c r="KS261" s="130">
        <v>266.66666666666663</v>
      </c>
      <c r="KT261" s="172">
        <v>62</v>
      </c>
      <c r="KU261" s="130">
        <v>51.219512195121951</v>
      </c>
      <c r="KV261" s="172">
        <v>191</v>
      </c>
      <c r="KW261" s="130">
        <v>158.10810810810813</v>
      </c>
      <c r="KX261" s="172">
        <v>183</v>
      </c>
      <c r="KY261" s="130">
        <v>56.410256410256409</v>
      </c>
      <c r="KZ261" s="172">
        <v>315</v>
      </c>
      <c r="LA261" s="181">
        <v>384.61538461538458</v>
      </c>
      <c r="LB261" s="185">
        <v>292</v>
      </c>
      <c r="LC261" s="181">
        <v>300</v>
      </c>
      <c r="LD261" s="185">
        <v>424</v>
      </c>
      <c r="LE261" s="181">
        <v>643.85964912280701</v>
      </c>
      <c r="LF261" s="185">
        <v>461</v>
      </c>
      <c r="LG261" s="181">
        <v>436.04651162790697</v>
      </c>
      <c r="LH261" s="185">
        <v>411</v>
      </c>
      <c r="LI261" s="181">
        <v>302.94117647058823</v>
      </c>
      <c r="LJ261" s="185">
        <v>354</v>
      </c>
      <c r="LK261" s="181">
        <v>172.30769230769232</v>
      </c>
      <c r="LL261" s="185">
        <v>259</v>
      </c>
      <c r="LM261" s="181">
        <v>212.04819277108436</v>
      </c>
      <c r="LN261" s="185">
        <v>162</v>
      </c>
      <c r="LO261" s="181">
        <v>285.71428571428572</v>
      </c>
      <c r="LP261" s="121">
        <v>3191</v>
      </c>
      <c r="LQ261" s="130">
        <v>258.13692480359146</v>
      </c>
      <c r="LR261" s="185">
        <v>98</v>
      </c>
      <c r="LS261" s="130">
        <v>27.27272727272727</v>
      </c>
      <c r="LT261" s="172">
        <v>132</v>
      </c>
      <c r="LU261" s="130">
        <v>112.9032258064516</v>
      </c>
      <c r="LV261" s="172">
        <v>193</v>
      </c>
      <c r="LW261" s="130">
        <v>1.0471204188481575</v>
      </c>
      <c r="LX261" s="172">
        <v>166</v>
      </c>
      <c r="LY261" s="130">
        <v>-9.2896174863387966</v>
      </c>
      <c r="LZ261" s="172">
        <v>91</v>
      </c>
      <c r="MA261" s="130">
        <v>-71.111111111111114</v>
      </c>
      <c r="MB261" s="172">
        <v>60</v>
      </c>
      <c r="MC261" s="130">
        <v>-79.452054794520549</v>
      </c>
      <c r="MD261" s="172">
        <v>98</v>
      </c>
      <c r="ME261" s="130">
        <v>-76.886792452830193</v>
      </c>
      <c r="MF261" s="172">
        <v>71</v>
      </c>
      <c r="MG261" s="130">
        <v>-84.598698481561811</v>
      </c>
      <c r="MH261" s="172">
        <v>79</v>
      </c>
      <c r="MI261" s="130">
        <v>-80.778588807785894</v>
      </c>
      <c r="MJ261" s="172">
        <v>84</v>
      </c>
      <c r="MK261" s="130">
        <v>-76.271186440677965</v>
      </c>
      <c r="ML261" s="172">
        <v>50</v>
      </c>
      <c r="MM261" s="130">
        <v>-80.694980694980686</v>
      </c>
      <c r="MN261" s="172">
        <v>47</v>
      </c>
      <c r="MO261" s="130">
        <v>-70.987654320987659</v>
      </c>
      <c r="MP261" s="121">
        <v>1169</v>
      </c>
      <c r="MQ261" s="130">
        <v>-63.365716076465063</v>
      </c>
      <c r="MR261" s="185">
        <v>25</v>
      </c>
      <c r="MS261" s="130">
        <v>-74.489795918367349</v>
      </c>
      <c r="MT261" s="185">
        <v>60</v>
      </c>
      <c r="MU261" s="130">
        <v>-54.54545454545454</v>
      </c>
      <c r="MV261" s="172">
        <v>109</v>
      </c>
      <c r="MW261" s="130">
        <v>-43.523316062176164</v>
      </c>
      <c r="MX261" s="172">
        <v>168</v>
      </c>
      <c r="MY261" s="130">
        <v>1.2048192771084265</v>
      </c>
      <c r="MZ261" s="172">
        <v>127</v>
      </c>
      <c r="NA261" s="130">
        <v>39.560439560439555</v>
      </c>
      <c r="NB261" s="172">
        <v>45</v>
      </c>
      <c r="NC261" s="130">
        <v>-25</v>
      </c>
      <c r="ND261" s="172">
        <v>94</v>
      </c>
      <c r="NE261" s="130">
        <v>-4.081632653061229</v>
      </c>
      <c r="NF261" s="172">
        <v>78</v>
      </c>
      <c r="NG261" s="130">
        <v>9.8591549295774747</v>
      </c>
      <c r="NH261" s="172">
        <v>73</v>
      </c>
      <c r="NI261" s="130">
        <v>-7.5949367088607556</v>
      </c>
      <c r="NJ261" s="172">
        <v>157</v>
      </c>
      <c r="NK261" s="130">
        <v>86.904761904761912</v>
      </c>
      <c r="NL261" s="172">
        <v>65</v>
      </c>
      <c r="NM261" s="130">
        <v>30.000000000000004</v>
      </c>
      <c r="NN261" s="171">
        <v>85</v>
      </c>
      <c r="NO261" s="130">
        <v>80.851063829787236</v>
      </c>
      <c r="NP261" s="121">
        <v>1086</v>
      </c>
      <c r="NQ261" s="130">
        <v>-7.1000855431993193</v>
      </c>
      <c r="NR261" s="185">
        <v>51</v>
      </c>
      <c r="NS261" s="130">
        <v>104</v>
      </c>
      <c r="NT261" s="185">
        <v>39</v>
      </c>
      <c r="NU261" s="130">
        <v>-35</v>
      </c>
      <c r="NV261" s="172">
        <v>133</v>
      </c>
      <c r="NW261" s="130">
        <v>22.018348623853214</v>
      </c>
      <c r="NX261" s="172">
        <v>197</v>
      </c>
      <c r="NY261" s="130">
        <v>17.261904761904766</v>
      </c>
      <c r="NZ261" s="172">
        <v>191</v>
      </c>
      <c r="OA261" s="130">
        <v>50.393700787401571</v>
      </c>
      <c r="OB261" s="172">
        <v>125</v>
      </c>
      <c r="OC261" s="130">
        <v>177.77777777777777</v>
      </c>
      <c r="OD261" s="172">
        <v>75</v>
      </c>
      <c r="OE261" s="130">
        <v>-20.212765957446809</v>
      </c>
      <c r="OF261" s="172">
        <v>137</v>
      </c>
      <c r="OG261" s="130">
        <v>75.641025641025635</v>
      </c>
      <c r="OH261" s="172">
        <v>126</v>
      </c>
      <c r="OI261" s="130">
        <v>72.602739726027394</v>
      </c>
      <c r="OJ261" s="172">
        <v>190</v>
      </c>
      <c r="OK261" s="130">
        <v>21.019108280254773</v>
      </c>
      <c r="OL261" s="172">
        <v>95</v>
      </c>
      <c r="OM261" s="130">
        <v>46.153846153846146</v>
      </c>
      <c r="ON261" s="171">
        <v>59</v>
      </c>
      <c r="OO261" s="130">
        <v>-30.588235294117649</v>
      </c>
      <c r="OP261" s="121">
        <v>1418</v>
      </c>
      <c r="OQ261" s="130">
        <v>30.570902394106824</v>
      </c>
      <c r="OR261" s="185">
        <v>30</v>
      </c>
      <c r="OS261" s="130">
        <v>-41.17647058823529</v>
      </c>
      <c r="OT261" s="172">
        <v>22</v>
      </c>
      <c r="OU261" s="130">
        <v>-43.589743589743591</v>
      </c>
      <c r="OV261" s="172" t="s">
        <v>216</v>
      </c>
      <c r="OW261" s="130" t="s">
        <v>216</v>
      </c>
      <c r="OX261" s="172">
        <v>1</v>
      </c>
      <c r="OY261" s="130">
        <v>-99.492385786802032</v>
      </c>
      <c r="OZ261" s="172">
        <v>2</v>
      </c>
      <c r="PA261" s="130">
        <v>-98.952879581151834</v>
      </c>
      <c r="PB261" s="172">
        <v>1</v>
      </c>
      <c r="PC261" s="130">
        <v>-99.2</v>
      </c>
      <c r="PD261" s="172">
        <v>3</v>
      </c>
      <c r="PE261" s="130">
        <v>-96</v>
      </c>
      <c r="PF261" s="172">
        <v>7</v>
      </c>
      <c r="PG261" s="130">
        <v>-94.890510948905103</v>
      </c>
      <c r="PH261" s="172">
        <v>4</v>
      </c>
      <c r="PI261" s="130">
        <v>-96.825396825396822</v>
      </c>
      <c r="PJ261" s="172">
        <v>3</v>
      </c>
      <c r="PK261" s="130">
        <v>-98.421052631578945</v>
      </c>
      <c r="PL261" s="172">
        <v>4</v>
      </c>
      <c r="PM261" s="130">
        <v>-95.78947368421052</v>
      </c>
      <c r="PN261" s="172">
        <v>2</v>
      </c>
      <c r="PO261" s="130">
        <v>-96.610169491525426</v>
      </c>
      <c r="PP261" s="121">
        <v>79</v>
      </c>
      <c r="PQ261" s="130">
        <v>-94.42877291960508</v>
      </c>
      <c r="PR261" s="185">
        <v>5</v>
      </c>
      <c r="PS261" s="130">
        <v>-83.333333333333343</v>
      </c>
      <c r="PT261" s="172">
        <v>3</v>
      </c>
      <c r="PU261" s="130">
        <v>-86.36363636363636</v>
      </c>
      <c r="PV261" s="172">
        <v>5</v>
      </c>
      <c r="PW261" s="130" t="s">
        <v>216</v>
      </c>
      <c r="PX261" s="172">
        <v>1</v>
      </c>
      <c r="PY261" s="130">
        <v>0</v>
      </c>
      <c r="PZ261" s="172">
        <v>1</v>
      </c>
      <c r="QA261" s="130">
        <v>-50</v>
      </c>
      <c r="QB261" s="172" t="s">
        <v>216</v>
      </c>
      <c r="QC261" s="130" t="s">
        <v>216</v>
      </c>
      <c r="QD261" s="172">
        <v>5</v>
      </c>
      <c r="QE261" s="130">
        <v>66.666666666666671</v>
      </c>
      <c r="QF261" s="172">
        <v>3</v>
      </c>
      <c r="QG261" s="130">
        <v>-57.142857142857139</v>
      </c>
      <c r="QH261" s="172">
        <v>2</v>
      </c>
      <c r="QI261" s="130">
        <v>-50</v>
      </c>
      <c r="QJ261" s="172">
        <v>5</v>
      </c>
      <c r="QK261" s="130">
        <v>66.666666666666671</v>
      </c>
      <c r="QL261" s="172">
        <v>2</v>
      </c>
      <c r="QM261" s="130">
        <v>-50</v>
      </c>
      <c r="QN261" s="172">
        <v>2</v>
      </c>
      <c r="QO261" s="130">
        <v>0</v>
      </c>
      <c r="QP261" s="121">
        <v>34</v>
      </c>
      <c r="QQ261" s="130">
        <v>-56.962025316455687</v>
      </c>
      <c r="QR261" s="186">
        <v>4</v>
      </c>
      <c r="QS261" s="130">
        <v>-19.999999999999996</v>
      </c>
      <c r="QT261" s="171">
        <v>7</v>
      </c>
      <c r="QU261" s="130">
        <v>133.33333333333334</v>
      </c>
      <c r="QV261" s="171">
        <v>3</v>
      </c>
      <c r="QW261" s="130">
        <v>-40</v>
      </c>
      <c r="QX261" s="171">
        <v>7</v>
      </c>
      <c r="QY261" s="130">
        <v>600</v>
      </c>
      <c r="QZ261" s="171">
        <v>13</v>
      </c>
      <c r="RA261" s="130">
        <v>1200</v>
      </c>
      <c r="RB261" s="171">
        <v>17</v>
      </c>
      <c r="RC261" s="130" t="s">
        <v>216</v>
      </c>
      <c r="RD261" s="171">
        <v>21</v>
      </c>
      <c r="RE261" s="130">
        <v>320</v>
      </c>
      <c r="RF261" s="171">
        <v>30</v>
      </c>
      <c r="RG261" s="130">
        <v>900</v>
      </c>
      <c r="RH261" s="171">
        <v>32</v>
      </c>
      <c r="RI261" s="130">
        <v>1500</v>
      </c>
      <c r="RJ261" s="171">
        <v>39</v>
      </c>
      <c r="RK261" s="130">
        <v>680</v>
      </c>
      <c r="RL261" s="171">
        <v>36</v>
      </c>
      <c r="RM261" s="130">
        <v>1700</v>
      </c>
      <c r="RN261" s="171">
        <v>42</v>
      </c>
      <c r="RO261" s="130">
        <v>2000</v>
      </c>
      <c r="RP261" s="121">
        <v>251</v>
      </c>
      <c r="RQ261" s="130">
        <v>638.23529411764707</v>
      </c>
      <c r="RR261" s="171">
        <v>26</v>
      </c>
      <c r="RS261" s="130">
        <v>550</v>
      </c>
      <c r="RT261" s="171">
        <v>25</v>
      </c>
      <c r="RU261" s="130">
        <v>257.14285714285717</v>
      </c>
      <c r="RV261" s="171">
        <v>124</v>
      </c>
      <c r="RW261" s="130">
        <v>4033.3333333333335</v>
      </c>
      <c r="RX261" s="171">
        <v>192</v>
      </c>
      <c r="RY261" s="130">
        <v>2642.8571428571427</v>
      </c>
      <c r="RZ261" s="171">
        <v>225</v>
      </c>
      <c r="SA261" s="130">
        <v>1630.7692307692307</v>
      </c>
      <c r="SB261" s="171">
        <v>195</v>
      </c>
      <c r="SC261" s="130">
        <v>1047.0588235294117</v>
      </c>
      <c r="SD261" s="186">
        <v>213</v>
      </c>
      <c r="SE261" s="130">
        <v>914.28571428571422</v>
      </c>
      <c r="SF261" s="186">
        <v>140</v>
      </c>
      <c r="SG261" s="130">
        <v>366.66666666666669</v>
      </c>
      <c r="SH261" s="186">
        <v>150</v>
      </c>
      <c r="SI261" s="130">
        <v>368.75</v>
      </c>
      <c r="SJ261" s="186">
        <v>213</v>
      </c>
      <c r="SK261" s="130">
        <v>446.15384615384619</v>
      </c>
      <c r="SL261" s="186">
        <v>124</v>
      </c>
      <c r="SM261" s="130">
        <v>244.44444444444446</v>
      </c>
      <c r="SN261" s="186">
        <v>41</v>
      </c>
      <c r="SO261" s="130">
        <v>-2.3809523809523836</v>
      </c>
      <c r="SP261" s="121">
        <v>1668</v>
      </c>
      <c r="SQ261" s="130">
        <v>564.54183266932273</v>
      </c>
      <c r="SR261" s="186">
        <v>47</v>
      </c>
      <c r="SS261" s="130">
        <v>80.769230769230774</v>
      </c>
      <c r="ST261" s="186">
        <v>43</v>
      </c>
      <c r="SU261" s="130">
        <v>72</v>
      </c>
      <c r="SV261" s="186">
        <v>213</v>
      </c>
      <c r="SW261" s="130">
        <v>71.774193548387103</v>
      </c>
      <c r="SX261" s="186">
        <v>258</v>
      </c>
      <c r="SY261" s="130">
        <v>34.375</v>
      </c>
      <c r="SZ261" s="186">
        <v>189</v>
      </c>
      <c r="TA261" s="130">
        <v>-16.000000000000004</v>
      </c>
      <c r="TB261" s="186">
        <v>141</v>
      </c>
      <c r="TC261" s="130">
        <v>-27.692307692307693</v>
      </c>
      <c r="TD261" s="186">
        <v>101</v>
      </c>
      <c r="TE261" s="130">
        <v>-52.582159624413151</v>
      </c>
      <c r="TF261" s="186">
        <v>136</v>
      </c>
      <c r="TG261" s="130">
        <v>-2.8571428571428581</v>
      </c>
      <c r="TH261" s="186">
        <v>145</v>
      </c>
      <c r="TI261" s="130">
        <v>-3.3333333333333326</v>
      </c>
      <c r="TJ261" s="186">
        <v>204</v>
      </c>
      <c r="TK261" s="130">
        <v>-4.2253521126760614</v>
      </c>
      <c r="TL261" s="186">
        <v>102</v>
      </c>
      <c r="TM261" s="130">
        <v>-17.741935483870964</v>
      </c>
      <c r="TN261" s="186">
        <v>79</v>
      </c>
      <c r="TO261" s="130">
        <v>92.682926829268283</v>
      </c>
      <c r="TP261" s="121">
        <v>1658</v>
      </c>
      <c r="TQ261" s="130">
        <v>-0.59952038369304184</v>
      </c>
      <c r="TR261" s="186">
        <v>65</v>
      </c>
      <c r="TS261" s="130">
        <v>38.297872340425542</v>
      </c>
      <c r="TT261" s="186">
        <v>96</v>
      </c>
      <c r="TU261" s="130">
        <v>123.25581395348837</v>
      </c>
      <c r="TV261" s="186">
        <v>184</v>
      </c>
      <c r="TW261" s="130">
        <v>-13.6150234741784</v>
      </c>
      <c r="TX261" s="186">
        <v>402</v>
      </c>
      <c r="TY261" s="130">
        <f t="shared" si="104"/>
        <v>55.813953488372107</v>
      </c>
      <c r="TZ261" s="186">
        <v>337</v>
      </c>
      <c r="UA261" s="130">
        <f t="shared" si="105"/>
        <v>78.306878306878303</v>
      </c>
      <c r="UB261" s="186">
        <v>179</v>
      </c>
      <c r="UC261" s="130">
        <f t="shared" si="106"/>
        <v>26.950354609929072</v>
      </c>
      <c r="UD261" s="186">
        <v>145</v>
      </c>
      <c r="UE261" s="130">
        <v>43.56435643564356</v>
      </c>
      <c r="UF261" s="186">
        <v>129</v>
      </c>
      <c r="UG261" s="130">
        <v>-5.1470588235294157</v>
      </c>
      <c r="UH261" s="186">
        <v>181</v>
      </c>
      <c r="UI261" s="130">
        <v>24.827586206896555</v>
      </c>
      <c r="UJ261" s="186">
        <v>175</v>
      </c>
      <c r="UK261" s="130">
        <v>-14.215686274509808</v>
      </c>
      <c r="UL261" s="186">
        <v>169</v>
      </c>
      <c r="UM261" s="130">
        <v>65.686274509803937</v>
      </c>
      <c r="UN261" s="186">
        <v>190</v>
      </c>
      <c r="UO261" s="130">
        <v>140.50632911392404</v>
      </c>
      <c r="UP261" s="121">
        <f t="shared" si="108"/>
        <v>2252</v>
      </c>
      <c r="UQ261" s="122">
        <f t="shared" si="109"/>
        <v>35.826296743063921</v>
      </c>
      <c r="UR261" s="186">
        <v>61</v>
      </c>
      <c r="US261" s="130">
        <v>-6.1538461538461542</v>
      </c>
      <c r="UT261" s="186">
        <v>88</v>
      </c>
      <c r="UU261" s="130">
        <v>-8.3333333333333375</v>
      </c>
      <c r="UV261" s="186">
        <v>235</v>
      </c>
      <c r="UW261" s="130">
        <f t="shared" si="107"/>
        <v>27.717391304347828</v>
      </c>
      <c r="UX261" s="186"/>
      <c r="UY261" s="130"/>
      <c r="UZ261" s="186"/>
      <c r="VA261" s="130"/>
      <c r="VB261" s="186"/>
      <c r="VC261" s="130"/>
      <c r="VD261" s="186"/>
      <c r="VE261" s="130"/>
      <c r="VF261" s="186"/>
      <c r="VG261" s="130"/>
      <c r="VH261" s="186"/>
      <c r="VI261" s="130"/>
      <c r="VJ261" s="186"/>
      <c r="VK261" s="130"/>
      <c r="VL261" s="186"/>
      <c r="VM261" s="130"/>
      <c r="VN261" s="186"/>
      <c r="VO261" s="130"/>
      <c r="VP261" s="121">
        <f t="shared" si="110"/>
        <v>384</v>
      </c>
      <c r="VQ261" s="122">
        <f t="shared" si="111"/>
        <v>11.304347826086957</v>
      </c>
    </row>
    <row r="262" spans="1:589">
      <c r="A262" s="83"/>
      <c r="B262" s="82"/>
      <c r="C262" s="106" t="s">
        <v>441</v>
      </c>
      <c r="D262" s="90"/>
      <c r="E262" s="20"/>
      <c r="F262" s="20"/>
      <c r="G262" s="20"/>
      <c r="H262" s="20"/>
      <c r="I262" s="20"/>
      <c r="J262" s="20">
        <v>307</v>
      </c>
      <c r="K262" s="20">
        <v>223</v>
      </c>
      <c r="L262" s="20">
        <v>154</v>
      </c>
      <c r="M262" s="20">
        <v>492</v>
      </c>
      <c r="N262" s="20">
        <v>1006</v>
      </c>
      <c r="O262" s="20">
        <v>864</v>
      </c>
      <c r="P262" s="20">
        <v>2636</v>
      </c>
      <c r="Q262" s="20">
        <v>1640</v>
      </c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0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0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0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0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0"/>
      <c r="FE262" s="21"/>
      <c r="FF262" s="21"/>
      <c r="FG262" s="21"/>
      <c r="FH262" s="21"/>
      <c r="FI262" s="21"/>
      <c r="FJ262" s="21"/>
      <c r="FK262" s="21">
        <v>1</v>
      </c>
      <c r="FL262" s="21"/>
      <c r="FM262" s="21"/>
      <c r="FN262" s="21">
        <v>1</v>
      </c>
      <c r="FO262" s="21"/>
      <c r="FP262" s="21">
        <v>1</v>
      </c>
      <c r="FQ262" s="20">
        <v>3</v>
      </c>
      <c r="FR262" s="21"/>
      <c r="FS262" s="21"/>
      <c r="FT262" s="21"/>
      <c r="FU262" s="21"/>
      <c r="FV262" s="21"/>
      <c r="FW262" s="21"/>
      <c r="FX262" s="21"/>
      <c r="FY262" s="21"/>
      <c r="FZ262" s="21"/>
      <c r="GA262" s="22"/>
      <c r="GB262" s="22"/>
      <c r="GC262" s="21"/>
      <c r="GD262" s="20"/>
      <c r="GE262" s="19"/>
      <c r="GF262" s="18"/>
      <c r="GG262" s="18"/>
      <c r="GH262" s="18"/>
      <c r="GI262" s="18"/>
      <c r="GJ262" s="18"/>
      <c r="GK262" s="18"/>
      <c r="GL262" s="18"/>
      <c r="GM262" s="18"/>
      <c r="GN262" s="17"/>
      <c r="GO262" s="17"/>
      <c r="GP262" s="16"/>
      <c r="GQ262" s="56"/>
      <c r="GR262" s="54"/>
      <c r="GS262" s="24"/>
      <c r="GT262" s="67"/>
      <c r="GU262" s="15"/>
      <c r="GV262" s="67"/>
      <c r="GW262" s="15"/>
      <c r="GX262" s="67"/>
      <c r="GY262" s="15"/>
      <c r="GZ262" s="67"/>
      <c r="HA262" s="15"/>
      <c r="HB262" s="67"/>
      <c r="HC262" s="15"/>
      <c r="HD262" s="67"/>
      <c r="HE262" s="15"/>
      <c r="HF262" s="67"/>
      <c r="HG262" s="15"/>
      <c r="HH262" s="67"/>
      <c r="HI262" s="15"/>
      <c r="HJ262" s="67"/>
      <c r="HK262" s="15"/>
      <c r="HL262" s="67"/>
      <c r="HM262" s="15"/>
      <c r="HN262" s="67"/>
      <c r="HO262" s="15"/>
      <c r="HP262" s="72">
        <v>0</v>
      </c>
      <c r="HQ262" s="64" t="s">
        <v>0</v>
      </c>
      <c r="HR262" s="67"/>
      <c r="HS262" s="15"/>
      <c r="HT262" s="67"/>
      <c r="HU262" s="15"/>
      <c r="HV262" s="67"/>
      <c r="HW262" s="15"/>
      <c r="HX262" s="67"/>
      <c r="HY262" s="15"/>
      <c r="HZ262" s="67"/>
      <c r="IA262" s="15"/>
      <c r="IB262" s="67"/>
      <c r="IC262" s="15"/>
      <c r="ID262" s="67"/>
      <c r="IE262" s="15"/>
      <c r="IF262" s="67"/>
      <c r="IG262" s="15"/>
      <c r="IH262" s="67"/>
      <c r="II262" s="15"/>
      <c r="IJ262" s="67"/>
      <c r="IK262" s="15"/>
      <c r="IL262" s="67"/>
      <c r="IM262" s="15"/>
      <c r="IN262" s="67"/>
      <c r="IO262" s="15"/>
      <c r="IP262" s="98">
        <v>0</v>
      </c>
      <c r="IQ262" s="15" t="s">
        <v>0</v>
      </c>
      <c r="IR262" s="67"/>
      <c r="IS262" s="15"/>
      <c r="IT262" s="67" t="s">
        <v>547</v>
      </c>
      <c r="IU262" s="15"/>
      <c r="IV262" s="124">
        <v>0</v>
      </c>
      <c r="IW262" s="130" t="s">
        <v>548</v>
      </c>
      <c r="IX262" s="124">
        <v>1</v>
      </c>
      <c r="IY262" s="130" t="s">
        <v>0</v>
      </c>
      <c r="IZ262" s="124" t="s">
        <v>556</v>
      </c>
      <c r="JA262" s="130" t="s">
        <v>0</v>
      </c>
      <c r="JB262" s="124" t="s">
        <v>559</v>
      </c>
      <c r="JC262" s="130" t="s">
        <v>0</v>
      </c>
      <c r="JD262" s="124" t="s">
        <v>562</v>
      </c>
      <c r="JE262" s="130" t="s">
        <v>0</v>
      </c>
      <c r="JF262" s="124" t="s">
        <v>566</v>
      </c>
      <c r="JG262" s="130" t="s">
        <v>564</v>
      </c>
      <c r="JH262" s="124" t="s">
        <v>566</v>
      </c>
      <c r="JI262" s="130" t="s">
        <v>566</v>
      </c>
      <c r="JJ262" s="124"/>
      <c r="JK262" s="130"/>
      <c r="JL262" s="212">
        <v>1</v>
      </c>
      <c r="JM262" s="130"/>
      <c r="JN262" s="124">
        <v>1</v>
      </c>
      <c r="JO262" s="130"/>
      <c r="JP262" s="125" t="s">
        <v>577</v>
      </c>
      <c r="JQ262" s="130" t="s">
        <v>577</v>
      </c>
      <c r="JR262" s="124">
        <v>0</v>
      </c>
      <c r="JS262" s="130"/>
      <c r="JT262" s="124">
        <v>0</v>
      </c>
      <c r="JU262" s="130" t="s">
        <v>216</v>
      </c>
      <c r="JV262" s="124">
        <v>0</v>
      </c>
      <c r="JW262" s="167" t="s">
        <v>216</v>
      </c>
      <c r="JX262" s="172">
        <v>0</v>
      </c>
      <c r="JY262" s="167" t="s">
        <v>216</v>
      </c>
      <c r="JZ262" s="172">
        <v>0</v>
      </c>
      <c r="KA262" s="130" t="s">
        <v>590</v>
      </c>
      <c r="KB262" s="172">
        <v>1</v>
      </c>
      <c r="KC262" s="130" t="s">
        <v>593</v>
      </c>
      <c r="KD262" s="172" t="s">
        <v>595</v>
      </c>
      <c r="KE262" s="130" t="s">
        <v>595</v>
      </c>
      <c r="KF262" s="172" t="s">
        <v>597</v>
      </c>
      <c r="KG262" s="130" t="s">
        <v>418</v>
      </c>
      <c r="KH262" s="172" t="s">
        <v>599</v>
      </c>
      <c r="KI262" s="130" t="s">
        <v>599</v>
      </c>
      <c r="KJ262" s="172">
        <v>2</v>
      </c>
      <c r="KK262" s="130" t="s">
        <v>599</v>
      </c>
      <c r="KL262" s="172">
        <v>3</v>
      </c>
      <c r="KM262" s="130" t="s">
        <v>603</v>
      </c>
      <c r="KN262" s="172">
        <v>1</v>
      </c>
      <c r="KO262" s="130" t="s">
        <v>216</v>
      </c>
      <c r="KP262" s="125">
        <v>7</v>
      </c>
      <c r="KQ262" s="130" t="s">
        <v>606</v>
      </c>
      <c r="KR262" s="172">
        <v>0</v>
      </c>
      <c r="KS262" s="130" t="s">
        <v>606</v>
      </c>
      <c r="KT262" s="172">
        <v>0</v>
      </c>
      <c r="KU262" s="130" t="s">
        <v>606</v>
      </c>
      <c r="KV262" s="172" t="s">
        <v>614</v>
      </c>
      <c r="KW262" s="130" t="s">
        <v>614</v>
      </c>
      <c r="KX262" s="172" t="s">
        <v>616</v>
      </c>
      <c r="KY262" s="130" t="s">
        <v>616</v>
      </c>
      <c r="KZ262" s="172" t="s">
        <v>618</v>
      </c>
      <c r="LA262" s="181" t="s">
        <v>618</v>
      </c>
      <c r="LB262" s="185" t="s">
        <v>621</v>
      </c>
      <c r="LC262" s="181" t="s">
        <v>621</v>
      </c>
      <c r="LD262" s="185" t="s">
        <v>623</v>
      </c>
      <c r="LE262" s="181" t="s">
        <v>623</v>
      </c>
      <c r="LF262" s="185" t="s">
        <v>0</v>
      </c>
      <c r="LG262" s="181" t="s">
        <v>0</v>
      </c>
      <c r="LH262" s="185" t="s">
        <v>216</v>
      </c>
      <c r="LI262" s="181" t="s">
        <v>216</v>
      </c>
      <c r="LJ262" s="185" t="s">
        <v>216</v>
      </c>
      <c r="LK262" s="181" t="s">
        <v>216</v>
      </c>
      <c r="LL262" s="185">
        <v>1</v>
      </c>
      <c r="LM262" s="181" t="s">
        <v>216</v>
      </c>
      <c r="LN262" s="185" t="s">
        <v>216</v>
      </c>
      <c r="LO262" s="181" t="s">
        <v>216</v>
      </c>
      <c r="LP262" s="121">
        <v>1</v>
      </c>
      <c r="LQ262" s="130">
        <v>-100</v>
      </c>
      <c r="LR262" s="185">
        <v>1</v>
      </c>
      <c r="LS262" s="130" t="s">
        <v>216</v>
      </c>
      <c r="LT262" s="172" t="s">
        <v>216</v>
      </c>
      <c r="LU262" s="130" t="s">
        <v>216</v>
      </c>
      <c r="LV262" s="172" t="s">
        <v>216</v>
      </c>
      <c r="LW262" s="130" t="s">
        <v>216</v>
      </c>
      <c r="LX262" s="172">
        <v>1</v>
      </c>
      <c r="LY262" s="130" t="s">
        <v>216</v>
      </c>
      <c r="LZ262" s="172" t="s">
        <v>216</v>
      </c>
      <c r="MA262" s="130" t="s">
        <v>216</v>
      </c>
      <c r="MB262" s="172" t="s">
        <v>216</v>
      </c>
      <c r="MC262" s="130" t="s">
        <v>216</v>
      </c>
      <c r="MD262" s="172" t="s">
        <v>216</v>
      </c>
      <c r="ME262" s="130" t="s">
        <v>216</v>
      </c>
      <c r="MF262" s="172">
        <v>1</v>
      </c>
      <c r="MG262" s="130" t="s">
        <v>216</v>
      </c>
      <c r="MH262" s="172" t="s">
        <v>216</v>
      </c>
      <c r="MI262" s="130" t="s">
        <v>216</v>
      </c>
      <c r="MJ262" s="172" t="s">
        <v>216</v>
      </c>
      <c r="MK262" s="130" t="s">
        <v>216</v>
      </c>
      <c r="ML262" s="172">
        <v>1</v>
      </c>
      <c r="MM262" s="130">
        <v>0</v>
      </c>
      <c r="MN262" s="172" t="s">
        <v>216</v>
      </c>
      <c r="MO262" s="130" t="s">
        <v>216</v>
      </c>
      <c r="MP262" s="121">
        <v>4</v>
      </c>
      <c r="MQ262" s="130">
        <v>300</v>
      </c>
      <c r="MR262" s="185" t="s">
        <v>216</v>
      </c>
      <c r="MS262" s="130" t="s">
        <v>216</v>
      </c>
      <c r="MT262" s="185" t="s">
        <v>216</v>
      </c>
      <c r="MU262" s="130" t="s">
        <v>216</v>
      </c>
      <c r="MV262" s="172" t="s">
        <v>216</v>
      </c>
      <c r="MW262" s="130" t="s">
        <v>216</v>
      </c>
      <c r="MX262" s="172" t="s">
        <v>216</v>
      </c>
      <c r="MY262" s="130" t="s">
        <v>216</v>
      </c>
      <c r="MZ262" s="172" t="s">
        <v>216</v>
      </c>
      <c r="NA262" s="130" t="s">
        <v>216</v>
      </c>
      <c r="NB262" s="172" t="s">
        <v>216</v>
      </c>
      <c r="NC262" s="130" t="s">
        <v>216</v>
      </c>
      <c r="ND262" s="172" t="s">
        <v>216</v>
      </c>
      <c r="NE262" s="130" t="s">
        <v>216</v>
      </c>
      <c r="NF262" s="172" t="s">
        <v>216</v>
      </c>
      <c r="NG262" s="130" t="s">
        <v>216</v>
      </c>
      <c r="NH262" s="172">
        <v>1</v>
      </c>
      <c r="NI262" s="130" t="s">
        <v>216</v>
      </c>
      <c r="NJ262" s="172" t="s">
        <v>216</v>
      </c>
      <c r="NK262" s="130" t="s">
        <v>216</v>
      </c>
      <c r="NL262" s="172" t="s">
        <v>216</v>
      </c>
      <c r="NM262" s="130" t="s">
        <v>216</v>
      </c>
      <c r="NN262" s="171" t="s">
        <v>216</v>
      </c>
      <c r="NO262" s="130" t="s">
        <v>216</v>
      </c>
      <c r="NP262" s="121">
        <v>1</v>
      </c>
      <c r="NQ262" s="130">
        <v>-75</v>
      </c>
      <c r="NR262" s="185" t="s">
        <v>216</v>
      </c>
      <c r="NS262" s="130" t="s">
        <v>216</v>
      </c>
      <c r="NT262" s="185" t="s">
        <v>216</v>
      </c>
      <c r="NU262" s="130" t="s">
        <v>216</v>
      </c>
      <c r="NV262" s="172" t="s">
        <v>216</v>
      </c>
      <c r="NW262" s="130" t="s">
        <v>216</v>
      </c>
      <c r="NX262" s="172" t="s">
        <v>216</v>
      </c>
      <c r="NY262" s="130" t="s">
        <v>216</v>
      </c>
      <c r="NZ262" s="172">
        <v>1</v>
      </c>
      <c r="OA262" s="130" t="s">
        <v>216</v>
      </c>
      <c r="OB262" s="172" t="s">
        <v>216</v>
      </c>
      <c r="OC262" s="130" t="s">
        <v>216</v>
      </c>
      <c r="OD262" s="172" t="s">
        <v>216</v>
      </c>
      <c r="OE262" s="130" t="s">
        <v>216</v>
      </c>
      <c r="OF262" s="172" t="s">
        <v>216</v>
      </c>
      <c r="OG262" s="130" t="s">
        <v>216</v>
      </c>
      <c r="OH262" s="172" t="s">
        <v>216</v>
      </c>
      <c r="OI262" s="130" t="s">
        <v>216</v>
      </c>
      <c r="OJ262" s="172" t="s">
        <v>216</v>
      </c>
      <c r="OK262" s="130" t="s">
        <v>216</v>
      </c>
      <c r="OL262" s="172" t="s">
        <v>216</v>
      </c>
      <c r="OM262" s="130" t="s">
        <v>216</v>
      </c>
      <c r="ON262" s="171">
        <v>0</v>
      </c>
      <c r="OO262" s="130" t="s">
        <v>216</v>
      </c>
      <c r="OP262" s="121">
        <v>1</v>
      </c>
      <c r="OQ262" s="130">
        <v>0</v>
      </c>
      <c r="OR262" s="185" t="s">
        <v>216</v>
      </c>
      <c r="OS262" s="130" t="s">
        <v>216</v>
      </c>
      <c r="OT262" s="172" t="s">
        <v>216</v>
      </c>
      <c r="OU262" s="130" t="s">
        <v>216</v>
      </c>
      <c r="OV262" s="172">
        <v>0</v>
      </c>
      <c r="OW262" s="130" t="s">
        <v>216</v>
      </c>
      <c r="OX262" s="172" t="s">
        <v>216</v>
      </c>
      <c r="OY262" s="130" t="s">
        <v>216</v>
      </c>
      <c r="OZ262" s="172" t="s">
        <v>216</v>
      </c>
      <c r="PA262" s="130" t="s">
        <v>216</v>
      </c>
      <c r="PB262" s="172" t="s">
        <v>216</v>
      </c>
      <c r="PC262" s="130" t="s">
        <v>216</v>
      </c>
      <c r="PD262" s="172" t="s">
        <v>216</v>
      </c>
      <c r="PE262" s="130" t="s">
        <v>216</v>
      </c>
      <c r="PF262" s="172" t="s">
        <v>216</v>
      </c>
      <c r="PG262" s="130" t="s">
        <v>216</v>
      </c>
      <c r="PH262" s="172" t="s">
        <v>216</v>
      </c>
      <c r="PI262" s="130" t="s">
        <v>216</v>
      </c>
      <c r="PJ262" s="172" t="s">
        <v>216</v>
      </c>
      <c r="PK262" s="130" t="s">
        <v>216</v>
      </c>
      <c r="PL262" s="172">
        <v>1</v>
      </c>
      <c r="PM262" s="130" t="s">
        <v>216</v>
      </c>
      <c r="PN262" s="172" t="s">
        <v>216</v>
      </c>
      <c r="PO262" s="130" t="s">
        <v>216</v>
      </c>
      <c r="PP262" s="121">
        <v>1</v>
      </c>
      <c r="PQ262" s="130">
        <v>0</v>
      </c>
      <c r="PR262" s="185" t="s">
        <v>216</v>
      </c>
      <c r="PS262" s="130" t="s">
        <v>216</v>
      </c>
      <c r="PT262" s="172" t="s">
        <v>216</v>
      </c>
      <c r="PU262" s="130" t="s">
        <v>216</v>
      </c>
      <c r="PV262" s="172">
        <v>2</v>
      </c>
      <c r="PW262" s="130" t="s">
        <v>216</v>
      </c>
      <c r="PX262" s="172" t="s">
        <v>216</v>
      </c>
      <c r="PY262" s="130" t="s">
        <v>216</v>
      </c>
      <c r="PZ262" s="172" t="s">
        <v>216</v>
      </c>
      <c r="QA262" s="130" t="s">
        <v>216</v>
      </c>
      <c r="QB262" s="172" t="s">
        <v>216</v>
      </c>
      <c r="QC262" s="130" t="s">
        <v>216</v>
      </c>
      <c r="QD262" s="172" t="s">
        <v>216</v>
      </c>
      <c r="QE262" s="130" t="s">
        <v>216</v>
      </c>
      <c r="QF262" s="172">
        <v>4</v>
      </c>
      <c r="QG262" s="130" t="s">
        <v>216</v>
      </c>
      <c r="QH262" s="172">
        <v>4</v>
      </c>
      <c r="QI262" s="130" t="s">
        <v>216</v>
      </c>
      <c r="QJ262" s="172">
        <v>4</v>
      </c>
      <c r="QK262" s="130" t="s">
        <v>216</v>
      </c>
      <c r="QL262" s="172">
        <v>1</v>
      </c>
      <c r="QM262" s="130">
        <v>0</v>
      </c>
      <c r="QN262" s="172">
        <v>1</v>
      </c>
      <c r="QO262" s="130" t="s">
        <v>216</v>
      </c>
      <c r="QP262" s="121">
        <v>16</v>
      </c>
      <c r="QQ262" s="130">
        <v>1500</v>
      </c>
      <c r="QR262" s="186">
        <v>4</v>
      </c>
      <c r="QS262" s="130" t="s">
        <v>216</v>
      </c>
      <c r="QT262" s="171">
        <v>4</v>
      </c>
      <c r="QU262" s="130" t="s">
        <v>216</v>
      </c>
      <c r="QV262" s="171">
        <v>6</v>
      </c>
      <c r="QW262" s="130">
        <v>200</v>
      </c>
      <c r="QX262" s="171">
        <v>1</v>
      </c>
      <c r="QY262" s="130" t="s">
        <v>216</v>
      </c>
      <c r="QZ262" s="171">
        <v>2</v>
      </c>
      <c r="RA262" s="130" t="s">
        <v>216</v>
      </c>
      <c r="RB262" s="171">
        <v>2</v>
      </c>
      <c r="RC262" s="130" t="s">
        <v>216</v>
      </c>
      <c r="RD262" s="171">
        <v>5</v>
      </c>
      <c r="RE262" s="130" t="s">
        <v>216</v>
      </c>
      <c r="RF262" s="171">
        <v>5</v>
      </c>
      <c r="RG262" s="130">
        <v>25</v>
      </c>
      <c r="RH262" s="171">
        <v>5</v>
      </c>
      <c r="RI262" s="130">
        <v>25</v>
      </c>
      <c r="RJ262" s="171" t="s">
        <v>764</v>
      </c>
      <c r="RK262" s="130" t="s">
        <v>216</v>
      </c>
      <c r="RL262" s="171" t="s">
        <v>764</v>
      </c>
      <c r="RM262" s="130" t="s">
        <v>216</v>
      </c>
      <c r="RN262" s="171" t="s">
        <v>764</v>
      </c>
      <c r="RO262" s="130" t="s">
        <v>216</v>
      </c>
      <c r="RP262" s="121">
        <v>34</v>
      </c>
      <c r="RQ262" s="130">
        <v>112.5</v>
      </c>
      <c r="RR262" s="171" t="s">
        <v>764</v>
      </c>
      <c r="RS262" s="130" t="s">
        <v>216</v>
      </c>
      <c r="RT262" s="171" t="s">
        <v>764</v>
      </c>
      <c r="RU262" s="130" t="s">
        <v>216</v>
      </c>
      <c r="RV262" s="171" t="s">
        <v>764</v>
      </c>
      <c r="RW262" s="130" t="s">
        <v>216</v>
      </c>
      <c r="RX262" s="171" t="s">
        <v>764</v>
      </c>
      <c r="RY262" s="130" t="s">
        <v>216</v>
      </c>
      <c r="RZ262" s="171" t="s">
        <v>764</v>
      </c>
      <c r="SA262" s="130" t="s">
        <v>216</v>
      </c>
      <c r="SB262" s="171" t="s">
        <v>764</v>
      </c>
      <c r="SC262" s="130" t="s">
        <v>216</v>
      </c>
      <c r="SD262" s="186" t="s">
        <v>764</v>
      </c>
      <c r="SE262" s="130" t="s">
        <v>216</v>
      </c>
      <c r="SF262" s="186" t="s">
        <v>764</v>
      </c>
      <c r="SG262" s="130" t="s">
        <v>216</v>
      </c>
      <c r="SH262" s="186" t="s">
        <v>764</v>
      </c>
      <c r="SI262" s="130" t="s">
        <v>216</v>
      </c>
      <c r="SJ262" s="186">
        <v>2</v>
      </c>
      <c r="SK262" s="130" t="s">
        <v>216</v>
      </c>
      <c r="SL262" s="186" t="s">
        <v>764</v>
      </c>
      <c r="SM262" s="130" t="s">
        <v>216</v>
      </c>
      <c r="SN262" s="186" t="s">
        <v>764</v>
      </c>
      <c r="SO262" s="130" t="s">
        <v>216</v>
      </c>
      <c r="SP262" s="121">
        <v>2</v>
      </c>
      <c r="SQ262" s="130">
        <v>-94.117647058823522</v>
      </c>
      <c r="SR262" s="186" t="s">
        <v>764</v>
      </c>
      <c r="SS262" s="130" t="s">
        <v>216</v>
      </c>
      <c r="ST262" s="186" t="s">
        <v>764</v>
      </c>
      <c r="SU262" s="130" t="s">
        <v>216</v>
      </c>
      <c r="SV262" s="186" t="s">
        <v>764</v>
      </c>
      <c r="SW262" s="130" t="s">
        <v>216</v>
      </c>
      <c r="SX262" s="186" t="s">
        <v>764</v>
      </c>
      <c r="SY262" s="130" t="s">
        <v>216</v>
      </c>
      <c r="SZ262" s="186" t="s">
        <v>764</v>
      </c>
      <c r="TA262" s="130" t="s">
        <v>216</v>
      </c>
      <c r="TB262" s="186" t="s">
        <v>764</v>
      </c>
      <c r="TC262" s="130" t="s">
        <v>216</v>
      </c>
      <c r="TD262" s="186" t="s">
        <v>764</v>
      </c>
      <c r="TE262" s="130" t="s">
        <v>216</v>
      </c>
      <c r="TF262" s="186" t="s">
        <v>764</v>
      </c>
      <c r="TG262" s="130" t="s">
        <v>216</v>
      </c>
      <c r="TH262" s="186" t="s">
        <v>764</v>
      </c>
      <c r="TI262" s="130" t="s">
        <v>216</v>
      </c>
      <c r="TJ262" s="186" t="s">
        <v>764</v>
      </c>
      <c r="TK262" s="130" t="s">
        <v>216</v>
      </c>
      <c r="TL262" s="186" t="s">
        <v>764</v>
      </c>
      <c r="TM262" s="130" t="s">
        <v>216</v>
      </c>
      <c r="TN262" s="186">
        <v>1</v>
      </c>
      <c r="TO262" s="130" t="s">
        <v>216</v>
      </c>
      <c r="TP262" s="121">
        <v>1</v>
      </c>
      <c r="TQ262" s="130">
        <v>-50</v>
      </c>
      <c r="TR262" s="186" t="s">
        <v>764</v>
      </c>
      <c r="TS262" s="130" t="s">
        <v>216</v>
      </c>
      <c r="TT262" s="186" t="s">
        <v>764</v>
      </c>
      <c r="TU262" s="130" t="s">
        <v>216</v>
      </c>
      <c r="TV262" s="186" t="s">
        <v>764</v>
      </c>
      <c r="TW262" s="130" t="s">
        <v>216</v>
      </c>
      <c r="TX262" s="186" t="s">
        <v>764</v>
      </c>
      <c r="TY262" s="130" t="str">
        <f t="shared" si="104"/>
        <v>-</v>
      </c>
      <c r="TZ262" s="186" t="s">
        <v>764</v>
      </c>
      <c r="UA262" s="130" t="str">
        <f t="shared" si="105"/>
        <v>-</v>
      </c>
      <c r="UB262" s="186" t="s">
        <v>764</v>
      </c>
      <c r="UC262" s="130" t="str">
        <f t="shared" si="106"/>
        <v>-</v>
      </c>
      <c r="UD262" s="186" t="s">
        <v>764</v>
      </c>
      <c r="UE262" s="130" t="s">
        <v>216</v>
      </c>
      <c r="UF262" s="186" t="s">
        <v>764</v>
      </c>
      <c r="UG262" s="130" t="s">
        <v>216</v>
      </c>
      <c r="UH262" s="186" t="s">
        <v>764</v>
      </c>
      <c r="UI262" s="130" t="s">
        <v>216</v>
      </c>
      <c r="UJ262" s="186" t="s">
        <v>764</v>
      </c>
      <c r="UK262" s="130" t="s">
        <v>216</v>
      </c>
      <c r="UL262" s="186" t="s">
        <v>764</v>
      </c>
      <c r="UM262" s="130" t="s">
        <v>216</v>
      </c>
      <c r="UN262" s="186" t="s">
        <v>764</v>
      </c>
      <c r="UO262" s="130" t="s">
        <v>216</v>
      </c>
      <c r="UP262" s="121">
        <f t="shared" si="108"/>
        <v>0</v>
      </c>
      <c r="UQ262" s="122">
        <f t="shared" si="109"/>
        <v>-100</v>
      </c>
      <c r="UR262" s="186" t="s">
        <v>764</v>
      </c>
      <c r="US262" s="130" t="s">
        <v>216</v>
      </c>
      <c r="UT262" s="186" t="s">
        <v>764</v>
      </c>
      <c r="UU262" s="130" t="s">
        <v>216</v>
      </c>
      <c r="UV262" s="186" t="s">
        <v>764</v>
      </c>
      <c r="UW262" s="130" t="str">
        <f t="shared" si="107"/>
        <v>-</v>
      </c>
      <c r="UX262" s="186"/>
      <c r="UY262" s="130"/>
      <c r="UZ262" s="186"/>
      <c r="VA262" s="130"/>
      <c r="VB262" s="186"/>
      <c r="VC262" s="130"/>
      <c r="VD262" s="186"/>
      <c r="VE262" s="130"/>
      <c r="VF262" s="186"/>
      <c r="VG262" s="130"/>
      <c r="VH262" s="186"/>
      <c r="VI262" s="130"/>
      <c r="VJ262" s="186"/>
      <c r="VK262" s="130"/>
      <c r="VL262" s="186"/>
      <c r="VM262" s="130"/>
      <c r="VN262" s="186"/>
      <c r="VO262" s="130"/>
      <c r="VP262" s="121">
        <f t="shared" si="110"/>
        <v>0</v>
      </c>
      <c r="VQ262" s="122" t="str">
        <f t="shared" si="111"/>
        <v>-</v>
      </c>
    </row>
    <row r="263" spans="1:589">
      <c r="A263" s="83"/>
      <c r="B263" s="160" t="s">
        <v>12</v>
      </c>
      <c r="C263" s="104" t="s">
        <v>3</v>
      </c>
      <c r="D263" s="90">
        <v>0</v>
      </c>
      <c r="E263" s="20">
        <v>109</v>
      </c>
      <c r="F263" s="20">
        <v>52</v>
      </c>
      <c r="G263" s="20">
        <v>272</v>
      </c>
      <c r="H263" s="20">
        <v>2233</v>
      </c>
      <c r="I263" s="20">
        <v>10054</v>
      </c>
      <c r="J263" s="20">
        <v>26091</v>
      </c>
      <c r="K263" s="20">
        <v>60428</v>
      </c>
      <c r="L263" s="20">
        <v>87949</v>
      </c>
      <c r="M263" s="20">
        <v>116821</v>
      </c>
      <c r="N263" s="20">
        <v>153777</v>
      </c>
      <c r="O263" s="20">
        <v>155098</v>
      </c>
      <c r="P263" s="20">
        <v>157401</v>
      </c>
      <c r="Q263" s="20">
        <v>136847</v>
      </c>
      <c r="R263" s="21">
        <v>9152</v>
      </c>
      <c r="S263" s="21">
        <v>8976</v>
      </c>
      <c r="T263" s="21">
        <v>10676</v>
      </c>
      <c r="U263" s="21">
        <v>13059</v>
      </c>
      <c r="V263" s="21">
        <v>14527</v>
      </c>
      <c r="W263" s="21">
        <v>13081</v>
      </c>
      <c r="X263" s="21">
        <v>11151</v>
      </c>
      <c r="Y263" s="21">
        <v>11293</v>
      </c>
      <c r="Z263" s="21">
        <v>7876</v>
      </c>
      <c r="AA263" s="21">
        <v>11386</v>
      </c>
      <c r="AB263" s="21">
        <v>11982</v>
      </c>
      <c r="AC263" s="21">
        <v>12242</v>
      </c>
      <c r="AD263" s="20">
        <v>135401</v>
      </c>
      <c r="AE263" s="21">
        <v>8441</v>
      </c>
      <c r="AF263" s="21">
        <v>7425</v>
      </c>
      <c r="AG263" s="21">
        <v>8111</v>
      </c>
      <c r="AH263" s="21">
        <v>10796</v>
      </c>
      <c r="AI263" s="21">
        <v>17409</v>
      </c>
      <c r="AJ263" s="21">
        <v>10931</v>
      </c>
      <c r="AK263" s="21">
        <v>9517</v>
      </c>
      <c r="AL263" s="21">
        <v>10101</v>
      </c>
      <c r="AM263" s="21">
        <v>9370</v>
      </c>
      <c r="AN263" s="21">
        <v>11816</v>
      </c>
      <c r="AO263" s="21">
        <v>12311</v>
      </c>
      <c r="AP263" s="21">
        <v>11664</v>
      </c>
      <c r="AQ263" s="20">
        <v>127892</v>
      </c>
      <c r="AR263" s="21">
        <v>13975</v>
      </c>
      <c r="AS263" s="21">
        <v>15748</v>
      </c>
      <c r="AT263" s="21">
        <v>10398</v>
      </c>
      <c r="AU263" s="21">
        <v>15938</v>
      </c>
      <c r="AV263" s="21">
        <v>16942</v>
      </c>
      <c r="AW263" s="21">
        <v>13348</v>
      </c>
      <c r="AX263" s="21">
        <v>10976</v>
      </c>
      <c r="AY263" s="21">
        <v>11244</v>
      </c>
      <c r="AZ263" s="21">
        <v>9380</v>
      </c>
      <c r="BA263" s="21">
        <v>10339</v>
      </c>
      <c r="BB263" s="21">
        <v>14628</v>
      </c>
      <c r="BC263" s="21">
        <v>12476</v>
      </c>
      <c r="BD263" s="20">
        <v>155392</v>
      </c>
      <c r="BE263" s="21">
        <v>13051</v>
      </c>
      <c r="BF263" s="21">
        <v>9314</v>
      </c>
      <c r="BG263" s="21">
        <v>10116</v>
      </c>
      <c r="BH263" s="21">
        <v>12784</v>
      </c>
      <c r="BI263" s="21">
        <v>14936</v>
      </c>
      <c r="BJ263" s="21">
        <v>11018</v>
      </c>
      <c r="BK263" s="21">
        <v>10391</v>
      </c>
      <c r="BL263" s="21">
        <v>10538</v>
      </c>
      <c r="BM263" s="21">
        <v>9844</v>
      </c>
      <c r="BN263" s="21">
        <v>11589</v>
      </c>
      <c r="BO263" s="21">
        <v>9966</v>
      </c>
      <c r="BP263" s="21">
        <v>11180</v>
      </c>
      <c r="BQ263" s="20">
        <v>134727</v>
      </c>
      <c r="BR263" s="21">
        <v>13568</v>
      </c>
      <c r="BS263" s="21">
        <v>10563</v>
      </c>
      <c r="BT263" s="21">
        <v>12369</v>
      </c>
      <c r="BU263" s="21">
        <v>18982</v>
      </c>
      <c r="BV263" s="21">
        <v>13600</v>
      </c>
      <c r="BW263" s="21">
        <v>12271</v>
      </c>
      <c r="BX263" s="21">
        <v>13566</v>
      </c>
      <c r="BY263" s="21">
        <v>13201</v>
      </c>
      <c r="BZ263" s="21">
        <v>12830</v>
      </c>
      <c r="CA263" s="21">
        <v>14520</v>
      </c>
      <c r="CB263" s="21">
        <v>14200</v>
      </c>
      <c r="CC263" s="21">
        <v>15671</v>
      </c>
      <c r="CD263" s="20">
        <v>165341</v>
      </c>
      <c r="CE263" s="21">
        <v>16740</v>
      </c>
      <c r="CF263" s="21">
        <v>13781</v>
      </c>
      <c r="CG263" s="21">
        <v>15125</v>
      </c>
      <c r="CH263" s="21">
        <v>18713</v>
      </c>
      <c r="CI263" s="21">
        <v>14372</v>
      </c>
      <c r="CJ263" s="21">
        <v>12833</v>
      </c>
      <c r="CK263" s="21">
        <v>12947</v>
      </c>
      <c r="CL263" s="21">
        <v>12882</v>
      </c>
      <c r="CM263" s="21">
        <v>12964</v>
      </c>
      <c r="CN263" s="21">
        <v>11963</v>
      </c>
      <c r="CO263" s="21">
        <v>12062</v>
      </c>
      <c r="CP263" s="21">
        <v>13656</v>
      </c>
      <c r="CQ263" s="20">
        <v>168038</v>
      </c>
      <c r="CR263" s="21">
        <v>15326</v>
      </c>
      <c r="CS263" s="21">
        <v>12020</v>
      </c>
      <c r="CT263" s="21">
        <v>12958</v>
      </c>
      <c r="CU263" s="21">
        <v>16410</v>
      </c>
      <c r="CV263" s="21">
        <v>14466</v>
      </c>
      <c r="CW263" s="21">
        <v>12617</v>
      </c>
      <c r="CX263" s="21">
        <v>12029</v>
      </c>
      <c r="CY263" s="21">
        <v>11014</v>
      </c>
      <c r="CZ263" s="21">
        <v>11106</v>
      </c>
      <c r="DA263" s="21">
        <v>13628</v>
      </c>
      <c r="DB263" s="21">
        <v>12298</v>
      </c>
      <c r="DC263" s="21">
        <v>13018</v>
      </c>
      <c r="DD263" s="20">
        <v>156890</v>
      </c>
      <c r="DE263" s="21">
        <v>14619</v>
      </c>
      <c r="DF263" s="21">
        <v>11135</v>
      </c>
      <c r="DG263" s="21">
        <v>13008</v>
      </c>
      <c r="DH263" s="21">
        <v>14596</v>
      </c>
      <c r="DI263" s="21">
        <v>13365</v>
      </c>
      <c r="DJ263" s="21">
        <v>11111</v>
      </c>
      <c r="DK263" s="21">
        <v>10904</v>
      </c>
      <c r="DL263" s="21">
        <v>10712</v>
      </c>
      <c r="DM263" s="21">
        <v>10409</v>
      </c>
      <c r="DN263" s="21">
        <v>11601</v>
      </c>
      <c r="DO263" s="21">
        <v>10842</v>
      </c>
      <c r="DP263" s="21">
        <v>11548</v>
      </c>
      <c r="DQ263" s="20">
        <v>143850</v>
      </c>
      <c r="DR263" s="21">
        <v>12060</v>
      </c>
      <c r="DS263" s="21">
        <v>10136</v>
      </c>
      <c r="DT263" s="21">
        <v>10679</v>
      </c>
      <c r="DU263" s="21">
        <v>15470</v>
      </c>
      <c r="DV263" s="21">
        <v>13659</v>
      </c>
      <c r="DW263" s="21">
        <v>12436</v>
      </c>
      <c r="DX263" s="21">
        <v>12035</v>
      </c>
      <c r="DY263" s="21">
        <v>12084</v>
      </c>
      <c r="DZ263" s="21">
        <v>11367</v>
      </c>
      <c r="EA263" s="21">
        <v>10611</v>
      </c>
      <c r="EB263" s="21">
        <v>11999</v>
      </c>
      <c r="EC263" s="21">
        <v>12075</v>
      </c>
      <c r="ED263" s="13">
        <v>144611</v>
      </c>
      <c r="EE263" s="21">
        <v>11555</v>
      </c>
      <c r="EF263" s="21">
        <v>9652</v>
      </c>
      <c r="EG263" s="21">
        <v>11741</v>
      </c>
      <c r="EH263" s="21">
        <v>13998</v>
      </c>
      <c r="EI263" s="21">
        <v>12732</v>
      </c>
      <c r="EJ263" s="21">
        <v>11230</v>
      </c>
      <c r="EK263" s="21">
        <v>11989</v>
      </c>
      <c r="EL263" s="21">
        <v>11813</v>
      </c>
      <c r="EM263" s="21">
        <v>10626</v>
      </c>
      <c r="EN263" s="21">
        <v>11763</v>
      </c>
      <c r="EO263" s="21">
        <v>10634</v>
      </c>
      <c r="EP263" s="21">
        <v>12693</v>
      </c>
      <c r="EQ263" s="20">
        <v>140426</v>
      </c>
      <c r="ER263" s="21">
        <v>11904</v>
      </c>
      <c r="ES263" s="21">
        <v>9522</v>
      </c>
      <c r="ET263" s="21">
        <v>11094</v>
      </c>
      <c r="EU263" s="21">
        <v>12537</v>
      </c>
      <c r="EV263" s="21">
        <v>11970</v>
      </c>
      <c r="EW263" s="21">
        <v>11748</v>
      </c>
      <c r="EX263" s="21">
        <v>11928</v>
      </c>
      <c r="EY263" s="21">
        <v>11459</v>
      </c>
      <c r="EZ263" s="21">
        <v>9966</v>
      </c>
      <c r="FA263" s="21">
        <v>10790</v>
      </c>
      <c r="FB263" s="21">
        <v>11420</v>
      </c>
      <c r="FC263" s="21">
        <v>12004</v>
      </c>
      <c r="FD263" s="20">
        <v>136342</v>
      </c>
      <c r="FE263" s="21">
        <v>11806</v>
      </c>
      <c r="FF263" s="21">
        <v>8854</v>
      </c>
      <c r="FG263" s="21">
        <v>10257</v>
      </c>
      <c r="FH263" s="21">
        <v>10190</v>
      </c>
      <c r="FI263" s="21">
        <v>11457</v>
      </c>
      <c r="FJ263" s="21">
        <v>16834</v>
      </c>
      <c r="FK263" s="21">
        <v>10108</v>
      </c>
      <c r="FL263" s="21">
        <v>10193</v>
      </c>
      <c r="FM263" s="21">
        <v>8736</v>
      </c>
      <c r="FN263" s="21">
        <v>10009</v>
      </c>
      <c r="FO263" s="21">
        <v>9826</v>
      </c>
      <c r="FP263" s="21">
        <v>18784</v>
      </c>
      <c r="FQ263" s="20">
        <v>137054</v>
      </c>
      <c r="FR263" s="21">
        <v>10873</v>
      </c>
      <c r="FS263" s="21">
        <v>8674</v>
      </c>
      <c r="FT263" s="21">
        <v>10597</v>
      </c>
      <c r="FU263" s="21">
        <v>11011</v>
      </c>
      <c r="FV263" s="21">
        <v>14063</v>
      </c>
      <c r="FW263" s="21">
        <v>15969</v>
      </c>
      <c r="FX263" s="21">
        <v>14917</v>
      </c>
      <c r="FY263" s="21">
        <v>13073</v>
      </c>
      <c r="FZ263" s="21">
        <v>10723</v>
      </c>
      <c r="GA263" s="22">
        <v>16069</v>
      </c>
      <c r="GB263" s="22">
        <v>12790</v>
      </c>
      <c r="GC263" s="21">
        <v>11971</v>
      </c>
      <c r="GD263" s="20">
        <v>150730</v>
      </c>
      <c r="GE263" s="19">
        <v>12647</v>
      </c>
      <c r="GF263" s="18">
        <v>10945</v>
      </c>
      <c r="GG263" s="18">
        <v>12678</v>
      </c>
      <c r="GH263" s="18">
        <v>13763</v>
      </c>
      <c r="GI263" s="18">
        <v>13454</v>
      </c>
      <c r="GJ263" s="18">
        <v>14328</v>
      </c>
      <c r="GK263" s="18">
        <v>13978</v>
      </c>
      <c r="GL263" s="18">
        <v>12986</v>
      </c>
      <c r="GM263" s="18">
        <v>11086</v>
      </c>
      <c r="GN263" s="17">
        <v>14089</v>
      </c>
      <c r="GO263" s="17">
        <v>12619</v>
      </c>
      <c r="GP263" s="16">
        <v>12262</v>
      </c>
      <c r="GQ263" s="56">
        <v>154835</v>
      </c>
      <c r="GR263" s="54">
        <v>12851</v>
      </c>
      <c r="GS263" s="24">
        <v>1.6130307582826076</v>
      </c>
      <c r="GT263" s="67">
        <v>12314</v>
      </c>
      <c r="GU263" s="15">
        <v>12.507994518044763</v>
      </c>
      <c r="GV263" s="67">
        <v>12615</v>
      </c>
      <c r="GW263" s="15">
        <v>-0.49692380501656919</v>
      </c>
      <c r="GX263" s="67">
        <v>15044</v>
      </c>
      <c r="GY263" s="15">
        <v>9.3075637579016259</v>
      </c>
      <c r="GZ263" s="67">
        <v>14647</v>
      </c>
      <c r="HA263" s="15">
        <v>8.8672513750557513</v>
      </c>
      <c r="HB263" s="67">
        <v>14796</v>
      </c>
      <c r="HC263" s="15">
        <v>3.2663316582914659</v>
      </c>
      <c r="HD263" s="67">
        <v>14460</v>
      </c>
      <c r="HE263" s="15">
        <v>3.4482758620689724</v>
      </c>
      <c r="HF263" s="67">
        <v>13434</v>
      </c>
      <c r="HG263" s="15">
        <v>3.4498690897889928</v>
      </c>
      <c r="HH263" s="67">
        <v>12991</v>
      </c>
      <c r="HI263" s="15">
        <v>17.183835468158026</v>
      </c>
      <c r="HJ263" s="67">
        <v>15281</v>
      </c>
      <c r="HK263" s="15">
        <v>8.4605011001490418</v>
      </c>
      <c r="HL263" s="67">
        <v>15233</v>
      </c>
      <c r="HM263" s="15">
        <v>20.714795150170385</v>
      </c>
      <c r="HN263" s="67">
        <v>13055</v>
      </c>
      <c r="HO263" s="15">
        <v>6.4671342358505912</v>
      </c>
      <c r="HP263" s="72">
        <v>166721</v>
      </c>
      <c r="HQ263" s="24">
        <v>7.6765589175574078</v>
      </c>
      <c r="HR263" s="67">
        <v>15084</v>
      </c>
      <c r="HS263" s="15">
        <v>17.376079682514977</v>
      </c>
      <c r="HT263" s="67">
        <v>12223</v>
      </c>
      <c r="HU263" s="15">
        <v>-0.73899626441448207</v>
      </c>
      <c r="HV263" s="67">
        <v>14291</v>
      </c>
      <c r="HW263" s="15">
        <v>13.285770907649619</v>
      </c>
      <c r="HX263" s="67">
        <v>16062</v>
      </c>
      <c r="HY263" s="15">
        <v>6.7668173358149453</v>
      </c>
      <c r="HZ263" s="67">
        <v>15808</v>
      </c>
      <c r="IA263" s="15">
        <v>7.9265378575817502</v>
      </c>
      <c r="IB263" s="67">
        <v>15088</v>
      </c>
      <c r="IC263" s="15">
        <v>1.9735063530683883</v>
      </c>
      <c r="ID263" s="67">
        <v>14539</v>
      </c>
      <c r="IE263" s="15">
        <v>0.54633471645919585</v>
      </c>
      <c r="IF263" s="67">
        <v>14631</v>
      </c>
      <c r="IG263" s="15">
        <v>8.9102277802590493</v>
      </c>
      <c r="IH263" s="67">
        <v>12661</v>
      </c>
      <c r="II263" s="15">
        <v>-2.5402201524132084</v>
      </c>
      <c r="IJ263" s="67">
        <v>16016</v>
      </c>
      <c r="IK263" s="15">
        <v>4.8098946404031118</v>
      </c>
      <c r="IL263" s="67">
        <v>14236</v>
      </c>
      <c r="IM263" s="15">
        <v>-6.5450009847042629</v>
      </c>
      <c r="IN263" s="67">
        <v>14721</v>
      </c>
      <c r="IO263" s="15">
        <v>12.761394101876666</v>
      </c>
      <c r="IP263" s="98">
        <v>175360</v>
      </c>
      <c r="IQ263" s="15">
        <v>5.1817107622915026</v>
      </c>
      <c r="IR263" s="67">
        <v>15763</v>
      </c>
      <c r="IS263" s="15">
        <v>4.5014584990718642</v>
      </c>
      <c r="IT263" s="67">
        <v>14173</v>
      </c>
      <c r="IU263" s="15">
        <v>15.953530229894453</v>
      </c>
      <c r="IV263" s="124">
        <v>17994</v>
      </c>
      <c r="IW263" s="130">
        <v>25.911412777272403</v>
      </c>
      <c r="IX263" s="124">
        <v>20358</v>
      </c>
      <c r="IY263" s="130">
        <v>26.74635786327979</v>
      </c>
      <c r="IZ263" s="124">
        <v>19286</v>
      </c>
      <c r="JA263" s="130">
        <v>22.001518218623485</v>
      </c>
      <c r="JB263" s="124">
        <v>20047</v>
      </c>
      <c r="JC263" s="130">
        <v>32.867179215270404</v>
      </c>
      <c r="JD263" s="124">
        <v>20080</v>
      </c>
      <c r="JE263" s="130">
        <v>38.111286883554584</v>
      </c>
      <c r="JF263" s="124">
        <v>19647</v>
      </c>
      <c r="JG263" s="130">
        <v>34.283370924748823</v>
      </c>
      <c r="JH263" s="124">
        <v>17418</v>
      </c>
      <c r="JI263" s="130">
        <v>37.572071716294133</v>
      </c>
      <c r="JJ263" s="124">
        <v>18218</v>
      </c>
      <c r="JK263" s="130">
        <v>13.748751248751256</v>
      </c>
      <c r="JL263" s="124">
        <v>16279</v>
      </c>
      <c r="JM263" s="130">
        <v>14.350941275639229</v>
      </c>
      <c r="JN263" s="124">
        <v>15103</v>
      </c>
      <c r="JO263" s="130">
        <v>2.5949324094830528</v>
      </c>
      <c r="JP263" s="125">
        <v>214366</v>
      </c>
      <c r="JQ263" s="130">
        <v>22.243385036496342</v>
      </c>
      <c r="JR263" s="124">
        <v>13957</v>
      </c>
      <c r="JS263" s="130">
        <v>-11.45720992196917</v>
      </c>
      <c r="JT263" s="124">
        <v>11734</v>
      </c>
      <c r="JU263" s="130">
        <v>-17.208777252522399</v>
      </c>
      <c r="JV263" s="124">
        <v>15915</v>
      </c>
      <c r="JW263" s="167">
        <v>-11.553851283761251</v>
      </c>
      <c r="JX263" s="172">
        <v>17831</v>
      </c>
      <c r="JY263" s="167">
        <v>-12.41281068867276</v>
      </c>
      <c r="JZ263" s="172">
        <v>18663</v>
      </c>
      <c r="KA263" s="130">
        <v>-3.2303225137405356</v>
      </c>
      <c r="KB263" s="172">
        <v>14368</v>
      </c>
      <c r="KC263" s="130">
        <v>-28.328428193744703</v>
      </c>
      <c r="KD263" s="172">
        <v>13524</v>
      </c>
      <c r="KE263" s="130">
        <v>-32.64940239043824</v>
      </c>
      <c r="KF263" s="172">
        <v>15936</v>
      </c>
      <c r="KG263" s="130">
        <v>-18.888379905329057</v>
      </c>
      <c r="KH263" s="172">
        <v>15904</v>
      </c>
      <c r="KI263" s="130">
        <v>-8.6921575381788898</v>
      </c>
      <c r="KJ263" s="172">
        <v>17638</v>
      </c>
      <c r="KK263" s="130">
        <v>-3.1836645076298131</v>
      </c>
      <c r="KL263" s="172">
        <v>16472</v>
      </c>
      <c r="KM263" s="130">
        <v>1.1855765096136173</v>
      </c>
      <c r="KN263" s="172">
        <v>16164</v>
      </c>
      <c r="KO263" s="130">
        <v>7.0250943521154685</v>
      </c>
      <c r="KP263" s="125">
        <v>188106</v>
      </c>
      <c r="KQ263" s="130">
        <v>-12.250076971161473</v>
      </c>
      <c r="KR263" s="172">
        <v>16462</v>
      </c>
      <c r="KS263" s="130">
        <v>17.947983090922115</v>
      </c>
      <c r="KT263" s="172">
        <v>14122</v>
      </c>
      <c r="KU263" s="130">
        <v>20.351116413840131</v>
      </c>
      <c r="KV263" s="172">
        <v>19244</v>
      </c>
      <c r="KW263" s="130">
        <v>20.917373546968278</v>
      </c>
      <c r="KX263" s="172">
        <v>21734</v>
      </c>
      <c r="KY263" s="130">
        <v>21.888845269474523</v>
      </c>
      <c r="KZ263" s="172">
        <v>21651</v>
      </c>
      <c r="LA263" s="181">
        <v>16.010287735090813</v>
      </c>
      <c r="LB263" s="185">
        <v>19911</v>
      </c>
      <c r="LC263" s="181">
        <v>38.578786191536743</v>
      </c>
      <c r="LD263" s="185">
        <v>19559</v>
      </c>
      <c r="LE263" s="181">
        <v>44.624371487725533</v>
      </c>
      <c r="LF263" s="185">
        <v>18881</v>
      </c>
      <c r="LG263" s="181">
        <v>18.480170682730936</v>
      </c>
      <c r="LH263" s="185">
        <v>19389</v>
      </c>
      <c r="LI263" s="181">
        <v>21.912726358148895</v>
      </c>
      <c r="LJ263" s="185">
        <v>23296</v>
      </c>
      <c r="LK263" s="181">
        <v>32.078466946365801</v>
      </c>
      <c r="LL263" s="185">
        <v>19992</v>
      </c>
      <c r="LM263" s="181">
        <v>21.369596891694997</v>
      </c>
      <c r="LN263" s="185">
        <v>19732</v>
      </c>
      <c r="LO263" s="181">
        <v>22.0737441227419</v>
      </c>
      <c r="LP263" s="121">
        <v>233973</v>
      </c>
      <c r="LQ263" s="130">
        <v>24.383592229912932</v>
      </c>
      <c r="LR263" s="185">
        <v>19415</v>
      </c>
      <c r="LS263" s="130">
        <v>17.938282104240066</v>
      </c>
      <c r="LT263" s="172">
        <v>17787</v>
      </c>
      <c r="LU263" s="130">
        <v>25.952414672142755</v>
      </c>
      <c r="LV263" s="172">
        <v>22951</v>
      </c>
      <c r="LW263" s="130">
        <v>19.263146954895038</v>
      </c>
      <c r="LX263" s="172">
        <v>26719</v>
      </c>
      <c r="LY263" s="130">
        <v>22.936412993466448</v>
      </c>
      <c r="LZ263" s="172">
        <v>22733</v>
      </c>
      <c r="MA263" s="130">
        <v>4.9974597016304134</v>
      </c>
      <c r="MB263" s="172">
        <v>23470</v>
      </c>
      <c r="MC263" s="130">
        <v>17.874541710612224</v>
      </c>
      <c r="MD263" s="172">
        <v>22896</v>
      </c>
      <c r="ME263" s="130">
        <v>17.061199447824539</v>
      </c>
      <c r="MF263" s="172">
        <v>21317</v>
      </c>
      <c r="MG263" s="130">
        <v>12.901859011704886</v>
      </c>
      <c r="MH263" s="172">
        <v>23056</v>
      </c>
      <c r="MI263" s="130">
        <v>18.912785600082515</v>
      </c>
      <c r="MJ263" s="172">
        <v>25404</v>
      </c>
      <c r="MK263" s="130">
        <v>9.0487637362637319</v>
      </c>
      <c r="ML263" s="172">
        <v>23073</v>
      </c>
      <c r="MM263" s="130">
        <v>15.411164465786321</v>
      </c>
      <c r="MN263" s="172">
        <v>21606</v>
      </c>
      <c r="MO263" s="130">
        <v>9.4972633286032782</v>
      </c>
      <c r="MP263" s="121">
        <v>270427</v>
      </c>
      <c r="MQ263" s="130">
        <v>15.580430220580999</v>
      </c>
      <c r="MR263" s="185">
        <v>21934</v>
      </c>
      <c r="MS263" s="130">
        <v>12.974504249291785</v>
      </c>
      <c r="MT263" s="185">
        <v>20889</v>
      </c>
      <c r="MU263" s="130">
        <v>17.439703153988862</v>
      </c>
      <c r="MV263" s="172">
        <v>25733</v>
      </c>
      <c r="MW263" s="130">
        <v>12.121476188401381</v>
      </c>
      <c r="MX263" s="172">
        <v>31313</v>
      </c>
      <c r="MY263" s="130">
        <v>17.193757251394139</v>
      </c>
      <c r="MZ263" s="172">
        <v>26687</v>
      </c>
      <c r="NA263" s="130">
        <v>17.39321690933884</v>
      </c>
      <c r="NB263" s="172">
        <v>26796</v>
      </c>
      <c r="NC263" s="130">
        <v>14.171282488282921</v>
      </c>
      <c r="ND263" s="172">
        <v>28260</v>
      </c>
      <c r="NE263" s="130">
        <v>23.427672955974831</v>
      </c>
      <c r="NF263" s="172">
        <v>23001</v>
      </c>
      <c r="NG263" s="130">
        <v>7.8997982830604663</v>
      </c>
      <c r="NH263" s="172">
        <v>23388</v>
      </c>
      <c r="NI263" s="130">
        <v>1.4399722414989657</v>
      </c>
      <c r="NJ263" s="172">
        <v>28153</v>
      </c>
      <c r="NK263" s="130">
        <v>10.821130530625101</v>
      </c>
      <c r="NL263" s="172">
        <v>23380</v>
      </c>
      <c r="NM263" s="130">
        <v>1.330559528453179</v>
      </c>
      <c r="NN263" s="171">
        <v>23008</v>
      </c>
      <c r="NO263" s="130">
        <v>6.4889382578913191</v>
      </c>
      <c r="NP263" s="121">
        <v>302542</v>
      </c>
      <c r="NQ263" s="130">
        <v>11.875663302850681</v>
      </c>
      <c r="NR263" s="185">
        <v>25194</v>
      </c>
      <c r="NS263" s="130">
        <v>14.862770128567515</v>
      </c>
      <c r="NT263" s="185">
        <v>20001</v>
      </c>
      <c r="NU263" s="130">
        <v>-4.2510412178658585</v>
      </c>
      <c r="NV263" s="172">
        <v>27992</v>
      </c>
      <c r="NW263" s="130">
        <v>8.7786111219057226</v>
      </c>
      <c r="NX263" s="172">
        <v>34205</v>
      </c>
      <c r="NY263" s="130">
        <v>9.2357806661769857</v>
      </c>
      <c r="NZ263" s="172">
        <v>32955</v>
      </c>
      <c r="OA263" s="130">
        <v>23.487091093041546</v>
      </c>
      <c r="OB263" s="172">
        <v>28666</v>
      </c>
      <c r="OC263" s="130">
        <v>6.9786535303776764</v>
      </c>
      <c r="OD263" s="172">
        <v>28421</v>
      </c>
      <c r="OE263" s="130">
        <v>0.56970983722575141</v>
      </c>
      <c r="OF263" s="172">
        <v>28700</v>
      </c>
      <c r="OG263" s="130">
        <v>24.777183600713016</v>
      </c>
      <c r="OH263" s="172">
        <v>30266</v>
      </c>
      <c r="OI263" s="130">
        <v>29.408243543697623</v>
      </c>
      <c r="OJ263" s="172">
        <v>33379</v>
      </c>
      <c r="OK263" s="130">
        <v>18.562852981920219</v>
      </c>
      <c r="OL263" s="172">
        <v>26708</v>
      </c>
      <c r="OM263" s="130">
        <v>14.234388366124895</v>
      </c>
      <c r="ON263" s="171">
        <v>26570</v>
      </c>
      <c r="OO263" s="130">
        <v>15.481571627260093</v>
      </c>
      <c r="OP263" s="121">
        <v>343057</v>
      </c>
      <c r="OQ263" s="130">
        <v>13.391529110007871</v>
      </c>
      <c r="OR263" s="185">
        <v>28891</v>
      </c>
      <c r="OS263" s="130">
        <v>14.674128760816064</v>
      </c>
      <c r="OT263" s="172">
        <v>22157</v>
      </c>
      <c r="OU263" s="130">
        <v>10.779461026948645</v>
      </c>
      <c r="OV263" s="172">
        <v>5300</v>
      </c>
      <c r="OW263" s="130">
        <v>-81.066018862532147</v>
      </c>
      <c r="OX263" s="172">
        <v>1223</v>
      </c>
      <c r="OY263" s="130">
        <v>-96.424499342201429</v>
      </c>
      <c r="OZ263" s="172">
        <v>1641</v>
      </c>
      <c r="PA263" s="130">
        <v>-95.02048247610378</v>
      </c>
      <c r="PB263" s="172">
        <v>2076</v>
      </c>
      <c r="PC263" s="130">
        <v>-92.757971115607347</v>
      </c>
      <c r="PD263" s="172">
        <v>2004</v>
      </c>
      <c r="PE263" s="130">
        <v>-92.948875831251542</v>
      </c>
      <c r="PF263" s="172">
        <v>2086</v>
      </c>
      <c r="PG263" s="130">
        <v>-92.731707317073173</v>
      </c>
      <c r="PH263" s="172">
        <v>1700</v>
      </c>
      <c r="PI263" s="130">
        <v>-94.383136192427145</v>
      </c>
      <c r="PJ263" s="172">
        <v>2240</v>
      </c>
      <c r="PK263" s="130">
        <v>-93.289193804487851</v>
      </c>
      <c r="PL263" s="172">
        <v>1806</v>
      </c>
      <c r="PM263" s="130">
        <v>-93.237981129249661</v>
      </c>
      <c r="PN263" s="172">
        <v>1962</v>
      </c>
      <c r="PO263" s="130">
        <v>-92.615732028603688</v>
      </c>
      <c r="PP263" s="121">
        <v>73086</v>
      </c>
      <c r="PQ263" s="130">
        <v>-78.695668649816213</v>
      </c>
      <c r="PR263" s="185">
        <v>1911</v>
      </c>
      <c r="PS263" s="130">
        <v>-93.385483368523069</v>
      </c>
      <c r="PT263" s="172">
        <v>2432</v>
      </c>
      <c r="PU263" s="130">
        <v>-89.023784808412685</v>
      </c>
      <c r="PV263" s="172">
        <v>2417</v>
      </c>
      <c r="PW263" s="130">
        <v>-54.39622641509434</v>
      </c>
      <c r="PX263" s="172">
        <v>2311</v>
      </c>
      <c r="PY263" s="130">
        <v>88.961569910057236</v>
      </c>
      <c r="PZ263" s="172">
        <v>2785</v>
      </c>
      <c r="QA263" s="130">
        <v>69.713589274832415</v>
      </c>
      <c r="QB263" s="172">
        <v>2899</v>
      </c>
      <c r="QC263" s="130">
        <v>39.643545279383432</v>
      </c>
      <c r="QD263" s="172">
        <v>2575</v>
      </c>
      <c r="QE263" s="130">
        <v>28.493013972055881</v>
      </c>
      <c r="QF263" s="172">
        <v>2750</v>
      </c>
      <c r="QG263" s="130">
        <v>31.831255992329808</v>
      </c>
      <c r="QH263" s="172">
        <v>3077</v>
      </c>
      <c r="QI263" s="130">
        <v>81</v>
      </c>
      <c r="QJ263" s="172">
        <v>3078</v>
      </c>
      <c r="QK263" s="130">
        <v>37.410714285714278</v>
      </c>
      <c r="QL263" s="172">
        <v>3622</v>
      </c>
      <c r="QM263" s="130">
        <v>100.55370985603544</v>
      </c>
      <c r="QN263" s="172">
        <v>3040</v>
      </c>
      <c r="QO263" s="130">
        <v>54.943934760448521</v>
      </c>
      <c r="QP263" s="121">
        <v>32897</v>
      </c>
      <c r="QQ263" s="130">
        <v>-54.988643515858037</v>
      </c>
      <c r="QR263" s="186">
        <v>3038</v>
      </c>
      <c r="QS263" s="130">
        <v>58.974358974358964</v>
      </c>
      <c r="QT263" s="171">
        <v>3283</v>
      </c>
      <c r="QU263" s="130">
        <v>34.991776315789465</v>
      </c>
      <c r="QV263" s="171">
        <v>2347</v>
      </c>
      <c r="QW263" s="130">
        <v>-2.8961522548613949</v>
      </c>
      <c r="QX263" s="171">
        <v>2727</v>
      </c>
      <c r="QY263" s="130">
        <v>18.000865426222411</v>
      </c>
      <c r="QZ263" s="171">
        <v>3515</v>
      </c>
      <c r="RA263" s="130">
        <v>26.211849192100534</v>
      </c>
      <c r="RB263" s="171">
        <v>4400</v>
      </c>
      <c r="RC263" s="130">
        <v>51.776474646429804</v>
      </c>
      <c r="RD263" s="171">
        <v>5641</v>
      </c>
      <c r="RE263" s="130">
        <v>119.06796116504856</v>
      </c>
      <c r="RF263" s="171">
        <v>6108</v>
      </c>
      <c r="RG263" s="130">
        <v>122.1090909090909</v>
      </c>
      <c r="RH263" s="171">
        <v>6391</v>
      </c>
      <c r="RI263" s="130">
        <v>107.70230744231392</v>
      </c>
      <c r="RJ263" s="171">
        <v>6553</v>
      </c>
      <c r="RK263" s="130">
        <v>112.89798570500325</v>
      </c>
      <c r="RL263" s="171">
        <v>7547</v>
      </c>
      <c r="RM263" s="130">
        <v>108.36554389839867</v>
      </c>
      <c r="RN263" s="171">
        <v>8469</v>
      </c>
      <c r="RO263" s="130">
        <v>178.58552631578948</v>
      </c>
      <c r="RP263" s="121">
        <v>60019</v>
      </c>
      <c r="RQ263" s="130">
        <v>82.445207769705448</v>
      </c>
      <c r="RR263" s="171">
        <v>9151</v>
      </c>
      <c r="RS263" s="130">
        <v>201.21790651744567</v>
      </c>
      <c r="RT263" s="171">
        <v>9080</v>
      </c>
      <c r="RU263" s="130">
        <v>176.57630216265611</v>
      </c>
      <c r="RV263" s="171">
        <v>13138</v>
      </c>
      <c r="RW263" s="130">
        <v>459.77844056242009</v>
      </c>
      <c r="RX263" s="171">
        <v>15183</v>
      </c>
      <c r="RY263" s="130">
        <v>456.76567656765678</v>
      </c>
      <c r="RZ263" s="171">
        <v>14119</v>
      </c>
      <c r="SA263" s="130">
        <v>301.67852062588906</v>
      </c>
      <c r="SB263" s="171">
        <v>14355</v>
      </c>
      <c r="SC263" s="130">
        <v>226.25000000000003</v>
      </c>
      <c r="SD263" s="186">
        <v>15617</v>
      </c>
      <c r="SE263" s="130">
        <v>176.84807658216627</v>
      </c>
      <c r="SF263" s="186">
        <v>14198</v>
      </c>
      <c r="SG263" s="130">
        <v>132.44924688932548</v>
      </c>
      <c r="SH263" s="186">
        <v>13815</v>
      </c>
      <c r="SI263" s="130">
        <v>116.16335471757159</v>
      </c>
      <c r="SJ263" s="186">
        <v>15557</v>
      </c>
      <c r="SK263" s="130">
        <v>137.402716313139</v>
      </c>
      <c r="SL263" s="186">
        <v>12837</v>
      </c>
      <c r="SM263" s="130">
        <v>70.094077116735122</v>
      </c>
      <c r="SN263" s="186">
        <v>11725</v>
      </c>
      <c r="SO263" s="130">
        <v>38.446097532176182</v>
      </c>
      <c r="SP263" s="121">
        <v>158775</v>
      </c>
      <c r="SQ263" s="130">
        <v>164.54122861093987</v>
      </c>
      <c r="SR263" s="186">
        <v>11508</v>
      </c>
      <c r="SS263" s="130">
        <v>25.756747896404764</v>
      </c>
      <c r="ST263" s="186">
        <v>10560</v>
      </c>
      <c r="SU263" s="130">
        <v>16.299559471365633</v>
      </c>
      <c r="SV263" s="186">
        <v>16707</v>
      </c>
      <c r="SW263" s="130">
        <v>27.165474196985851</v>
      </c>
      <c r="SX263" s="186">
        <v>19294</v>
      </c>
      <c r="SY263" s="130">
        <v>27.076335375090554</v>
      </c>
      <c r="SZ263" s="186">
        <v>17310</v>
      </c>
      <c r="TA263" s="130">
        <v>22.60075076138537</v>
      </c>
      <c r="TB263" s="186">
        <v>15753</v>
      </c>
      <c r="TC263" s="130">
        <v>9.7387669801462842</v>
      </c>
      <c r="TD263" s="186">
        <v>20899</v>
      </c>
      <c r="TE263" s="130">
        <v>33.822116923865011</v>
      </c>
      <c r="TF263" s="186">
        <v>18692</v>
      </c>
      <c r="TG263" s="130">
        <v>31.652345400760673</v>
      </c>
      <c r="TH263" s="186">
        <v>18242</v>
      </c>
      <c r="TI263" s="130">
        <v>32.04487875497648</v>
      </c>
      <c r="TJ263" s="186">
        <v>20870</v>
      </c>
      <c r="TK263" s="130">
        <v>34.151828758758107</v>
      </c>
      <c r="TL263" s="186">
        <v>14876</v>
      </c>
      <c r="TM263" s="130">
        <v>15.883773467321017</v>
      </c>
      <c r="TN263" s="186">
        <v>12487</v>
      </c>
      <c r="TO263" s="130">
        <v>6.4989339019189796</v>
      </c>
      <c r="TP263" s="121">
        <v>197198</v>
      </c>
      <c r="TQ263" s="130">
        <v>24.199653597858607</v>
      </c>
      <c r="TR263" s="186">
        <v>11513</v>
      </c>
      <c r="TS263" s="130">
        <v>4.3448036148774349E-2</v>
      </c>
      <c r="TT263" s="186">
        <v>11857</v>
      </c>
      <c r="TU263" s="130">
        <v>12.282196969696969</v>
      </c>
      <c r="TV263" s="186">
        <v>19322</v>
      </c>
      <c r="TW263" s="130">
        <v>15.652121865086489</v>
      </c>
      <c r="TX263" s="186">
        <v>26827</v>
      </c>
      <c r="TY263" s="130">
        <f t="shared" si="104"/>
        <v>39.043225873328488</v>
      </c>
      <c r="TZ263" s="186">
        <v>21633</v>
      </c>
      <c r="UA263" s="130">
        <f t="shared" si="105"/>
        <v>24.974003466204508</v>
      </c>
      <c r="UB263" s="186">
        <v>19040</v>
      </c>
      <c r="UC263" s="130">
        <f t="shared" si="106"/>
        <v>20.865866819018606</v>
      </c>
      <c r="UD263" s="186">
        <v>20446</v>
      </c>
      <c r="UE263" s="130">
        <v>-2.1675678262117803</v>
      </c>
      <c r="UF263" s="186">
        <v>21474</v>
      </c>
      <c r="UG263" s="130">
        <v>14.883372565803544</v>
      </c>
      <c r="UH263" s="186">
        <v>19476</v>
      </c>
      <c r="UI263" s="130">
        <v>6.7646091437342459</v>
      </c>
      <c r="UJ263" s="186">
        <v>23822</v>
      </c>
      <c r="UK263" s="130">
        <v>14.144705318639206</v>
      </c>
      <c r="UL263" s="186">
        <v>17182</v>
      </c>
      <c r="UM263" s="130">
        <v>15.501478892175324</v>
      </c>
      <c r="UN263" s="186">
        <v>11932</v>
      </c>
      <c r="UO263" s="130">
        <v>-4.4446224073035996</v>
      </c>
      <c r="UP263" s="121">
        <f t="shared" si="108"/>
        <v>224524</v>
      </c>
      <c r="UQ263" s="122">
        <f t="shared" si="109"/>
        <v>13.857138510532563</v>
      </c>
      <c r="UR263" s="186">
        <v>12090</v>
      </c>
      <c r="US263" s="130">
        <v>5.0117258750977056</v>
      </c>
      <c r="UT263" s="186">
        <v>13846</v>
      </c>
      <c r="UU263" s="130">
        <v>16.774900902420509</v>
      </c>
      <c r="UV263" s="186">
        <v>21458</v>
      </c>
      <c r="UW263" s="130">
        <f t="shared" si="107"/>
        <v>11.054756236414454</v>
      </c>
      <c r="UX263" s="186"/>
      <c r="UY263" s="130"/>
      <c r="UZ263" s="186"/>
      <c r="VA263" s="130"/>
      <c r="VB263" s="186"/>
      <c r="VC263" s="130"/>
      <c r="VD263" s="186"/>
      <c r="VE263" s="130"/>
      <c r="VF263" s="186"/>
      <c r="VG263" s="130"/>
      <c r="VH263" s="186"/>
      <c r="VI263" s="130"/>
      <c r="VJ263" s="186"/>
      <c r="VK263" s="130"/>
      <c r="VL263" s="186"/>
      <c r="VM263" s="130"/>
      <c r="VN263" s="186"/>
      <c r="VO263" s="130"/>
      <c r="VP263" s="121">
        <f t="shared" si="110"/>
        <v>47394</v>
      </c>
      <c r="VQ263" s="122">
        <f t="shared" si="111"/>
        <v>11.013773072238365</v>
      </c>
    </row>
    <row r="264" spans="1:589">
      <c r="A264" s="85"/>
      <c r="B264" s="84"/>
      <c r="C264" s="105" t="s">
        <v>422</v>
      </c>
      <c r="D264" s="90">
        <v>0</v>
      </c>
      <c r="E264" s="90">
        <v>460</v>
      </c>
      <c r="F264" s="90">
        <v>274</v>
      </c>
      <c r="G264" s="90">
        <v>397</v>
      </c>
      <c r="H264" s="90">
        <v>6109</v>
      </c>
      <c r="I264" s="90">
        <v>9245</v>
      </c>
      <c r="J264" s="90">
        <v>12062</v>
      </c>
      <c r="K264" s="90">
        <v>21507</v>
      </c>
      <c r="L264" s="90">
        <v>29630</v>
      </c>
      <c r="M264" s="90">
        <v>38363</v>
      </c>
      <c r="N264" s="90">
        <v>41766</v>
      </c>
      <c r="O264" s="90">
        <v>45037</v>
      </c>
      <c r="P264" s="90">
        <v>41912</v>
      </c>
      <c r="Q264" s="90">
        <v>39830</v>
      </c>
      <c r="R264" s="90">
        <v>1825</v>
      </c>
      <c r="S264" s="90">
        <v>2030</v>
      </c>
      <c r="T264" s="90">
        <v>3231</v>
      </c>
      <c r="U264" s="90">
        <v>4318</v>
      </c>
      <c r="V264" s="90">
        <v>3418</v>
      </c>
      <c r="W264" s="90">
        <v>2714</v>
      </c>
      <c r="X264" s="90">
        <v>2485</v>
      </c>
      <c r="Y264" s="90">
        <v>2903</v>
      </c>
      <c r="Z264" s="90">
        <v>2669</v>
      </c>
      <c r="AA264" s="90">
        <v>3183</v>
      </c>
      <c r="AB264" s="90">
        <v>3166</v>
      </c>
      <c r="AC264" s="90">
        <v>3152</v>
      </c>
      <c r="AD264" s="90">
        <v>35094</v>
      </c>
      <c r="AE264" s="90">
        <v>2110</v>
      </c>
      <c r="AF264" s="90">
        <v>2136</v>
      </c>
      <c r="AG264" s="90">
        <v>2590</v>
      </c>
      <c r="AH264" s="90">
        <v>4082</v>
      </c>
      <c r="AI264" s="90">
        <v>4176</v>
      </c>
      <c r="AJ264" s="90">
        <v>2991</v>
      </c>
      <c r="AK264" s="90">
        <v>2644</v>
      </c>
      <c r="AL264" s="90">
        <v>3174</v>
      </c>
      <c r="AM264" s="90">
        <v>2852</v>
      </c>
      <c r="AN264" s="90">
        <v>3945</v>
      </c>
      <c r="AO264" s="90">
        <v>3661</v>
      </c>
      <c r="AP264" s="90">
        <v>2884</v>
      </c>
      <c r="AQ264" s="90">
        <v>37245</v>
      </c>
      <c r="AR264" s="90">
        <v>9301</v>
      </c>
      <c r="AS264" s="90">
        <v>4571</v>
      </c>
      <c r="AT264" s="90">
        <v>3575</v>
      </c>
      <c r="AU264" s="90">
        <v>6200</v>
      </c>
      <c r="AV264" s="90">
        <v>6285</v>
      </c>
      <c r="AW264" s="90">
        <v>3783</v>
      </c>
      <c r="AX264" s="90">
        <v>3839</v>
      </c>
      <c r="AY264" s="90">
        <v>3648</v>
      </c>
      <c r="AZ264" s="90">
        <v>3662</v>
      </c>
      <c r="BA264" s="90">
        <v>3617</v>
      </c>
      <c r="BB264" s="90">
        <v>4250</v>
      </c>
      <c r="BC264" s="90">
        <v>3929</v>
      </c>
      <c r="BD264" s="90">
        <v>56660</v>
      </c>
      <c r="BE264" s="90">
        <v>3935</v>
      </c>
      <c r="BF264" s="90">
        <v>3375</v>
      </c>
      <c r="BG264" s="90">
        <v>3807</v>
      </c>
      <c r="BH264" s="90">
        <v>4965</v>
      </c>
      <c r="BI264" s="90">
        <v>4134</v>
      </c>
      <c r="BJ264" s="90">
        <v>3699</v>
      </c>
      <c r="BK264" s="90">
        <v>3837</v>
      </c>
      <c r="BL264" s="90">
        <v>4481</v>
      </c>
      <c r="BM264" s="90">
        <v>4247</v>
      </c>
      <c r="BN264" s="90">
        <v>4954</v>
      </c>
      <c r="BO264" s="90">
        <v>4052</v>
      </c>
      <c r="BP264" s="90">
        <v>3782</v>
      </c>
      <c r="BQ264" s="90">
        <v>49268</v>
      </c>
      <c r="BR264" s="90">
        <v>5023</v>
      </c>
      <c r="BS264" s="90">
        <v>3778</v>
      </c>
      <c r="BT264" s="90">
        <v>4542</v>
      </c>
      <c r="BU264" s="90">
        <v>4948</v>
      </c>
      <c r="BV264" s="90">
        <v>5944</v>
      </c>
      <c r="BW264" s="90">
        <v>7442</v>
      </c>
      <c r="BX264" s="90">
        <v>5099</v>
      </c>
      <c r="BY264" s="90">
        <v>4832</v>
      </c>
      <c r="BZ264" s="90">
        <v>4877</v>
      </c>
      <c r="CA264" s="90">
        <v>4974</v>
      </c>
      <c r="CB264" s="90">
        <v>4715</v>
      </c>
      <c r="CC264" s="90">
        <v>4482</v>
      </c>
      <c r="CD264" s="90">
        <v>60656</v>
      </c>
      <c r="CE264" s="90">
        <v>5169</v>
      </c>
      <c r="CF264" s="90">
        <v>4623</v>
      </c>
      <c r="CG264" s="90">
        <v>5009</v>
      </c>
      <c r="CH264" s="90">
        <v>5183</v>
      </c>
      <c r="CI264" s="90">
        <v>5146</v>
      </c>
      <c r="CJ264" s="90">
        <v>5556</v>
      </c>
      <c r="CK264" s="90">
        <v>5733</v>
      </c>
      <c r="CL264" s="90">
        <v>6441</v>
      </c>
      <c r="CM264" s="90">
        <v>5300</v>
      </c>
      <c r="CN264" s="90">
        <v>5209</v>
      </c>
      <c r="CO264" s="90">
        <v>4797</v>
      </c>
      <c r="CP264" s="90">
        <v>4785</v>
      </c>
      <c r="CQ264" s="90">
        <v>62951</v>
      </c>
      <c r="CR264" s="90">
        <v>5171</v>
      </c>
      <c r="CS264" s="90">
        <v>4966</v>
      </c>
      <c r="CT264" s="90">
        <v>4931</v>
      </c>
      <c r="CU264" s="90">
        <v>5299</v>
      </c>
      <c r="CV264" s="90">
        <v>5166</v>
      </c>
      <c r="CW264" s="90">
        <v>5133</v>
      </c>
      <c r="CX264" s="90">
        <v>5097</v>
      </c>
      <c r="CY264" s="90">
        <v>4971</v>
      </c>
      <c r="CZ264" s="90">
        <v>4853</v>
      </c>
      <c r="DA264" s="90">
        <v>4835</v>
      </c>
      <c r="DB264" s="90">
        <v>4559</v>
      </c>
      <c r="DC264" s="90">
        <v>4478</v>
      </c>
      <c r="DD264" s="90">
        <v>59459</v>
      </c>
      <c r="DE264" s="90">
        <v>5066</v>
      </c>
      <c r="DF264" s="90">
        <v>4510</v>
      </c>
      <c r="DG264" s="90">
        <v>4980</v>
      </c>
      <c r="DH264" s="90">
        <v>5515</v>
      </c>
      <c r="DI264" s="90">
        <v>5327</v>
      </c>
      <c r="DJ264" s="90">
        <v>4961</v>
      </c>
      <c r="DK264" s="90">
        <v>5106</v>
      </c>
      <c r="DL264" s="90">
        <v>5185</v>
      </c>
      <c r="DM264" s="90">
        <v>5099</v>
      </c>
      <c r="DN264" s="90">
        <v>5242</v>
      </c>
      <c r="DO264" s="90">
        <v>3789</v>
      </c>
      <c r="DP264" s="90">
        <v>4983</v>
      </c>
      <c r="DQ264" s="90">
        <v>59763</v>
      </c>
      <c r="DR264" s="90">
        <v>5172</v>
      </c>
      <c r="DS264" s="90">
        <v>5584</v>
      </c>
      <c r="DT264" s="90">
        <v>5157</v>
      </c>
      <c r="DU264" s="90">
        <v>8301</v>
      </c>
      <c r="DV264" s="90">
        <v>5814</v>
      </c>
      <c r="DW264" s="90">
        <v>5486</v>
      </c>
      <c r="DX264" s="90">
        <v>5395</v>
      </c>
      <c r="DY264" s="90">
        <v>6020</v>
      </c>
      <c r="DZ264" s="90">
        <v>5603</v>
      </c>
      <c r="EA264" s="90">
        <v>6069</v>
      </c>
      <c r="EB264" s="90">
        <v>5533</v>
      </c>
      <c r="EC264" s="90">
        <v>5209</v>
      </c>
      <c r="ED264" s="90">
        <v>69343</v>
      </c>
      <c r="EE264" s="90">
        <v>5523</v>
      </c>
      <c r="EF264" s="90">
        <v>5063</v>
      </c>
      <c r="EG264" s="90">
        <v>5471</v>
      </c>
      <c r="EH264" s="90">
        <v>5330</v>
      </c>
      <c r="EI264" s="90">
        <v>5785</v>
      </c>
      <c r="EJ264" s="90">
        <v>5786</v>
      </c>
      <c r="EK264" s="90">
        <v>6100</v>
      </c>
      <c r="EL264" s="90">
        <v>5658</v>
      </c>
      <c r="EM264" s="90">
        <v>5947</v>
      </c>
      <c r="EN264" s="90">
        <v>6637</v>
      </c>
      <c r="EO264" s="90">
        <v>5960</v>
      </c>
      <c r="EP264" s="90">
        <v>5372</v>
      </c>
      <c r="EQ264" s="90">
        <v>68632</v>
      </c>
      <c r="ER264" s="90">
        <v>5782</v>
      </c>
      <c r="ES264" s="90">
        <v>4890</v>
      </c>
      <c r="ET264" s="90">
        <v>5987</v>
      </c>
      <c r="EU264" s="90">
        <v>5481</v>
      </c>
      <c r="EV264" s="90">
        <v>5677</v>
      </c>
      <c r="EW264" s="90">
        <v>5548</v>
      </c>
      <c r="EX264" s="90">
        <v>5866</v>
      </c>
      <c r="EY264" s="90">
        <v>5715</v>
      </c>
      <c r="EZ264" s="90">
        <v>6328</v>
      </c>
      <c r="FA264" s="90">
        <v>6586</v>
      </c>
      <c r="FB264" s="90">
        <v>5851</v>
      </c>
      <c r="FC264" s="90">
        <v>5150</v>
      </c>
      <c r="FD264" s="90">
        <v>68861</v>
      </c>
      <c r="FE264" s="90">
        <v>5170</v>
      </c>
      <c r="FF264" s="90">
        <v>4925</v>
      </c>
      <c r="FG264" s="90">
        <v>5787</v>
      </c>
      <c r="FH264" s="90">
        <v>5263</v>
      </c>
      <c r="FI264" s="90">
        <v>5600</v>
      </c>
      <c r="FJ264" s="90">
        <v>5081</v>
      </c>
      <c r="FK264" s="90">
        <v>5166</v>
      </c>
      <c r="FL264" s="90">
        <v>4971</v>
      </c>
      <c r="FM264" s="90">
        <v>5060</v>
      </c>
      <c r="FN264" s="90">
        <v>6065</v>
      </c>
      <c r="FO264" s="90">
        <v>5170</v>
      </c>
      <c r="FP264" s="90">
        <v>4748</v>
      </c>
      <c r="FQ264" s="90">
        <v>63006</v>
      </c>
      <c r="FR264" s="90">
        <v>5097</v>
      </c>
      <c r="FS264" s="90">
        <v>4599</v>
      </c>
      <c r="FT264" s="90">
        <v>5953</v>
      </c>
      <c r="FU264" s="90">
        <v>5626</v>
      </c>
      <c r="FV264" s="90">
        <v>6394</v>
      </c>
      <c r="FW264" s="90">
        <v>5845</v>
      </c>
      <c r="FX264" s="90">
        <v>7157</v>
      </c>
      <c r="FY264" s="90">
        <v>6405</v>
      </c>
      <c r="FZ264" s="90">
        <v>6204</v>
      </c>
      <c r="GA264" s="90">
        <v>6920</v>
      </c>
      <c r="GB264" s="90">
        <v>5441</v>
      </c>
      <c r="GC264" s="90">
        <v>5188</v>
      </c>
      <c r="GD264" s="90">
        <v>70829</v>
      </c>
      <c r="GE264" s="90">
        <v>5595</v>
      </c>
      <c r="GF264" s="90">
        <v>5432</v>
      </c>
      <c r="GG264" s="90">
        <v>7000</v>
      </c>
      <c r="GH264" s="90">
        <v>6653</v>
      </c>
      <c r="GI264" s="90">
        <v>6889</v>
      </c>
      <c r="GJ264" s="90">
        <v>7087</v>
      </c>
      <c r="GK264" s="90">
        <v>7249</v>
      </c>
      <c r="GL264" s="90">
        <v>7311</v>
      </c>
      <c r="GM264" s="90">
        <v>7029</v>
      </c>
      <c r="GN264" s="90">
        <v>7416</v>
      </c>
      <c r="GO264" s="90">
        <v>7301</v>
      </c>
      <c r="GP264" s="90">
        <v>6848</v>
      </c>
      <c r="GQ264" s="191">
        <v>81810</v>
      </c>
      <c r="GR264" s="90">
        <v>6277</v>
      </c>
      <c r="GS264" s="24">
        <v>12.189454870420025</v>
      </c>
      <c r="GT264" s="98">
        <v>6457</v>
      </c>
      <c r="GU264" s="15">
        <v>18.869661266568482</v>
      </c>
      <c r="GV264" s="98">
        <v>5445</v>
      </c>
      <c r="GW264" s="15">
        <v>-22.214285714285719</v>
      </c>
      <c r="GX264" s="98">
        <v>6644</v>
      </c>
      <c r="GY264" s="15">
        <v>-0.13527731850293545</v>
      </c>
      <c r="GZ264" s="98">
        <v>7437</v>
      </c>
      <c r="HA264" s="15">
        <v>7.9547104078966369</v>
      </c>
      <c r="HB264" s="98">
        <v>6889</v>
      </c>
      <c r="HC264" s="15">
        <v>-2.7938478905037423</v>
      </c>
      <c r="HD264" s="98">
        <v>6644</v>
      </c>
      <c r="HE264" s="15">
        <v>-8.3459787556904423</v>
      </c>
      <c r="HF264" s="98">
        <v>6376</v>
      </c>
      <c r="HG264" s="15">
        <v>-12.78894816030639</v>
      </c>
      <c r="HH264" s="98">
        <v>7188</v>
      </c>
      <c r="HI264" s="15">
        <v>2.2620571916346588</v>
      </c>
      <c r="HJ264" s="98">
        <v>7691</v>
      </c>
      <c r="HK264" s="15">
        <v>3.7081984897518794</v>
      </c>
      <c r="HL264" s="98">
        <v>6503</v>
      </c>
      <c r="HM264" s="15">
        <v>-10.930009587727707</v>
      </c>
      <c r="HN264" s="98">
        <v>5723</v>
      </c>
      <c r="HO264" s="15">
        <v>-16.428154205607481</v>
      </c>
      <c r="HP264" s="98">
        <v>79274</v>
      </c>
      <c r="HQ264" s="24">
        <v>-3.0998655421097698</v>
      </c>
      <c r="HR264" s="98">
        <v>5963</v>
      </c>
      <c r="HS264" s="130">
        <v>-5.0023896765970965</v>
      </c>
      <c r="HT264" s="98">
        <v>5229</v>
      </c>
      <c r="HU264" s="130">
        <v>-19.018119869908624</v>
      </c>
      <c r="HV264" s="98">
        <v>6999</v>
      </c>
      <c r="HW264" s="130">
        <v>28.539944903581272</v>
      </c>
      <c r="HX264" s="98">
        <v>7140</v>
      </c>
      <c r="HY264" s="130">
        <v>7.4653822998193897</v>
      </c>
      <c r="HZ264" s="98">
        <v>6832</v>
      </c>
      <c r="IA264" s="130">
        <v>-8.1350006723141082</v>
      </c>
      <c r="IB264" s="98">
        <v>7232</v>
      </c>
      <c r="IC264" s="130">
        <v>4.9789519523878667</v>
      </c>
      <c r="ID264" s="98">
        <v>7006</v>
      </c>
      <c r="IE264" s="130">
        <v>5.4485249849488326</v>
      </c>
      <c r="IF264" s="98">
        <v>7799</v>
      </c>
      <c r="IG264" s="130">
        <v>22.318067754077788</v>
      </c>
      <c r="IH264" s="98">
        <v>6605</v>
      </c>
      <c r="II264" s="130">
        <v>-8.1107401224262627</v>
      </c>
      <c r="IJ264" s="98">
        <v>7334</v>
      </c>
      <c r="IK264" s="130">
        <v>-4.6417891041477084</v>
      </c>
      <c r="IL264" s="98">
        <v>5959</v>
      </c>
      <c r="IM264" s="130">
        <v>-8.3653698293095538</v>
      </c>
      <c r="IN264" s="98">
        <v>5585</v>
      </c>
      <c r="IO264" s="130">
        <v>-2.4113227328324327</v>
      </c>
      <c r="IP264" s="98">
        <v>79683</v>
      </c>
      <c r="IQ264" s="130">
        <v>0.51593208365920962</v>
      </c>
      <c r="IR264" s="98">
        <v>5665</v>
      </c>
      <c r="IS264" s="130">
        <v>-4.9974844876739866</v>
      </c>
      <c r="IT264" s="98">
        <v>5257</v>
      </c>
      <c r="IU264" s="130">
        <v>0.53547523427042165</v>
      </c>
      <c r="IV264" s="98">
        <v>6852</v>
      </c>
      <c r="IW264" s="130">
        <v>-2.1003000428632679</v>
      </c>
      <c r="IX264" s="98">
        <v>7183</v>
      </c>
      <c r="IY264" s="130">
        <v>0.60224089635854128</v>
      </c>
      <c r="IZ264" s="98">
        <v>8004</v>
      </c>
      <c r="JA264" s="130">
        <v>17.15456674473068</v>
      </c>
      <c r="JB264" s="98">
        <v>8359</v>
      </c>
      <c r="JC264" s="130">
        <v>15.583517699115035</v>
      </c>
      <c r="JD264" s="98">
        <v>8208</v>
      </c>
      <c r="JE264" s="130">
        <v>17.156722809020831</v>
      </c>
      <c r="JF264" s="98">
        <v>8471</v>
      </c>
      <c r="JG264" s="130">
        <v>8.6164892934991641</v>
      </c>
      <c r="JH264" s="98">
        <v>8054</v>
      </c>
      <c r="JI264" s="130">
        <v>21.937925813777447</v>
      </c>
      <c r="JJ264" s="98">
        <v>7932</v>
      </c>
      <c r="JK264" s="130">
        <v>8.1538041996182198</v>
      </c>
      <c r="JL264" s="98">
        <v>6864</v>
      </c>
      <c r="JM264" s="130">
        <v>15.187111931532126</v>
      </c>
      <c r="JN264" s="98">
        <v>5381</v>
      </c>
      <c r="JO264" s="130">
        <v>-3.6526410026857636</v>
      </c>
      <c r="JP264" s="98">
        <v>86230</v>
      </c>
      <c r="JQ264" s="130">
        <v>8.2163071169509152</v>
      </c>
      <c r="JR264" s="98">
        <v>5291</v>
      </c>
      <c r="JS264" s="130">
        <v>-6.6019417475728144</v>
      </c>
      <c r="JT264" s="98">
        <v>5139</v>
      </c>
      <c r="JU264" s="130">
        <v>-2.244626212668821</v>
      </c>
      <c r="JV264" s="98">
        <v>6379</v>
      </c>
      <c r="JW264" s="130">
        <v>-6.9030939871570389</v>
      </c>
      <c r="JX264" s="98">
        <v>7422</v>
      </c>
      <c r="JY264" s="130">
        <v>3.3273005707921577</v>
      </c>
      <c r="JZ264" s="98">
        <v>7333</v>
      </c>
      <c r="KA264" s="130">
        <v>-8.3833083458270892</v>
      </c>
      <c r="KB264" s="98">
        <v>7103</v>
      </c>
      <c r="KC264" s="130">
        <v>-15.025720779997609</v>
      </c>
      <c r="KD264" s="98">
        <v>6390</v>
      </c>
      <c r="KE264" s="130">
        <v>-22.149122807017541</v>
      </c>
      <c r="KF264" s="98">
        <v>7227</v>
      </c>
      <c r="KG264" s="130">
        <v>-14.685397237634279</v>
      </c>
      <c r="KH264" s="98">
        <v>8061</v>
      </c>
      <c r="KI264" s="130">
        <v>8.6913334988825142E-2</v>
      </c>
      <c r="KJ264" s="98">
        <v>8957</v>
      </c>
      <c r="KK264" s="130">
        <v>12.922339889056978</v>
      </c>
      <c r="KL264" s="98">
        <v>6978</v>
      </c>
      <c r="KM264" s="130">
        <v>1.6608391608391671</v>
      </c>
      <c r="KN264" s="98">
        <v>5595</v>
      </c>
      <c r="KO264" s="130">
        <v>3.9769559561419809</v>
      </c>
      <c r="KP264" s="98">
        <v>81875</v>
      </c>
      <c r="KQ264" s="130">
        <v>-5.0504464803432629</v>
      </c>
      <c r="KR264" s="98">
        <v>5847</v>
      </c>
      <c r="KS264" s="130">
        <v>10.508410508410515</v>
      </c>
      <c r="KT264" s="98">
        <v>5971</v>
      </c>
      <c r="KU264" s="130">
        <v>16.189920217941236</v>
      </c>
      <c r="KV264" s="98">
        <v>7819</v>
      </c>
      <c r="KW264" s="130">
        <v>22.574071171029942</v>
      </c>
      <c r="KX264" s="98">
        <v>8121</v>
      </c>
      <c r="KY264" s="130">
        <v>9.4179466451091329</v>
      </c>
      <c r="KZ264" s="98">
        <v>9555</v>
      </c>
      <c r="LA264" s="130">
        <v>30.301377335333424</v>
      </c>
      <c r="LB264" s="98">
        <v>9527</v>
      </c>
      <c r="LC264" s="130">
        <v>34.126425454033502</v>
      </c>
      <c r="LD264" s="98">
        <v>10102</v>
      </c>
      <c r="LE264" s="130">
        <v>58.090766823161189</v>
      </c>
      <c r="LF264" s="98">
        <v>10367</v>
      </c>
      <c r="LG264" s="130">
        <v>43.448180434481799</v>
      </c>
      <c r="LH264" s="98">
        <v>10980</v>
      </c>
      <c r="LI264" s="130">
        <v>36.211388165240052</v>
      </c>
      <c r="LJ264" s="98">
        <v>11310</v>
      </c>
      <c r="LK264" s="130">
        <v>26.269956458635701</v>
      </c>
      <c r="LL264" s="98">
        <v>9371</v>
      </c>
      <c r="LM264" s="130">
        <v>34.29349383777587</v>
      </c>
      <c r="LN264" s="98">
        <v>7544</v>
      </c>
      <c r="LO264" s="130">
        <v>34.83467381590706</v>
      </c>
      <c r="LP264" s="98">
        <v>106514</v>
      </c>
      <c r="LQ264" s="130">
        <v>30.093435114503819</v>
      </c>
      <c r="LR264" s="98">
        <v>7601</v>
      </c>
      <c r="LS264" s="130">
        <v>29.998289721224559</v>
      </c>
      <c r="LT264" s="98">
        <v>8444</v>
      </c>
      <c r="LU264" s="130">
        <v>41.416848099145874</v>
      </c>
      <c r="LV264" s="98">
        <v>9355</v>
      </c>
      <c r="LW264" s="130">
        <v>19.644455812763773</v>
      </c>
      <c r="LX264" s="98">
        <v>8801</v>
      </c>
      <c r="LY264" s="130">
        <v>8.3733530353404806</v>
      </c>
      <c r="LZ264" s="98">
        <v>7584</v>
      </c>
      <c r="MA264" s="130">
        <v>-20.627943485086341</v>
      </c>
      <c r="MB264" s="98">
        <v>7157</v>
      </c>
      <c r="MC264" s="130">
        <v>-24.876666316783879</v>
      </c>
      <c r="MD264" s="98">
        <v>7498</v>
      </c>
      <c r="ME264" s="130">
        <v>-25.77707384676302</v>
      </c>
      <c r="MF264" s="98">
        <v>7795</v>
      </c>
      <c r="MG264" s="130">
        <v>-24.809491656216842</v>
      </c>
      <c r="MH264" s="98">
        <v>8329</v>
      </c>
      <c r="MI264" s="130">
        <v>-24.143897996357012</v>
      </c>
      <c r="MJ264" s="98">
        <v>8177</v>
      </c>
      <c r="MK264" s="130">
        <v>-27.701149425287351</v>
      </c>
      <c r="ML264" s="98">
        <v>7202</v>
      </c>
      <c r="MM264" s="130">
        <v>-23.145875573578056</v>
      </c>
      <c r="MN264" s="98">
        <v>6124</v>
      </c>
      <c r="MO264" s="130">
        <v>-18.822905620360551</v>
      </c>
      <c r="MP264" s="98">
        <v>94067</v>
      </c>
      <c r="MQ264" s="130">
        <v>-11.685787783765511</v>
      </c>
      <c r="MR264" s="98">
        <v>5814</v>
      </c>
      <c r="MS264" s="130">
        <v>-23.510064465201953</v>
      </c>
      <c r="MT264" s="192">
        <v>7837</v>
      </c>
      <c r="MU264" s="130">
        <v>-7.1885362387494105</v>
      </c>
      <c r="MV264" s="98">
        <v>7854</v>
      </c>
      <c r="MW264" s="130">
        <v>-16.044895777659008</v>
      </c>
      <c r="MX264" s="98">
        <v>8483</v>
      </c>
      <c r="MY264" s="130">
        <v>-3.613225769798889</v>
      </c>
      <c r="MZ264" s="98">
        <v>8131</v>
      </c>
      <c r="NA264" s="130">
        <v>7.2125527426160296</v>
      </c>
      <c r="NB264" s="98">
        <v>6919</v>
      </c>
      <c r="NC264" s="130">
        <v>-3.3254156769596199</v>
      </c>
      <c r="ND264" s="98">
        <v>7398</v>
      </c>
      <c r="NE264" s="130">
        <v>-1.3336889837289978</v>
      </c>
      <c r="NF264" s="98">
        <v>7919</v>
      </c>
      <c r="NG264" s="130">
        <v>1.5907633098139806</v>
      </c>
      <c r="NH264" s="98">
        <v>8366</v>
      </c>
      <c r="NI264" s="130">
        <v>0.44423100012005445</v>
      </c>
      <c r="NJ264" s="98">
        <v>9613</v>
      </c>
      <c r="NK264" s="130">
        <v>17.561452855570494</v>
      </c>
      <c r="NL264" s="98">
        <v>7851</v>
      </c>
      <c r="NM264" s="130">
        <v>9.0113857261871608</v>
      </c>
      <c r="NN264" s="98">
        <v>5900</v>
      </c>
      <c r="NO264" s="130">
        <v>-3.6577400391900716</v>
      </c>
      <c r="NP264" s="98">
        <v>92085</v>
      </c>
      <c r="NQ264" s="130">
        <v>-2.1070088341288651</v>
      </c>
      <c r="NR264" s="98">
        <v>6685</v>
      </c>
      <c r="NS264" s="130">
        <v>14.981080151358794</v>
      </c>
      <c r="NT264" s="192">
        <v>6161</v>
      </c>
      <c r="NU264" s="130">
        <v>-21.385734337118802</v>
      </c>
      <c r="NV264" s="98">
        <v>8043</v>
      </c>
      <c r="NW264" s="130">
        <v>2.4064171122994749</v>
      </c>
      <c r="NX264" s="98">
        <v>9905</v>
      </c>
      <c r="NY264" s="130">
        <v>16.762937639985864</v>
      </c>
      <c r="NZ264" s="98">
        <v>9099</v>
      </c>
      <c r="OA264" s="130">
        <v>11.905054728815646</v>
      </c>
      <c r="OB264" s="98">
        <v>7735</v>
      </c>
      <c r="OC264" s="130">
        <v>11.793611793611802</v>
      </c>
      <c r="OD264" s="98">
        <v>8050</v>
      </c>
      <c r="OE264" s="130">
        <v>8.8131927547985924</v>
      </c>
      <c r="OF264" s="98">
        <v>10373</v>
      </c>
      <c r="OG264" s="130">
        <v>30.988761207223135</v>
      </c>
      <c r="OH264" s="98">
        <v>9319</v>
      </c>
      <c r="OI264" s="130">
        <v>11.391345923978013</v>
      </c>
      <c r="OJ264" s="98">
        <v>9728</v>
      </c>
      <c r="OK264" s="130">
        <v>1.1962966815770359</v>
      </c>
      <c r="OL264" s="98">
        <v>8253</v>
      </c>
      <c r="OM264" s="130">
        <v>5.1203668322506779</v>
      </c>
      <c r="ON264" s="98">
        <v>6478</v>
      </c>
      <c r="OO264" s="130">
        <v>9.7966101694915153</v>
      </c>
      <c r="OP264" s="98">
        <v>99829</v>
      </c>
      <c r="OQ264" s="130">
        <v>8.4096215453113956</v>
      </c>
      <c r="OR264" s="98">
        <v>6528</v>
      </c>
      <c r="OS264" s="130">
        <v>-2.3485415108451813</v>
      </c>
      <c r="OT264" s="192">
        <v>4889</v>
      </c>
      <c r="OU264" s="130">
        <v>-20.645999026132124</v>
      </c>
      <c r="OV264" s="192">
        <v>1559</v>
      </c>
      <c r="OW264" s="130">
        <v>-80.616685316424224</v>
      </c>
      <c r="OX264" s="192">
        <v>391</v>
      </c>
      <c r="OY264" s="130">
        <v>-96.05249873801111</v>
      </c>
      <c r="OZ264" s="192">
        <v>988</v>
      </c>
      <c r="PA264" s="130">
        <v>-89.141663919111991</v>
      </c>
      <c r="PB264" s="192">
        <v>1676</v>
      </c>
      <c r="PC264" s="130">
        <v>-78.332255979314809</v>
      </c>
      <c r="PD264" s="192">
        <v>2132</v>
      </c>
      <c r="PE264" s="130">
        <v>-73.515527950310556</v>
      </c>
      <c r="PF264" s="192">
        <v>2236</v>
      </c>
      <c r="PG264" s="130">
        <v>-78.444037404800923</v>
      </c>
      <c r="PH264" s="192">
        <v>1945</v>
      </c>
      <c r="PI264" s="130">
        <v>-79.128661873591582</v>
      </c>
      <c r="PJ264" s="192">
        <v>1776</v>
      </c>
      <c r="PK264" s="130">
        <v>-81.743421052631575</v>
      </c>
      <c r="PL264" s="192">
        <v>2332</v>
      </c>
      <c r="PM264" s="130">
        <v>-71.743608384829756</v>
      </c>
      <c r="PN264" s="192">
        <v>2005</v>
      </c>
      <c r="PO264" s="130">
        <v>-69.049089225069466</v>
      </c>
      <c r="PP264" s="98">
        <v>28457</v>
      </c>
      <c r="PQ264" s="130">
        <v>-71.494255176351558</v>
      </c>
      <c r="PR264" s="98">
        <v>2110</v>
      </c>
      <c r="PS264" s="130">
        <v>-67.677696078431367</v>
      </c>
      <c r="PT264" s="192">
        <v>2286</v>
      </c>
      <c r="PU264" s="130">
        <v>-53.241971773368782</v>
      </c>
      <c r="PV264" s="192">
        <v>2421</v>
      </c>
      <c r="PW264" s="130">
        <v>55.291853752405395</v>
      </c>
      <c r="PX264" s="192">
        <v>2195</v>
      </c>
      <c r="PY264" s="130">
        <v>461.38107416879797</v>
      </c>
      <c r="PZ264" s="192">
        <v>2050</v>
      </c>
      <c r="QA264" s="130">
        <v>107.48987854251011</v>
      </c>
      <c r="QB264" s="192">
        <v>2205</v>
      </c>
      <c r="QC264" s="130">
        <v>31.563245823389032</v>
      </c>
      <c r="QD264" s="192">
        <v>2249</v>
      </c>
      <c r="QE264" s="130">
        <v>5.4878048780487854</v>
      </c>
      <c r="QF264" s="192">
        <v>2816</v>
      </c>
      <c r="QG264" s="130">
        <v>25.939177101967804</v>
      </c>
      <c r="QH264" s="192">
        <v>2403</v>
      </c>
      <c r="QI264" s="130">
        <v>23.547557840616975</v>
      </c>
      <c r="QJ264" s="192">
        <v>2682</v>
      </c>
      <c r="QK264" s="130">
        <v>51.013513513513509</v>
      </c>
      <c r="QL264" s="192">
        <v>2868</v>
      </c>
      <c r="QM264" s="130">
        <v>22.984562607204118</v>
      </c>
      <c r="QN264" s="192">
        <v>2331</v>
      </c>
      <c r="QO264" s="130">
        <v>16.259351620947626</v>
      </c>
      <c r="QP264" s="98">
        <v>28616</v>
      </c>
      <c r="QQ264" s="130">
        <v>0.55873774466739246</v>
      </c>
      <c r="QR264" s="98">
        <v>2479</v>
      </c>
      <c r="QS264" s="130">
        <v>17.48815165876778</v>
      </c>
      <c r="QT264" s="98">
        <v>2707</v>
      </c>
      <c r="QU264" s="130">
        <v>18.416447944007007</v>
      </c>
      <c r="QV264" s="98">
        <v>2589</v>
      </c>
      <c r="QW264" s="130">
        <v>6.9392812887236754</v>
      </c>
      <c r="QX264" s="98">
        <v>2825</v>
      </c>
      <c r="QY264" s="130">
        <v>28.701594533029606</v>
      </c>
      <c r="QZ264" s="98">
        <v>3300</v>
      </c>
      <c r="RA264" s="130">
        <v>60.975609756097569</v>
      </c>
      <c r="RB264" s="98">
        <v>3642</v>
      </c>
      <c r="RC264" s="130">
        <v>65.170068027210874</v>
      </c>
      <c r="RD264" s="98">
        <v>4229</v>
      </c>
      <c r="RE264" s="130">
        <v>88.039128501556235</v>
      </c>
      <c r="RF264" s="98">
        <v>4473</v>
      </c>
      <c r="RG264" s="130">
        <v>58.84232954545454</v>
      </c>
      <c r="RH264" s="98">
        <v>4842</v>
      </c>
      <c r="RI264" s="130">
        <v>101.49812734082397</v>
      </c>
      <c r="RJ264" s="98">
        <v>6085</v>
      </c>
      <c r="RK264" s="130">
        <v>126.88292319164805</v>
      </c>
      <c r="RL264" s="98">
        <v>4770</v>
      </c>
      <c r="RM264" s="130">
        <v>66.317991631799174</v>
      </c>
      <c r="RN264" s="98">
        <v>3976</v>
      </c>
      <c r="RO264" s="130">
        <v>70.570570570570567</v>
      </c>
      <c r="RP264" s="98">
        <v>45917</v>
      </c>
      <c r="RQ264" s="130">
        <v>60.459183673469383</v>
      </c>
      <c r="RR264" s="98">
        <v>3479</v>
      </c>
      <c r="RS264" s="130">
        <v>40.338846308995556</v>
      </c>
      <c r="RT264" s="98">
        <v>3593</v>
      </c>
      <c r="RU264" s="130">
        <v>32.729959364610274</v>
      </c>
      <c r="RV264" s="98">
        <v>6748</v>
      </c>
      <c r="RW264" s="130">
        <v>160.64117419853227</v>
      </c>
      <c r="RX264" s="98">
        <v>9105</v>
      </c>
      <c r="RY264" s="130">
        <v>222.30088495575222</v>
      </c>
      <c r="RZ264" s="98">
        <v>7496</v>
      </c>
      <c r="SA264" s="130">
        <v>127.15151515151516</v>
      </c>
      <c r="SB264" s="98">
        <v>7077</v>
      </c>
      <c r="SC264" s="130">
        <v>94.316309719934097</v>
      </c>
      <c r="SD264" s="98">
        <v>8111</v>
      </c>
      <c r="SE264" s="130">
        <v>91.794750532040666</v>
      </c>
      <c r="SF264" s="98">
        <v>7584</v>
      </c>
      <c r="SG264" s="130">
        <v>69.550637156270966</v>
      </c>
      <c r="SH264" s="98">
        <v>8979</v>
      </c>
      <c r="SI264" s="130">
        <v>85.439900867410159</v>
      </c>
      <c r="SJ264" s="98">
        <v>10268</v>
      </c>
      <c r="SK264" s="130">
        <v>68.74281018898931</v>
      </c>
      <c r="SL264" s="98">
        <v>8247</v>
      </c>
      <c r="SM264" s="130">
        <v>72.893081761006286</v>
      </c>
      <c r="SN264" s="98">
        <v>5174</v>
      </c>
      <c r="SO264" s="130">
        <v>30.130784708249504</v>
      </c>
      <c r="SP264" s="98">
        <v>85861</v>
      </c>
      <c r="SQ264" s="130">
        <v>86.991745976435752</v>
      </c>
      <c r="SR264" s="98">
        <v>6092</v>
      </c>
      <c r="SS264" s="130">
        <v>75.107789594711122</v>
      </c>
      <c r="ST264" s="98">
        <v>6405</v>
      </c>
      <c r="SU264" s="130">
        <v>78.263289730030607</v>
      </c>
      <c r="SV264" s="98">
        <v>11742</v>
      </c>
      <c r="SW264" s="130">
        <v>74.007113218731476</v>
      </c>
      <c r="SX264" s="98">
        <v>13961</v>
      </c>
      <c r="SY264" s="130">
        <v>53.333333333333343</v>
      </c>
      <c r="SZ264" s="98">
        <v>11747</v>
      </c>
      <c r="TA264" s="130">
        <v>56.710245464247592</v>
      </c>
      <c r="TB264" s="98">
        <v>9374</v>
      </c>
      <c r="TC264" s="130">
        <v>32.457255899392393</v>
      </c>
      <c r="TD264" s="98">
        <v>9228</v>
      </c>
      <c r="TE264" s="130">
        <v>13.771421526322269</v>
      </c>
      <c r="TF264" s="98">
        <v>10990</v>
      </c>
      <c r="TG264" s="130">
        <v>44.910337552742604</v>
      </c>
      <c r="TH264" s="98">
        <v>13120</v>
      </c>
      <c r="TI264" s="130">
        <v>46.118721461187207</v>
      </c>
      <c r="TJ264" s="98">
        <v>13502</v>
      </c>
      <c r="TK264" s="130">
        <v>31.495909622127005</v>
      </c>
      <c r="TL264" s="98">
        <v>9603</v>
      </c>
      <c r="TM264" s="130">
        <v>16.442342670061837</v>
      </c>
      <c r="TN264" s="98">
        <v>6658</v>
      </c>
      <c r="TO264" s="130">
        <v>28.681870892926177</v>
      </c>
      <c r="TP264" s="98">
        <v>122422</v>
      </c>
      <c r="TQ264" s="130">
        <v>42.58161446989903</v>
      </c>
      <c r="TR264" s="98">
        <v>6153</v>
      </c>
      <c r="TS264" s="130">
        <v>1.0013131976362333</v>
      </c>
      <c r="TT264" s="98">
        <v>7323</v>
      </c>
      <c r="TU264" s="130">
        <v>14.332552693208434</v>
      </c>
      <c r="TV264" s="98">
        <v>13303</v>
      </c>
      <c r="TW264" s="130">
        <v>13.294157724408118</v>
      </c>
      <c r="TX264" s="98">
        <f>SUM(TX265:TX286)</f>
        <v>17303</v>
      </c>
      <c r="TY264" s="130">
        <f t="shared" si="104"/>
        <v>23.938113315665067</v>
      </c>
      <c r="TZ264" s="98">
        <f>SUM(TZ265:TZ286)</f>
        <v>13941</v>
      </c>
      <c r="UA264" s="130">
        <f t="shared" si="105"/>
        <v>18.677109049118922</v>
      </c>
      <c r="UB264" s="98">
        <f>SUM(UB265:UB286)</f>
        <v>10946</v>
      </c>
      <c r="UC264" s="130">
        <f t="shared" si="106"/>
        <v>16.769788777469596</v>
      </c>
      <c r="UD264" s="98">
        <v>11842</v>
      </c>
      <c r="UE264" s="130">
        <v>28.326831382748164</v>
      </c>
      <c r="UF264" s="98">
        <v>12765</v>
      </c>
      <c r="UG264" s="130">
        <v>16.151046405823479</v>
      </c>
      <c r="UH264" s="98">
        <v>16052</v>
      </c>
      <c r="UI264" s="130">
        <v>22.347560975609749</v>
      </c>
      <c r="UJ264" s="98">
        <v>14974</v>
      </c>
      <c r="UK264" s="130">
        <v>10.902088579469705</v>
      </c>
      <c r="UL264" s="98">
        <v>12930</v>
      </c>
      <c r="UM264" s="130">
        <v>34.645423305217115</v>
      </c>
      <c r="UN264" s="98">
        <v>7167</v>
      </c>
      <c r="UO264" s="130">
        <v>7.6449384199459347</v>
      </c>
      <c r="UP264" s="98">
        <f t="shared" si="108"/>
        <v>144699</v>
      </c>
      <c r="UQ264" s="122">
        <f t="shared" si="109"/>
        <v>18.196892715361624</v>
      </c>
      <c r="UR264" s="98">
        <v>6455</v>
      </c>
      <c r="US264" s="130">
        <v>4.9081748740451792</v>
      </c>
      <c r="UT264" s="98">
        <v>8426</v>
      </c>
      <c r="UU264" s="130">
        <v>15.062133005598799</v>
      </c>
      <c r="UV264" s="98">
        <f>SUM(UV265:UV286)</f>
        <v>19723</v>
      </c>
      <c r="UW264" s="130">
        <f t="shared" si="107"/>
        <v>48.259791024580913</v>
      </c>
      <c r="UX264" s="98"/>
      <c r="UY264" s="130"/>
      <c r="UZ264" s="98"/>
      <c r="VA264" s="130"/>
      <c r="VB264" s="98"/>
      <c r="VC264" s="130"/>
      <c r="VD264" s="98"/>
      <c r="VE264" s="130"/>
      <c r="VF264" s="98"/>
      <c r="VG264" s="130"/>
      <c r="VH264" s="98"/>
      <c r="VI264" s="130"/>
      <c r="VJ264" s="98"/>
      <c r="VK264" s="130"/>
      <c r="VL264" s="98"/>
      <c r="VM264" s="130"/>
      <c r="VN264" s="98"/>
      <c r="VO264" s="130"/>
      <c r="VP264" s="98">
        <f t="shared" si="110"/>
        <v>34604</v>
      </c>
      <c r="VQ264" s="122">
        <f t="shared" si="111"/>
        <v>29.220657978266562</v>
      </c>
    </row>
    <row r="265" spans="1:589">
      <c r="A265" s="83"/>
      <c r="B265" s="82"/>
      <c r="C265" s="104" t="s">
        <v>11</v>
      </c>
      <c r="D265" s="9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120</v>
      </c>
      <c r="M265" s="20">
        <v>555</v>
      </c>
      <c r="N265" s="20">
        <v>384</v>
      </c>
      <c r="O265" s="20">
        <v>482</v>
      </c>
      <c r="P265" s="20">
        <v>690</v>
      </c>
      <c r="Q265" s="20">
        <v>542</v>
      </c>
      <c r="R265" s="21">
        <v>22</v>
      </c>
      <c r="S265" s="21">
        <v>39</v>
      </c>
      <c r="T265" s="21">
        <v>59</v>
      </c>
      <c r="U265" s="21">
        <v>39</v>
      </c>
      <c r="V265" s="21">
        <v>30</v>
      </c>
      <c r="W265" s="21">
        <v>85</v>
      </c>
      <c r="X265" s="21">
        <v>35</v>
      </c>
      <c r="Y265" s="21">
        <v>60</v>
      </c>
      <c r="Z265" s="21">
        <v>50</v>
      </c>
      <c r="AA265" s="21">
        <v>100</v>
      </c>
      <c r="AB265" s="21">
        <v>86</v>
      </c>
      <c r="AC265" s="21">
        <v>25</v>
      </c>
      <c r="AD265" s="20">
        <v>630</v>
      </c>
      <c r="AE265" s="21">
        <v>56</v>
      </c>
      <c r="AF265" s="21">
        <v>42</v>
      </c>
      <c r="AG265" s="21">
        <v>41</v>
      </c>
      <c r="AH265" s="21">
        <v>50</v>
      </c>
      <c r="AI265" s="21">
        <v>80</v>
      </c>
      <c r="AJ265" s="21">
        <v>33</v>
      </c>
      <c r="AK265" s="21">
        <v>61</v>
      </c>
      <c r="AL265" s="21">
        <v>44</v>
      </c>
      <c r="AM265" s="21">
        <v>43</v>
      </c>
      <c r="AN265" s="21">
        <v>55</v>
      </c>
      <c r="AO265" s="21">
        <v>131</v>
      </c>
      <c r="AP265" s="21">
        <v>23</v>
      </c>
      <c r="AQ265" s="20">
        <v>659</v>
      </c>
      <c r="AR265" s="21">
        <v>101</v>
      </c>
      <c r="AS265" s="21">
        <v>64</v>
      </c>
      <c r="AT265" s="21">
        <v>47</v>
      </c>
      <c r="AU265" s="21">
        <v>57</v>
      </c>
      <c r="AV265" s="21">
        <v>300</v>
      </c>
      <c r="AW265" s="21">
        <v>20</v>
      </c>
      <c r="AX265" s="21">
        <v>117</v>
      </c>
      <c r="AY265" s="21">
        <v>75</v>
      </c>
      <c r="AZ265" s="21">
        <v>78</v>
      </c>
      <c r="BA265" s="21">
        <v>50</v>
      </c>
      <c r="BB265" s="21">
        <v>102</v>
      </c>
      <c r="BC265" s="21">
        <v>53</v>
      </c>
      <c r="BD265" s="20">
        <v>1064</v>
      </c>
      <c r="BE265" s="21">
        <v>50</v>
      </c>
      <c r="BF265" s="21">
        <v>78</v>
      </c>
      <c r="BG265" s="21">
        <v>101</v>
      </c>
      <c r="BH265" s="21">
        <v>122</v>
      </c>
      <c r="BI265" s="21">
        <v>81</v>
      </c>
      <c r="BJ265" s="21">
        <v>46</v>
      </c>
      <c r="BK265" s="21">
        <v>36</v>
      </c>
      <c r="BL265" s="21">
        <v>68</v>
      </c>
      <c r="BM265" s="21">
        <v>77</v>
      </c>
      <c r="BN265" s="21">
        <v>95</v>
      </c>
      <c r="BO265" s="21">
        <v>80</v>
      </c>
      <c r="BP265" s="21">
        <v>93</v>
      </c>
      <c r="BQ265" s="20">
        <v>927</v>
      </c>
      <c r="BR265" s="21">
        <v>71</v>
      </c>
      <c r="BS265" s="21">
        <v>66</v>
      </c>
      <c r="BT265" s="21">
        <v>51</v>
      </c>
      <c r="BU265" s="21">
        <v>107</v>
      </c>
      <c r="BV265" s="21">
        <v>103</v>
      </c>
      <c r="BW265" s="21">
        <v>127</v>
      </c>
      <c r="BX265" s="21">
        <v>80</v>
      </c>
      <c r="BY265" s="21">
        <v>93</v>
      </c>
      <c r="BZ265" s="21">
        <v>89</v>
      </c>
      <c r="CA265" s="21">
        <v>124</v>
      </c>
      <c r="CB265" s="21">
        <v>75</v>
      </c>
      <c r="CC265" s="21">
        <v>66</v>
      </c>
      <c r="CD265" s="20">
        <v>1052</v>
      </c>
      <c r="CE265" s="21">
        <v>82</v>
      </c>
      <c r="CF265" s="21">
        <v>75</v>
      </c>
      <c r="CG265" s="21">
        <v>99</v>
      </c>
      <c r="CH265" s="21">
        <v>49</v>
      </c>
      <c r="CI265" s="21">
        <v>132</v>
      </c>
      <c r="CJ265" s="21">
        <v>53</v>
      </c>
      <c r="CK265" s="21">
        <v>84</v>
      </c>
      <c r="CL265" s="21">
        <v>79</v>
      </c>
      <c r="CM265" s="21">
        <v>78</v>
      </c>
      <c r="CN265" s="21">
        <v>64</v>
      </c>
      <c r="CO265" s="21">
        <v>49</v>
      </c>
      <c r="CP265" s="21">
        <v>83</v>
      </c>
      <c r="CQ265" s="20">
        <v>927</v>
      </c>
      <c r="CR265" s="21">
        <v>72</v>
      </c>
      <c r="CS265" s="21">
        <v>64</v>
      </c>
      <c r="CT265" s="21">
        <v>82</v>
      </c>
      <c r="CU265" s="21">
        <v>68</v>
      </c>
      <c r="CV265" s="21">
        <v>79</v>
      </c>
      <c r="CW265" s="21">
        <v>94</v>
      </c>
      <c r="CX265" s="21">
        <v>87</v>
      </c>
      <c r="CY265" s="21">
        <v>91</v>
      </c>
      <c r="CZ265" s="21">
        <v>74</v>
      </c>
      <c r="DA265" s="21">
        <v>114</v>
      </c>
      <c r="DB265" s="21">
        <v>76</v>
      </c>
      <c r="DC265" s="21">
        <v>72</v>
      </c>
      <c r="DD265" s="20">
        <v>973</v>
      </c>
      <c r="DE265" s="21">
        <v>53</v>
      </c>
      <c r="DF265" s="21">
        <v>75</v>
      </c>
      <c r="DG265" s="21">
        <v>76</v>
      </c>
      <c r="DH265" s="21">
        <v>95</v>
      </c>
      <c r="DI265" s="21">
        <v>114</v>
      </c>
      <c r="DJ265" s="21">
        <v>89</v>
      </c>
      <c r="DK265" s="21">
        <v>91</v>
      </c>
      <c r="DL265" s="21">
        <v>87</v>
      </c>
      <c r="DM265" s="21">
        <v>91</v>
      </c>
      <c r="DN265" s="21">
        <v>102</v>
      </c>
      <c r="DO265" s="21">
        <v>58</v>
      </c>
      <c r="DP265" s="21">
        <v>95</v>
      </c>
      <c r="DQ265" s="20">
        <v>1026</v>
      </c>
      <c r="DR265" s="21">
        <v>93</v>
      </c>
      <c r="DS265" s="21">
        <v>75</v>
      </c>
      <c r="DT265" s="21">
        <v>110</v>
      </c>
      <c r="DU265" s="21">
        <v>123</v>
      </c>
      <c r="DV265" s="21">
        <v>70</v>
      </c>
      <c r="DW265" s="21">
        <v>87</v>
      </c>
      <c r="DX265" s="21">
        <v>64</v>
      </c>
      <c r="DY265" s="21">
        <v>125</v>
      </c>
      <c r="DZ265" s="21">
        <v>104</v>
      </c>
      <c r="EA265" s="21">
        <v>121</v>
      </c>
      <c r="EB265" s="21">
        <v>72</v>
      </c>
      <c r="EC265" s="21">
        <v>73</v>
      </c>
      <c r="ED265" s="13">
        <v>1117</v>
      </c>
      <c r="EE265" s="21">
        <v>42</v>
      </c>
      <c r="EF265" s="21">
        <v>45</v>
      </c>
      <c r="EG265" s="21">
        <v>73</v>
      </c>
      <c r="EH265" s="21">
        <v>56</v>
      </c>
      <c r="EI265" s="21">
        <v>68</v>
      </c>
      <c r="EJ265" s="21">
        <v>120</v>
      </c>
      <c r="EK265" s="21">
        <v>99</v>
      </c>
      <c r="EL265" s="21">
        <v>120</v>
      </c>
      <c r="EM265" s="21">
        <v>99</v>
      </c>
      <c r="EN265" s="21">
        <v>109</v>
      </c>
      <c r="EO265" s="21">
        <v>62</v>
      </c>
      <c r="EP265" s="21">
        <v>58</v>
      </c>
      <c r="EQ265" s="20">
        <v>951</v>
      </c>
      <c r="ER265" s="21">
        <v>69</v>
      </c>
      <c r="ES265" s="21">
        <v>52</v>
      </c>
      <c r="ET265" s="21">
        <v>68</v>
      </c>
      <c r="EU265" s="21">
        <v>69</v>
      </c>
      <c r="EV265" s="21">
        <v>88</v>
      </c>
      <c r="EW265" s="21">
        <v>75</v>
      </c>
      <c r="EX265" s="21">
        <v>93</v>
      </c>
      <c r="EY265" s="21">
        <v>93</v>
      </c>
      <c r="EZ265" s="21">
        <v>118</v>
      </c>
      <c r="FA265" s="21">
        <v>172</v>
      </c>
      <c r="FB265" s="21">
        <v>90</v>
      </c>
      <c r="FC265" s="21">
        <v>65</v>
      </c>
      <c r="FD265" s="20">
        <v>1052</v>
      </c>
      <c r="FE265" s="21">
        <v>63</v>
      </c>
      <c r="FF265" s="21">
        <v>66</v>
      </c>
      <c r="FG265" s="21">
        <v>95</v>
      </c>
      <c r="FH265" s="21">
        <v>109</v>
      </c>
      <c r="FI265" s="21">
        <v>134</v>
      </c>
      <c r="FJ265" s="21">
        <v>101</v>
      </c>
      <c r="FK265" s="21">
        <v>135</v>
      </c>
      <c r="FL265" s="21">
        <v>90</v>
      </c>
      <c r="FM265" s="21">
        <v>95</v>
      </c>
      <c r="FN265" s="21">
        <v>94</v>
      </c>
      <c r="FO265" s="21">
        <v>78</v>
      </c>
      <c r="FP265" s="21">
        <v>82</v>
      </c>
      <c r="FQ265" s="20">
        <v>1142</v>
      </c>
      <c r="FR265" s="21">
        <v>62</v>
      </c>
      <c r="FS265" s="21">
        <v>102</v>
      </c>
      <c r="FT265" s="21">
        <v>109</v>
      </c>
      <c r="FU265" s="21">
        <v>83</v>
      </c>
      <c r="FV265" s="21">
        <v>112</v>
      </c>
      <c r="FW265" s="21">
        <v>92</v>
      </c>
      <c r="FX265" s="21">
        <v>157</v>
      </c>
      <c r="FY265" s="21">
        <v>127</v>
      </c>
      <c r="FZ265" s="21">
        <v>168</v>
      </c>
      <c r="GA265" s="22">
        <v>145</v>
      </c>
      <c r="GB265" s="22">
        <v>107</v>
      </c>
      <c r="GC265" s="21">
        <v>102</v>
      </c>
      <c r="GD265" s="20">
        <v>1366</v>
      </c>
      <c r="GE265" s="19">
        <v>118</v>
      </c>
      <c r="GF265" s="18">
        <v>120</v>
      </c>
      <c r="GG265" s="18">
        <v>135</v>
      </c>
      <c r="GH265" s="18">
        <v>135</v>
      </c>
      <c r="GI265" s="18">
        <v>129</v>
      </c>
      <c r="GJ265" s="18">
        <v>108</v>
      </c>
      <c r="GK265" s="18">
        <v>111</v>
      </c>
      <c r="GL265" s="18">
        <v>193</v>
      </c>
      <c r="GM265" s="18">
        <v>115</v>
      </c>
      <c r="GN265" s="17">
        <v>142</v>
      </c>
      <c r="GO265" s="17">
        <v>145</v>
      </c>
      <c r="GP265" s="16">
        <v>121</v>
      </c>
      <c r="GQ265" s="56">
        <v>1572</v>
      </c>
      <c r="GR265" s="54">
        <v>126</v>
      </c>
      <c r="GS265" s="24">
        <v>6.7796610169491567</v>
      </c>
      <c r="GT265" s="67">
        <v>115</v>
      </c>
      <c r="GU265" s="15">
        <v>-4.1666666666666625</v>
      </c>
      <c r="GV265" s="67">
        <v>85</v>
      </c>
      <c r="GW265" s="15">
        <v>-37.037037037037038</v>
      </c>
      <c r="GX265" s="67">
        <v>99</v>
      </c>
      <c r="GY265" s="15">
        <v>-26.666666666666671</v>
      </c>
      <c r="GZ265" s="67">
        <v>245</v>
      </c>
      <c r="HA265" s="15">
        <v>89.922480620155042</v>
      </c>
      <c r="HB265" s="67">
        <v>216</v>
      </c>
      <c r="HC265" s="15">
        <v>100</v>
      </c>
      <c r="HD265" s="67">
        <v>188</v>
      </c>
      <c r="HE265" s="15">
        <v>69.369369369369366</v>
      </c>
      <c r="HF265" s="67">
        <v>143</v>
      </c>
      <c r="HG265" s="15">
        <v>-25.90673575129534</v>
      </c>
      <c r="HH265" s="67">
        <v>123</v>
      </c>
      <c r="HI265" s="15">
        <v>6.956521739130439</v>
      </c>
      <c r="HJ265" s="67">
        <v>199</v>
      </c>
      <c r="HK265" s="15">
        <v>40.140845070422529</v>
      </c>
      <c r="HL265" s="67">
        <v>142</v>
      </c>
      <c r="HM265" s="15">
        <v>-2.0689655172413834</v>
      </c>
      <c r="HN265" s="67">
        <v>146</v>
      </c>
      <c r="HO265" s="15">
        <v>20.661157024793386</v>
      </c>
      <c r="HP265" s="72">
        <v>1827</v>
      </c>
      <c r="HQ265" s="24">
        <v>16.221374045801529</v>
      </c>
      <c r="HR265" s="67">
        <v>121</v>
      </c>
      <c r="HS265" s="15">
        <v>-3.9682539682539653</v>
      </c>
      <c r="HT265" s="67">
        <v>126</v>
      </c>
      <c r="HU265" s="15">
        <v>9.565217391304337</v>
      </c>
      <c r="HV265" s="67">
        <v>139</v>
      </c>
      <c r="HW265" s="15">
        <v>63.529411764705877</v>
      </c>
      <c r="HX265" s="67">
        <v>151</v>
      </c>
      <c r="HY265" s="15">
        <v>52.525252525252533</v>
      </c>
      <c r="HZ265" s="67">
        <v>159</v>
      </c>
      <c r="IA265" s="15">
        <v>-35.102040816326529</v>
      </c>
      <c r="IB265" s="67">
        <v>161</v>
      </c>
      <c r="IC265" s="15">
        <v>-25.462962962962965</v>
      </c>
      <c r="ID265" s="67">
        <v>116</v>
      </c>
      <c r="IE265" s="15">
        <v>-38.297872340425535</v>
      </c>
      <c r="IF265" s="67">
        <v>142</v>
      </c>
      <c r="IG265" s="15">
        <v>-0.69930069930069783</v>
      </c>
      <c r="IH265" s="67">
        <v>119</v>
      </c>
      <c r="II265" s="15">
        <v>-3.2520325203251987</v>
      </c>
      <c r="IJ265" s="67">
        <v>154</v>
      </c>
      <c r="IK265" s="15">
        <v>-22.613065326633162</v>
      </c>
      <c r="IL265" s="67">
        <v>106</v>
      </c>
      <c r="IM265" s="15">
        <v>-25.352112676056336</v>
      </c>
      <c r="IN265" s="67">
        <v>128</v>
      </c>
      <c r="IO265" s="15">
        <v>-12.328767123287676</v>
      </c>
      <c r="IP265" s="98">
        <v>1622</v>
      </c>
      <c r="IQ265" s="15">
        <v>-11.220580186097429</v>
      </c>
      <c r="IR265" s="67">
        <v>104</v>
      </c>
      <c r="IS265" s="15">
        <v>-14.049586776859503</v>
      </c>
      <c r="IT265" s="67">
        <v>109</v>
      </c>
      <c r="IU265" s="15">
        <v>-13.492063492063489</v>
      </c>
      <c r="IV265" s="124">
        <v>147</v>
      </c>
      <c r="IW265" s="130">
        <v>5.755395683453246</v>
      </c>
      <c r="IX265" s="124">
        <v>113</v>
      </c>
      <c r="IY265" s="130">
        <v>-25.16556291390728</v>
      </c>
      <c r="IZ265" s="124">
        <v>115</v>
      </c>
      <c r="JA265" s="130">
        <v>-27.672955974842772</v>
      </c>
      <c r="JB265" s="124">
        <v>133</v>
      </c>
      <c r="JC265" s="130">
        <v>-17.391304347826086</v>
      </c>
      <c r="JD265" s="124">
        <v>151</v>
      </c>
      <c r="JE265" s="130">
        <v>30.172413793103448</v>
      </c>
      <c r="JF265" s="124">
        <v>148</v>
      </c>
      <c r="JG265" s="130">
        <v>4.2253521126760507</v>
      </c>
      <c r="JH265" s="124">
        <v>154</v>
      </c>
      <c r="JI265" s="130">
        <v>29.411764705882359</v>
      </c>
      <c r="JJ265" s="124">
        <v>191</v>
      </c>
      <c r="JK265" s="130">
        <v>24.025974025974016</v>
      </c>
      <c r="JL265" s="124">
        <v>140</v>
      </c>
      <c r="JM265" s="130">
        <v>32.075471698113198</v>
      </c>
      <c r="JN265" s="124">
        <v>136</v>
      </c>
      <c r="JO265" s="130">
        <v>6.25</v>
      </c>
      <c r="JP265" s="125">
        <v>1641</v>
      </c>
      <c r="JQ265" s="130">
        <v>1.1713933415536282</v>
      </c>
      <c r="JR265" s="124">
        <v>104</v>
      </c>
      <c r="JS265" s="130">
        <v>0</v>
      </c>
      <c r="JT265" s="124">
        <v>133</v>
      </c>
      <c r="JU265" s="130">
        <v>22.018348623853214</v>
      </c>
      <c r="JV265" s="124">
        <v>132</v>
      </c>
      <c r="JW265" s="167">
        <v>-10.204081632653061</v>
      </c>
      <c r="JX265" s="172">
        <v>175</v>
      </c>
      <c r="JY265" s="167">
        <v>54.86725663716814</v>
      </c>
      <c r="JZ265" s="172">
        <v>168</v>
      </c>
      <c r="KA265" s="130">
        <v>46.086956521739133</v>
      </c>
      <c r="KB265" s="172">
        <v>314</v>
      </c>
      <c r="KC265" s="130">
        <v>136.09022556390977</v>
      </c>
      <c r="KD265" s="172">
        <v>156</v>
      </c>
      <c r="KE265" s="130">
        <v>3.3112582781456901</v>
      </c>
      <c r="KF265" s="172">
        <v>178</v>
      </c>
      <c r="KG265" s="130">
        <v>20.270270270270263</v>
      </c>
      <c r="KH265" s="172">
        <v>194</v>
      </c>
      <c r="KI265" s="130">
        <v>25.974025974025984</v>
      </c>
      <c r="KJ265" s="172">
        <v>231</v>
      </c>
      <c r="KK265" s="130">
        <v>20.94240837696335</v>
      </c>
      <c r="KL265" s="172">
        <v>176</v>
      </c>
      <c r="KM265" s="130">
        <v>25.714285714285712</v>
      </c>
      <c r="KN265" s="172">
        <v>115</v>
      </c>
      <c r="KO265" s="130">
        <v>-15.441176470588236</v>
      </c>
      <c r="KP265" s="125">
        <v>2076</v>
      </c>
      <c r="KQ265" s="130">
        <v>26.508226691042047</v>
      </c>
      <c r="KR265" s="172">
        <v>136</v>
      </c>
      <c r="KS265" s="130">
        <v>30.76923076923077</v>
      </c>
      <c r="KT265" s="172">
        <v>106</v>
      </c>
      <c r="KU265" s="130">
        <v>-20.300751879699252</v>
      </c>
      <c r="KV265" s="172">
        <v>130</v>
      </c>
      <c r="KW265" s="130">
        <v>-1.5151515151515138</v>
      </c>
      <c r="KX265" s="172">
        <v>160</v>
      </c>
      <c r="KY265" s="130">
        <v>-8.5714285714285747</v>
      </c>
      <c r="KZ265" s="172">
        <v>240</v>
      </c>
      <c r="LA265" s="181">
        <v>42.857142857142861</v>
      </c>
      <c r="LB265" s="185">
        <v>217</v>
      </c>
      <c r="LC265" s="181">
        <v>-30.891719745222936</v>
      </c>
      <c r="LD265" s="185">
        <v>198</v>
      </c>
      <c r="LE265" s="181">
        <v>26.923076923076916</v>
      </c>
      <c r="LF265" s="185">
        <v>191</v>
      </c>
      <c r="LG265" s="181">
        <v>7.3033707865168607</v>
      </c>
      <c r="LH265" s="185">
        <v>245</v>
      </c>
      <c r="LI265" s="181">
        <v>26.288659793814428</v>
      </c>
      <c r="LJ265" s="185">
        <v>257</v>
      </c>
      <c r="LK265" s="181">
        <v>11.255411255411252</v>
      </c>
      <c r="LL265" s="185">
        <v>172</v>
      </c>
      <c r="LM265" s="181">
        <v>-2.2727272727272707</v>
      </c>
      <c r="LN265" s="185">
        <v>152</v>
      </c>
      <c r="LO265" s="181">
        <v>32.173913043478251</v>
      </c>
      <c r="LP265" s="121">
        <v>2204</v>
      </c>
      <c r="LQ265" s="130">
        <v>6.1657032755298546</v>
      </c>
      <c r="LR265" s="185">
        <v>114</v>
      </c>
      <c r="LS265" s="130">
        <v>-16.176470588235293</v>
      </c>
      <c r="LT265" s="172">
        <v>156</v>
      </c>
      <c r="LU265" s="130">
        <v>47.169811320754704</v>
      </c>
      <c r="LV265" s="172">
        <v>227</v>
      </c>
      <c r="LW265" s="130">
        <v>74.615384615384613</v>
      </c>
      <c r="LX265" s="172">
        <v>227</v>
      </c>
      <c r="LY265" s="130">
        <v>41.874999999999993</v>
      </c>
      <c r="LZ265" s="172">
        <v>147</v>
      </c>
      <c r="MA265" s="130">
        <v>-38.749999999999993</v>
      </c>
      <c r="MB265" s="172">
        <v>191</v>
      </c>
      <c r="MC265" s="130">
        <v>-11.981566820276502</v>
      </c>
      <c r="MD265" s="172">
        <v>178</v>
      </c>
      <c r="ME265" s="130">
        <v>-10.1010101010101</v>
      </c>
      <c r="MF265" s="172">
        <v>198</v>
      </c>
      <c r="MG265" s="130">
        <v>3.6649214659685958</v>
      </c>
      <c r="MH265" s="172">
        <v>206</v>
      </c>
      <c r="MI265" s="130">
        <v>-15.918367346938778</v>
      </c>
      <c r="MJ265" s="172">
        <v>237</v>
      </c>
      <c r="MK265" s="130">
        <v>-7.7821011673151697</v>
      </c>
      <c r="ML265" s="172">
        <v>193</v>
      </c>
      <c r="MM265" s="130">
        <v>12.209302325581394</v>
      </c>
      <c r="MN265" s="172">
        <v>129</v>
      </c>
      <c r="MO265" s="130">
        <v>-15.131578947368418</v>
      </c>
      <c r="MP265" s="121">
        <v>2203</v>
      </c>
      <c r="MQ265" s="130">
        <v>-4.5372050816694376E-2</v>
      </c>
      <c r="MR265" s="185">
        <v>145</v>
      </c>
      <c r="MS265" s="130">
        <v>27.192982456140346</v>
      </c>
      <c r="MT265" s="185">
        <v>229</v>
      </c>
      <c r="MU265" s="130">
        <v>46.794871794871781</v>
      </c>
      <c r="MV265" s="172">
        <v>186</v>
      </c>
      <c r="MW265" s="130">
        <v>-18.06167400881057</v>
      </c>
      <c r="MX265" s="172">
        <v>273</v>
      </c>
      <c r="MY265" s="130">
        <v>20.264317180616743</v>
      </c>
      <c r="MZ265" s="172">
        <v>248</v>
      </c>
      <c r="NA265" s="130">
        <v>68.707482993197289</v>
      </c>
      <c r="NB265" s="172">
        <v>179</v>
      </c>
      <c r="NC265" s="130">
        <v>-6.2827225130890003</v>
      </c>
      <c r="ND265" s="172">
        <v>185</v>
      </c>
      <c r="NE265" s="130">
        <v>3.9325842696629199</v>
      </c>
      <c r="NF265" s="172">
        <v>216</v>
      </c>
      <c r="NG265" s="130">
        <v>9.0909090909090828</v>
      </c>
      <c r="NH265" s="172">
        <v>200</v>
      </c>
      <c r="NI265" s="130">
        <v>-2.9126213592232997</v>
      </c>
      <c r="NJ265" s="172">
        <v>283</v>
      </c>
      <c r="NK265" s="130">
        <v>19.409282700421947</v>
      </c>
      <c r="NL265" s="172">
        <v>218</v>
      </c>
      <c r="NM265" s="130">
        <v>12.95336787564767</v>
      </c>
      <c r="NN265" s="172">
        <v>128</v>
      </c>
      <c r="NO265" s="130">
        <v>-0.77519379844961378</v>
      </c>
      <c r="NP265" s="121">
        <v>2490</v>
      </c>
      <c r="NQ265" s="130">
        <v>13.027689514298689</v>
      </c>
      <c r="NR265" s="185">
        <v>129</v>
      </c>
      <c r="NS265" s="130">
        <v>-11.03448275862069</v>
      </c>
      <c r="NT265" s="185">
        <v>151</v>
      </c>
      <c r="NU265" s="130">
        <v>-34.061135371179041</v>
      </c>
      <c r="NV265" s="172">
        <v>219</v>
      </c>
      <c r="NW265" s="130">
        <v>17.741935483870975</v>
      </c>
      <c r="NX265" s="172">
        <v>273</v>
      </c>
      <c r="NY265" s="130">
        <v>0</v>
      </c>
      <c r="NZ265" s="172">
        <v>244</v>
      </c>
      <c r="OA265" s="130">
        <v>-1.6129032258064502</v>
      </c>
      <c r="OB265" s="172">
        <v>156</v>
      </c>
      <c r="OC265" s="130">
        <v>-12.849162011173188</v>
      </c>
      <c r="OD265" s="172">
        <v>269</v>
      </c>
      <c r="OE265" s="130">
        <v>45.405405405405411</v>
      </c>
      <c r="OF265" s="172">
        <v>270</v>
      </c>
      <c r="OG265" s="130">
        <v>25</v>
      </c>
      <c r="OH265" s="172">
        <v>284</v>
      </c>
      <c r="OI265" s="130">
        <v>41.999999999999993</v>
      </c>
      <c r="OJ265" s="172">
        <v>316</v>
      </c>
      <c r="OK265" s="130">
        <v>11.660777385159005</v>
      </c>
      <c r="OL265" s="172">
        <v>205</v>
      </c>
      <c r="OM265" s="130">
        <v>-5.9633027522935755</v>
      </c>
      <c r="ON265" s="172">
        <v>155</v>
      </c>
      <c r="OO265" s="130">
        <v>21.09375</v>
      </c>
      <c r="OP265" s="121">
        <v>2671</v>
      </c>
      <c r="OQ265" s="130">
        <v>7.2690763052208895</v>
      </c>
      <c r="OR265" s="185">
        <v>173</v>
      </c>
      <c r="OS265" s="130">
        <v>34.108527131782942</v>
      </c>
      <c r="OT265" s="185">
        <v>104</v>
      </c>
      <c r="OU265" s="130">
        <v>-31.12582781456954</v>
      </c>
      <c r="OV265" s="185">
        <v>43</v>
      </c>
      <c r="OW265" s="130">
        <v>-80.365296803652967</v>
      </c>
      <c r="OX265" s="185">
        <v>5</v>
      </c>
      <c r="OY265" s="130">
        <v>-98.168498168498161</v>
      </c>
      <c r="OZ265" s="185">
        <v>8</v>
      </c>
      <c r="PA265" s="130">
        <v>-96.721311475409834</v>
      </c>
      <c r="PB265" s="185">
        <v>12</v>
      </c>
      <c r="PC265" s="130">
        <v>-92.307692307692307</v>
      </c>
      <c r="PD265" s="172">
        <v>11</v>
      </c>
      <c r="PE265" s="130">
        <v>-95.910780669144984</v>
      </c>
      <c r="PF265" s="185">
        <v>62</v>
      </c>
      <c r="PG265" s="130">
        <v>-77.037037037037038</v>
      </c>
      <c r="PH265" s="185">
        <v>17</v>
      </c>
      <c r="PI265" s="130">
        <v>-94.014084507042256</v>
      </c>
      <c r="PJ265" s="185">
        <v>27</v>
      </c>
      <c r="PK265" s="130">
        <v>-91.455696202531641</v>
      </c>
      <c r="PL265" s="185">
        <v>31</v>
      </c>
      <c r="PM265" s="130">
        <v>-84.878048780487802</v>
      </c>
      <c r="PN265" s="185">
        <v>19</v>
      </c>
      <c r="PO265" s="130">
        <v>-87.741935483870975</v>
      </c>
      <c r="PP265" s="121">
        <v>512</v>
      </c>
      <c r="PQ265" s="130">
        <v>-80.831149382253841</v>
      </c>
      <c r="PR265" s="185">
        <v>14</v>
      </c>
      <c r="PS265" s="130">
        <v>-91.907514450867055</v>
      </c>
      <c r="PT265" s="185">
        <v>46</v>
      </c>
      <c r="PU265" s="130">
        <v>-55.769230769230774</v>
      </c>
      <c r="PV265" s="185">
        <v>21</v>
      </c>
      <c r="PW265" s="130">
        <v>-51.162790697674424</v>
      </c>
      <c r="PX265" s="185">
        <v>24</v>
      </c>
      <c r="PY265" s="130">
        <v>380</v>
      </c>
      <c r="PZ265" s="185">
        <v>24</v>
      </c>
      <c r="QA265" s="130">
        <v>200</v>
      </c>
      <c r="QB265" s="185">
        <v>30</v>
      </c>
      <c r="QC265" s="130">
        <v>150</v>
      </c>
      <c r="QD265" s="172">
        <v>36</v>
      </c>
      <c r="QE265" s="130">
        <v>227.27272727272728</v>
      </c>
      <c r="QF265" s="185">
        <v>97</v>
      </c>
      <c r="QG265" s="130">
        <v>56.451612903225801</v>
      </c>
      <c r="QH265" s="185">
        <v>44</v>
      </c>
      <c r="QI265" s="130">
        <v>158.82352941176472</v>
      </c>
      <c r="QJ265" s="185">
        <v>46</v>
      </c>
      <c r="QK265" s="130">
        <v>70.370370370370367</v>
      </c>
      <c r="QL265" s="185">
        <v>33</v>
      </c>
      <c r="QM265" s="130">
        <v>6.4516129032258007</v>
      </c>
      <c r="QN265" s="185">
        <v>30</v>
      </c>
      <c r="QO265" s="130">
        <v>57.894736842105267</v>
      </c>
      <c r="QP265" s="121">
        <v>445</v>
      </c>
      <c r="QQ265" s="130">
        <v>-13.0859375</v>
      </c>
      <c r="QR265" s="185">
        <v>46</v>
      </c>
      <c r="QS265" s="130">
        <v>228.57142857142856</v>
      </c>
      <c r="QT265" s="185">
        <v>81</v>
      </c>
      <c r="QU265" s="130">
        <v>76.08695652173914</v>
      </c>
      <c r="QV265" s="185">
        <v>32</v>
      </c>
      <c r="QW265" s="130">
        <v>52.380952380952372</v>
      </c>
      <c r="QX265" s="185">
        <v>65</v>
      </c>
      <c r="QY265" s="130">
        <v>170.83333333333334</v>
      </c>
      <c r="QZ265" s="185">
        <v>107</v>
      </c>
      <c r="RA265" s="130">
        <v>345.83333333333331</v>
      </c>
      <c r="RB265" s="185">
        <v>147</v>
      </c>
      <c r="RC265" s="130">
        <v>390.00000000000006</v>
      </c>
      <c r="RD265" s="185">
        <v>117</v>
      </c>
      <c r="RE265" s="130">
        <v>225</v>
      </c>
      <c r="RF265" s="185">
        <v>184</v>
      </c>
      <c r="RG265" s="130">
        <v>89.69072164948453</v>
      </c>
      <c r="RH265" s="185">
        <v>161</v>
      </c>
      <c r="RI265" s="130">
        <v>265.90909090909093</v>
      </c>
      <c r="RJ265" s="185">
        <v>236</v>
      </c>
      <c r="RK265" s="130">
        <v>413.04347826086951</v>
      </c>
      <c r="RL265" s="185">
        <v>262</v>
      </c>
      <c r="RM265" s="130">
        <v>693.93939393939399</v>
      </c>
      <c r="RN265" s="185">
        <v>103</v>
      </c>
      <c r="RO265" s="130">
        <v>243.33333333333331</v>
      </c>
      <c r="RP265" s="121">
        <v>1541</v>
      </c>
      <c r="RQ265" s="130">
        <v>246.29213483146066</v>
      </c>
      <c r="RR265" s="185">
        <v>98</v>
      </c>
      <c r="RS265" s="130">
        <v>113.04347826086958</v>
      </c>
      <c r="RT265" s="185">
        <v>132</v>
      </c>
      <c r="RU265" s="130">
        <v>62.962962962962955</v>
      </c>
      <c r="RV265" s="185">
        <v>334</v>
      </c>
      <c r="RW265" s="130">
        <v>943.75</v>
      </c>
      <c r="RX265" s="185">
        <v>343</v>
      </c>
      <c r="RY265" s="130">
        <v>427.69230769230768</v>
      </c>
      <c r="RZ265" s="185">
        <v>230</v>
      </c>
      <c r="SA265" s="130">
        <v>114.95327102803739</v>
      </c>
      <c r="SB265" s="185">
        <v>242</v>
      </c>
      <c r="SC265" s="130">
        <v>64.625850340136054</v>
      </c>
      <c r="SD265" s="185">
        <v>271</v>
      </c>
      <c r="SE265" s="130">
        <v>131.62393162393164</v>
      </c>
      <c r="SF265" s="185">
        <v>247</v>
      </c>
      <c r="SG265" s="130">
        <v>34.239130434782616</v>
      </c>
      <c r="SH265" s="185">
        <v>334</v>
      </c>
      <c r="SI265" s="130">
        <v>107.45341614906833</v>
      </c>
      <c r="SJ265" s="185">
        <v>447</v>
      </c>
      <c r="SK265" s="130">
        <v>89.406779661016955</v>
      </c>
      <c r="SL265" s="185">
        <v>292</v>
      </c>
      <c r="SM265" s="130">
        <v>11.45038167938932</v>
      </c>
      <c r="SN265" s="185">
        <v>192</v>
      </c>
      <c r="SO265" s="130">
        <v>86.407766990291265</v>
      </c>
      <c r="SP265" s="121">
        <v>3162</v>
      </c>
      <c r="SQ265" s="130">
        <v>105.19143413367944</v>
      </c>
      <c r="SR265" s="185">
        <v>176</v>
      </c>
      <c r="SS265" s="130">
        <v>79.591836734693871</v>
      </c>
      <c r="ST265" s="185">
        <v>216</v>
      </c>
      <c r="SU265" s="130">
        <v>63.636363636363647</v>
      </c>
      <c r="SV265" s="185">
        <v>536</v>
      </c>
      <c r="SW265" s="130">
        <v>60.479041916167667</v>
      </c>
      <c r="SX265" s="185">
        <v>505</v>
      </c>
      <c r="SY265" s="130">
        <v>47.23032069970845</v>
      </c>
      <c r="SZ265" s="185">
        <v>481</v>
      </c>
      <c r="TA265" s="130">
        <v>109.13043478260872</v>
      </c>
      <c r="TB265" s="185">
        <v>352</v>
      </c>
      <c r="TC265" s="130">
        <v>45.45454545454546</v>
      </c>
      <c r="TD265" s="185">
        <v>313</v>
      </c>
      <c r="TE265" s="130">
        <v>15.498154981549806</v>
      </c>
      <c r="TF265" s="185">
        <v>382</v>
      </c>
      <c r="TG265" s="130">
        <v>54.655870445344121</v>
      </c>
      <c r="TH265" s="185">
        <v>434</v>
      </c>
      <c r="TI265" s="130">
        <v>29.940119760479035</v>
      </c>
      <c r="TJ265" s="185">
        <v>581</v>
      </c>
      <c r="TK265" s="130">
        <v>29.977628635346765</v>
      </c>
      <c r="TL265" s="185">
        <v>412</v>
      </c>
      <c r="TM265" s="130">
        <v>41.095890410958916</v>
      </c>
      <c r="TN265" s="185">
        <v>234</v>
      </c>
      <c r="TO265" s="130">
        <v>21.875</v>
      </c>
      <c r="TP265" s="121">
        <v>4622</v>
      </c>
      <c r="TQ265" s="130">
        <v>46.173308032890567</v>
      </c>
      <c r="TR265" s="186">
        <v>204</v>
      </c>
      <c r="TS265" s="130">
        <v>15.909090909090917</v>
      </c>
      <c r="TT265" s="186">
        <v>216</v>
      </c>
      <c r="TU265" s="130">
        <v>0</v>
      </c>
      <c r="TV265" s="185">
        <v>563</v>
      </c>
      <c r="TW265" s="130">
        <v>5.0373134328358216</v>
      </c>
      <c r="TX265" s="185">
        <v>705</v>
      </c>
      <c r="TY265" s="130">
        <f t="shared" ref="TY265:TY289" si="112">IFERROR((TX265/SX265-1)*100,"-")</f>
        <v>39.603960396039597</v>
      </c>
      <c r="TZ265" s="185">
        <v>650</v>
      </c>
      <c r="UA265" s="130">
        <f t="shared" ref="UA265:UA289" si="113">IFERROR((TZ265/SZ265-1)*100,"-")</f>
        <v>35.13513513513513</v>
      </c>
      <c r="UB265" s="185">
        <v>550</v>
      </c>
      <c r="UC265" s="130">
        <f t="shared" ref="UC265:UC289" si="114">IFERROR((UB265/TB265-1)*100,"-")</f>
        <v>56.25</v>
      </c>
      <c r="UD265" s="185">
        <v>433</v>
      </c>
      <c r="UE265" s="130">
        <v>38.338658146964868</v>
      </c>
      <c r="UF265" s="185">
        <v>447</v>
      </c>
      <c r="UG265" s="130">
        <v>17.015706806282726</v>
      </c>
      <c r="UH265" s="185">
        <v>563</v>
      </c>
      <c r="UI265" s="130">
        <v>29.723502304147466</v>
      </c>
      <c r="UJ265" s="185">
        <v>693</v>
      </c>
      <c r="UK265" s="130">
        <v>19.277108433734934</v>
      </c>
      <c r="UL265" s="185">
        <v>584</v>
      </c>
      <c r="UM265" s="130">
        <v>41.747572815533985</v>
      </c>
      <c r="UN265" s="185">
        <v>286</v>
      </c>
      <c r="UO265" s="130">
        <v>22.222222222222232</v>
      </c>
      <c r="UP265" s="121">
        <f t="shared" si="108"/>
        <v>5894</v>
      </c>
      <c r="UQ265" s="122">
        <f t="shared" si="109"/>
        <v>27.520553872782337</v>
      </c>
      <c r="UR265" s="185">
        <v>313</v>
      </c>
      <c r="US265" s="130">
        <v>53.431372549019621</v>
      </c>
      <c r="UT265" s="185">
        <v>294</v>
      </c>
      <c r="UU265" s="130">
        <v>36.111111111111114</v>
      </c>
      <c r="UV265" s="185">
        <v>815</v>
      </c>
      <c r="UW265" s="130">
        <f t="shared" ref="UW265:UW289" si="115">IFERROR((UV265/TV265-1)*100,"-")</f>
        <v>44.760213143872107</v>
      </c>
      <c r="UX265" s="185"/>
      <c r="UY265" s="130"/>
      <c r="UZ265" s="185"/>
      <c r="VA265" s="130"/>
      <c r="VB265" s="185"/>
      <c r="VC265" s="130"/>
      <c r="VD265" s="185"/>
      <c r="VE265" s="130"/>
      <c r="VF265" s="185"/>
      <c r="VG265" s="130"/>
      <c r="VH265" s="185"/>
      <c r="VI265" s="130"/>
      <c r="VJ265" s="185"/>
      <c r="VK265" s="130"/>
      <c r="VL265" s="185"/>
      <c r="VM265" s="130"/>
      <c r="VN265" s="185"/>
      <c r="VO265" s="130"/>
      <c r="VP265" s="121">
        <f t="shared" si="110"/>
        <v>1422</v>
      </c>
      <c r="VQ265" s="122">
        <f t="shared" si="111"/>
        <v>44.659206510681585</v>
      </c>
    </row>
    <row r="266" spans="1:589">
      <c r="A266" s="83"/>
      <c r="B266" s="82"/>
      <c r="C266" s="104" t="s">
        <v>10</v>
      </c>
      <c r="D266" s="9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2</v>
      </c>
      <c r="L266" s="20">
        <v>21</v>
      </c>
      <c r="M266" s="20">
        <v>58</v>
      </c>
      <c r="N266" s="20">
        <v>84</v>
      </c>
      <c r="O266" s="20">
        <v>128</v>
      </c>
      <c r="P266" s="20">
        <v>94</v>
      </c>
      <c r="Q266" s="20">
        <v>241</v>
      </c>
      <c r="R266" s="21">
        <v>7</v>
      </c>
      <c r="S266" s="21">
        <v>17</v>
      </c>
      <c r="T266" s="21">
        <v>55</v>
      </c>
      <c r="U266" s="21">
        <v>10</v>
      </c>
      <c r="V266" s="21">
        <v>11</v>
      </c>
      <c r="W266" s="21">
        <v>11</v>
      </c>
      <c r="X266" s="21">
        <v>10</v>
      </c>
      <c r="Y266" s="21">
        <v>12</v>
      </c>
      <c r="Z266" s="21">
        <v>18</v>
      </c>
      <c r="AA266" s="21">
        <v>25</v>
      </c>
      <c r="AB266" s="21">
        <v>18</v>
      </c>
      <c r="AC266" s="21">
        <v>4</v>
      </c>
      <c r="AD266" s="20">
        <v>198</v>
      </c>
      <c r="AE266" s="21">
        <v>16</v>
      </c>
      <c r="AF266" s="21">
        <v>11</v>
      </c>
      <c r="AG266" s="21">
        <v>17</v>
      </c>
      <c r="AH266" s="21">
        <v>11</v>
      </c>
      <c r="AI266" s="21">
        <v>9</v>
      </c>
      <c r="AJ266" s="21">
        <v>6</v>
      </c>
      <c r="AK266" s="21">
        <v>32</v>
      </c>
      <c r="AL266" s="21">
        <v>21</v>
      </c>
      <c r="AM266" s="21">
        <v>9</v>
      </c>
      <c r="AN266" s="21">
        <v>28</v>
      </c>
      <c r="AO266" s="21">
        <v>10</v>
      </c>
      <c r="AP266" s="21">
        <v>8</v>
      </c>
      <c r="AQ266" s="20">
        <v>178</v>
      </c>
      <c r="AR266" s="21">
        <v>11</v>
      </c>
      <c r="AS266" s="21">
        <v>85</v>
      </c>
      <c r="AT266" s="21">
        <v>8</v>
      </c>
      <c r="AU266" s="21">
        <v>19</v>
      </c>
      <c r="AV266" s="21">
        <v>3</v>
      </c>
      <c r="AW266" s="21">
        <v>12</v>
      </c>
      <c r="AX266" s="21">
        <v>18</v>
      </c>
      <c r="AY266" s="21">
        <v>20</v>
      </c>
      <c r="AZ266" s="21">
        <v>12</v>
      </c>
      <c r="BA266" s="21">
        <v>12</v>
      </c>
      <c r="BB266" s="21">
        <v>15</v>
      </c>
      <c r="BC266" s="21">
        <v>26</v>
      </c>
      <c r="BD266" s="20">
        <v>241</v>
      </c>
      <c r="BE266" s="21">
        <v>22</v>
      </c>
      <c r="BF266" s="21">
        <v>21</v>
      </c>
      <c r="BG266" s="21">
        <v>30</v>
      </c>
      <c r="BH266" s="21">
        <v>15</v>
      </c>
      <c r="BI266" s="21">
        <v>36</v>
      </c>
      <c r="BJ266" s="21">
        <v>27</v>
      </c>
      <c r="BK266" s="21">
        <v>19</v>
      </c>
      <c r="BL266" s="21">
        <v>32</v>
      </c>
      <c r="BM266" s="21">
        <v>28</v>
      </c>
      <c r="BN266" s="21">
        <v>49</v>
      </c>
      <c r="BO266" s="21">
        <v>33</v>
      </c>
      <c r="BP266" s="21">
        <v>17</v>
      </c>
      <c r="BQ266" s="20">
        <v>329</v>
      </c>
      <c r="BR266" s="21">
        <v>22</v>
      </c>
      <c r="BS266" s="21">
        <v>26</v>
      </c>
      <c r="BT266" s="21">
        <v>20</v>
      </c>
      <c r="BU266" s="21">
        <v>53</v>
      </c>
      <c r="BV266" s="21">
        <v>63</v>
      </c>
      <c r="BW266" s="21">
        <v>81</v>
      </c>
      <c r="BX266" s="21">
        <v>32</v>
      </c>
      <c r="BY266" s="21">
        <v>39</v>
      </c>
      <c r="BZ266" s="21">
        <v>22</v>
      </c>
      <c r="CA266" s="21">
        <v>79</v>
      </c>
      <c r="CB266" s="21">
        <v>25</v>
      </c>
      <c r="CC266" s="21">
        <v>27</v>
      </c>
      <c r="CD266" s="20">
        <v>489</v>
      </c>
      <c r="CE266" s="21">
        <v>19</v>
      </c>
      <c r="CF266" s="21">
        <v>19</v>
      </c>
      <c r="CG266" s="21">
        <v>26</v>
      </c>
      <c r="CH266" s="21">
        <v>39</v>
      </c>
      <c r="CI266" s="21">
        <v>29</v>
      </c>
      <c r="CJ266" s="21">
        <v>24</v>
      </c>
      <c r="CK266" s="21">
        <v>37</v>
      </c>
      <c r="CL266" s="21">
        <v>95</v>
      </c>
      <c r="CM266" s="21">
        <v>44</v>
      </c>
      <c r="CN266" s="21">
        <v>40</v>
      </c>
      <c r="CO266" s="21">
        <v>46</v>
      </c>
      <c r="CP266" s="21">
        <v>38</v>
      </c>
      <c r="CQ266" s="20">
        <v>456</v>
      </c>
      <c r="CR266" s="21">
        <v>23</v>
      </c>
      <c r="CS266" s="21">
        <v>23</v>
      </c>
      <c r="CT266" s="21">
        <v>24</v>
      </c>
      <c r="CU266" s="21">
        <v>32</v>
      </c>
      <c r="CV266" s="21">
        <v>48</v>
      </c>
      <c r="CW266" s="21">
        <v>19</v>
      </c>
      <c r="CX266" s="21">
        <v>41</v>
      </c>
      <c r="CY266" s="21">
        <v>58</v>
      </c>
      <c r="CZ266" s="21">
        <v>43</v>
      </c>
      <c r="DA266" s="21">
        <v>49</v>
      </c>
      <c r="DB266" s="21">
        <v>35</v>
      </c>
      <c r="DC266" s="21">
        <v>50</v>
      </c>
      <c r="DD266" s="20">
        <v>445</v>
      </c>
      <c r="DE266" s="21">
        <v>38</v>
      </c>
      <c r="DF266" s="21">
        <v>24</v>
      </c>
      <c r="DG266" s="21">
        <v>43</v>
      </c>
      <c r="DH266" s="21">
        <v>38</v>
      </c>
      <c r="DI266" s="21">
        <v>43</v>
      </c>
      <c r="DJ266" s="21">
        <v>28</v>
      </c>
      <c r="DK266" s="21">
        <v>70</v>
      </c>
      <c r="DL266" s="21">
        <v>35</v>
      </c>
      <c r="DM266" s="21">
        <v>39</v>
      </c>
      <c r="DN266" s="21">
        <v>56</v>
      </c>
      <c r="DO266" s="21">
        <v>37</v>
      </c>
      <c r="DP266" s="21">
        <v>33</v>
      </c>
      <c r="DQ266" s="20">
        <v>484</v>
      </c>
      <c r="DR266" s="21">
        <v>41</v>
      </c>
      <c r="DS266" s="21">
        <v>24</v>
      </c>
      <c r="DT266" s="21">
        <v>37</v>
      </c>
      <c r="DU266" s="21">
        <v>61</v>
      </c>
      <c r="DV266" s="21">
        <v>40</v>
      </c>
      <c r="DW266" s="21">
        <v>26</v>
      </c>
      <c r="DX266" s="21">
        <v>45</v>
      </c>
      <c r="DY266" s="21">
        <v>54</v>
      </c>
      <c r="DZ266" s="21">
        <v>59</v>
      </c>
      <c r="EA266" s="21">
        <v>32</v>
      </c>
      <c r="EB266" s="21">
        <v>57</v>
      </c>
      <c r="EC266" s="21">
        <v>24</v>
      </c>
      <c r="ED266" s="13">
        <v>500</v>
      </c>
      <c r="EE266" s="21">
        <v>26</v>
      </c>
      <c r="EF266" s="21">
        <v>35</v>
      </c>
      <c r="EG266" s="21">
        <v>29</v>
      </c>
      <c r="EH266" s="21">
        <v>23</v>
      </c>
      <c r="EI266" s="21">
        <v>38</v>
      </c>
      <c r="EJ266" s="21">
        <v>33</v>
      </c>
      <c r="EK266" s="21">
        <v>74</v>
      </c>
      <c r="EL266" s="21">
        <v>54</v>
      </c>
      <c r="EM266" s="21">
        <v>21</v>
      </c>
      <c r="EN266" s="21">
        <v>54</v>
      </c>
      <c r="EO266" s="21">
        <v>26</v>
      </c>
      <c r="EP266" s="21">
        <v>39</v>
      </c>
      <c r="EQ266" s="20">
        <v>452</v>
      </c>
      <c r="ER266" s="21">
        <v>38</v>
      </c>
      <c r="ES266" s="21">
        <v>26</v>
      </c>
      <c r="ET266" s="21">
        <v>44</v>
      </c>
      <c r="EU266" s="21">
        <v>36</v>
      </c>
      <c r="EV266" s="21">
        <v>30</v>
      </c>
      <c r="EW266" s="21">
        <v>54</v>
      </c>
      <c r="EX266" s="21">
        <v>72</v>
      </c>
      <c r="EY266" s="21">
        <v>58</v>
      </c>
      <c r="EZ266" s="21">
        <v>68</v>
      </c>
      <c r="FA266" s="21">
        <v>172</v>
      </c>
      <c r="FB266" s="21">
        <v>91</v>
      </c>
      <c r="FC266" s="21">
        <v>51</v>
      </c>
      <c r="FD266" s="20">
        <v>740</v>
      </c>
      <c r="FE266" s="21">
        <v>43</v>
      </c>
      <c r="FF266" s="21">
        <v>87</v>
      </c>
      <c r="FG266" s="21">
        <v>42</v>
      </c>
      <c r="FH266" s="21">
        <v>39</v>
      </c>
      <c r="FI266" s="21">
        <v>58</v>
      </c>
      <c r="FJ266" s="21">
        <v>47</v>
      </c>
      <c r="FK266" s="21">
        <v>72</v>
      </c>
      <c r="FL266" s="21">
        <v>56</v>
      </c>
      <c r="FM266" s="21">
        <v>80</v>
      </c>
      <c r="FN266" s="21">
        <v>101</v>
      </c>
      <c r="FO266" s="21">
        <v>90</v>
      </c>
      <c r="FP266" s="21">
        <v>56</v>
      </c>
      <c r="FQ266" s="20">
        <v>771</v>
      </c>
      <c r="FR266" s="21">
        <v>43</v>
      </c>
      <c r="FS266" s="21">
        <v>47</v>
      </c>
      <c r="FT266" s="21">
        <v>50</v>
      </c>
      <c r="FU266" s="21">
        <v>59</v>
      </c>
      <c r="FV266" s="21">
        <v>90</v>
      </c>
      <c r="FW266" s="21">
        <v>58</v>
      </c>
      <c r="FX266" s="21">
        <v>79</v>
      </c>
      <c r="FY266" s="21">
        <v>69</v>
      </c>
      <c r="FZ266" s="21">
        <v>85</v>
      </c>
      <c r="GA266" s="22">
        <v>95</v>
      </c>
      <c r="GB266" s="22">
        <v>42</v>
      </c>
      <c r="GC266" s="21">
        <v>42</v>
      </c>
      <c r="GD266" s="20">
        <v>759</v>
      </c>
      <c r="GE266" s="19">
        <v>49</v>
      </c>
      <c r="GF266" s="18">
        <v>55</v>
      </c>
      <c r="GG266" s="18">
        <v>73</v>
      </c>
      <c r="GH266" s="18">
        <v>88</v>
      </c>
      <c r="GI266" s="18">
        <v>85</v>
      </c>
      <c r="GJ266" s="18">
        <v>87</v>
      </c>
      <c r="GK266" s="18">
        <v>53</v>
      </c>
      <c r="GL266" s="18">
        <v>109</v>
      </c>
      <c r="GM266" s="18">
        <v>71</v>
      </c>
      <c r="GN266" s="17">
        <v>107</v>
      </c>
      <c r="GO266" s="17">
        <v>66</v>
      </c>
      <c r="GP266" s="16">
        <v>62</v>
      </c>
      <c r="GQ266" s="56">
        <v>905</v>
      </c>
      <c r="GR266" s="54">
        <v>73</v>
      </c>
      <c r="GS266" s="24">
        <v>48.979591836734706</v>
      </c>
      <c r="GT266" s="67">
        <v>53</v>
      </c>
      <c r="GU266" s="15">
        <v>-3.6363636363636376</v>
      </c>
      <c r="GV266" s="67">
        <v>75</v>
      </c>
      <c r="GW266" s="15">
        <v>2.7397260273972712</v>
      </c>
      <c r="GX266" s="67">
        <v>102</v>
      </c>
      <c r="GY266" s="15">
        <v>15.909090909090917</v>
      </c>
      <c r="GZ266" s="67">
        <v>78</v>
      </c>
      <c r="HA266" s="15">
        <v>-8.2352941176470633</v>
      </c>
      <c r="HB266" s="67">
        <v>83</v>
      </c>
      <c r="HC266" s="15">
        <v>-4.5977011494252924</v>
      </c>
      <c r="HD266" s="67">
        <v>74</v>
      </c>
      <c r="HE266" s="15">
        <v>39.622641509433954</v>
      </c>
      <c r="HF266" s="67">
        <v>63</v>
      </c>
      <c r="HG266" s="15">
        <v>-42.201834862385326</v>
      </c>
      <c r="HH266" s="67">
        <v>80</v>
      </c>
      <c r="HI266" s="15">
        <v>12.676056338028175</v>
      </c>
      <c r="HJ266" s="67">
        <v>129</v>
      </c>
      <c r="HK266" s="15">
        <v>20.560747663551403</v>
      </c>
      <c r="HL266" s="67">
        <v>92</v>
      </c>
      <c r="HM266" s="15">
        <v>39.393939393939405</v>
      </c>
      <c r="HN266" s="67">
        <v>42</v>
      </c>
      <c r="HO266" s="15">
        <v>-32.258064516129039</v>
      </c>
      <c r="HP266" s="72">
        <v>944</v>
      </c>
      <c r="HQ266" s="24">
        <v>4.3093922651933791</v>
      </c>
      <c r="HR266" s="67">
        <v>70</v>
      </c>
      <c r="HS266" s="15">
        <v>-4.1095890410958962</v>
      </c>
      <c r="HT266" s="67">
        <v>70</v>
      </c>
      <c r="HU266" s="15">
        <v>32.075471698113198</v>
      </c>
      <c r="HV266" s="67">
        <v>59</v>
      </c>
      <c r="HW266" s="15">
        <v>-21.333333333333336</v>
      </c>
      <c r="HX266" s="67">
        <v>90</v>
      </c>
      <c r="HY266" s="15">
        <v>-11.764705882352944</v>
      </c>
      <c r="HZ266" s="67">
        <v>75</v>
      </c>
      <c r="IA266" s="15">
        <v>-3.8461538461538436</v>
      </c>
      <c r="IB266" s="67">
        <v>71</v>
      </c>
      <c r="IC266" s="15">
        <v>-14.457831325301207</v>
      </c>
      <c r="ID266" s="67">
        <v>82</v>
      </c>
      <c r="IE266" s="15">
        <v>10.810810810810811</v>
      </c>
      <c r="IF266" s="67">
        <v>67</v>
      </c>
      <c r="IG266" s="15">
        <v>6.3492063492063489</v>
      </c>
      <c r="IH266" s="67">
        <v>62</v>
      </c>
      <c r="II266" s="15">
        <v>-22.499999999999996</v>
      </c>
      <c r="IJ266" s="67">
        <v>148</v>
      </c>
      <c r="IK266" s="15">
        <v>14.728682170542641</v>
      </c>
      <c r="IL266" s="67">
        <v>43</v>
      </c>
      <c r="IM266" s="15">
        <v>-53.260869565217384</v>
      </c>
      <c r="IN266" s="67">
        <v>56</v>
      </c>
      <c r="IO266" s="15">
        <v>33.333333333333329</v>
      </c>
      <c r="IP266" s="98">
        <v>893</v>
      </c>
      <c r="IQ266" s="15">
        <v>-5.4025423728813582</v>
      </c>
      <c r="IR266" s="67">
        <v>52</v>
      </c>
      <c r="IS266" s="15">
        <v>-25.714285714285712</v>
      </c>
      <c r="IT266" s="67">
        <v>49</v>
      </c>
      <c r="IU266" s="15">
        <v>-30.000000000000004</v>
      </c>
      <c r="IV266" s="124">
        <v>82</v>
      </c>
      <c r="IW266" s="130">
        <v>38.983050847457633</v>
      </c>
      <c r="IX266" s="124">
        <v>112</v>
      </c>
      <c r="IY266" s="130">
        <v>24.444444444444446</v>
      </c>
      <c r="IZ266" s="124">
        <v>56</v>
      </c>
      <c r="JA266" s="130">
        <v>-25.333333333333329</v>
      </c>
      <c r="JB266" s="124">
        <v>57</v>
      </c>
      <c r="JC266" s="130">
        <v>-19.718309859154925</v>
      </c>
      <c r="JD266" s="124">
        <v>73</v>
      </c>
      <c r="JE266" s="130">
        <v>-10.97560975609756</v>
      </c>
      <c r="JF266" s="124">
        <v>71</v>
      </c>
      <c r="JG266" s="130">
        <v>5.9701492537313383</v>
      </c>
      <c r="JH266" s="124">
        <v>92</v>
      </c>
      <c r="JI266" s="130">
        <v>48.387096774193552</v>
      </c>
      <c r="JJ266" s="124">
        <v>122</v>
      </c>
      <c r="JK266" s="130">
        <v>-17.567567567567565</v>
      </c>
      <c r="JL266" s="124">
        <v>63</v>
      </c>
      <c r="JM266" s="130">
        <v>46.511627906976742</v>
      </c>
      <c r="JN266" s="124">
        <v>79</v>
      </c>
      <c r="JO266" s="130">
        <v>41.071428571428584</v>
      </c>
      <c r="JP266" s="125">
        <v>908</v>
      </c>
      <c r="JQ266" s="130">
        <v>1.6797312430011146</v>
      </c>
      <c r="JR266" s="124">
        <v>79</v>
      </c>
      <c r="JS266" s="130">
        <v>51.92307692307692</v>
      </c>
      <c r="JT266" s="124">
        <v>47</v>
      </c>
      <c r="JU266" s="130">
        <v>-4.081632653061229</v>
      </c>
      <c r="JV266" s="124">
        <v>59</v>
      </c>
      <c r="JW266" s="167">
        <v>-28.04878048780488</v>
      </c>
      <c r="JX266" s="172">
        <v>98</v>
      </c>
      <c r="JY266" s="167">
        <v>-12.5</v>
      </c>
      <c r="JZ266" s="172">
        <v>103</v>
      </c>
      <c r="KA266" s="130">
        <v>83.928571428571416</v>
      </c>
      <c r="KB266" s="172">
        <v>141</v>
      </c>
      <c r="KC266" s="130">
        <v>147.36842105263159</v>
      </c>
      <c r="KD266" s="172">
        <v>165</v>
      </c>
      <c r="KE266" s="130">
        <v>126.02739726027399</v>
      </c>
      <c r="KF266" s="172">
        <v>71</v>
      </c>
      <c r="KG266" s="130">
        <v>0</v>
      </c>
      <c r="KH266" s="172">
        <v>69</v>
      </c>
      <c r="KI266" s="130">
        <v>-25</v>
      </c>
      <c r="KJ266" s="172">
        <v>150</v>
      </c>
      <c r="KK266" s="130">
        <v>22.95081967213115</v>
      </c>
      <c r="KL266" s="172">
        <v>94</v>
      </c>
      <c r="KM266" s="130">
        <v>49.206349206349209</v>
      </c>
      <c r="KN266" s="172">
        <v>53</v>
      </c>
      <c r="KO266" s="130">
        <v>-32.911392405063289</v>
      </c>
      <c r="KP266" s="125">
        <v>1129</v>
      </c>
      <c r="KQ266" s="130">
        <v>24.339207048458157</v>
      </c>
      <c r="KR266" s="172">
        <v>60</v>
      </c>
      <c r="KS266" s="130">
        <v>-24.050632911392398</v>
      </c>
      <c r="KT266" s="172">
        <v>50</v>
      </c>
      <c r="KU266" s="130">
        <v>6.3829787234042534</v>
      </c>
      <c r="KV266" s="172">
        <v>77</v>
      </c>
      <c r="KW266" s="130">
        <v>30.508474576271194</v>
      </c>
      <c r="KX266" s="172">
        <v>66</v>
      </c>
      <c r="KY266" s="130">
        <v>-32.653061224489797</v>
      </c>
      <c r="KZ266" s="172">
        <v>93</v>
      </c>
      <c r="LA266" s="181">
        <v>-9.7087378640776656</v>
      </c>
      <c r="LB266" s="185">
        <v>93</v>
      </c>
      <c r="LC266" s="181">
        <v>-34.042553191489368</v>
      </c>
      <c r="LD266" s="185">
        <v>82</v>
      </c>
      <c r="LE266" s="181">
        <v>-50.303030303030305</v>
      </c>
      <c r="LF266" s="185">
        <v>60</v>
      </c>
      <c r="LG266" s="181">
        <v>-15.492957746478876</v>
      </c>
      <c r="LH266" s="185">
        <v>125</v>
      </c>
      <c r="LI266" s="181">
        <v>81.159420289855078</v>
      </c>
      <c r="LJ266" s="185">
        <v>115</v>
      </c>
      <c r="LK266" s="181">
        <v>-23.333333333333329</v>
      </c>
      <c r="LL266" s="185">
        <v>77</v>
      </c>
      <c r="LM266" s="181">
        <v>-18.085106382978722</v>
      </c>
      <c r="LN266" s="185">
        <v>63</v>
      </c>
      <c r="LO266" s="181">
        <v>18.867924528301884</v>
      </c>
      <c r="LP266" s="121">
        <v>961</v>
      </c>
      <c r="LQ266" s="130">
        <v>-14.880425155004428</v>
      </c>
      <c r="LR266" s="185">
        <v>70</v>
      </c>
      <c r="LS266" s="130">
        <v>16.666666666666675</v>
      </c>
      <c r="LT266" s="172">
        <v>93</v>
      </c>
      <c r="LU266" s="130">
        <v>86.000000000000014</v>
      </c>
      <c r="LV266" s="172">
        <v>130</v>
      </c>
      <c r="LW266" s="130">
        <v>68.831168831168824</v>
      </c>
      <c r="LX266" s="172">
        <v>129</v>
      </c>
      <c r="LY266" s="130">
        <v>95.454545454545453</v>
      </c>
      <c r="LZ266" s="172">
        <v>97</v>
      </c>
      <c r="MA266" s="130">
        <v>4.3010752688172005</v>
      </c>
      <c r="MB266" s="172">
        <v>92</v>
      </c>
      <c r="MC266" s="130">
        <v>-1.0752688172043001</v>
      </c>
      <c r="MD266" s="172">
        <v>89</v>
      </c>
      <c r="ME266" s="130">
        <v>8.5365853658536661</v>
      </c>
      <c r="MF266" s="172">
        <v>51</v>
      </c>
      <c r="MG266" s="130">
        <v>-15.000000000000002</v>
      </c>
      <c r="MH266" s="172">
        <v>79</v>
      </c>
      <c r="MI266" s="130">
        <v>-36.799999999999997</v>
      </c>
      <c r="MJ266" s="172">
        <v>100</v>
      </c>
      <c r="MK266" s="130">
        <v>-13.043478260869568</v>
      </c>
      <c r="ML266" s="172">
        <v>135</v>
      </c>
      <c r="MM266" s="130">
        <v>75.324675324675326</v>
      </c>
      <c r="MN266" s="172">
        <v>61</v>
      </c>
      <c r="MO266" s="130">
        <v>-3.1746031746031744</v>
      </c>
      <c r="MP266" s="121">
        <v>1126</v>
      </c>
      <c r="MQ266" s="130">
        <v>17.169614984391266</v>
      </c>
      <c r="MR266" s="185">
        <v>68</v>
      </c>
      <c r="MS266" s="130">
        <v>-2.8571428571428581</v>
      </c>
      <c r="MT266" s="185">
        <v>192</v>
      </c>
      <c r="MU266" s="130">
        <v>106.45161290322579</v>
      </c>
      <c r="MV266" s="172">
        <v>98</v>
      </c>
      <c r="MW266" s="130">
        <v>-24.615384615384617</v>
      </c>
      <c r="MX266" s="172">
        <v>117</v>
      </c>
      <c r="MY266" s="130">
        <v>-9.3023255813953547</v>
      </c>
      <c r="MZ266" s="172">
        <v>148</v>
      </c>
      <c r="NA266" s="130">
        <v>52.577319587628857</v>
      </c>
      <c r="NB266" s="172">
        <v>96</v>
      </c>
      <c r="NC266" s="130">
        <v>4.3478260869565188</v>
      </c>
      <c r="ND266" s="172">
        <v>88</v>
      </c>
      <c r="NE266" s="130">
        <v>-1.1235955056179803</v>
      </c>
      <c r="NF266" s="172">
        <v>104</v>
      </c>
      <c r="NG266" s="130">
        <v>103.92156862745097</v>
      </c>
      <c r="NH266" s="172">
        <v>148</v>
      </c>
      <c r="NI266" s="130">
        <v>87.341772151898738</v>
      </c>
      <c r="NJ266" s="172">
        <v>172</v>
      </c>
      <c r="NK266" s="130">
        <v>72</v>
      </c>
      <c r="NL266" s="172">
        <v>82</v>
      </c>
      <c r="NM266" s="130">
        <v>-39.25925925925926</v>
      </c>
      <c r="NN266" s="172">
        <v>62</v>
      </c>
      <c r="NO266" s="130">
        <v>1.6393442622950838</v>
      </c>
      <c r="NP266" s="121">
        <v>1375</v>
      </c>
      <c r="NQ266" s="130">
        <v>22.113676731793962</v>
      </c>
      <c r="NR266" s="185">
        <v>69</v>
      </c>
      <c r="NS266" s="130">
        <v>1.4705882352941124</v>
      </c>
      <c r="NT266" s="185">
        <v>122</v>
      </c>
      <c r="NU266" s="130">
        <v>-36.458333333333336</v>
      </c>
      <c r="NV266" s="172">
        <v>131</v>
      </c>
      <c r="NW266" s="130">
        <v>33.673469387755105</v>
      </c>
      <c r="NX266" s="172">
        <v>153</v>
      </c>
      <c r="NY266" s="130">
        <v>30.76923076923077</v>
      </c>
      <c r="NZ266" s="172">
        <v>112</v>
      </c>
      <c r="OA266" s="130">
        <v>-24.324324324324319</v>
      </c>
      <c r="OB266" s="172">
        <v>119</v>
      </c>
      <c r="OC266" s="130">
        <v>23.958333333333325</v>
      </c>
      <c r="OD266" s="172">
        <v>107</v>
      </c>
      <c r="OE266" s="130">
        <v>21.590909090909083</v>
      </c>
      <c r="OF266" s="172">
        <v>145</v>
      </c>
      <c r="OG266" s="130">
        <v>39.42307692307692</v>
      </c>
      <c r="OH266" s="172">
        <v>170</v>
      </c>
      <c r="OI266" s="130">
        <v>14.864864864864868</v>
      </c>
      <c r="OJ266" s="172">
        <v>217</v>
      </c>
      <c r="OK266" s="130">
        <v>26.162790697674421</v>
      </c>
      <c r="OL266" s="172">
        <v>131</v>
      </c>
      <c r="OM266" s="130">
        <v>59.756097560975618</v>
      </c>
      <c r="ON266" s="172">
        <v>87</v>
      </c>
      <c r="OO266" s="130">
        <v>40.322580645161295</v>
      </c>
      <c r="OP266" s="121">
        <v>1563</v>
      </c>
      <c r="OQ266" s="130">
        <v>13.672727272727281</v>
      </c>
      <c r="OR266" s="185">
        <v>74</v>
      </c>
      <c r="OS266" s="130">
        <v>7.2463768115942129</v>
      </c>
      <c r="OT266" s="185">
        <v>55</v>
      </c>
      <c r="OU266" s="130">
        <v>-54.918032786885249</v>
      </c>
      <c r="OV266" s="185">
        <v>12</v>
      </c>
      <c r="OW266" s="130">
        <v>-90.839694656488547</v>
      </c>
      <c r="OX266" s="185" t="s">
        <v>216</v>
      </c>
      <c r="OY266" s="130" t="s">
        <v>216</v>
      </c>
      <c r="OZ266" s="185">
        <v>2</v>
      </c>
      <c r="PA266" s="130">
        <v>-98.214285714285708</v>
      </c>
      <c r="PB266" s="185">
        <v>4</v>
      </c>
      <c r="PC266" s="130">
        <v>-96.638655462184872</v>
      </c>
      <c r="PD266" s="172">
        <v>9</v>
      </c>
      <c r="PE266" s="130">
        <v>-91.588785046728972</v>
      </c>
      <c r="PF266" s="185">
        <v>18</v>
      </c>
      <c r="PG266" s="130">
        <v>-87.586206896551715</v>
      </c>
      <c r="PH266" s="185">
        <v>19</v>
      </c>
      <c r="PI266" s="130">
        <v>-88.823529411764696</v>
      </c>
      <c r="PJ266" s="185">
        <v>7</v>
      </c>
      <c r="PK266" s="130">
        <v>-96.774193548387103</v>
      </c>
      <c r="PL266" s="185">
        <v>19</v>
      </c>
      <c r="PM266" s="130">
        <v>-85.496183206106863</v>
      </c>
      <c r="PN266" s="185">
        <v>1</v>
      </c>
      <c r="PO266" s="130">
        <v>-98.850574712643677</v>
      </c>
      <c r="PP266" s="121">
        <v>220</v>
      </c>
      <c r="PQ266" s="130">
        <v>-85.924504158669222</v>
      </c>
      <c r="PR266" s="185">
        <v>7</v>
      </c>
      <c r="PS266" s="130">
        <v>-90.540540540540533</v>
      </c>
      <c r="PT266" s="185">
        <v>11</v>
      </c>
      <c r="PU266" s="130">
        <v>-80</v>
      </c>
      <c r="PV266" s="185">
        <v>12</v>
      </c>
      <c r="PW266" s="130">
        <v>0</v>
      </c>
      <c r="PX266" s="185">
        <v>10</v>
      </c>
      <c r="PY266" s="130" t="s">
        <v>216</v>
      </c>
      <c r="PZ266" s="185">
        <v>14</v>
      </c>
      <c r="QA266" s="130">
        <v>600</v>
      </c>
      <c r="QB266" s="185">
        <v>15</v>
      </c>
      <c r="QC266" s="130">
        <v>275</v>
      </c>
      <c r="QD266" s="172">
        <v>8</v>
      </c>
      <c r="QE266" s="130">
        <v>-11.111111111111116</v>
      </c>
      <c r="QF266" s="185">
        <v>23</v>
      </c>
      <c r="QG266" s="130">
        <v>27.777777777777768</v>
      </c>
      <c r="QH266" s="185">
        <v>14</v>
      </c>
      <c r="QI266" s="130">
        <v>-26.315789473684216</v>
      </c>
      <c r="QJ266" s="185">
        <v>13</v>
      </c>
      <c r="QK266" s="130">
        <v>85.714285714285722</v>
      </c>
      <c r="QL266" s="185">
        <v>12</v>
      </c>
      <c r="QM266" s="130">
        <v>-36.842105263157897</v>
      </c>
      <c r="QN266" s="185">
        <v>15</v>
      </c>
      <c r="QO266" s="130">
        <v>1400</v>
      </c>
      <c r="QP266" s="121">
        <v>154</v>
      </c>
      <c r="QQ266" s="130">
        <v>-30.000000000000004</v>
      </c>
      <c r="QR266" s="185">
        <v>19</v>
      </c>
      <c r="QS266" s="130">
        <v>171.42857142857144</v>
      </c>
      <c r="QT266" s="185">
        <v>24</v>
      </c>
      <c r="QU266" s="130">
        <v>118.18181818181816</v>
      </c>
      <c r="QV266" s="185">
        <v>12</v>
      </c>
      <c r="QW266" s="130">
        <v>0</v>
      </c>
      <c r="QX266" s="185">
        <v>42</v>
      </c>
      <c r="QY266" s="130">
        <v>320</v>
      </c>
      <c r="QZ266" s="185">
        <v>45</v>
      </c>
      <c r="RA266" s="130">
        <v>221.42857142857144</v>
      </c>
      <c r="RB266" s="185">
        <v>42</v>
      </c>
      <c r="RC266" s="130">
        <v>179.99999999999997</v>
      </c>
      <c r="RD266" s="185">
        <v>64</v>
      </c>
      <c r="RE266" s="130">
        <v>700</v>
      </c>
      <c r="RF266" s="185">
        <v>72</v>
      </c>
      <c r="RG266" s="130">
        <v>213.04347826086959</v>
      </c>
      <c r="RH266" s="185">
        <v>158</v>
      </c>
      <c r="RI266" s="130">
        <v>1028.5714285714287</v>
      </c>
      <c r="RJ266" s="185">
        <v>209</v>
      </c>
      <c r="RK266" s="130">
        <v>1507.6923076923076</v>
      </c>
      <c r="RL266" s="185">
        <v>91</v>
      </c>
      <c r="RM266" s="130">
        <v>658.33333333333326</v>
      </c>
      <c r="RN266" s="185">
        <v>92</v>
      </c>
      <c r="RO266" s="130">
        <v>513.33333333333337</v>
      </c>
      <c r="RP266" s="121">
        <v>870</v>
      </c>
      <c r="RQ266" s="130">
        <v>464.93506493506499</v>
      </c>
      <c r="RR266" s="185">
        <v>56</v>
      </c>
      <c r="RS266" s="130">
        <v>194.73684210526315</v>
      </c>
      <c r="RT266" s="185">
        <v>49</v>
      </c>
      <c r="RU266" s="130">
        <v>104.16666666666666</v>
      </c>
      <c r="RV266" s="185">
        <v>155</v>
      </c>
      <c r="RW266" s="130">
        <v>1191.6666666666665</v>
      </c>
      <c r="RX266" s="185">
        <v>225</v>
      </c>
      <c r="RY266" s="130">
        <v>435.71428571428567</v>
      </c>
      <c r="RZ266" s="185">
        <v>149</v>
      </c>
      <c r="SA266" s="130">
        <v>231.11111111111109</v>
      </c>
      <c r="SB266" s="185">
        <v>113</v>
      </c>
      <c r="SC266" s="130">
        <v>169.04761904761907</v>
      </c>
      <c r="SD266" s="185">
        <v>172</v>
      </c>
      <c r="SE266" s="130">
        <v>168.75</v>
      </c>
      <c r="SF266" s="185">
        <v>153</v>
      </c>
      <c r="SG266" s="130">
        <v>112.5</v>
      </c>
      <c r="SH266" s="185">
        <v>138</v>
      </c>
      <c r="SI266" s="130">
        <v>-12.658227848101266</v>
      </c>
      <c r="SJ266" s="185">
        <v>172</v>
      </c>
      <c r="SK266" s="130">
        <v>-17.703349282296653</v>
      </c>
      <c r="SL266" s="185">
        <v>156</v>
      </c>
      <c r="SM266" s="130">
        <v>71.428571428571416</v>
      </c>
      <c r="SN266" s="185">
        <v>87</v>
      </c>
      <c r="SO266" s="130">
        <v>-5.4347826086956541</v>
      </c>
      <c r="SP266" s="121">
        <v>1625</v>
      </c>
      <c r="SQ266" s="130">
        <v>86.781609195402297</v>
      </c>
      <c r="SR266" s="185">
        <v>140</v>
      </c>
      <c r="SS266" s="130">
        <v>150</v>
      </c>
      <c r="ST266" s="185">
        <v>144</v>
      </c>
      <c r="SU266" s="130">
        <v>193.87755102040819</v>
      </c>
      <c r="SV266" s="185">
        <v>245</v>
      </c>
      <c r="SW266" s="130">
        <v>58.064516129032249</v>
      </c>
      <c r="SX266" s="185">
        <v>308</v>
      </c>
      <c r="SY266" s="130">
        <v>36.888888888888886</v>
      </c>
      <c r="SZ266" s="185">
        <v>183</v>
      </c>
      <c r="TA266" s="130">
        <v>22.818791946308714</v>
      </c>
      <c r="TB266" s="185">
        <v>175</v>
      </c>
      <c r="TC266" s="130">
        <v>54.86725663716814</v>
      </c>
      <c r="TD266" s="185">
        <v>125</v>
      </c>
      <c r="TE266" s="130">
        <v>-27.325581395348841</v>
      </c>
      <c r="TF266" s="185">
        <v>140</v>
      </c>
      <c r="TG266" s="130">
        <v>-8.4967320261437944</v>
      </c>
      <c r="TH266" s="185">
        <v>217</v>
      </c>
      <c r="TI266" s="130">
        <v>57.24637681159421</v>
      </c>
      <c r="TJ266" s="185">
        <v>282</v>
      </c>
      <c r="TK266" s="130">
        <v>63.953488372093027</v>
      </c>
      <c r="TL266" s="185">
        <v>201</v>
      </c>
      <c r="TM266" s="130">
        <v>28.846153846153854</v>
      </c>
      <c r="TN266" s="185">
        <v>115</v>
      </c>
      <c r="TO266" s="130">
        <v>32.18390804597702</v>
      </c>
      <c r="TP266" s="121">
        <v>2275</v>
      </c>
      <c r="TQ266" s="130">
        <v>39.999999999999993</v>
      </c>
      <c r="TR266" s="186">
        <v>110</v>
      </c>
      <c r="TS266" s="130">
        <v>-21.428571428571431</v>
      </c>
      <c r="TT266" s="186">
        <v>163</v>
      </c>
      <c r="TU266" s="130">
        <v>13.194444444444443</v>
      </c>
      <c r="TV266" s="185">
        <v>231</v>
      </c>
      <c r="TW266" s="130">
        <v>-5.7142857142857162</v>
      </c>
      <c r="TX266" s="185">
        <v>355</v>
      </c>
      <c r="TY266" s="130">
        <f t="shared" si="112"/>
        <v>15.259740259740262</v>
      </c>
      <c r="TZ266" s="185">
        <v>243</v>
      </c>
      <c r="UA266" s="130">
        <f t="shared" si="113"/>
        <v>32.78688524590163</v>
      </c>
      <c r="UB266" s="185">
        <v>237</v>
      </c>
      <c r="UC266" s="130">
        <f t="shared" si="114"/>
        <v>35.428571428571431</v>
      </c>
      <c r="UD266" s="185">
        <v>148</v>
      </c>
      <c r="UE266" s="130">
        <v>18.399999999999995</v>
      </c>
      <c r="UF266" s="185">
        <v>200</v>
      </c>
      <c r="UG266" s="130">
        <v>42.857142857142861</v>
      </c>
      <c r="UH266" s="185">
        <v>260</v>
      </c>
      <c r="UI266" s="130">
        <v>19.815668202764968</v>
      </c>
      <c r="UJ266" s="185">
        <v>304</v>
      </c>
      <c r="UK266" s="130">
        <v>7.8014184397163122</v>
      </c>
      <c r="UL266" s="185">
        <v>260</v>
      </c>
      <c r="UM266" s="130">
        <v>29.353233830845781</v>
      </c>
      <c r="UN266" s="185">
        <v>136</v>
      </c>
      <c r="UO266" s="130">
        <v>18.260869565217398</v>
      </c>
      <c r="UP266" s="121">
        <f t="shared" si="108"/>
        <v>2647</v>
      </c>
      <c r="UQ266" s="122">
        <f t="shared" si="109"/>
        <v>16.35164835164835</v>
      </c>
      <c r="UR266" s="185">
        <v>82</v>
      </c>
      <c r="US266" s="130">
        <v>-25.454545454545453</v>
      </c>
      <c r="UT266" s="185">
        <v>159</v>
      </c>
      <c r="UU266" s="130">
        <v>-2.4539877300613466</v>
      </c>
      <c r="UV266" s="185">
        <v>436</v>
      </c>
      <c r="UW266" s="130">
        <f t="shared" si="115"/>
        <v>88.744588744588754</v>
      </c>
      <c r="UX266" s="185"/>
      <c r="UY266" s="130"/>
      <c r="UZ266" s="185"/>
      <c r="VA266" s="130"/>
      <c r="VB266" s="185"/>
      <c r="VC266" s="130"/>
      <c r="VD266" s="185"/>
      <c r="VE266" s="130"/>
      <c r="VF266" s="185"/>
      <c r="VG266" s="130"/>
      <c r="VH266" s="185"/>
      <c r="VI266" s="130"/>
      <c r="VJ266" s="185"/>
      <c r="VK266" s="130"/>
      <c r="VL266" s="185"/>
      <c r="VM266" s="130"/>
      <c r="VN266" s="185"/>
      <c r="VO266" s="130"/>
      <c r="VP266" s="121">
        <f t="shared" si="110"/>
        <v>677</v>
      </c>
      <c r="VQ266" s="122">
        <f t="shared" si="111"/>
        <v>34.325396825396815</v>
      </c>
    </row>
    <row r="267" spans="1:589">
      <c r="A267" s="83"/>
      <c r="B267" s="82"/>
      <c r="C267" s="104" t="s">
        <v>9</v>
      </c>
      <c r="D267" s="9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152</v>
      </c>
      <c r="M267" s="20">
        <v>304</v>
      </c>
      <c r="N267" s="20">
        <v>661</v>
      </c>
      <c r="O267" s="20">
        <v>1036</v>
      </c>
      <c r="P267" s="20">
        <v>934</v>
      </c>
      <c r="Q267" s="20">
        <v>1230</v>
      </c>
      <c r="R267" s="21">
        <v>34</v>
      </c>
      <c r="S267" s="21">
        <v>70</v>
      </c>
      <c r="T267" s="21">
        <v>90</v>
      </c>
      <c r="U267" s="21">
        <v>31</v>
      </c>
      <c r="V267" s="21">
        <v>132</v>
      </c>
      <c r="W267" s="21">
        <v>74</v>
      </c>
      <c r="X267" s="21">
        <v>28</v>
      </c>
      <c r="Y267" s="21">
        <v>134</v>
      </c>
      <c r="Z267" s="21">
        <v>46</v>
      </c>
      <c r="AA267" s="21">
        <v>271</v>
      </c>
      <c r="AB267" s="21">
        <v>209</v>
      </c>
      <c r="AC267" s="21">
        <v>107</v>
      </c>
      <c r="AD267" s="20">
        <v>1226</v>
      </c>
      <c r="AE267" s="21">
        <v>130</v>
      </c>
      <c r="AF267" s="21">
        <v>38</v>
      </c>
      <c r="AG267" s="21">
        <v>140</v>
      </c>
      <c r="AH267" s="21">
        <v>202</v>
      </c>
      <c r="AI267" s="21">
        <v>199</v>
      </c>
      <c r="AJ267" s="21">
        <v>188</v>
      </c>
      <c r="AK267" s="21">
        <v>248</v>
      </c>
      <c r="AL267" s="21">
        <v>251</v>
      </c>
      <c r="AM267" s="21">
        <v>143</v>
      </c>
      <c r="AN267" s="21">
        <v>287</v>
      </c>
      <c r="AO267" s="21">
        <v>149</v>
      </c>
      <c r="AP267" s="21">
        <v>125</v>
      </c>
      <c r="AQ267" s="20">
        <v>2100</v>
      </c>
      <c r="AR267" s="21">
        <v>186</v>
      </c>
      <c r="AS267" s="21">
        <v>97</v>
      </c>
      <c r="AT267" s="21">
        <v>160</v>
      </c>
      <c r="AU267" s="21">
        <v>311</v>
      </c>
      <c r="AV267" s="21">
        <v>265</v>
      </c>
      <c r="AW267" s="21">
        <v>187</v>
      </c>
      <c r="AX267" s="21">
        <v>248</v>
      </c>
      <c r="AY267" s="21">
        <v>205</v>
      </c>
      <c r="AZ267" s="21">
        <v>268</v>
      </c>
      <c r="BA267" s="21">
        <v>164</v>
      </c>
      <c r="BB267" s="21">
        <v>213</v>
      </c>
      <c r="BC267" s="21">
        <v>226</v>
      </c>
      <c r="BD267" s="20">
        <v>2530</v>
      </c>
      <c r="BE267" s="21">
        <v>214</v>
      </c>
      <c r="BF267" s="21">
        <v>197</v>
      </c>
      <c r="BG267" s="21">
        <v>277</v>
      </c>
      <c r="BH267" s="21">
        <v>283</v>
      </c>
      <c r="BI267" s="21">
        <v>229</v>
      </c>
      <c r="BJ267" s="21">
        <v>160</v>
      </c>
      <c r="BK267" s="21">
        <v>154</v>
      </c>
      <c r="BL267" s="21">
        <v>209</v>
      </c>
      <c r="BM267" s="21">
        <v>199</v>
      </c>
      <c r="BN267" s="21">
        <v>374</v>
      </c>
      <c r="BO267" s="21">
        <v>179</v>
      </c>
      <c r="BP267" s="21">
        <v>162</v>
      </c>
      <c r="BQ267" s="20">
        <v>2637</v>
      </c>
      <c r="BR267" s="21">
        <v>146</v>
      </c>
      <c r="BS267" s="21">
        <v>209</v>
      </c>
      <c r="BT267" s="21">
        <v>199</v>
      </c>
      <c r="BU267" s="21">
        <v>342</v>
      </c>
      <c r="BV267" s="21">
        <v>456</v>
      </c>
      <c r="BW267" s="21">
        <v>381</v>
      </c>
      <c r="BX267" s="21">
        <v>463</v>
      </c>
      <c r="BY267" s="21">
        <v>213</v>
      </c>
      <c r="BZ267" s="21">
        <v>294</v>
      </c>
      <c r="CA267" s="21">
        <v>257</v>
      </c>
      <c r="CB267" s="21">
        <v>293</v>
      </c>
      <c r="CC267" s="21">
        <v>208</v>
      </c>
      <c r="CD267" s="20">
        <v>3461</v>
      </c>
      <c r="CE267" s="21">
        <v>294</v>
      </c>
      <c r="CF267" s="21">
        <v>266</v>
      </c>
      <c r="CG267" s="21">
        <v>278</v>
      </c>
      <c r="CH267" s="21">
        <v>234</v>
      </c>
      <c r="CI267" s="21">
        <v>342</v>
      </c>
      <c r="CJ267" s="21">
        <v>308</v>
      </c>
      <c r="CK267" s="21">
        <v>383</v>
      </c>
      <c r="CL267" s="21">
        <v>313</v>
      </c>
      <c r="CM267" s="21">
        <v>364</v>
      </c>
      <c r="CN267" s="21">
        <v>223</v>
      </c>
      <c r="CO267" s="21">
        <v>178</v>
      </c>
      <c r="CP267" s="21">
        <v>454</v>
      </c>
      <c r="CQ267" s="20">
        <v>3637</v>
      </c>
      <c r="CR267" s="21">
        <v>379</v>
      </c>
      <c r="CS267" s="21">
        <v>222</v>
      </c>
      <c r="CT267" s="21">
        <v>238</v>
      </c>
      <c r="CU267" s="21">
        <v>361</v>
      </c>
      <c r="CV267" s="21">
        <v>263</v>
      </c>
      <c r="CW267" s="21">
        <v>344</v>
      </c>
      <c r="CX267" s="21">
        <v>256</v>
      </c>
      <c r="CY267" s="21">
        <v>318</v>
      </c>
      <c r="CZ267" s="21">
        <v>276</v>
      </c>
      <c r="DA267" s="21">
        <v>217</v>
      </c>
      <c r="DB267" s="21">
        <v>345</v>
      </c>
      <c r="DC267" s="21">
        <v>359</v>
      </c>
      <c r="DD267" s="20">
        <v>3578</v>
      </c>
      <c r="DE267" s="21">
        <v>399</v>
      </c>
      <c r="DF267" s="21">
        <v>328</v>
      </c>
      <c r="DG267" s="21">
        <v>206</v>
      </c>
      <c r="DH267" s="21">
        <v>404</v>
      </c>
      <c r="DI267" s="21">
        <v>353</v>
      </c>
      <c r="DJ267" s="21">
        <v>244</v>
      </c>
      <c r="DK267" s="21">
        <v>341</v>
      </c>
      <c r="DL267" s="21">
        <v>363</v>
      </c>
      <c r="DM267" s="21">
        <v>384</v>
      </c>
      <c r="DN267" s="21">
        <v>306</v>
      </c>
      <c r="DO267" s="21">
        <v>158</v>
      </c>
      <c r="DP267" s="21">
        <v>322</v>
      </c>
      <c r="DQ267" s="20">
        <v>3808</v>
      </c>
      <c r="DR267" s="21">
        <v>247</v>
      </c>
      <c r="DS267" s="21">
        <v>324</v>
      </c>
      <c r="DT267" s="21">
        <v>190</v>
      </c>
      <c r="DU267" s="21">
        <v>435</v>
      </c>
      <c r="DV267" s="21">
        <v>446</v>
      </c>
      <c r="DW267" s="21">
        <v>374</v>
      </c>
      <c r="DX267" s="21">
        <v>272</v>
      </c>
      <c r="DY267" s="21">
        <v>301</v>
      </c>
      <c r="DZ267" s="21">
        <v>193</v>
      </c>
      <c r="EA267" s="21">
        <v>240</v>
      </c>
      <c r="EB267" s="21">
        <v>192</v>
      </c>
      <c r="EC267" s="21">
        <v>220</v>
      </c>
      <c r="ED267" s="13">
        <v>3434</v>
      </c>
      <c r="EE267" s="21">
        <v>196</v>
      </c>
      <c r="EF267" s="21">
        <v>241</v>
      </c>
      <c r="EG267" s="21">
        <v>231</v>
      </c>
      <c r="EH267" s="21">
        <v>221</v>
      </c>
      <c r="EI267" s="21">
        <v>160</v>
      </c>
      <c r="EJ267" s="21">
        <v>201</v>
      </c>
      <c r="EK267" s="21">
        <v>199</v>
      </c>
      <c r="EL267" s="21">
        <v>181</v>
      </c>
      <c r="EM267" s="21">
        <v>241</v>
      </c>
      <c r="EN267" s="21">
        <v>260</v>
      </c>
      <c r="EO267" s="21">
        <v>182</v>
      </c>
      <c r="EP267" s="21">
        <v>239</v>
      </c>
      <c r="EQ267" s="20">
        <v>2552</v>
      </c>
      <c r="ER267" s="21">
        <v>200</v>
      </c>
      <c r="ES267" s="21">
        <v>204</v>
      </c>
      <c r="ET267" s="21">
        <v>187</v>
      </c>
      <c r="EU267" s="21">
        <v>135</v>
      </c>
      <c r="EV267" s="21">
        <v>121</v>
      </c>
      <c r="EW267" s="21">
        <v>189</v>
      </c>
      <c r="EX267" s="21">
        <v>232</v>
      </c>
      <c r="EY267" s="21">
        <v>119</v>
      </c>
      <c r="EZ267" s="21">
        <v>234</v>
      </c>
      <c r="FA267" s="21">
        <v>301</v>
      </c>
      <c r="FB267" s="21">
        <v>127</v>
      </c>
      <c r="FC267" s="21">
        <v>110</v>
      </c>
      <c r="FD267" s="20">
        <v>2159</v>
      </c>
      <c r="FE267" s="21">
        <v>105</v>
      </c>
      <c r="FF267" s="21">
        <v>165</v>
      </c>
      <c r="FG267" s="21">
        <v>300</v>
      </c>
      <c r="FH267" s="21">
        <v>150</v>
      </c>
      <c r="FI267" s="21">
        <v>108</v>
      </c>
      <c r="FJ267" s="21">
        <v>164</v>
      </c>
      <c r="FK267" s="21">
        <v>255</v>
      </c>
      <c r="FL267" s="21">
        <v>155</v>
      </c>
      <c r="FM267" s="21">
        <v>137</v>
      </c>
      <c r="FN267" s="21">
        <v>198</v>
      </c>
      <c r="FO267" s="21">
        <v>117</v>
      </c>
      <c r="FP267" s="21">
        <v>104</v>
      </c>
      <c r="FQ267" s="20">
        <v>1958</v>
      </c>
      <c r="FR267" s="21">
        <v>131</v>
      </c>
      <c r="FS267" s="21">
        <v>169</v>
      </c>
      <c r="FT267" s="21">
        <v>212</v>
      </c>
      <c r="FU267" s="21">
        <v>234</v>
      </c>
      <c r="FV267" s="21">
        <v>211</v>
      </c>
      <c r="FW267" s="21">
        <v>218</v>
      </c>
      <c r="FX267" s="21">
        <v>247</v>
      </c>
      <c r="FY267" s="21">
        <v>247</v>
      </c>
      <c r="FZ267" s="21">
        <v>201</v>
      </c>
      <c r="GA267" s="22">
        <v>305</v>
      </c>
      <c r="GB267" s="22">
        <v>216</v>
      </c>
      <c r="GC267" s="21">
        <v>168</v>
      </c>
      <c r="GD267" s="20">
        <v>2559</v>
      </c>
      <c r="GE267" s="19">
        <v>218</v>
      </c>
      <c r="GF267" s="18">
        <v>136</v>
      </c>
      <c r="GG267" s="18">
        <v>175</v>
      </c>
      <c r="GH267" s="18">
        <v>175</v>
      </c>
      <c r="GI267" s="18">
        <v>172</v>
      </c>
      <c r="GJ267" s="18">
        <v>188</v>
      </c>
      <c r="GK267" s="18">
        <v>153</v>
      </c>
      <c r="GL267" s="18">
        <v>221</v>
      </c>
      <c r="GM267" s="18">
        <v>216</v>
      </c>
      <c r="GN267" s="17">
        <v>154</v>
      </c>
      <c r="GO267" s="17">
        <v>141</v>
      </c>
      <c r="GP267" s="16">
        <v>162</v>
      </c>
      <c r="GQ267" s="56">
        <v>2111</v>
      </c>
      <c r="GR267" s="54">
        <v>173</v>
      </c>
      <c r="GS267" s="24">
        <v>-20.642201834862384</v>
      </c>
      <c r="GT267" s="67">
        <v>131</v>
      </c>
      <c r="GU267" s="15">
        <v>-3.6764705882352922</v>
      </c>
      <c r="GV267" s="67">
        <v>165</v>
      </c>
      <c r="GW267" s="15">
        <v>-5.7142857142857162</v>
      </c>
      <c r="GX267" s="67">
        <v>143</v>
      </c>
      <c r="GY267" s="15">
        <v>-18.285714285714285</v>
      </c>
      <c r="GZ267" s="67">
        <v>184</v>
      </c>
      <c r="HA267" s="15">
        <v>6.9767441860465018</v>
      </c>
      <c r="HB267" s="67">
        <v>204</v>
      </c>
      <c r="HC267" s="15">
        <v>8.5106382978723296</v>
      </c>
      <c r="HD267" s="67">
        <v>216</v>
      </c>
      <c r="HE267" s="15">
        <v>41.176470588235304</v>
      </c>
      <c r="HF267" s="67">
        <v>167</v>
      </c>
      <c r="HG267" s="15">
        <v>-24.434389140271495</v>
      </c>
      <c r="HH267" s="67">
        <v>206</v>
      </c>
      <c r="HI267" s="15">
        <v>-4.629629629629628</v>
      </c>
      <c r="HJ267" s="67">
        <v>262</v>
      </c>
      <c r="HK267" s="15">
        <v>70.129870129870127</v>
      </c>
      <c r="HL267" s="67">
        <v>235</v>
      </c>
      <c r="HM267" s="15">
        <v>66.666666666666671</v>
      </c>
      <c r="HN267" s="67">
        <v>173</v>
      </c>
      <c r="HO267" s="15">
        <v>6.7901234567901314</v>
      </c>
      <c r="HP267" s="72">
        <v>2259</v>
      </c>
      <c r="HQ267" s="24">
        <v>7.0108953102794969</v>
      </c>
      <c r="HR267" s="67">
        <v>194</v>
      </c>
      <c r="HS267" s="15">
        <v>12.138728323699421</v>
      </c>
      <c r="HT267" s="67">
        <v>165</v>
      </c>
      <c r="HU267" s="15">
        <v>25.954198473282442</v>
      </c>
      <c r="HV267" s="67">
        <v>153</v>
      </c>
      <c r="HW267" s="15">
        <v>-7.2727272727272751</v>
      </c>
      <c r="HX267" s="67">
        <v>180</v>
      </c>
      <c r="HY267" s="15">
        <v>25.874125874125873</v>
      </c>
      <c r="HZ267" s="67">
        <v>200</v>
      </c>
      <c r="IA267" s="15">
        <v>8.6956521739130377</v>
      </c>
      <c r="IB267" s="67">
        <v>217</v>
      </c>
      <c r="IC267" s="15">
        <v>6.3725490196078427</v>
      </c>
      <c r="ID267" s="67">
        <v>113</v>
      </c>
      <c r="IE267" s="15">
        <v>-47.685185185185183</v>
      </c>
      <c r="IF267" s="67">
        <v>156</v>
      </c>
      <c r="IG267" s="15">
        <v>-6.5868263473053856</v>
      </c>
      <c r="IH267" s="67">
        <v>134</v>
      </c>
      <c r="II267" s="15">
        <v>-34.95145631067961</v>
      </c>
      <c r="IJ267" s="67">
        <v>148</v>
      </c>
      <c r="IK267" s="15">
        <v>-43.511450381679381</v>
      </c>
      <c r="IL267" s="67">
        <v>197</v>
      </c>
      <c r="IM267" s="15">
        <v>-16.170212765957448</v>
      </c>
      <c r="IN267" s="67">
        <v>131</v>
      </c>
      <c r="IO267" s="15">
        <v>-24.277456647398843</v>
      </c>
      <c r="IP267" s="98">
        <v>1988</v>
      </c>
      <c r="IQ267" s="15">
        <v>-11.996458610004424</v>
      </c>
      <c r="IR267" s="67">
        <v>129</v>
      </c>
      <c r="IS267" s="15">
        <v>-33.505154639175259</v>
      </c>
      <c r="IT267" s="67">
        <v>105</v>
      </c>
      <c r="IU267" s="15">
        <v>-36.363636363636367</v>
      </c>
      <c r="IV267" s="124">
        <v>166</v>
      </c>
      <c r="IW267" s="130">
        <v>8.496732026143782</v>
      </c>
      <c r="IX267" s="124">
        <v>116</v>
      </c>
      <c r="IY267" s="130">
        <v>-35.55555555555555</v>
      </c>
      <c r="IZ267" s="124">
        <v>135</v>
      </c>
      <c r="JA267" s="130">
        <v>-32.499999999999993</v>
      </c>
      <c r="JB267" s="124">
        <v>119</v>
      </c>
      <c r="JC267" s="130">
        <v>-45.161290322580648</v>
      </c>
      <c r="JD267" s="124">
        <v>124</v>
      </c>
      <c r="JE267" s="130">
        <v>9.7345132743362761</v>
      </c>
      <c r="JF267" s="124">
        <v>114</v>
      </c>
      <c r="JG267" s="130">
        <v>-26.923076923076927</v>
      </c>
      <c r="JH267" s="124">
        <v>129</v>
      </c>
      <c r="JI267" s="130">
        <v>-3.7313432835820892</v>
      </c>
      <c r="JJ267" s="124">
        <v>140</v>
      </c>
      <c r="JK267" s="130">
        <v>-5.4054054054054053</v>
      </c>
      <c r="JL267" s="124">
        <v>117</v>
      </c>
      <c r="JM267" s="130">
        <v>-40.609137055837564</v>
      </c>
      <c r="JN267" s="124">
        <v>177</v>
      </c>
      <c r="JO267" s="130">
        <v>35.114503816793885</v>
      </c>
      <c r="JP267" s="125">
        <v>1571</v>
      </c>
      <c r="JQ267" s="130">
        <v>-20.975855130784705</v>
      </c>
      <c r="JR267" s="124">
        <v>170</v>
      </c>
      <c r="JS267" s="130">
        <v>31.782945736434097</v>
      </c>
      <c r="JT267" s="124">
        <v>152</v>
      </c>
      <c r="JU267" s="130">
        <v>44.761904761904759</v>
      </c>
      <c r="JV267" s="124">
        <v>227</v>
      </c>
      <c r="JW267" s="167">
        <v>36.74698795180722</v>
      </c>
      <c r="JX267" s="172">
        <v>140</v>
      </c>
      <c r="JY267" s="167">
        <v>20.68965517241379</v>
      </c>
      <c r="JZ267" s="172">
        <v>131</v>
      </c>
      <c r="KA267" s="130">
        <v>-2.9629629629629672</v>
      </c>
      <c r="KB267" s="172">
        <v>123</v>
      </c>
      <c r="KC267" s="130">
        <v>3.3613445378151363</v>
      </c>
      <c r="KD267" s="172">
        <v>159</v>
      </c>
      <c r="KE267" s="130">
        <v>28.2258064516129</v>
      </c>
      <c r="KF267" s="172">
        <v>133</v>
      </c>
      <c r="KG267" s="130">
        <v>16.666666666666675</v>
      </c>
      <c r="KH267" s="172">
        <v>146</v>
      </c>
      <c r="KI267" s="130">
        <v>13.178294573643413</v>
      </c>
      <c r="KJ267" s="172">
        <v>143</v>
      </c>
      <c r="KK267" s="130">
        <v>2.1428571428571352</v>
      </c>
      <c r="KL267" s="172">
        <v>141</v>
      </c>
      <c r="KM267" s="130">
        <v>20.512820512820507</v>
      </c>
      <c r="KN267" s="172">
        <v>133</v>
      </c>
      <c r="KO267" s="130">
        <v>-24.858757062146896</v>
      </c>
      <c r="KP267" s="125">
        <v>1798</v>
      </c>
      <c r="KQ267" s="130">
        <v>14.449395289624434</v>
      </c>
      <c r="KR267" s="172">
        <v>150</v>
      </c>
      <c r="KS267" s="130">
        <v>-11.764705882352944</v>
      </c>
      <c r="KT267" s="172">
        <v>135</v>
      </c>
      <c r="KU267" s="130">
        <v>-11.184210526315786</v>
      </c>
      <c r="KV267" s="172">
        <v>214</v>
      </c>
      <c r="KW267" s="130">
        <v>-5.7268722466960353</v>
      </c>
      <c r="KX267" s="172">
        <v>187</v>
      </c>
      <c r="KY267" s="130">
        <v>33.571428571428562</v>
      </c>
      <c r="KZ267" s="172">
        <v>148</v>
      </c>
      <c r="LA267" s="181">
        <v>12.977099236641232</v>
      </c>
      <c r="LB267" s="185">
        <v>209</v>
      </c>
      <c r="LC267" s="181">
        <v>69.918699186991873</v>
      </c>
      <c r="LD267" s="185">
        <v>190</v>
      </c>
      <c r="LE267" s="181">
        <v>19.496855345911946</v>
      </c>
      <c r="LF267" s="185">
        <v>165</v>
      </c>
      <c r="LG267" s="181">
        <v>24.060150375939848</v>
      </c>
      <c r="LH267" s="185">
        <v>304</v>
      </c>
      <c r="LI267" s="181">
        <v>108.21917808219177</v>
      </c>
      <c r="LJ267" s="185">
        <v>206</v>
      </c>
      <c r="LK267" s="181">
        <v>44.05594405594406</v>
      </c>
      <c r="LL267" s="185">
        <v>161</v>
      </c>
      <c r="LM267" s="181">
        <v>14.184397163120565</v>
      </c>
      <c r="LN267" s="185">
        <v>126</v>
      </c>
      <c r="LO267" s="181">
        <v>-5.2631578947368478</v>
      </c>
      <c r="LP267" s="121">
        <v>2195</v>
      </c>
      <c r="LQ267" s="130">
        <v>22.080088987764192</v>
      </c>
      <c r="LR267" s="185">
        <v>183</v>
      </c>
      <c r="LS267" s="130">
        <v>21.999999999999996</v>
      </c>
      <c r="LT267" s="172">
        <v>199</v>
      </c>
      <c r="LU267" s="130">
        <v>47.407407407407412</v>
      </c>
      <c r="LV267" s="172">
        <v>296</v>
      </c>
      <c r="LW267" s="130">
        <v>38.31775700934579</v>
      </c>
      <c r="LX267" s="172">
        <v>293</v>
      </c>
      <c r="LY267" s="130">
        <v>56.684491978609628</v>
      </c>
      <c r="LZ267" s="172">
        <v>324</v>
      </c>
      <c r="MA267" s="130">
        <v>118.91891891891891</v>
      </c>
      <c r="MB267" s="172">
        <v>148</v>
      </c>
      <c r="MC267" s="130">
        <v>-29.186602870813395</v>
      </c>
      <c r="MD267" s="172">
        <v>139</v>
      </c>
      <c r="ME267" s="130">
        <v>-26.84210526315789</v>
      </c>
      <c r="MF267" s="172">
        <v>175</v>
      </c>
      <c r="MG267" s="130">
        <v>6.0606060606060552</v>
      </c>
      <c r="MH267" s="172">
        <v>258</v>
      </c>
      <c r="MI267" s="130">
        <v>-15.131578947368418</v>
      </c>
      <c r="MJ267" s="172">
        <v>248</v>
      </c>
      <c r="MK267" s="130">
        <v>20.388349514563096</v>
      </c>
      <c r="ML267" s="172">
        <v>202</v>
      </c>
      <c r="MM267" s="130">
        <v>25.465838509316761</v>
      </c>
      <c r="MN267" s="172">
        <v>127</v>
      </c>
      <c r="MO267" s="130">
        <v>0.79365079365079083</v>
      </c>
      <c r="MP267" s="121">
        <v>2592</v>
      </c>
      <c r="MQ267" s="130">
        <v>18.086560364464699</v>
      </c>
      <c r="MR267" s="185">
        <v>155</v>
      </c>
      <c r="MS267" s="130">
        <v>-15.300546448087427</v>
      </c>
      <c r="MT267" s="185">
        <v>366</v>
      </c>
      <c r="MU267" s="130">
        <v>83.91959798994975</v>
      </c>
      <c r="MV267" s="172">
        <v>209</v>
      </c>
      <c r="MW267" s="130">
        <v>-29.391891891891898</v>
      </c>
      <c r="MX267" s="172">
        <v>181</v>
      </c>
      <c r="MY267" s="130">
        <v>-38.225255972696246</v>
      </c>
      <c r="MZ267" s="172">
        <v>162</v>
      </c>
      <c r="NA267" s="130">
        <v>-50</v>
      </c>
      <c r="NB267" s="172">
        <v>138</v>
      </c>
      <c r="NC267" s="130">
        <v>-6.7567567567567544</v>
      </c>
      <c r="ND267" s="172">
        <v>148</v>
      </c>
      <c r="NE267" s="130">
        <v>6.4748201438848962</v>
      </c>
      <c r="NF267" s="172">
        <v>154</v>
      </c>
      <c r="NG267" s="130">
        <v>-12</v>
      </c>
      <c r="NH267" s="172">
        <v>224</v>
      </c>
      <c r="NI267" s="130">
        <v>-13.178294573643413</v>
      </c>
      <c r="NJ267" s="172">
        <v>263</v>
      </c>
      <c r="NK267" s="130">
        <v>6.0483870967741993</v>
      </c>
      <c r="NL267" s="172">
        <v>190</v>
      </c>
      <c r="NM267" s="130">
        <v>-5.9405940594059459</v>
      </c>
      <c r="NN267" s="172">
        <v>167</v>
      </c>
      <c r="NO267" s="130">
        <v>31.496062992125996</v>
      </c>
      <c r="NP267" s="121">
        <v>2357</v>
      </c>
      <c r="NQ267" s="130">
        <v>-9.0663580246913575</v>
      </c>
      <c r="NR267" s="185">
        <v>161</v>
      </c>
      <c r="NS267" s="130">
        <v>3.8709677419354938</v>
      </c>
      <c r="NT267" s="185">
        <v>214</v>
      </c>
      <c r="NU267" s="130">
        <v>-41.530054644808743</v>
      </c>
      <c r="NV267" s="172">
        <v>160</v>
      </c>
      <c r="NW267" s="130">
        <v>-23.444976076555022</v>
      </c>
      <c r="NX267" s="172">
        <v>308</v>
      </c>
      <c r="NY267" s="130">
        <v>70.165745856353595</v>
      </c>
      <c r="NZ267" s="172">
        <v>218</v>
      </c>
      <c r="OA267" s="130">
        <v>34.567901234567898</v>
      </c>
      <c r="OB267" s="172">
        <v>152</v>
      </c>
      <c r="OC267" s="130">
        <v>10.144927536231885</v>
      </c>
      <c r="OD267" s="172">
        <v>167</v>
      </c>
      <c r="OE267" s="130">
        <v>12.837837837837828</v>
      </c>
      <c r="OF267" s="172">
        <v>181</v>
      </c>
      <c r="OG267" s="130">
        <v>17.532467532467532</v>
      </c>
      <c r="OH267" s="172">
        <v>175</v>
      </c>
      <c r="OI267" s="130">
        <v>-21.875</v>
      </c>
      <c r="OJ267" s="172">
        <v>204</v>
      </c>
      <c r="OK267" s="130">
        <v>-22.43346007604563</v>
      </c>
      <c r="OL267" s="172">
        <v>176</v>
      </c>
      <c r="OM267" s="130">
        <v>-7.3684210526315796</v>
      </c>
      <c r="ON267" s="172">
        <v>156</v>
      </c>
      <c r="OO267" s="130">
        <v>-6.5868263473053856</v>
      </c>
      <c r="OP267" s="121">
        <v>2272</v>
      </c>
      <c r="OQ267" s="130">
        <v>-3.6062791684344453</v>
      </c>
      <c r="OR267" s="185">
        <v>176</v>
      </c>
      <c r="OS267" s="130">
        <v>9.3167701863354111</v>
      </c>
      <c r="OT267" s="185">
        <v>159</v>
      </c>
      <c r="OU267" s="130">
        <v>-25.700934579439249</v>
      </c>
      <c r="OV267" s="185">
        <v>36</v>
      </c>
      <c r="OW267" s="130">
        <v>-77.5</v>
      </c>
      <c r="OX267" s="185">
        <v>4</v>
      </c>
      <c r="OY267" s="130">
        <v>-98.701298701298697</v>
      </c>
      <c r="OZ267" s="185">
        <v>15</v>
      </c>
      <c r="PA267" s="130">
        <v>-93.11926605504587</v>
      </c>
      <c r="PB267" s="185">
        <v>25</v>
      </c>
      <c r="PC267" s="130">
        <v>-83.55263157894737</v>
      </c>
      <c r="PD267" s="172">
        <v>22</v>
      </c>
      <c r="PE267" s="130">
        <v>-86.82634730538922</v>
      </c>
      <c r="PF267" s="185">
        <v>38</v>
      </c>
      <c r="PG267" s="130">
        <v>-79.005524861878456</v>
      </c>
      <c r="PH267" s="185">
        <v>27</v>
      </c>
      <c r="PI267" s="130">
        <v>-84.571428571428569</v>
      </c>
      <c r="PJ267" s="185">
        <v>38</v>
      </c>
      <c r="PK267" s="130">
        <v>-81.372549019607845</v>
      </c>
      <c r="PL267" s="185">
        <v>41</v>
      </c>
      <c r="PM267" s="130">
        <v>-76.704545454545453</v>
      </c>
      <c r="PN267" s="185">
        <v>26</v>
      </c>
      <c r="PO267" s="130">
        <v>-83.333333333333343</v>
      </c>
      <c r="PP267" s="121">
        <v>607</v>
      </c>
      <c r="PQ267" s="130">
        <v>-73.283450704225345</v>
      </c>
      <c r="PR267" s="185">
        <v>44</v>
      </c>
      <c r="PS267" s="130">
        <v>-75</v>
      </c>
      <c r="PT267" s="185">
        <v>47</v>
      </c>
      <c r="PU267" s="130">
        <v>-70.440251572327057</v>
      </c>
      <c r="PV267" s="185">
        <v>34</v>
      </c>
      <c r="PW267" s="130">
        <v>-5.555555555555558</v>
      </c>
      <c r="PX267" s="185">
        <v>13</v>
      </c>
      <c r="PY267" s="130">
        <v>225</v>
      </c>
      <c r="PZ267" s="185">
        <v>26</v>
      </c>
      <c r="QA267" s="130">
        <v>73.333333333333343</v>
      </c>
      <c r="QB267" s="185">
        <v>34</v>
      </c>
      <c r="QC267" s="130">
        <v>36.000000000000007</v>
      </c>
      <c r="QD267" s="172">
        <v>39</v>
      </c>
      <c r="QE267" s="130">
        <v>77.272727272727266</v>
      </c>
      <c r="QF267" s="185">
        <v>58</v>
      </c>
      <c r="QG267" s="130">
        <v>52.631578947368432</v>
      </c>
      <c r="QH267" s="185">
        <v>43</v>
      </c>
      <c r="QI267" s="130">
        <v>59.259259259259252</v>
      </c>
      <c r="QJ267" s="185">
        <v>50</v>
      </c>
      <c r="QK267" s="130">
        <v>31.578947368421062</v>
      </c>
      <c r="QL267" s="185">
        <v>69</v>
      </c>
      <c r="QM267" s="130">
        <v>68.292682926829258</v>
      </c>
      <c r="QN267" s="185">
        <v>32</v>
      </c>
      <c r="QO267" s="130">
        <v>23.076923076923084</v>
      </c>
      <c r="QP267" s="121">
        <v>489</v>
      </c>
      <c r="QQ267" s="130">
        <v>-19.439868204283361</v>
      </c>
      <c r="QR267" s="185">
        <v>63</v>
      </c>
      <c r="QS267" s="130">
        <v>43.181818181818187</v>
      </c>
      <c r="QT267" s="185">
        <v>68</v>
      </c>
      <c r="QU267" s="130">
        <v>44.680851063829799</v>
      </c>
      <c r="QV267" s="185">
        <v>63</v>
      </c>
      <c r="QW267" s="130">
        <v>85.294117647058826</v>
      </c>
      <c r="QX267" s="185">
        <v>61</v>
      </c>
      <c r="QY267" s="130">
        <v>369.23076923076923</v>
      </c>
      <c r="QZ267" s="185">
        <v>108</v>
      </c>
      <c r="RA267" s="130">
        <v>315.38461538461542</v>
      </c>
      <c r="RB267" s="185">
        <v>100</v>
      </c>
      <c r="RC267" s="130">
        <v>194.11764705882354</v>
      </c>
      <c r="RD267" s="185">
        <v>135</v>
      </c>
      <c r="RE267" s="130">
        <v>246.15384615384616</v>
      </c>
      <c r="RF267" s="185">
        <v>187</v>
      </c>
      <c r="RG267" s="130">
        <v>222.41379310344826</v>
      </c>
      <c r="RH267" s="185">
        <v>139</v>
      </c>
      <c r="RI267" s="130">
        <v>223.25581395348837</v>
      </c>
      <c r="RJ267" s="185">
        <v>178</v>
      </c>
      <c r="RK267" s="130">
        <v>256</v>
      </c>
      <c r="RL267" s="185">
        <v>144</v>
      </c>
      <c r="RM267" s="130">
        <v>108.69565217391303</v>
      </c>
      <c r="RN267" s="185">
        <v>137</v>
      </c>
      <c r="RO267" s="130">
        <v>328.125</v>
      </c>
      <c r="RP267" s="121">
        <v>1383</v>
      </c>
      <c r="RQ267" s="130">
        <v>182.82208588957056</v>
      </c>
      <c r="RR267" s="185">
        <v>119</v>
      </c>
      <c r="RS267" s="130">
        <v>88.888888888888886</v>
      </c>
      <c r="RT267" s="185">
        <v>116</v>
      </c>
      <c r="RU267" s="130">
        <v>70.588235294117638</v>
      </c>
      <c r="RV267" s="185">
        <v>200</v>
      </c>
      <c r="RW267" s="130">
        <v>217.46031746031744</v>
      </c>
      <c r="RX267" s="185">
        <v>231</v>
      </c>
      <c r="RY267" s="130">
        <v>278.68852459016392</v>
      </c>
      <c r="RZ267" s="185">
        <v>199</v>
      </c>
      <c r="SA267" s="130">
        <v>84.259259259259252</v>
      </c>
      <c r="SB267" s="185">
        <v>158</v>
      </c>
      <c r="SC267" s="130">
        <v>58.000000000000007</v>
      </c>
      <c r="SD267" s="185">
        <v>196</v>
      </c>
      <c r="SE267" s="130">
        <v>45.185185185185198</v>
      </c>
      <c r="SF267" s="185">
        <v>127</v>
      </c>
      <c r="SG267" s="130">
        <v>-32.085561497326196</v>
      </c>
      <c r="SH267" s="185">
        <v>155</v>
      </c>
      <c r="SI267" s="130">
        <v>11.510791366906471</v>
      </c>
      <c r="SJ267" s="185">
        <v>247</v>
      </c>
      <c r="SK267" s="130">
        <v>38.764044943820217</v>
      </c>
      <c r="SL267" s="185">
        <v>193</v>
      </c>
      <c r="SM267" s="130">
        <v>34.027777777777771</v>
      </c>
      <c r="SN267" s="185">
        <v>134</v>
      </c>
      <c r="SO267" s="130">
        <v>-2.1897810218978075</v>
      </c>
      <c r="SP267" s="121">
        <v>2075</v>
      </c>
      <c r="SQ267" s="130">
        <v>50.036153289949389</v>
      </c>
      <c r="SR267" s="185">
        <v>209</v>
      </c>
      <c r="SS267" s="130">
        <v>75.630252100840337</v>
      </c>
      <c r="ST267" s="185">
        <v>200</v>
      </c>
      <c r="SU267" s="130">
        <v>72.41379310344827</v>
      </c>
      <c r="SV267" s="185">
        <v>302</v>
      </c>
      <c r="SW267" s="130">
        <v>51</v>
      </c>
      <c r="SX267" s="185">
        <v>327</v>
      </c>
      <c r="SY267" s="130">
        <v>41.558441558441551</v>
      </c>
      <c r="SZ267" s="185">
        <v>205</v>
      </c>
      <c r="TA267" s="130">
        <v>3.015075376884413</v>
      </c>
      <c r="TB267" s="185">
        <v>215</v>
      </c>
      <c r="TC267" s="130">
        <v>36.075949367088597</v>
      </c>
      <c r="TD267" s="185">
        <v>175</v>
      </c>
      <c r="TE267" s="130">
        <v>-10.71428571428571</v>
      </c>
      <c r="TF267" s="185">
        <v>225</v>
      </c>
      <c r="TG267" s="130">
        <v>77.165354330708652</v>
      </c>
      <c r="TH267" s="185">
        <v>326</v>
      </c>
      <c r="TI267" s="130">
        <v>110.32258064516127</v>
      </c>
      <c r="TJ267" s="185">
        <v>373</v>
      </c>
      <c r="TK267" s="130">
        <v>51.012145748987848</v>
      </c>
      <c r="TL267" s="185">
        <v>235</v>
      </c>
      <c r="TM267" s="130">
        <v>21.761658031088093</v>
      </c>
      <c r="TN267" s="185">
        <v>192</v>
      </c>
      <c r="TO267" s="130">
        <v>43.283582089552233</v>
      </c>
      <c r="TP267" s="121">
        <v>2984</v>
      </c>
      <c r="TQ267" s="130">
        <v>43.807228915662641</v>
      </c>
      <c r="TR267" s="186">
        <v>163</v>
      </c>
      <c r="TS267" s="130">
        <v>-22.009569377990434</v>
      </c>
      <c r="TT267" s="186">
        <v>223</v>
      </c>
      <c r="TU267" s="130">
        <v>11.5</v>
      </c>
      <c r="TV267" s="185">
        <v>280</v>
      </c>
      <c r="TW267" s="130">
        <v>-7.2847682119205341</v>
      </c>
      <c r="TX267" s="185">
        <v>565</v>
      </c>
      <c r="TY267" s="130">
        <f t="shared" si="112"/>
        <v>72.782874617737008</v>
      </c>
      <c r="TZ267" s="185">
        <v>295</v>
      </c>
      <c r="UA267" s="130">
        <f t="shared" si="113"/>
        <v>43.90243902439024</v>
      </c>
      <c r="UB267" s="185">
        <v>228</v>
      </c>
      <c r="UC267" s="130">
        <f t="shared" si="114"/>
        <v>6.0465116279069697</v>
      </c>
      <c r="UD267" s="185">
        <v>269</v>
      </c>
      <c r="UE267" s="130">
        <v>53.714285714285715</v>
      </c>
      <c r="UF267" s="185">
        <v>285</v>
      </c>
      <c r="UG267" s="130">
        <v>26.666666666666661</v>
      </c>
      <c r="UH267" s="185">
        <v>381</v>
      </c>
      <c r="UI267" s="130">
        <v>16.871165644171771</v>
      </c>
      <c r="UJ267" s="185">
        <v>331</v>
      </c>
      <c r="UK267" s="130">
        <v>-11.260053619302946</v>
      </c>
      <c r="UL267" s="185">
        <v>291</v>
      </c>
      <c r="UM267" s="130">
        <v>23.829787234042541</v>
      </c>
      <c r="UN267" s="185">
        <v>246</v>
      </c>
      <c r="UO267" s="130">
        <v>28.125</v>
      </c>
      <c r="UP267" s="121">
        <f t="shared" si="108"/>
        <v>3557</v>
      </c>
      <c r="UQ267" s="122">
        <f t="shared" si="109"/>
        <v>19.202412868632713</v>
      </c>
      <c r="UR267" s="185">
        <v>194</v>
      </c>
      <c r="US267" s="130">
        <v>19.018404907975462</v>
      </c>
      <c r="UT267" s="185">
        <v>183</v>
      </c>
      <c r="UU267" s="130">
        <v>-17.937219730941699</v>
      </c>
      <c r="UV267" s="185">
        <v>421</v>
      </c>
      <c r="UW267" s="130">
        <f t="shared" si="115"/>
        <v>50.357142857142854</v>
      </c>
      <c r="UX267" s="185"/>
      <c r="UY267" s="130"/>
      <c r="UZ267" s="185"/>
      <c r="VA267" s="130"/>
      <c r="VB267" s="185"/>
      <c r="VC267" s="130"/>
      <c r="VD267" s="185"/>
      <c r="VE267" s="130"/>
      <c r="VF267" s="185"/>
      <c r="VG267" s="130"/>
      <c r="VH267" s="185"/>
      <c r="VI267" s="130"/>
      <c r="VJ267" s="185"/>
      <c r="VK267" s="130"/>
      <c r="VL267" s="185"/>
      <c r="VM267" s="130"/>
      <c r="VN267" s="185"/>
      <c r="VO267" s="130"/>
      <c r="VP267" s="121">
        <f t="shared" si="110"/>
        <v>798</v>
      </c>
      <c r="VQ267" s="122">
        <f t="shared" si="111"/>
        <v>19.819819819819816</v>
      </c>
    </row>
    <row r="268" spans="1:589">
      <c r="A268" s="83"/>
      <c r="B268" s="82"/>
      <c r="C268" s="104" t="s">
        <v>8</v>
      </c>
      <c r="D268" s="9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2</v>
      </c>
      <c r="M268" s="20">
        <v>53</v>
      </c>
      <c r="N268" s="20">
        <v>114</v>
      </c>
      <c r="O268" s="20">
        <v>97</v>
      </c>
      <c r="P268" s="20">
        <v>159</v>
      </c>
      <c r="Q268" s="20">
        <v>170</v>
      </c>
      <c r="R268" s="21">
        <v>11</v>
      </c>
      <c r="S268" s="21">
        <v>21</v>
      </c>
      <c r="T268" s="21">
        <v>13</v>
      </c>
      <c r="U268" s="21">
        <v>27</v>
      </c>
      <c r="V268" s="21">
        <v>41</v>
      </c>
      <c r="W268" s="21">
        <v>13</v>
      </c>
      <c r="X268" s="21">
        <v>27</v>
      </c>
      <c r="Y268" s="21">
        <v>23</v>
      </c>
      <c r="Z268" s="21">
        <v>60</v>
      </c>
      <c r="AA268" s="21">
        <v>17</v>
      </c>
      <c r="AB268" s="21">
        <v>29</v>
      </c>
      <c r="AC268" s="21">
        <v>15</v>
      </c>
      <c r="AD268" s="20">
        <v>297</v>
      </c>
      <c r="AE268" s="21">
        <v>31</v>
      </c>
      <c r="AF268" s="21">
        <v>31</v>
      </c>
      <c r="AG268" s="21">
        <v>24</v>
      </c>
      <c r="AH268" s="21">
        <v>28</v>
      </c>
      <c r="AI268" s="21">
        <v>23</v>
      </c>
      <c r="AJ268" s="21">
        <v>36</v>
      </c>
      <c r="AK268" s="21">
        <v>28</v>
      </c>
      <c r="AL268" s="21">
        <v>13</v>
      </c>
      <c r="AM268" s="21">
        <v>21</v>
      </c>
      <c r="AN268" s="21">
        <v>33</v>
      </c>
      <c r="AO268" s="21">
        <v>40</v>
      </c>
      <c r="AP268" s="21">
        <v>35</v>
      </c>
      <c r="AQ268" s="20">
        <v>343</v>
      </c>
      <c r="AR268" s="21">
        <v>56</v>
      </c>
      <c r="AS268" s="21">
        <v>75</v>
      </c>
      <c r="AT268" s="21">
        <v>11</v>
      </c>
      <c r="AU268" s="21">
        <v>47</v>
      </c>
      <c r="AV268" s="21">
        <v>24</v>
      </c>
      <c r="AW268" s="21">
        <v>20</v>
      </c>
      <c r="AX268" s="21">
        <v>26</v>
      </c>
      <c r="AY268" s="21">
        <v>69</v>
      </c>
      <c r="AZ268" s="21">
        <v>47</v>
      </c>
      <c r="BA268" s="21">
        <v>20</v>
      </c>
      <c r="BB268" s="21">
        <v>50</v>
      </c>
      <c r="BC268" s="21">
        <v>53</v>
      </c>
      <c r="BD268" s="20">
        <v>498</v>
      </c>
      <c r="BE268" s="21">
        <v>41</v>
      </c>
      <c r="BF268" s="21">
        <v>27</v>
      </c>
      <c r="BG268" s="21">
        <v>36</v>
      </c>
      <c r="BH268" s="21">
        <v>45</v>
      </c>
      <c r="BI268" s="21">
        <v>67</v>
      </c>
      <c r="BJ268" s="21">
        <v>44</v>
      </c>
      <c r="BK268" s="21">
        <v>62</v>
      </c>
      <c r="BL268" s="21">
        <v>41</v>
      </c>
      <c r="BM268" s="21">
        <v>58</v>
      </c>
      <c r="BN268" s="21">
        <v>83</v>
      </c>
      <c r="BO268" s="21">
        <v>35</v>
      </c>
      <c r="BP268" s="21">
        <v>40</v>
      </c>
      <c r="BQ268" s="20">
        <v>579</v>
      </c>
      <c r="BR268" s="21">
        <v>52</v>
      </c>
      <c r="BS268" s="21">
        <v>45</v>
      </c>
      <c r="BT268" s="21">
        <v>39</v>
      </c>
      <c r="BU268" s="21">
        <v>24</v>
      </c>
      <c r="BV268" s="21">
        <v>47</v>
      </c>
      <c r="BW268" s="21">
        <v>49</v>
      </c>
      <c r="BX268" s="21">
        <v>34</v>
      </c>
      <c r="BY268" s="21">
        <v>53</v>
      </c>
      <c r="BZ268" s="21">
        <v>59</v>
      </c>
      <c r="CA268" s="21">
        <v>54</v>
      </c>
      <c r="CB268" s="21">
        <v>89</v>
      </c>
      <c r="CC268" s="21">
        <v>30</v>
      </c>
      <c r="CD268" s="20">
        <v>575</v>
      </c>
      <c r="CE268" s="21">
        <v>66</v>
      </c>
      <c r="CF268" s="21">
        <v>49</v>
      </c>
      <c r="CG268" s="21">
        <v>38</v>
      </c>
      <c r="CH268" s="21">
        <v>28</v>
      </c>
      <c r="CI268" s="21">
        <v>80</v>
      </c>
      <c r="CJ268" s="21">
        <v>47</v>
      </c>
      <c r="CK268" s="21">
        <v>74</v>
      </c>
      <c r="CL268" s="21">
        <v>128</v>
      </c>
      <c r="CM268" s="21">
        <v>57</v>
      </c>
      <c r="CN268" s="21">
        <v>45</v>
      </c>
      <c r="CO268" s="21">
        <v>41</v>
      </c>
      <c r="CP268" s="21">
        <v>60</v>
      </c>
      <c r="CQ268" s="20">
        <v>713</v>
      </c>
      <c r="CR268" s="21">
        <v>45</v>
      </c>
      <c r="CS268" s="21">
        <v>51</v>
      </c>
      <c r="CT268" s="21">
        <v>47</v>
      </c>
      <c r="CU268" s="21">
        <v>51</v>
      </c>
      <c r="CV268" s="21">
        <v>47</v>
      </c>
      <c r="CW268" s="21">
        <v>103</v>
      </c>
      <c r="CX268" s="21">
        <v>80</v>
      </c>
      <c r="CY268" s="21">
        <v>46</v>
      </c>
      <c r="CZ268" s="21">
        <v>68</v>
      </c>
      <c r="DA268" s="21">
        <v>64</v>
      </c>
      <c r="DB268" s="21">
        <v>40</v>
      </c>
      <c r="DC268" s="21">
        <v>97</v>
      </c>
      <c r="DD268" s="20">
        <v>739</v>
      </c>
      <c r="DE268" s="21">
        <v>36</v>
      </c>
      <c r="DF268" s="21">
        <v>48</v>
      </c>
      <c r="DG268" s="21">
        <v>47</v>
      </c>
      <c r="DH268" s="21">
        <v>63</v>
      </c>
      <c r="DI268" s="21">
        <v>123</v>
      </c>
      <c r="DJ268" s="21">
        <v>50</v>
      </c>
      <c r="DK268" s="21">
        <v>86</v>
      </c>
      <c r="DL268" s="21">
        <v>50</v>
      </c>
      <c r="DM268" s="21">
        <v>57</v>
      </c>
      <c r="DN268" s="21">
        <v>74</v>
      </c>
      <c r="DO268" s="21">
        <v>45</v>
      </c>
      <c r="DP268" s="21">
        <v>114</v>
      </c>
      <c r="DQ268" s="20">
        <v>793</v>
      </c>
      <c r="DR268" s="21">
        <v>34</v>
      </c>
      <c r="DS268" s="21">
        <v>48</v>
      </c>
      <c r="DT268" s="21">
        <v>52</v>
      </c>
      <c r="DU268" s="21">
        <v>61</v>
      </c>
      <c r="DV268" s="21">
        <v>59</v>
      </c>
      <c r="DW268" s="21">
        <v>54</v>
      </c>
      <c r="DX268" s="21">
        <v>75</v>
      </c>
      <c r="DY268" s="21">
        <v>65</v>
      </c>
      <c r="DZ268" s="21">
        <v>82</v>
      </c>
      <c r="EA268" s="21">
        <v>47</v>
      </c>
      <c r="EB268" s="21">
        <v>50</v>
      </c>
      <c r="EC268" s="21">
        <v>112</v>
      </c>
      <c r="ED268" s="13">
        <v>739</v>
      </c>
      <c r="EE268" s="21">
        <v>34</v>
      </c>
      <c r="EF268" s="21">
        <v>47</v>
      </c>
      <c r="EG268" s="21">
        <v>54</v>
      </c>
      <c r="EH268" s="21">
        <v>53</v>
      </c>
      <c r="EI268" s="21">
        <v>43</v>
      </c>
      <c r="EJ268" s="21">
        <v>66</v>
      </c>
      <c r="EK268" s="21">
        <v>56</v>
      </c>
      <c r="EL268" s="21">
        <v>72</v>
      </c>
      <c r="EM268" s="21">
        <v>66</v>
      </c>
      <c r="EN268" s="21">
        <v>85</v>
      </c>
      <c r="EO268" s="21">
        <v>70</v>
      </c>
      <c r="EP268" s="21">
        <v>44</v>
      </c>
      <c r="EQ268" s="20">
        <v>690</v>
      </c>
      <c r="ER268" s="21">
        <v>19</v>
      </c>
      <c r="ES268" s="21">
        <v>56</v>
      </c>
      <c r="ET268" s="21">
        <v>54</v>
      </c>
      <c r="EU268" s="21">
        <v>55</v>
      </c>
      <c r="EV268" s="21">
        <v>56</v>
      </c>
      <c r="EW268" s="21">
        <v>83</v>
      </c>
      <c r="EX268" s="21">
        <v>73</v>
      </c>
      <c r="EY268" s="21">
        <v>82</v>
      </c>
      <c r="EZ268" s="21">
        <v>129</v>
      </c>
      <c r="FA268" s="21">
        <v>77</v>
      </c>
      <c r="FB268" s="21">
        <v>92</v>
      </c>
      <c r="FC268" s="21">
        <v>86</v>
      </c>
      <c r="FD268" s="20">
        <v>862</v>
      </c>
      <c r="FE268" s="21">
        <v>43</v>
      </c>
      <c r="FF268" s="21">
        <v>57</v>
      </c>
      <c r="FG268" s="21">
        <v>43</v>
      </c>
      <c r="FH268" s="21">
        <v>49</v>
      </c>
      <c r="FI268" s="21">
        <v>70</v>
      </c>
      <c r="FJ268" s="21">
        <v>49</v>
      </c>
      <c r="FK268" s="21">
        <v>63</v>
      </c>
      <c r="FL268" s="21">
        <v>82</v>
      </c>
      <c r="FM268" s="21">
        <v>46</v>
      </c>
      <c r="FN268" s="21">
        <v>82</v>
      </c>
      <c r="FO268" s="21">
        <v>112</v>
      </c>
      <c r="FP268" s="21">
        <v>117</v>
      </c>
      <c r="FQ268" s="20">
        <v>813</v>
      </c>
      <c r="FR268" s="21">
        <v>32</v>
      </c>
      <c r="FS268" s="21">
        <v>31</v>
      </c>
      <c r="FT268" s="21">
        <v>68</v>
      </c>
      <c r="FU268" s="21">
        <v>48</v>
      </c>
      <c r="FV268" s="21">
        <v>83</v>
      </c>
      <c r="FW268" s="21">
        <v>73</v>
      </c>
      <c r="FX268" s="21">
        <v>80</v>
      </c>
      <c r="FY268" s="21">
        <v>72</v>
      </c>
      <c r="FZ268" s="21">
        <v>60</v>
      </c>
      <c r="GA268" s="22">
        <v>101</v>
      </c>
      <c r="GB268" s="22">
        <v>72</v>
      </c>
      <c r="GC268" s="21">
        <v>52</v>
      </c>
      <c r="GD268" s="20">
        <v>772</v>
      </c>
      <c r="GE268" s="19">
        <v>39</v>
      </c>
      <c r="GF268" s="18">
        <v>49</v>
      </c>
      <c r="GG268" s="18">
        <v>61</v>
      </c>
      <c r="GH268" s="18">
        <v>74</v>
      </c>
      <c r="GI268" s="18">
        <v>93</v>
      </c>
      <c r="GJ268" s="18">
        <v>69</v>
      </c>
      <c r="GK268" s="18">
        <v>76</v>
      </c>
      <c r="GL268" s="18">
        <v>114</v>
      </c>
      <c r="GM268" s="18">
        <v>70</v>
      </c>
      <c r="GN268" s="17">
        <v>92</v>
      </c>
      <c r="GO268" s="17">
        <v>72</v>
      </c>
      <c r="GP268" s="16">
        <v>50</v>
      </c>
      <c r="GQ268" s="56">
        <v>859</v>
      </c>
      <c r="GR268" s="54">
        <v>43</v>
      </c>
      <c r="GS268" s="24">
        <v>10.256410256410264</v>
      </c>
      <c r="GT268" s="67">
        <v>53</v>
      </c>
      <c r="GU268" s="15">
        <v>8.163265306122458</v>
      </c>
      <c r="GV268" s="67">
        <v>48</v>
      </c>
      <c r="GW268" s="15">
        <v>-21.311475409836067</v>
      </c>
      <c r="GX268" s="67">
        <v>85</v>
      </c>
      <c r="GY268" s="15">
        <v>14.864864864864868</v>
      </c>
      <c r="GZ268" s="67">
        <v>91</v>
      </c>
      <c r="HA268" s="15">
        <v>-2.1505376344086002</v>
      </c>
      <c r="HB268" s="67">
        <v>75</v>
      </c>
      <c r="HC268" s="15">
        <v>8.6956521739130377</v>
      </c>
      <c r="HD268" s="67">
        <v>81</v>
      </c>
      <c r="HE268" s="15">
        <v>6.578947368421062</v>
      </c>
      <c r="HF268" s="67">
        <v>111</v>
      </c>
      <c r="HG268" s="15">
        <v>-2.6315789473684181</v>
      </c>
      <c r="HH268" s="67">
        <v>110</v>
      </c>
      <c r="HI268" s="15">
        <v>57.142857142857139</v>
      </c>
      <c r="HJ268" s="67">
        <v>135</v>
      </c>
      <c r="HK268" s="15">
        <v>46.739130434782616</v>
      </c>
      <c r="HL268" s="67">
        <v>86</v>
      </c>
      <c r="HM268" s="15">
        <v>19.444444444444443</v>
      </c>
      <c r="HN268" s="67">
        <v>50</v>
      </c>
      <c r="HO268" s="15">
        <v>0</v>
      </c>
      <c r="HP268" s="72">
        <v>968</v>
      </c>
      <c r="HQ268" s="24">
        <v>12.68917345750873</v>
      </c>
      <c r="HR268" s="67">
        <v>66</v>
      </c>
      <c r="HS268" s="15">
        <v>53.488372093023258</v>
      </c>
      <c r="HT268" s="67">
        <v>63</v>
      </c>
      <c r="HU268" s="15">
        <v>18.867924528301884</v>
      </c>
      <c r="HV268" s="67">
        <v>110</v>
      </c>
      <c r="HW268" s="15">
        <v>129.16666666666666</v>
      </c>
      <c r="HX268" s="67">
        <v>76</v>
      </c>
      <c r="HY268" s="15">
        <v>-10.588235294117643</v>
      </c>
      <c r="HZ268" s="67">
        <v>231</v>
      </c>
      <c r="IA268" s="15">
        <v>153.84615384615384</v>
      </c>
      <c r="IB268" s="67">
        <v>192</v>
      </c>
      <c r="IC268" s="15">
        <v>156</v>
      </c>
      <c r="ID268" s="67">
        <v>137</v>
      </c>
      <c r="IE268" s="15">
        <v>69.135802469135797</v>
      </c>
      <c r="IF268" s="67">
        <v>157</v>
      </c>
      <c r="IG268" s="15">
        <v>41.441441441441441</v>
      </c>
      <c r="IH268" s="67">
        <v>155</v>
      </c>
      <c r="II268" s="15">
        <v>40.909090909090921</v>
      </c>
      <c r="IJ268" s="67">
        <v>135</v>
      </c>
      <c r="IK268" s="15">
        <v>0</v>
      </c>
      <c r="IL268" s="67">
        <v>89</v>
      </c>
      <c r="IM268" s="15">
        <v>3.488372093023262</v>
      </c>
      <c r="IN268" s="67">
        <v>66</v>
      </c>
      <c r="IO268" s="15">
        <v>32.000000000000007</v>
      </c>
      <c r="IP268" s="98">
        <v>1477</v>
      </c>
      <c r="IQ268" s="15">
        <v>52.582644628099182</v>
      </c>
      <c r="IR268" s="67">
        <v>88</v>
      </c>
      <c r="IS268" s="15">
        <v>33.333333333333329</v>
      </c>
      <c r="IT268" s="67">
        <v>78</v>
      </c>
      <c r="IU268" s="15">
        <v>23.809523809523814</v>
      </c>
      <c r="IV268" s="124">
        <v>126</v>
      </c>
      <c r="IW268" s="130">
        <v>14.54545454545455</v>
      </c>
      <c r="IX268" s="124">
        <v>133</v>
      </c>
      <c r="IY268" s="130">
        <v>75</v>
      </c>
      <c r="IZ268" s="124">
        <v>142</v>
      </c>
      <c r="JA268" s="130">
        <v>-38.528138528138534</v>
      </c>
      <c r="JB268" s="124">
        <v>120</v>
      </c>
      <c r="JC268" s="130">
        <v>-37.5</v>
      </c>
      <c r="JD268" s="124">
        <v>161</v>
      </c>
      <c r="JE268" s="130">
        <v>17.518248175182482</v>
      </c>
      <c r="JF268" s="124">
        <v>151</v>
      </c>
      <c r="JG268" s="130">
        <v>-3.8216560509554132</v>
      </c>
      <c r="JH268" s="124">
        <v>130</v>
      </c>
      <c r="JI268" s="130">
        <v>-16.129032258064512</v>
      </c>
      <c r="JJ268" s="124">
        <v>175</v>
      </c>
      <c r="JK268" s="130">
        <v>29.629629629629626</v>
      </c>
      <c r="JL268" s="124">
        <v>100</v>
      </c>
      <c r="JM268" s="130">
        <v>12.359550561797761</v>
      </c>
      <c r="JN268" s="124">
        <v>67</v>
      </c>
      <c r="JO268" s="130">
        <v>1.5151515151515138</v>
      </c>
      <c r="JP268" s="125">
        <v>1471</v>
      </c>
      <c r="JQ268" s="130">
        <v>-0.4062288422478022</v>
      </c>
      <c r="JR268" s="124">
        <v>57</v>
      </c>
      <c r="JS268" s="130">
        <v>-35.227272727272727</v>
      </c>
      <c r="JT268" s="124">
        <v>72</v>
      </c>
      <c r="JU268" s="130">
        <v>-7.6923076923076872</v>
      </c>
      <c r="JV268" s="124">
        <v>80</v>
      </c>
      <c r="JW268" s="167">
        <v>-36.507936507936513</v>
      </c>
      <c r="JX268" s="172">
        <v>133</v>
      </c>
      <c r="JY268" s="167">
        <v>0</v>
      </c>
      <c r="JZ268" s="172">
        <v>104</v>
      </c>
      <c r="KA268" s="130">
        <v>-26.760563380281688</v>
      </c>
      <c r="KB268" s="172">
        <v>99</v>
      </c>
      <c r="KC268" s="130">
        <v>-17.500000000000004</v>
      </c>
      <c r="KD268" s="172">
        <v>100</v>
      </c>
      <c r="KE268" s="130">
        <v>-37.88819875776398</v>
      </c>
      <c r="KF268" s="172">
        <v>177</v>
      </c>
      <c r="KG268" s="130">
        <v>17.218543046357617</v>
      </c>
      <c r="KH268" s="172">
        <v>140</v>
      </c>
      <c r="KI268" s="130">
        <v>7.6923076923076872</v>
      </c>
      <c r="KJ268" s="172">
        <v>209</v>
      </c>
      <c r="KK268" s="130">
        <v>19.428571428571438</v>
      </c>
      <c r="KL268" s="172">
        <v>133</v>
      </c>
      <c r="KM268" s="130">
        <v>33.000000000000007</v>
      </c>
      <c r="KN268" s="172">
        <v>74</v>
      </c>
      <c r="KO268" s="130">
        <v>10.447761194029859</v>
      </c>
      <c r="KP268" s="125">
        <v>1378</v>
      </c>
      <c r="KQ268" s="130">
        <v>-6.3222297756628132</v>
      </c>
      <c r="KR268" s="172">
        <v>65</v>
      </c>
      <c r="KS268" s="130">
        <v>14.035087719298245</v>
      </c>
      <c r="KT268" s="172">
        <v>102</v>
      </c>
      <c r="KU268" s="130">
        <v>41.666666666666671</v>
      </c>
      <c r="KV268" s="172">
        <v>112</v>
      </c>
      <c r="KW268" s="130">
        <v>39.999999999999993</v>
      </c>
      <c r="KX268" s="172">
        <v>116</v>
      </c>
      <c r="KY268" s="130">
        <v>-12.781954887218049</v>
      </c>
      <c r="KZ268" s="172">
        <v>133</v>
      </c>
      <c r="LA268" s="181">
        <v>27.884615384615373</v>
      </c>
      <c r="LB268" s="185">
        <v>121</v>
      </c>
      <c r="LC268" s="181">
        <v>22.222222222222232</v>
      </c>
      <c r="LD268" s="185">
        <v>151</v>
      </c>
      <c r="LE268" s="181">
        <v>51</v>
      </c>
      <c r="LF268" s="185">
        <v>169</v>
      </c>
      <c r="LG268" s="181">
        <v>-4.5197740112994378</v>
      </c>
      <c r="LH268" s="185">
        <v>160</v>
      </c>
      <c r="LI268" s="181">
        <v>14.285714285714279</v>
      </c>
      <c r="LJ268" s="185">
        <v>152</v>
      </c>
      <c r="LK268" s="181">
        <v>-27.27272727272727</v>
      </c>
      <c r="LL268" s="185">
        <v>127</v>
      </c>
      <c r="LM268" s="181">
        <v>-4.5112781954887211</v>
      </c>
      <c r="LN268" s="185">
        <v>132</v>
      </c>
      <c r="LO268" s="181">
        <v>78.378378378378372</v>
      </c>
      <c r="LP268" s="121">
        <v>1540</v>
      </c>
      <c r="LQ268" s="130">
        <v>11.756168359941954</v>
      </c>
      <c r="LR268" s="185">
        <v>127</v>
      </c>
      <c r="LS268" s="130">
        <v>95.384615384615373</v>
      </c>
      <c r="LT268" s="172">
        <v>177</v>
      </c>
      <c r="LU268" s="130">
        <v>73.529411764705884</v>
      </c>
      <c r="LV268" s="172">
        <v>167</v>
      </c>
      <c r="LW268" s="130">
        <v>49.107142857142861</v>
      </c>
      <c r="LX268" s="172">
        <v>127</v>
      </c>
      <c r="LY268" s="130">
        <v>9.4827586206896584</v>
      </c>
      <c r="LZ268" s="172">
        <v>156</v>
      </c>
      <c r="MA268" s="130">
        <v>17.29323308270676</v>
      </c>
      <c r="MB268" s="172">
        <v>129</v>
      </c>
      <c r="MC268" s="130">
        <v>6.6115702479338845</v>
      </c>
      <c r="MD268" s="172">
        <v>119</v>
      </c>
      <c r="ME268" s="130">
        <v>-21.192052980132448</v>
      </c>
      <c r="MF268" s="172">
        <v>177</v>
      </c>
      <c r="MG268" s="130">
        <v>4.7337278106508895</v>
      </c>
      <c r="MH268" s="172">
        <v>163</v>
      </c>
      <c r="MI268" s="130">
        <v>1.8750000000000044</v>
      </c>
      <c r="MJ268" s="172">
        <v>142</v>
      </c>
      <c r="MK268" s="130">
        <v>-6.5789473684210513</v>
      </c>
      <c r="ML268" s="172">
        <v>140</v>
      </c>
      <c r="MM268" s="130">
        <v>10.236220472440948</v>
      </c>
      <c r="MN268" s="172">
        <v>100</v>
      </c>
      <c r="MO268" s="130">
        <v>-24.242424242424242</v>
      </c>
      <c r="MP268" s="121">
        <v>1724</v>
      </c>
      <c r="MQ268" s="130">
        <v>11.948051948051951</v>
      </c>
      <c r="MR268" s="185">
        <v>103</v>
      </c>
      <c r="MS268" s="130">
        <v>-18.897637795275589</v>
      </c>
      <c r="MT268" s="185">
        <v>248</v>
      </c>
      <c r="MU268" s="130">
        <v>40.112994350282484</v>
      </c>
      <c r="MV268" s="172">
        <v>150</v>
      </c>
      <c r="MW268" s="130">
        <v>-10.179640718562876</v>
      </c>
      <c r="MX268" s="172">
        <v>166</v>
      </c>
      <c r="MY268" s="130">
        <v>30.708661417322823</v>
      </c>
      <c r="MZ268" s="172">
        <v>149</v>
      </c>
      <c r="NA268" s="130">
        <v>-4.4871794871794819</v>
      </c>
      <c r="NB268" s="172">
        <v>129</v>
      </c>
      <c r="NC268" s="130">
        <v>0</v>
      </c>
      <c r="ND268" s="172">
        <v>154</v>
      </c>
      <c r="NE268" s="130">
        <v>29.411764705882359</v>
      </c>
      <c r="NF268" s="172">
        <v>169</v>
      </c>
      <c r="NG268" s="130">
        <v>-4.5197740112994378</v>
      </c>
      <c r="NH268" s="172">
        <v>159</v>
      </c>
      <c r="NI268" s="130">
        <v>-2.4539877300613466</v>
      </c>
      <c r="NJ268" s="172">
        <v>188</v>
      </c>
      <c r="NK268" s="130">
        <v>32.394366197183103</v>
      </c>
      <c r="NL268" s="172">
        <v>150</v>
      </c>
      <c r="NM268" s="130">
        <v>7.1428571428571397</v>
      </c>
      <c r="NN268" s="172">
        <v>107</v>
      </c>
      <c r="NO268" s="130">
        <v>7.0000000000000062</v>
      </c>
      <c r="NP268" s="121">
        <v>1872</v>
      </c>
      <c r="NQ268" s="130">
        <v>8.5846867749419964</v>
      </c>
      <c r="NR268" s="185">
        <v>113</v>
      </c>
      <c r="NS268" s="130">
        <v>9.7087378640776656</v>
      </c>
      <c r="NT268" s="185">
        <v>106</v>
      </c>
      <c r="NU268" s="130">
        <v>-57.258064516129025</v>
      </c>
      <c r="NV268" s="172">
        <v>142</v>
      </c>
      <c r="NW268" s="130">
        <v>-5.3333333333333339</v>
      </c>
      <c r="NX268" s="172">
        <v>199</v>
      </c>
      <c r="NY268" s="130">
        <v>19.879518072289159</v>
      </c>
      <c r="NZ268" s="172">
        <v>177</v>
      </c>
      <c r="OA268" s="130">
        <v>18.791946308724828</v>
      </c>
      <c r="OB268" s="172">
        <v>189</v>
      </c>
      <c r="OC268" s="130">
        <v>46.511627906976742</v>
      </c>
      <c r="OD268" s="172">
        <v>204</v>
      </c>
      <c r="OE268" s="130">
        <v>32.467532467532465</v>
      </c>
      <c r="OF268" s="172">
        <v>219</v>
      </c>
      <c r="OG268" s="130">
        <v>29.585798816568044</v>
      </c>
      <c r="OH268" s="172">
        <v>201</v>
      </c>
      <c r="OI268" s="130">
        <v>26.415094339622634</v>
      </c>
      <c r="OJ268" s="172">
        <v>264</v>
      </c>
      <c r="OK268" s="130">
        <v>40.425531914893618</v>
      </c>
      <c r="OL268" s="172">
        <v>223</v>
      </c>
      <c r="OM268" s="130">
        <v>48.666666666666657</v>
      </c>
      <c r="ON268" s="172">
        <v>96</v>
      </c>
      <c r="OO268" s="130">
        <v>-10.280373831775702</v>
      </c>
      <c r="OP268" s="121">
        <v>2133</v>
      </c>
      <c r="OQ268" s="130">
        <v>13.942307692307686</v>
      </c>
      <c r="OR268" s="185">
        <v>137</v>
      </c>
      <c r="OS268" s="130">
        <v>21.238938053097357</v>
      </c>
      <c r="OT268" s="185">
        <v>95</v>
      </c>
      <c r="OU268" s="130">
        <v>-10.377358490566035</v>
      </c>
      <c r="OV268" s="185">
        <v>35</v>
      </c>
      <c r="OW268" s="130">
        <v>-75.352112676056336</v>
      </c>
      <c r="OX268" s="185">
        <v>4</v>
      </c>
      <c r="OY268" s="130">
        <v>-97.989949748743726</v>
      </c>
      <c r="OZ268" s="185">
        <v>14</v>
      </c>
      <c r="PA268" s="130">
        <v>-92.090395480225979</v>
      </c>
      <c r="PB268" s="185">
        <v>26</v>
      </c>
      <c r="PC268" s="130">
        <v>-86.24338624338624</v>
      </c>
      <c r="PD268" s="172">
        <v>29</v>
      </c>
      <c r="PE268" s="130">
        <v>-85.784313725490208</v>
      </c>
      <c r="PF268" s="185">
        <v>36</v>
      </c>
      <c r="PG268" s="130">
        <v>-83.561643835616437</v>
      </c>
      <c r="PH268" s="185">
        <v>21</v>
      </c>
      <c r="PI268" s="130">
        <v>-89.552238805970148</v>
      </c>
      <c r="PJ268" s="185">
        <v>24</v>
      </c>
      <c r="PK268" s="130">
        <v>-90.909090909090907</v>
      </c>
      <c r="PL268" s="185">
        <v>13</v>
      </c>
      <c r="PM268" s="130">
        <v>-94.170403587443957</v>
      </c>
      <c r="PN268" s="185">
        <v>19</v>
      </c>
      <c r="PO268" s="130">
        <v>-80.208333333333343</v>
      </c>
      <c r="PP268" s="121">
        <v>453</v>
      </c>
      <c r="PQ268" s="130">
        <v>-78.762306610407876</v>
      </c>
      <c r="PR268" s="185">
        <v>27</v>
      </c>
      <c r="PS268" s="130">
        <v>-80.291970802919707</v>
      </c>
      <c r="PT268" s="185">
        <v>34</v>
      </c>
      <c r="PU268" s="130">
        <v>-64.21052631578948</v>
      </c>
      <c r="PV268" s="185">
        <v>18</v>
      </c>
      <c r="PW268" s="130">
        <v>-48.571428571428577</v>
      </c>
      <c r="PX268" s="185">
        <v>29</v>
      </c>
      <c r="PY268" s="130">
        <v>625</v>
      </c>
      <c r="PZ268" s="185">
        <v>31</v>
      </c>
      <c r="QA268" s="130">
        <v>121.42857142857144</v>
      </c>
      <c r="QB268" s="185">
        <v>27</v>
      </c>
      <c r="QC268" s="130">
        <v>3.8461538461538547</v>
      </c>
      <c r="QD268" s="172">
        <v>27</v>
      </c>
      <c r="QE268" s="130">
        <v>-6.8965517241379342</v>
      </c>
      <c r="QF268" s="185">
        <v>71</v>
      </c>
      <c r="QG268" s="130">
        <v>97.222222222222229</v>
      </c>
      <c r="QH268" s="185">
        <v>31</v>
      </c>
      <c r="QI268" s="130">
        <v>47.619047619047628</v>
      </c>
      <c r="QJ268" s="185">
        <v>27</v>
      </c>
      <c r="QK268" s="130">
        <v>12.5</v>
      </c>
      <c r="QL268" s="185">
        <v>26</v>
      </c>
      <c r="QM268" s="130">
        <v>100</v>
      </c>
      <c r="QN268" s="185">
        <v>44</v>
      </c>
      <c r="QO268" s="130">
        <v>131.57894736842107</v>
      </c>
      <c r="QP268" s="121">
        <v>392</v>
      </c>
      <c r="QQ268" s="130">
        <v>-13.465783664459163</v>
      </c>
      <c r="QR268" s="185">
        <v>30</v>
      </c>
      <c r="QS268" s="130">
        <v>11.111111111111116</v>
      </c>
      <c r="QT268" s="185">
        <v>38</v>
      </c>
      <c r="QU268" s="130">
        <v>11.764705882352944</v>
      </c>
      <c r="QV268" s="185">
        <v>33</v>
      </c>
      <c r="QW268" s="130">
        <v>83.333333333333329</v>
      </c>
      <c r="QX268" s="185">
        <v>34</v>
      </c>
      <c r="QY268" s="130">
        <v>17.241379310344819</v>
      </c>
      <c r="QZ268" s="185">
        <v>30</v>
      </c>
      <c r="RA268" s="130">
        <v>-3.2258064516129004</v>
      </c>
      <c r="RB268" s="185">
        <v>33</v>
      </c>
      <c r="RC268" s="130">
        <v>22.222222222222232</v>
      </c>
      <c r="RD268" s="185">
        <v>83</v>
      </c>
      <c r="RE268" s="130">
        <v>207.40740740740739</v>
      </c>
      <c r="RF268" s="185">
        <v>99</v>
      </c>
      <c r="RG268" s="130">
        <v>39.436619718309849</v>
      </c>
      <c r="RH268" s="185">
        <v>79</v>
      </c>
      <c r="RI268" s="130">
        <v>154.83870967741936</v>
      </c>
      <c r="RJ268" s="185">
        <v>98</v>
      </c>
      <c r="RK268" s="130">
        <v>262.96296296296299</v>
      </c>
      <c r="RL268" s="185">
        <v>74</v>
      </c>
      <c r="RM268" s="130">
        <v>184.61538461538461</v>
      </c>
      <c r="RN268" s="185">
        <v>74</v>
      </c>
      <c r="RO268" s="130">
        <v>68.181818181818187</v>
      </c>
      <c r="RP268" s="121">
        <v>705</v>
      </c>
      <c r="RQ268" s="130">
        <v>79.84693877551021</v>
      </c>
      <c r="RR268" s="185">
        <v>72</v>
      </c>
      <c r="RS268" s="130">
        <v>140</v>
      </c>
      <c r="RT268" s="185">
        <v>92</v>
      </c>
      <c r="RU268" s="130">
        <v>142.10526315789474</v>
      </c>
      <c r="RV268" s="185">
        <v>99</v>
      </c>
      <c r="RW268" s="130">
        <v>200</v>
      </c>
      <c r="RX268" s="185">
        <v>120</v>
      </c>
      <c r="RY268" s="130">
        <v>252.94117647058823</v>
      </c>
      <c r="RZ268" s="185">
        <v>145</v>
      </c>
      <c r="SA268" s="130">
        <v>383.33333333333331</v>
      </c>
      <c r="SB268" s="185">
        <v>103</v>
      </c>
      <c r="SC268" s="130">
        <v>212.12121212121212</v>
      </c>
      <c r="SD268" s="185">
        <v>110</v>
      </c>
      <c r="SE268" s="130">
        <v>32.530120481927717</v>
      </c>
      <c r="SF268" s="185">
        <v>158</v>
      </c>
      <c r="SG268" s="130">
        <v>59.595959595959599</v>
      </c>
      <c r="SH268" s="185">
        <v>132</v>
      </c>
      <c r="SI268" s="130">
        <v>67.088607594936718</v>
      </c>
      <c r="SJ268" s="185">
        <v>143</v>
      </c>
      <c r="SK268" s="130">
        <v>45.918367346938773</v>
      </c>
      <c r="SL268" s="185">
        <v>135</v>
      </c>
      <c r="SM268" s="130">
        <v>82.432432432432435</v>
      </c>
      <c r="SN268" s="185">
        <v>64</v>
      </c>
      <c r="SO268" s="130">
        <v>-13.513513513513509</v>
      </c>
      <c r="SP268" s="121">
        <v>1373</v>
      </c>
      <c r="SQ268" s="130">
        <v>94.751773049645394</v>
      </c>
      <c r="SR268" s="185">
        <v>111</v>
      </c>
      <c r="SS268" s="130">
        <v>54.166666666666671</v>
      </c>
      <c r="ST268" s="185">
        <v>82</v>
      </c>
      <c r="SU268" s="130">
        <v>-10.869565217391308</v>
      </c>
      <c r="SV268" s="185">
        <v>206</v>
      </c>
      <c r="SW268" s="130">
        <v>108.08080808080808</v>
      </c>
      <c r="SX268" s="185">
        <v>181</v>
      </c>
      <c r="SY268" s="130">
        <v>50.833333333333329</v>
      </c>
      <c r="SZ268" s="185">
        <v>158</v>
      </c>
      <c r="TA268" s="130">
        <v>8.9655172413793061</v>
      </c>
      <c r="TB268" s="185">
        <v>140</v>
      </c>
      <c r="TC268" s="130">
        <v>35.922330097087382</v>
      </c>
      <c r="TD268" s="185">
        <v>135</v>
      </c>
      <c r="TE268" s="130">
        <v>22.72727272727273</v>
      </c>
      <c r="TF268" s="185">
        <v>179</v>
      </c>
      <c r="TG268" s="130">
        <v>13.291139240506332</v>
      </c>
      <c r="TH268" s="185">
        <v>228</v>
      </c>
      <c r="TI268" s="130">
        <v>72.727272727272734</v>
      </c>
      <c r="TJ268" s="185">
        <v>226</v>
      </c>
      <c r="TK268" s="130">
        <v>58.04195804195804</v>
      </c>
      <c r="TL268" s="185">
        <v>136</v>
      </c>
      <c r="TM268" s="130">
        <v>0.74074074074073071</v>
      </c>
      <c r="TN268" s="185">
        <v>114</v>
      </c>
      <c r="TO268" s="130">
        <v>78.125</v>
      </c>
      <c r="TP268" s="121">
        <v>1896</v>
      </c>
      <c r="TQ268" s="130">
        <v>38.091769847050251</v>
      </c>
      <c r="TR268" s="186">
        <v>85</v>
      </c>
      <c r="TS268" s="130">
        <v>-23.423423423423429</v>
      </c>
      <c r="TT268" s="186">
        <v>159</v>
      </c>
      <c r="TU268" s="130">
        <v>93.902439024390233</v>
      </c>
      <c r="TV268" s="185">
        <v>184</v>
      </c>
      <c r="TW268" s="130">
        <v>-10.679611650485432</v>
      </c>
      <c r="TX268" s="185">
        <v>270</v>
      </c>
      <c r="TY268" s="130">
        <f t="shared" si="112"/>
        <v>49.171270718232037</v>
      </c>
      <c r="TZ268" s="185">
        <v>332</v>
      </c>
      <c r="UA268" s="130">
        <f t="shared" si="113"/>
        <v>110.12658227848102</v>
      </c>
      <c r="UB268" s="185">
        <v>218</v>
      </c>
      <c r="UC268" s="130">
        <f t="shared" si="114"/>
        <v>55.714285714285715</v>
      </c>
      <c r="UD268" s="185">
        <v>205</v>
      </c>
      <c r="UE268" s="130">
        <v>51.851851851851862</v>
      </c>
      <c r="UF268" s="185">
        <v>294</v>
      </c>
      <c r="UG268" s="130">
        <v>64.245810055865917</v>
      </c>
      <c r="UH268" s="185">
        <v>220</v>
      </c>
      <c r="UI268" s="130">
        <v>-3.5087719298245612</v>
      </c>
      <c r="UJ268" s="185">
        <v>280</v>
      </c>
      <c r="UK268" s="130">
        <v>23.893805309734507</v>
      </c>
      <c r="UL268" s="185">
        <v>239</v>
      </c>
      <c r="UM268" s="130">
        <v>75.735294117647058</v>
      </c>
      <c r="UN268" s="185">
        <v>83</v>
      </c>
      <c r="UO268" s="130">
        <v>-27.192982456140346</v>
      </c>
      <c r="UP268" s="121">
        <f t="shared" si="108"/>
        <v>2569</v>
      </c>
      <c r="UQ268" s="122">
        <f t="shared" si="109"/>
        <v>35.495780590717295</v>
      </c>
      <c r="UR268" s="185">
        <v>74</v>
      </c>
      <c r="US268" s="130">
        <v>-12.941176470588234</v>
      </c>
      <c r="UT268" s="185">
        <v>124</v>
      </c>
      <c r="UU268" s="130">
        <v>-22.012578616352197</v>
      </c>
      <c r="UV268" s="185">
        <v>217</v>
      </c>
      <c r="UW268" s="130">
        <f t="shared" si="115"/>
        <v>17.934782608695656</v>
      </c>
      <c r="UX268" s="185"/>
      <c r="UY268" s="130"/>
      <c r="UZ268" s="185"/>
      <c r="VA268" s="130"/>
      <c r="VB268" s="185"/>
      <c r="VC268" s="130"/>
      <c r="VD268" s="185"/>
      <c r="VE268" s="130"/>
      <c r="VF268" s="185"/>
      <c r="VG268" s="130"/>
      <c r="VH268" s="185"/>
      <c r="VI268" s="130"/>
      <c r="VJ268" s="185"/>
      <c r="VK268" s="130"/>
      <c r="VL268" s="185"/>
      <c r="VM268" s="130"/>
      <c r="VN268" s="185"/>
      <c r="VO268" s="130"/>
      <c r="VP268" s="121">
        <f t="shared" si="110"/>
        <v>415</v>
      </c>
      <c r="VQ268" s="122">
        <f t="shared" si="111"/>
        <v>-3.0373831775700966</v>
      </c>
    </row>
    <row r="269" spans="1:589">
      <c r="A269" s="83"/>
      <c r="B269" s="82"/>
      <c r="C269" s="104" t="s">
        <v>7</v>
      </c>
      <c r="D269" s="9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579</v>
      </c>
      <c r="M269" s="20">
        <v>4726</v>
      </c>
      <c r="N269" s="20">
        <v>6180</v>
      </c>
      <c r="O269" s="20">
        <v>8308</v>
      </c>
      <c r="P269" s="20">
        <v>8885</v>
      </c>
      <c r="Q269" s="20">
        <v>7010</v>
      </c>
      <c r="R269" s="21">
        <v>385</v>
      </c>
      <c r="S269" s="21">
        <v>432</v>
      </c>
      <c r="T269" s="21">
        <v>789</v>
      </c>
      <c r="U269" s="21">
        <v>558</v>
      </c>
      <c r="V269" s="21">
        <v>498</v>
      </c>
      <c r="W269" s="21">
        <v>580</v>
      </c>
      <c r="X269" s="21">
        <v>621</v>
      </c>
      <c r="Y269" s="21">
        <v>967</v>
      </c>
      <c r="Z269" s="21">
        <v>691</v>
      </c>
      <c r="AA269" s="21">
        <v>578</v>
      </c>
      <c r="AB269" s="21">
        <v>658</v>
      </c>
      <c r="AC269" s="21">
        <v>711</v>
      </c>
      <c r="AD269" s="20">
        <v>7468</v>
      </c>
      <c r="AE269" s="21">
        <v>489</v>
      </c>
      <c r="AF269" s="21">
        <v>651</v>
      </c>
      <c r="AG269" s="21">
        <v>679</v>
      </c>
      <c r="AH269" s="21">
        <v>967</v>
      </c>
      <c r="AI269" s="21">
        <v>844</v>
      </c>
      <c r="AJ269" s="21">
        <v>861</v>
      </c>
      <c r="AK269" s="21">
        <v>878</v>
      </c>
      <c r="AL269" s="21">
        <v>981</v>
      </c>
      <c r="AM269" s="21">
        <v>744</v>
      </c>
      <c r="AN269" s="21">
        <v>986</v>
      </c>
      <c r="AO269" s="21">
        <v>1143</v>
      </c>
      <c r="AP269" s="21">
        <v>1002</v>
      </c>
      <c r="AQ269" s="20">
        <v>10225</v>
      </c>
      <c r="AR269" s="21">
        <v>1999</v>
      </c>
      <c r="AS269" s="21">
        <v>1364</v>
      </c>
      <c r="AT269" s="21">
        <v>946</v>
      </c>
      <c r="AU269" s="21">
        <v>930</v>
      </c>
      <c r="AV269" s="21">
        <v>1365</v>
      </c>
      <c r="AW269" s="21">
        <v>1140</v>
      </c>
      <c r="AX269" s="21">
        <v>1240</v>
      </c>
      <c r="AY269" s="21">
        <v>1202</v>
      </c>
      <c r="AZ269" s="21">
        <v>1104</v>
      </c>
      <c r="BA269" s="21">
        <v>1140</v>
      </c>
      <c r="BB269" s="21">
        <v>1182</v>
      </c>
      <c r="BC269" s="21">
        <v>1302</v>
      </c>
      <c r="BD269" s="20">
        <v>14914</v>
      </c>
      <c r="BE269" s="21">
        <v>1181</v>
      </c>
      <c r="BF269" s="21">
        <v>1126</v>
      </c>
      <c r="BG269" s="21">
        <v>1121</v>
      </c>
      <c r="BH269" s="21">
        <v>1227</v>
      </c>
      <c r="BI269" s="21">
        <v>1138</v>
      </c>
      <c r="BJ269" s="21">
        <v>922</v>
      </c>
      <c r="BK269" s="21">
        <v>1279</v>
      </c>
      <c r="BL269" s="21">
        <v>1512</v>
      </c>
      <c r="BM269" s="21">
        <v>1349</v>
      </c>
      <c r="BN269" s="21">
        <v>1471</v>
      </c>
      <c r="BO269" s="21">
        <v>1109</v>
      </c>
      <c r="BP269" s="21">
        <v>1061</v>
      </c>
      <c r="BQ269" s="20">
        <v>14496</v>
      </c>
      <c r="BR269" s="21">
        <v>1291</v>
      </c>
      <c r="BS269" s="21">
        <v>1157</v>
      </c>
      <c r="BT269" s="21">
        <v>1585</v>
      </c>
      <c r="BU269" s="21">
        <v>1601</v>
      </c>
      <c r="BV269" s="21">
        <v>1578</v>
      </c>
      <c r="BW269" s="21">
        <v>1644</v>
      </c>
      <c r="BX269" s="21">
        <v>1458</v>
      </c>
      <c r="BY269" s="21">
        <v>1509</v>
      </c>
      <c r="BZ269" s="21">
        <v>1461</v>
      </c>
      <c r="CA269" s="21">
        <v>1442</v>
      </c>
      <c r="CB269" s="21">
        <v>1542</v>
      </c>
      <c r="CC269" s="21">
        <v>1475</v>
      </c>
      <c r="CD269" s="20">
        <v>17743</v>
      </c>
      <c r="CE269" s="21">
        <v>1578</v>
      </c>
      <c r="CF269" s="21">
        <v>1627</v>
      </c>
      <c r="CG269" s="21">
        <v>1625</v>
      </c>
      <c r="CH269" s="21">
        <v>1456</v>
      </c>
      <c r="CI269" s="21">
        <v>1612</v>
      </c>
      <c r="CJ269" s="21">
        <v>2005</v>
      </c>
      <c r="CK269" s="21">
        <v>1824</v>
      </c>
      <c r="CL269" s="21">
        <v>1915</v>
      </c>
      <c r="CM269" s="21">
        <v>1736</v>
      </c>
      <c r="CN269" s="21">
        <v>1731</v>
      </c>
      <c r="CO269" s="21">
        <v>1572</v>
      </c>
      <c r="CP269" s="21">
        <v>1465</v>
      </c>
      <c r="CQ269" s="20">
        <v>20146</v>
      </c>
      <c r="CR269" s="21">
        <v>1493</v>
      </c>
      <c r="CS269" s="21">
        <v>1817</v>
      </c>
      <c r="CT269" s="21">
        <v>1391</v>
      </c>
      <c r="CU269" s="21">
        <v>1786</v>
      </c>
      <c r="CV269" s="21">
        <v>1668</v>
      </c>
      <c r="CW269" s="21">
        <v>1592</v>
      </c>
      <c r="CX269" s="21">
        <v>1674</v>
      </c>
      <c r="CY269" s="21">
        <v>1314</v>
      </c>
      <c r="CZ269" s="21">
        <v>1485</v>
      </c>
      <c r="DA269" s="21">
        <v>1336</v>
      </c>
      <c r="DB269" s="21">
        <v>1264</v>
      </c>
      <c r="DC269" s="21">
        <v>1093</v>
      </c>
      <c r="DD269" s="20">
        <v>17913</v>
      </c>
      <c r="DE269" s="21">
        <v>1271</v>
      </c>
      <c r="DF269" s="21">
        <v>1257</v>
      </c>
      <c r="DG269" s="21">
        <v>1529</v>
      </c>
      <c r="DH269" s="21">
        <v>1387</v>
      </c>
      <c r="DI269" s="21">
        <v>1493</v>
      </c>
      <c r="DJ269" s="21">
        <v>1263</v>
      </c>
      <c r="DK269" s="21">
        <v>1297</v>
      </c>
      <c r="DL269" s="21">
        <v>1369</v>
      </c>
      <c r="DM269" s="21">
        <v>1549</v>
      </c>
      <c r="DN269" s="21">
        <v>1518</v>
      </c>
      <c r="DO269" s="21">
        <v>1147</v>
      </c>
      <c r="DP269" s="21">
        <v>1443</v>
      </c>
      <c r="DQ269" s="20">
        <v>16523</v>
      </c>
      <c r="DR269" s="21">
        <v>1477</v>
      </c>
      <c r="DS269" s="21">
        <v>1608</v>
      </c>
      <c r="DT269" s="21">
        <v>1363</v>
      </c>
      <c r="DU269" s="21">
        <v>2211</v>
      </c>
      <c r="DV269" s="21">
        <v>1794</v>
      </c>
      <c r="DW269" s="21">
        <v>1819</v>
      </c>
      <c r="DX269" s="21">
        <v>1751</v>
      </c>
      <c r="DY269" s="21">
        <v>1651</v>
      </c>
      <c r="DZ269" s="21">
        <v>1586</v>
      </c>
      <c r="EA269" s="21">
        <v>1889</v>
      </c>
      <c r="EB269" s="21">
        <v>1895</v>
      </c>
      <c r="EC269" s="21">
        <v>2101</v>
      </c>
      <c r="ED269" s="13">
        <v>21145</v>
      </c>
      <c r="EE269" s="21">
        <v>2094</v>
      </c>
      <c r="EF269" s="21">
        <v>1979</v>
      </c>
      <c r="EG269" s="21">
        <v>1803</v>
      </c>
      <c r="EH269" s="21">
        <v>1943</v>
      </c>
      <c r="EI269" s="21">
        <v>2175</v>
      </c>
      <c r="EJ269" s="21">
        <v>2365</v>
      </c>
      <c r="EK269" s="21">
        <v>2260</v>
      </c>
      <c r="EL269" s="21">
        <v>1938</v>
      </c>
      <c r="EM269" s="21">
        <v>2141</v>
      </c>
      <c r="EN269" s="21">
        <v>2418</v>
      </c>
      <c r="EO269" s="21">
        <v>2386</v>
      </c>
      <c r="EP269" s="21">
        <v>2283</v>
      </c>
      <c r="EQ269" s="20">
        <v>25785</v>
      </c>
      <c r="ER269" s="21">
        <v>2169</v>
      </c>
      <c r="ES269" s="21">
        <v>1819</v>
      </c>
      <c r="ET269" s="21">
        <v>2353</v>
      </c>
      <c r="EU269" s="21">
        <v>2109</v>
      </c>
      <c r="EV269" s="21">
        <v>2295</v>
      </c>
      <c r="EW269" s="21">
        <v>2332</v>
      </c>
      <c r="EX269" s="21">
        <v>2316</v>
      </c>
      <c r="EY269" s="21">
        <v>2379</v>
      </c>
      <c r="EZ269" s="21">
        <v>2754</v>
      </c>
      <c r="FA269" s="21">
        <v>2473</v>
      </c>
      <c r="FB269" s="21">
        <v>2236</v>
      </c>
      <c r="FC269" s="21">
        <v>2091</v>
      </c>
      <c r="FD269" s="20">
        <v>27326</v>
      </c>
      <c r="FE269" s="21">
        <v>1783</v>
      </c>
      <c r="FF269" s="21">
        <v>1796</v>
      </c>
      <c r="FG269" s="21">
        <v>2001</v>
      </c>
      <c r="FH269" s="21">
        <v>2041</v>
      </c>
      <c r="FI269" s="21">
        <v>2071</v>
      </c>
      <c r="FJ269" s="21">
        <v>1816</v>
      </c>
      <c r="FK269" s="21">
        <v>1824</v>
      </c>
      <c r="FL269" s="21">
        <v>1796</v>
      </c>
      <c r="FM269" s="21">
        <v>1836</v>
      </c>
      <c r="FN269" s="21">
        <v>2185</v>
      </c>
      <c r="FO269" s="21">
        <v>1741</v>
      </c>
      <c r="FP269" s="21">
        <v>1707</v>
      </c>
      <c r="FQ269" s="20">
        <v>22597</v>
      </c>
      <c r="FR269" s="21">
        <v>1936</v>
      </c>
      <c r="FS269" s="21">
        <v>1615</v>
      </c>
      <c r="FT269" s="21">
        <v>2067</v>
      </c>
      <c r="FU269" s="21">
        <v>2029</v>
      </c>
      <c r="FV269" s="21">
        <v>2344</v>
      </c>
      <c r="FW269" s="21">
        <v>2203</v>
      </c>
      <c r="FX269" s="21">
        <v>2470</v>
      </c>
      <c r="FY269" s="21">
        <v>2298</v>
      </c>
      <c r="FZ269" s="21">
        <v>2025</v>
      </c>
      <c r="GA269" s="22">
        <v>2405</v>
      </c>
      <c r="GB269" s="22">
        <v>1843</v>
      </c>
      <c r="GC269" s="21">
        <v>2138</v>
      </c>
      <c r="GD269" s="20">
        <v>25373</v>
      </c>
      <c r="GE269" s="19">
        <v>2054</v>
      </c>
      <c r="GF269" s="18">
        <v>1956</v>
      </c>
      <c r="GG269" s="18">
        <v>2698</v>
      </c>
      <c r="GH269" s="18">
        <v>2626</v>
      </c>
      <c r="GI269" s="18">
        <v>2534</v>
      </c>
      <c r="GJ269" s="18">
        <v>2956</v>
      </c>
      <c r="GK269" s="18">
        <v>2920</v>
      </c>
      <c r="GL269" s="18">
        <v>2611</v>
      </c>
      <c r="GM269" s="18">
        <v>2689</v>
      </c>
      <c r="GN269" s="17">
        <v>2780</v>
      </c>
      <c r="GO269" s="17">
        <v>2687</v>
      </c>
      <c r="GP269" s="16">
        <v>2651</v>
      </c>
      <c r="GQ269" s="56">
        <v>31162</v>
      </c>
      <c r="GR269" s="54">
        <v>2314</v>
      </c>
      <c r="GS269" s="24">
        <v>12.658227848101266</v>
      </c>
      <c r="GT269" s="67">
        <v>2403</v>
      </c>
      <c r="GU269" s="15">
        <v>22.852760736196309</v>
      </c>
      <c r="GV269" s="67">
        <v>1947</v>
      </c>
      <c r="GW269" s="15">
        <v>-27.835433654558926</v>
      </c>
      <c r="GX269" s="67">
        <v>2451</v>
      </c>
      <c r="GY269" s="15">
        <v>-6.6641279512566598</v>
      </c>
      <c r="GZ269" s="67">
        <v>2580</v>
      </c>
      <c r="HA269" s="15">
        <v>1.8153117600631319</v>
      </c>
      <c r="HB269" s="67">
        <v>2543</v>
      </c>
      <c r="HC269" s="15">
        <v>-13.971583220568339</v>
      </c>
      <c r="HD269" s="67">
        <v>2348</v>
      </c>
      <c r="HE269" s="15">
        <v>-19.589041095890416</v>
      </c>
      <c r="HF269" s="67">
        <v>1989</v>
      </c>
      <c r="HG269" s="15">
        <v>-23.82229031022597</v>
      </c>
      <c r="HH269" s="67">
        <v>2293</v>
      </c>
      <c r="HI269" s="15">
        <v>-14.726664187430272</v>
      </c>
      <c r="HJ269" s="67">
        <v>2531</v>
      </c>
      <c r="HK269" s="15">
        <v>-8.9568345323741028</v>
      </c>
      <c r="HL269" s="67">
        <v>2109</v>
      </c>
      <c r="HM269" s="15">
        <v>-21.510978786751021</v>
      </c>
      <c r="HN269" s="67">
        <v>2274</v>
      </c>
      <c r="HO269" s="15">
        <v>-14.221048660882685</v>
      </c>
      <c r="HP269" s="72">
        <v>27782</v>
      </c>
      <c r="HQ269" s="24">
        <v>-10.846543867530967</v>
      </c>
      <c r="HR269" s="67">
        <v>1896</v>
      </c>
      <c r="HS269" s="15">
        <v>-18.063958513396717</v>
      </c>
      <c r="HT269" s="67">
        <v>1924</v>
      </c>
      <c r="HU269" s="15">
        <v>-19.933416562630047</v>
      </c>
      <c r="HV269" s="67">
        <v>2251</v>
      </c>
      <c r="HW269" s="15">
        <v>15.613764766307137</v>
      </c>
      <c r="HX269" s="67">
        <v>2151</v>
      </c>
      <c r="HY269" s="15">
        <v>-12.239902080783349</v>
      </c>
      <c r="HZ269" s="67">
        <v>2118</v>
      </c>
      <c r="IA269" s="15">
        <v>-17.906976744186043</v>
      </c>
      <c r="IB269" s="67">
        <v>1974</v>
      </c>
      <c r="IC269" s="15">
        <v>-22.375147463625645</v>
      </c>
      <c r="ID269" s="67">
        <v>2214</v>
      </c>
      <c r="IE269" s="15">
        <v>-5.7069846678023843</v>
      </c>
      <c r="IF269" s="67">
        <v>2338</v>
      </c>
      <c r="IG269" s="15">
        <v>17.546505781799905</v>
      </c>
      <c r="IH269" s="67">
        <v>1967</v>
      </c>
      <c r="II269" s="15">
        <v>-14.217182730047973</v>
      </c>
      <c r="IJ269" s="67">
        <v>1902</v>
      </c>
      <c r="IK269" s="15">
        <v>-24.851837218490715</v>
      </c>
      <c r="IL269" s="67">
        <v>1695</v>
      </c>
      <c r="IM269" s="15">
        <v>-19.630156472261739</v>
      </c>
      <c r="IN269" s="67">
        <v>1869</v>
      </c>
      <c r="IO269" s="15">
        <v>-17.810026385224276</v>
      </c>
      <c r="IP269" s="98">
        <v>24299</v>
      </c>
      <c r="IQ269" s="15">
        <v>-12.53689439205241</v>
      </c>
      <c r="IR269" s="67">
        <v>1823</v>
      </c>
      <c r="IS269" s="15">
        <v>-3.8502109704641296</v>
      </c>
      <c r="IT269" s="67">
        <v>1879</v>
      </c>
      <c r="IU269" s="15">
        <v>-2.3388773388773432</v>
      </c>
      <c r="IV269" s="124">
        <v>2232</v>
      </c>
      <c r="IW269" s="130">
        <v>-0.84406930253221324</v>
      </c>
      <c r="IX269" s="124">
        <v>2173</v>
      </c>
      <c r="IY269" s="130">
        <v>1.0227801022780092</v>
      </c>
      <c r="IZ269" s="124">
        <v>2336</v>
      </c>
      <c r="JA269" s="130">
        <v>10.292728989612844</v>
      </c>
      <c r="JB269" s="124">
        <v>2481</v>
      </c>
      <c r="JC269" s="130">
        <v>25.683890577507597</v>
      </c>
      <c r="JD269" s="124">
        <v>2264</v>
      </c>
      <c r="JE269" s="130">
        <v>2.258355916892496</v>
      </c>
      <c r="JF269" s="124">
        <v>2492</v>
      </c>
      <c r="JG269" s="130">
        <v>6.5868263473053856</v>
      </c>
      <c r="JH269" s="124">
        <v>2036</v>
      </c>
      <c r="JI269" s="130">
        <v>3.5078800203355298</v>
      </c>
      <c r="JJ269" s="124">
        <v>2140</v>
      </c>
      <c r="JK269" s="130">
        <v>12.513144058885395</v>
      </c>
      <c r="JL269" s="124">
        <v>2129</v>
      </c>
      <c r="JM269" s="130">
        <v>25.604719764011797</v>
      </c>
      <c r="JN269" s="124">
        <v>1803</v>
      </c>
      <c r="JO269" s="130">
        <v>-3.5313001605136396</v>
      </c>
      <c r="JP269" s="125">
        <v>25788</v>
      </c>
      <c r="JQ269" s="130">
        <v>6.1278241902958941</v>
      </c>
      <c r="JR269" s="124">
        <v>1964</v>
      </c>
      <c r="JS269" s="130">
        <v>7.7345035655512984</v>
      </c>
      <c r="JT269" s="124">
        <v>1655</v>
      </c>
      <c r="JU269" s="130">
        <v>-11.921234699308147</v>
      </c>
      <c r="JV269" s="124">
        <v>1969</v>
      </c>
      <c r="JW269" s="167">
        <v>-11.783154121863804</v>
      </c>
      <c r="JX269" s="172">
        <v>2238</v>
      </c>
      <c r="JY269" s="167">
        <v>2.991256327657621</v>
      </c>
      <c r="JZ269" s="172">
        <v>2146</v>
      </c>
      <c r="KA269" s="130">
        <v>-8.133561643835618</v>
      </c>
      <c r="KB269" s="172">
        <v>1925</v>
      </c>
      <c r="KC269" s="130">
        <v>-22.410318419991938</v>
      </c>
      <c r="KD269" s="172">
        <v>2017</v>
      </c>
      <c r="KE269" s="130">
        <v>-10.909893992932862</v>
      </c>
      <c r="KF269" s="172">
        <v>2220</v>
      </c>
      <c r="KG269" s="130">
        <v>-10.91492776886035</v>
      </c>
      <c r="KH269" s="172">
        <v>2240</v>
      </c>
      <c r="KI269" s="130">
        <v>10.019646365422407</v>
      </c>
      <c r="KJ269" s="172">
        <v>2681</v>
      </c>
      <c r="KK269" s="130">
        <v>25.280373831775705</v>
      </c>
      <c r="KL269" s="172">
        <v>2113</v>
      </c>
      <c r="KM269" s="130">
        <v>-0.75152653828087779</v>
      </c>
      <c r="KN269" s="172">
        <v>1949</v>
      </c>
      <c r="KO269" s="130">
        <v>8.0976150859678242</v>
      </c>
      <c r="KP269" s="125">
        <v>25117</v>
      </c>
      <c r="KQ269" s="130">
        <v>-2.6019854195749925</v>
      </c>
      <c r="KR269" s="172">
        <v>1948</v>
      </c>
      <c r="KS269" s="130">
        <v>-0.81466395112016476</v>
      </c>
      <c r="KT269" s="172">
        <v>1885</v>
      </c>
      <c r="KU269" s="130">
        <v>13.897280966767367</v>
      </c>
      <c r="KV269" s="172">
        <v>2367</v>
      </c>
      <c r="KW269" s="130">
        <v>20.213306246825802</v>
      </c>
      <c r="KX269" s="172">
        <v>2388</v>
      </c>
      <c r="KY269" s="130">
        <v>6.7024128686327122</v>
      </c>
      <c r="KZ269" s="172">
        <v>2778</v>
      </c>
      <c r="LA269" s="181">
        <v>29.450139794967377</v>
      </c>
      <c r="LB269" s="185">
        <v>2950</v>
      </c>
      <c r="LC269" s="181">
        <v>53.246753246753251</v>
      </c>
      <c r="LD269" s="185">
        <v>2778</v>
      </c>
      <c r="LE269" s="181">
        <v>37.729300941993046</v>
      </c>
      <c r="LF269" s="185">
        <v>3005</v>
      </c>
      <c r="LG269" s="181">
        <v>35.360360360360367</v>
      </c>
      <c r="LH269" s="185">
        <v>2898</v>
      </c>
      <c r="LI269" s="181">
        <v>29.374999999999996</v>
      </c>
      <c r="LJ269" s="185">
        <v>2957</v>
      </c>
      <c r="LK269" s="181">
        <v>10.294666169339806</v>
      </c>
      <c r="LL269" s="185">
        <v>2517</v>
      </c>
      <c r="LM269" s="181">
        <v>19.119734973970658</v>
      </c>
      <c r="LN269" s="185">
        <v>2353</v>
      </c>
      <c r="LO269" s="181">
        <v>20.728578758337601</v>
      </c>
      <c r="LP269" s="121">
        <v>30824</v>
      </c>
      <c r="LQ269" s="130">
        <v>22.721662618943348</v>
      </c>
      <c r="LR269" s="185">
        <v>2489</v>
      </c>
      <c r="LS269" s="130">
        <v>27.772073921971252</v>
      </c>
      <c r="LT269" s="172">
        <v>2574</v>
      </c>
      <c r="LU269" s="130">
        <v>36.551724137931039</v>
      </c>
      <c r="LV269" s="172">
        <v>2842</v>
      </c>
      <c r="LW269" s="130">
        <v>20.067596113223484</v>
      </c>
      <c r="LX269" s="172">
        <v>2537</v>
      </c>
      <c r="LY269" s="130">
        <v>6.2395309882746997</v>
      </c>
      <c r="LZ269" s="172">
        <v>2110</v>
      </c>
      <c r="MA269" s="130">
        <v>-24.046076313894893</v>
      </c>
      <c r="MB269" s="172">
        <v>2229</v>
      </c>
      <c r="MC269" s="130">
        <v>-24.440677966101699</v>
      </c>
      <c r="MD269" s="172">
        <v>2243</v>
      </c>
      <c r="ME269" s="130">
        <v>-19.25845932325414</v>
      </c>
      <c r="MF269" s="172">
        <v>1929</v>
      </c>
      <c r="MG269" s="130">
        <v>-35.806988352745428</v>
      </c>
      <c r="MH269" s="172">
        <v>2006</v>
      </c>
      <c r="MI269" s="130">
        <v>-30.779848171152523</v>
      </c>
      <c r="MJ269" s="172">
        <v>2283</v>
      </c>
      <c r="MK269" s="130">
        <v>-22.79337166046669</v>
      </c>
      <c r="ML269" s="172">
        <v>1983</v>
      </c>
      <c r="MM269" s="130">
        <v>-21.215733015494632</v>
      </c>
      <c r="MN269" s="172">
        <v>2192</v>
      </c>
      <c r="MO269" s="130">
        <v>-6.8423289417764543</v>
      </c>
      <c r="MP269" s="121">
        <v>27417</v>
      </c>
      <c r="MQ269" s="130">
        <v>-11.053075525564493</v>
      </c>
      <c r="MR269" s="185">
        <v>1629</v>
      </c>
      <c r="MS269" s="130">
        <v>-34.552028927280034</v>
      </c>
      <c r="MT269" s="185">
        <v>1984</v>
      </c>
      <c r="MU269" s="130">
        <v>-22.921522921522918</v>
      </c>
      <c r="MV269" s="172">
        <v>2261</v>
      </c>
      <c r="MW269" s="130">
        <v>-20.443349753694584</v>
      </c>
      <c r="MX269" s="172">
        <v>2261</v>
      </c>
      <c r="MY269" s="130">
        <v>-10.878990934174226</v>
      </c>
      <c r="MZ269" s="172">
        <v>2252</v>
      </c>
      <c r="NA269" s="130">
        <v>6.729857819905205</v>
      </c>
      <c r="NB269" s="172">
        <v>1928</v>
      </c>
      <c r="NC269" s="130">
        <v>-13.503813369223872</v>
      </c>
      <c r="ND269" s="172">
        <v>2115</v>
      </c>
      <c r="NE269" s="130">
        <v>-5.7066428889879672</v>
      </c>
      <c r="NF269" s="172">
        <v>2189</v>
      </c>
      <c r="NG269" s="130">
        <v>13.478486262312073</v>
      </c>
      <c r="NH269" s="172">
        <v>2123</v>
      </c>
      <c r="NI269" s="130">
        <v>5.8325024925224289</v>
      </c>
      <c r="NJ269" s="172">
        <v>2645</v>
      </c>
      <c r="NK269" s="130">
        <v>15.856329391152002</v>
      </c>
      <c r="NL269" s="172">
        <v>2374</v>
      </c>
      <c r="NM269" s="130">
        <v>19.717599596570846</v>
      </c>
      <c r="NN269" s="172">
        <v>1847</v>
      </c>
      <c r="NO269" s="130">
        <v>-15.73905109489051</v>
      </c>
      <c r="NP269" s="121">
        <v>25608</v>
      </c>
      <c r="NQ269" s="130">
        <v>-6.5980960717802795</v>
      </c>
      <c r="NR269" s="185">
        <v>2262</v>
      </c>
      <c r="NS269" s="130">
        <v>38.858195211786374</v>
      </c>
      <c r="NT269" s="185">
        <v>2080</v>
      </c>
      <c r="NU269" s="130">
        <v>4.8387096774193505</v>
      </c>
      <c r="NV269" s="172">
        <v>2368</v>
      </c>
      <c r="NW269" s="130">
        <v>4.7324192835028756</v>
      </c>
      <c r="NX269" s="172">
        <v>2574</v>
      </c>
      <c r="NY269" s="130">
        <v>13.84343210968597</v>
      </c>
      <c r="NZ269" s="172">
        <v>2397</v>
      </c>
      <c r="OA269" s="130">
        <v>6.4387211367673114</v>
      </c>
      <c r="OB269" s="172">
        <v>1941</v>
      </c>
      <c r="OC269" s="130">
        <v>0.67427385892115943</v>
      </c>
      <c r="OD269" s="172">
        <v>2230</v>
      </c>
      <c r="OE269" s="130">
        <v>5.4373522458628809</v>
      </c>
      <c r="OF269" s="172">
        <v>2904</v>
      </c>
      <c r="OG269" s="130">
        <v>32.663316582914568</v>
      </c>
      <c r="OH269" s="172">
        <v>2214</v>
      </c>
      <c r="OI269" s="130">
        <v>4.2863871879415871</v>
      </c>
      <c r="OJ269" s="172">
        <v>2371</v>
      </c>
      <c r="OK269" s="130">
        <v>-10.359168241965977</v>
      </c>
      <c r="OL269" s="172">
        <v>2146</v>
      </c>
      <c r="OM269" s="130">
        <v>-9.6040438079191262</v>
      </c>
      <c r="ON269" s="172">
        <v>2180</v>
      </c>
      <c r="OO269" s="130">
        <v>18.029236599891707</v>
      </c>
      <c r="OP269" s="121">
        <v>27667</v>
      </c>
      <c r="OQ269" s="130">
        <v>8.0404561074664205</v>
      </c>
      <c r="OR269" s="185">
        <v>1955</v>
      </c>
      <c r="OS269" s="130">
        <v>-13.572060123784258</v>
      </c>
      <c r="OT269" s="185">
        <v>1618</v>
      </c>
      <c r="OU269" s="130">
        <v>-22.21153846153846</v>
      </c>
      <c r="OV269" s="185">
        <v>630</v>
      </c>
      <c r="OW269" s="130">
        <v>-73.39527027027026</v>
      </c>
      <c r="OX269" s="185">
        <v>116</v>
      </c>
      <c r="OY269" s="130">
        <v>-95.493395493395496</v>
      </c>
      <c r="OZ269" s="185">
        <v>431</v>
      </c>
      <c r="PA269" s="130">
        <v>-82.019190654985394</v>
      </c>
      <c r="PB269" s="185">
        <v>862</v>
      </c>
      <c r="PC269" s="130">
        <v>-55.58990211231324</v>
      </c>
      <c r="PD269" s="172">
        <v>1160</v>
      </c>
      <c r="PE269" s="130">
        <v>-47.982062780269061</v>
      </c>
      <c r="PF269" s="185">
        <v>1000</v>
      </c>
      <c r="PG269" s="130">
        <v>-65.564738292011015</v>
      </c>
      <c r="PH269" s="185">
        <v>879</v>
      </c>
      <c r="PI269" s="130">
        <v>-60.298102981029814</v>
      </c>
      <c r="PJ269" s="185">
        <v>812</v>
      </c>
      <c r="PK269" s="130">
        <v>-65.752846900042172</v>
      </c>
      <c r="PL269" s="185">
        <v>1103</v>
      </c>
      <c r="PM269" s="130">
        <v>-48.602050326188262</v>
      </c>
      <c r="PN269" s="185">
        <v>1002</v>
      </c>
      <c r="PO269" s="130">
        <v>-54.036697247706421</v>
      </c>
      <c r="PP269" s="121">
        <v>11568</v>
      </c>
      <c r="PQ269" s="130">
        <v>-58.188455560776376</v>
      </c>
      <c r="PR269" s="185">
        <v>993</v>
      </c>
      <c r="PS269" s="130">
        <v>-49.207161125319701</v>
      </c>
      <c r="PT269" s="185">
        <v>1207</v>
      </c>
      <c r="PU269" s="130">
        <v>-25.401730531520393</v>
      </c>
      <c r="PV269" s="185">
        <v>1329</v>
      </c>
      <c r="PW269" s="130">
        <v>110.95238095238096</v>
      </c>
      <c r="PX269" s="185">
        <v>1206</v>
      </c>
      <c r="PY269" s="130">
        <v>939.65517241379303</v>
      </c>
      <c r="PZ269" s="185">
        <v>1136</v>
      </c>
      <c r="QA269" s="130">
        <v>163.57308584686777</v>
      </c>
      <c r="QB269" s="185">
        <v>1137</v>
      </c>
      <c r="QC269" s="130">
        <v>31.902552204176327</v>
      </c>
      <c r="QD269" s="172">
        <v>1107</v>
      </c>
      <c r="QE269" s="130">
        <v>-4.5689655172413746</v>
      </c>
      <c r="QF269" s="185">
        <v>1259</v>
      </c>
      <c r="QG269" s="130">
        <v>25.899999999999991</v>
      </c>
      <c r="QH269" s="185">
        <v>1167</v>
      </c>
      <c r="QI269" s="130">
        <v>32.764505119453922</v>
      </c>
      <c r="QJ269" s="185">
        <v>1261</v>
      </c>
      <c r="QK269" s="130">
        <v>55.295566502463053</v>
      </c>
      <c r="QL269" s="185">
        <v>1308</v>
      </c>
      <c r="QM269" s="130">
        <v>18.58567543064369</v>
      </c>
      <c r="QN269" s="185">
        <v>1096</v>
      </c>
      <c r="QO269" s="130">
        <v>9.3812375249501034</v>
      </c>
      <c r="QP269" s="121">
        <v>14206</v>
      </c>
      <c r="QQ269" s="130">
        <v>22.804287690179812</v>
      </c>
      <c r="QR269" s="185">
        <v>1032</v>
      </c>
      <c r="QS269" s="130">
        <v>3.92749244712991</v>
      </c>
      <c r="QT269" s="185">
        <v>1096</v>
      </c>
      <c r="QU269" s="130">
        <v>-9.1963545981773027</v>
      </c>
      <c r="QV269" s="185">
        <v>1013</v>
      </c>
      <c r="QW269" s="130">
        <v>-23.777276147479309</v>
      </c>
      <c r="QX269" s="185">
        <v>1000</v>
      </c>
      <c r="QY269" s="130">
        <v>-17.081260364842453</v>
      </c>
      <c r="QZ269" s="185">
        <v>1046</v>
      </c>
      <c r="RA269" s="130">
        <v>-7.9225352112676006</v>
      </c>
      <c r="RB269" s="185">
        <v>1096</v>
      </c>
      <c r="RC269" s="130">
        <v>-3.6059806508355274</v>
      </c>
      <c r="RD269" s="185">
        <v>1226</v>
      </c>
      <c r="RE269" s="130">
        <v>10.749774164408322</v>
      </c>
      <c r="RF269" s="185">
        <v>1189</v>
      </c>
      <c r="RG269" s="130">
        <v>-5.5599682287529761</v>
      </c>
      <c r="RH269" s="185">
        <v>1072</v>
      </c>
      <c r="RI269" s="130">
        <v>-8.1405312767780629</v>
      </c>
      <c r="RJ269" s="185">
        <v>1331</v>
      </c>
      <c r="RK269" s="130">
        <v>5.5511498810467907</v>
      </c>
      <c r="RL269" s="185">
        <v>1143</v>
      </c>
      <c r="RM269" s="130">
        <v>-12.614678899082566</v>
      </c>
      <c r="RN269" s="185">
        <v>1061</v>
      </c>
      <c r="RO269" s="130">
        <v>-3.1934306569343041</v>
      </c>
      <c r="RP269" s="121">
        <v>13305</v>
      </c>
      <c r="RQ269" s="130">
        <v>-6.342390539208786</v>
      </c>
      <c r="RR269" s="185">
        <v>886</v>
      </c>
      <c r="RS269" s="130">
        <v>-14.147286821705428</v>
      </c>
      <c r="RT269" s="185">
        <v>744</v>
      </c>
      <c r="RU269" s="130">
        <v>-32.116788321167888</v>
      </c>
      <c r="RV269" s="185">
        <v>1174</v>
      </c>
      <c r="RW269" s="130">
        <v>15.893385982231001</v>
      </c>
      <c r="RX269" s="185">
        <v>1337</v>
      </c>
      <c r="RY269" s="130">
        <v>33.699999999999996</v>
      </c>
      <c r="RZ269" s="185">
        <v>1391</v>
      </c>
      <c r="SA269" s="130">
        <v>32.982791586998083</v>
      </c>
      <c r="SB269" s="185">
        <v>1496</v>
      </c>
      <c r="SC269" s="130">
        <v>36.496350364963504</v>
      </c>
      <c r="SD269" s="185">
        <v>1307</v>
      </c>
      <c r="SE269" s="130">
        <v>6.6068515497553104</v>
      </c>
      <c r="SF269" s="185">
        <v>1534</v>
      </c>
      <c r="SG269" s="130">
        <v>29.015979814970571</v>
      </c>
      <c r="SH269" s="185">
        <v>1350</v>
      </c>
      <c r="SI269" s="130">
        <v>25.932835820895516</v>
      </c>
      <c r="SJ269" s="185">
        <v>1845</v>
      </c>
      <c r="SK269" s="130">
        <v>38.617580766341099</v>
      </c>
      <c r="SL269" s="185">
        <v>1620</v>
      </c>
      <c r="SM269" s="130">
        <v>41.732283464566919</v>
      </c>
      <c r="SN269" s="185">
        <v>1292</v>
      </c>
      <c r="SO269" s="130">
        <v>21.771913289349666</v>
      </c>
      <c r="SP269" s="121">
        <v>15976</v>
      </c>
      <c r="SQ269" s="130">
        <v>20.075159714393088</v>
      </c>
      <c r="SR269" s="185">
        <v>1588</v>
      </c>
      <c r="SS269" s="130">
        <v>79.232505643340858</v>
      </c>
      <c r="ST269" s="185">
        <v>1729</v>
      </c>
      <c r="SU269" s="130">
        <v>132.39247311827955</v>
      </c>
      <c r="SV269" s="185">
        <v>2070</v>
      </c>
      <c r="SW269" s="130">
        <v>76.320272572402033</v>
      </c>
      <c r="SX269" s="185">
        <v>1911</v>
      </c>
      <c r="SY269" s="130">
        <v>42.931937172774859</v>
      </c>
      <c r="SZ269" s="185">
        <v>1948</v>
      </c>
      <c r="TA269" s="130">
        <v>40.043134435657791</v>
      </c>
      <c r="TB269" s="185">
        <v>1874</v>
      </c>
      <c r="TC269" s="130">
        <v>25.267379679144387</v>
      </c>
      <c r="TD269" s="185">
        <v>1705</v>
      </c>
      <c r="TE269" s="130">
        <v>30.451415455241015</v>
      </c>
      <c r="TF269" s="185">
        <v>1860</v>
      </c>
      <c r="TG269" s="130">
        <v>21.251629726206001</v>
      </c>
      <c r="TH269" s="185">
        <v>2085</v>
      </c>
      <c r="TI269" s="130">
        <v>54.44444444444445</v>
      </c>
      <c r="TJ269" s="185">
        <v>2207</v>
      </c>
      <c r="TK269" s="130">
        <v>19.620596205962059</v>
      </c>
      <c r="TL269" s="185">
        <v>1828</v>
      </c>
      <c r="TM269" s="130">
        <v>12.83950617283951</v>
      </c>
      <c r="TN269" s="185">
        <v>1609</v>
      </c>
      <c r="TO269" s="130">
        <v>24.535603715170275</v>
      </c>
      <c r="TP269" s="121">
        <v>22414</v>
      </c>
      <c r="TQ269" s="130">
        <v>40.297946920380582</v>
      </c>
      <c r="TR269" s="186">
        <v>1528</v>
      </c>
      <c r="TS269" s="130">
        <v>-3.7783375314861423</v>
      </c>
      <c r="TT269" s="186">
        <v>1815</v>
      </c>
      <c r="TU269" s="130">
        <v>4.9739733950260323</v>
      </c>
      <c r="TV269" s="185">
        <v>1981</v>
      </c>
      <c r="TW269" s="130">
        <v>-4.2995169082125635</v>
      </c>
      <c r="TX269" s="185">
        <v>2192</v>
      </c>
      <c r="TY269" s="130">
        <f t="shared" si="112"/>
        <v>14.704343275771837</v>
      </c>
      <c r="TZ269" s="185">
        <v>2109</v>
      </c>
      <c r="UA269" s="130">
        <f t="shared" si="113"/>
        <v>8.2648870636550242</v>
      </c>
      <c r="UB269" s="185">
        <v>1967</v>
      </c>
      <c r="UC269" s="130">
        <f t="shared" si="114"/>
        <v>4.9626467449306322</v>
      </c>
      <c r="UD269" s="185">
        <v>2126</v>
      </c>
      <c r="UE269" s="130">
        <v>24.692082111436942</v>
      </c>
      <c r="UF269" s="185">
        <v>1880</v>
      </c>
      <c r="UG269" s="130">
        <v>1.0752688172043001</v>
      </c>
      <c r="UH269" s="185">
        <v>2090</v>
      </c>
      <c r="UI269" s="130">
        <v>0.23980815347721673</v>
      </c>
      <c r="UJ269" s="185">
        <v>2269</v>
      </c>
      <c r="UK269" s="130">
        <v>2.809243316719523</v>
      </c>
      <c r="UL269" s="185">
        <v>2082</v>
      </c>
      <c r="UM269" s="130">
        <v>13.894967177242879</v>
      </c>
      <c r="UN269" s="185">
        <v>1467</v>
      </c>
      <c r="UO269" s="130">
        <v>-8.8253573648228727</v>
      </c>
      <c r="UP269" s="121">
        <f t="shared" si="108"/>
        <v>23506</v>
      </c>
      <c r="UQ269" s="122">
        <f t="shared" si="109"/>
        <v>4.871955028107422</v>
      </c>
      <c r="UR269" s="185">
        <v>1501</v>
      </c>
      <c r="US269" s="130">
        <v>-1.7670157068062853</v>
      </c>
      <c r="UT269" s="185">
        <v>1803</v>
      </c>
      <c r="UU269" s="130">
        <v>-0.66115702479339067</v>
      </c>
      <c r="UV269" s="185">
        <v>2418</v>
      </c>
      <c r="UW269" s="130">
        <f t="shared" si="115"/>
        <v>22.059565875820297</v>
      </c>
      <c r="UX269" s="185"/>
      <c r="UY269" s="130"/>
      <c r="UZ269" s="185"/>
      <c r="VA269" s="130"/>
      <c r="VB269" s="185"/>
      <c r="VC269" s="130"/>
      <c r="VD269" s="185"/>
      <c r="VE269" s="130"/>
      <c r="VF269" s="185"/>
      <c r="VG269" s="130"/>
      <c r="VH269" s="185"/>
      <c r="VI269" s="130"/>
      <c r="VJ269" s="185"/>
      <c r="VK269" s="130"/>
      <c r="VL269" s="185"/>
      <c r="VM269" s="130"/>
      <c r="VN269" s="185"/>
      <c r="VO269" s="130"/>
      <c r="VP269" s="121">
        <f t="shared" si="110"/>
        <v>5722</v>
      </c>
      <c r="VQ269" s="122">
        <f t="shared" si="111"/>
        <v>7.475582268970693</v>
      </c>
    </row>
    <row r="270" spans="1:589">
      <c r="A270" s="83"/>
      <c r="B270" s="82"/>
      <c r="C270" s="104" t="s">
        <v>6</v>
      </c>
      <c r="D270" s="9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3</v>
      </c>
      <c r="M270" s="20">
        <v>69</v>
      </c>
      <c r="N270" s="20">
        <v>30</v>
      </c>
      <c r="O270" s="20">
        <v>63</v>
      </c>
      <c r="P270" s="20">
        <v>56</v>
      </c>
      <c r="Q270" s="20">
        <v>59</v>
      </c>
      <c r="R270" s="21">
        <v>3</v>
      </c>
      <c r="S270" s="21">
        <v>2</v>
      </c>
      <c r="T270" s="21">
        <v>20</v>
      </c>
      <c r="U270" s="21">
        <v>0</v>
      </c>
      <c r="V270" s="21">
        <v>4</v>
      </c>
      <c r="W270" s="21">
        <v>2</v>
      </c>
      <c r="X270" s="21">
        <v>2</v>
      </c>
      <c r="Y270" s="21">
        <v>5</v>
      </c>
      <c r="Z270" s="21">
        <v>7</v>
      </c>
      <c r="AA270" s="21">
        <v>3</v>
      </c>
      <c r="AB270" s="21">
        <v>7</v>
      </c>
      <c r="AC270" s="21">
        <v>4</v>
      </c>
      <c r="AD270" s="20">
        <v>59</v>
      </c>
      <c r="AE270" s="21">
        <v>2</v>
      </c>
      <c r="AF270" s="21">
        <v>5</v>
      </c>
      <c r="AG270" s="21">
        <v>26</v>
      </c>
      <c r="AH270" s="21">
        <v>3</v>
      </c>
      <c r="AI270" s="21">
        <v>3</v>
      </c>
      <c r="AJ270" s="21">
        <v>4</v>
      </c>
      <c r="AK270" s="21">
        <v>2</v>
      </c>
      <c r="AL270" s="21">
        <v>5</v>
      </c>
      <c r="AM270" s="21">
        <v>1</v>
      </c>
      <c r="AN270" s="21">
        <v>9</v>
      </c>
      <c r="AO270" s="21">
        <v>10</v>
      </c>
      <c r="AP270" s="21">
        <v>2</v>
      </c>
      <c r="AQ270" s="20">
        <v>72</v>
      </c>
      <c r="AR270" s="21">
        <v>4</v>
      </c>
      <c r="AS270" s="21">
        <v>56</v>
      </c>
      <c r="AT270" s="21">
        <v>14</v>
      </c>
      <c r="AU270" s="21">
        <v>2</v>
      </c>
      <c r="AV270" s="21">
        <v>0</v>
      </c>
      <c r="AW270" s="21">
        <v>13</v>
      </c>
      <c r="AX270" s="21">
        <v>57</v>
      </c>
      <c r="AY270" s="21">
        <v>49</v>
      </c>
      <c r="AZ270" s="21">
        <v>64</v>
      </c>
      <c r="BA270" s="21">
        <v>90</v>
      </c>
      <c r="BB270" s="21">
        <v>133</v>
      </c>
      <c r="BC270" s="21">
        <v>78</v>
      </c>
      <c r="BD270" s="20">
        <v>560</v>
      </c>
      <c r="BE270" s="21">
        <v>75</v>
      </c>
      <c r="BF270" s="21">
        <v>40</v>
      </c>
      <c r="BG270" s="21">
        <v>18</v>
      </c>
      <c r="BH270" s="21">
        <v>17</v>
      </c>
      <c r="BI270" s="21">
        <v>13</v>
      </c>
      <c r="BJ270" s="21">
        <v>12</v>
      </c>
      <c r="BK270" s="21">
        <v>6</v>
      </c>
      <c r="BL270" s="21">
        <v>13</v>
      </c>
      <c r="BM270" s="21">
        <v>16</v>
      </c>
      <c r="BN270" s="21">
        <v>32</v>
      </c>
      <c r="BO270" s="21">
        <v>14</v>
      </c>
      <c r="BP270" s="21">
        <v>9</v>
      </c>
      <c r="BQ270" s="20">
        <v>265</v>
      </c>
      <c r="BR270" s="21">
        <v>16</v>
      </c>
      <c r="BS270" s="21">
        <v>44</v>
      </c>
      <c r="BT270" s="21">
        <v>37</v>
      </c>
      <c r="BU270" s="21">
        <v>34</v>
      </c>
      <c r="BV270" s="21">
        <v>26</v>
      </c>
      <c r="BW270" s="21">
        <v>34</v>
      </c>
      <c r="BX270" s="21">
        <v>4</v>
      </c>
      <c r="BY270" s="21">
        <v>13</v>
      </c>
      <c r="BZ270" s="21">
        <v>18</v>
      </c>
      <c r="CA270" s="21">
        <v>7</v>
      </c>
      <c r="CB270" s="21">
        <v>9</v>
      </c>
      <c r="CC270" s="21">
        <v>2</v>
      </c>
      <c r="CD270" s="20">
        <v>244</v>
      </c>
      <c r="CE270" s="21">
        <v>17</v>
      </c>
      <c r="CF270" s="21">
        <v>8</v>
      </c>
      <c r="CG270" s="21">
        <v>10</v>
      </c>
      <c r="CH270" s="21">
        <v>10</v>
      </c>
      <c r="CI270" s="21">
        <v>6</v>
      </c>
      <c r="CJ270" s="21">
        <v>10</v>
      </c>
      <c r="CK270" s="21">
        <v>18</v>
      </c>
      <c r="CL270" s="21">
        <v>53</v>
      </c>
      <c r="CM270" s="21">
        <v>15</v>
      </c>
      <c r="CN270" s="21">
        <v>10</v>
      </c>
      <c r="CO270" s="21">
        <v>25</v>
      </c>
      <c r="CP270" s="21">
        <v>9</v>
      </c>
      <c r="CQ270" s="20">
        <v>191</v>
      </c>
      <c r="CR270" s="21">
        <v>8</v>
      </c>
      <c r="CS270" s="21">
        <v>39</v>
      </c>
      <c r="CT270" s="21">
        <v>17</v>
      </c>
      <c r="CU270" s="21">
        <v>24</v>
      </c>
      <c r="CV270" s="21">
        <v>31</v>
      </c>
      <c r="CW270" s="21">
        <v>35</v>
      </c>
      <c r="CX270" s="21">
        <v>58</v>
      </c>
      <c r="CY270" s="21">
        <v>22</v>
      </c>
      <c r="CZ270" s="21">
        <v>29</v>
      </c>
      <c r="DA270" s="21">
        <v>13</v>
      </c>
      <c r="DB270" s="21">
        <v>12</v>
      </c>
      <c r="DC270" s="21">
        <v>4</v>
      </c>
      <c r="DD270" s="20">
        <v>292</v>
      </c>
      <c r="DE270" s="21">
        <v>19</v>
      </c>
      <c r="DF270" s="21">
        <v>21</v>
      </c>
      <c r="DG270" s="21">
        <v>7</v>
      </c>
      <c r="DH270" s="21">
        <v>22</v>
      </c>
      <c r="DI270" s="21">
        <v>9</v>
      </c>
      <c r="DJ270" s="21">
        <v>13</v>
      </c>
      <c r="DK270" s="21">
        <v>11</v>
      </c>
      <c r="DL270" s="21">
        <v>5</v>
      </c>
      <c r="DM270" s="21">
        <v>15</v>
      </c>
      <c r="DN270" s="21">
        <v>19</v>
      </c>
      <c r="DO270" s="21">
        <v>13</v>
      </c>
      <c r="DP270" s="21">
        <v>11</v>
      </c>
      <c r="DQ270" s="20">
        <v>165</v>
      </c>
      <c r="DR270" s="21">
        <v>4</v>
      </c>
      <c r="DS270" s="21">
        <v>24</v>
      </c>
      <c r="DT270" s="21">
        <v>23</v>
      </c>
      <c r="DU270" s="21">
        <v>19</v>
      </c>
      <c r="DV270" s="21">
        <v>43</v>
      </c>
      <c r="DW270" s="21">
        <v>14</v>
      </c>
      <c r="DX270" s="21">
        <v>18</v>
      </c>
      <c r="DY270" s="21">
        <v>7</v>
      </c>
      <c r="DZ270" s="21">
        <v>16</v>
      </c>
      <c r="EA270" s="21">
        <v>8</v>
      </c>
      <c r="EB270" s="21">
        <v>19</v>
      </c>
      <c r="EC270" s="21">
        <v>2</v>
      </c>
      <c r="ED270" s="13">
        <v>197</v>
      </c>
      <c r="EE270" s="21">
        <v>4</v>
      </c>
      <c r="EF270" s="21">
        <v>17</v>
      </c>
      <c r="EG270" s="21">
        <v>12</v>
      </c>
      <c r="EH270" s="21">
        <v>8</v>
      </c>
      <c r="EI270" s="21">
        <v>7</v>
      </c>
      <c r="EJ270" s="21">
        <v>6</v>
      </c>
      <c r="EK270" s="21">
        <v>43</v>
      </c>
      <c r="EL270" s="21">
        <v>11</v>
      </c>
      <c r="EM270" s="21">
        <v>11</v>
      </c>
      <c r="EN270" s="21">
        <v>9</v>
      </c>
      <c r="EO270" s="21">
        <v>5</v>
      </c>
      <c r="EP270" s="21">
        <v>15</v>
      </c>
      <c r="EQ270" s="20">
        <v>148</v>
      </c>
      <c r="ER270" s="21">
        <v>5</v>
      </c>
      <c r="ES270" s="21">
        <v>14</v>
      </c>
      <c r="ET270" s="21">
        <v>18</v>
      </c>
      <c r="EU270" s="21">
        <v>10</v>
      </c>
      <c r="EV270" s="21">
        <v>14</v>
      </c>
      <c r="EW270" s="21">
        <v>14</v>
      </c>
      <c r="EX270" s="21">
        <v>14</v>
      </c>
      <c r="EY270" s="21">
        <v>10</v>
      </c>
      <c r="EZ270" s="21">
        <v>7</v>
      </c>
      <c r="FA270" s="21">
        <v>73</v>
      </c>
      <c r="FB270" s="21">
        <v>6</v>
      </c>
      <c r="FC270" s="21">
        <v>13</v>
      </c>
      <c r="FD270" s="20">
        <v>198</v>
      </c>
      <c r="FE270" s="21">
        <v>12</v>
      </c>
      <c r="FF270" s="21">
        <v>9</v>
      </c>
      <c r="FG270" s="21">
        <v>8</v>
      </c>
      <c r="FH270" s="21">
        <v>7</v>
      </c>
      <c r="FI270" s="21">
        <v>13</v>
      </c>
      <c r="FJ270" s="21">
        <v>7</v>
      </c>
      <c r="FK270" s="21">
        <v>9</v>
      </c>
      <c r="FL270" s="21">
        <v>19</v>
      </c>
      <c r="FM270" s="21">
        <v>11</v>
      </c>
      <c r="FN270" s="21">
        <v>50</v>
      </c>
      <c r="FO270" s="21">
        <v>18</v>
      </c>
      <c r="FP270" s="21">
        <v>15</v>
      </c>
      <c r="FQ270" s="20">
        <v>178</v>
      </c>
      <c r="FR270" s="21">
        <v>6</v>
      </c>
      <c r="FS270" s="21">
        <v>25</v>
      </c>
      <c r="FT270" s="21">
        <v>8</v>
      </c>
      <c r="FU270" s="21">
        <v>16</v>
      </c>
      <c r="FV270" s="21">
        <v>18</v>
      </c>
      <c r="FW270" s="21">
        <v>8</v>
      </c>
      <c r="FX270" s="21">
        <v>11</v>
      </c>
      <c r="FY270" s="21">
        <v>9</v>
      </c>
      <c r="FZ270" s="21">
        <v>16</v>
      </c>
      <c r="GA270" s="22">
        <v>49</v>
      </c>
      <c r="GB270" s="22">
        <v>10</v>
      </c>
      <c r="GC270" s="21">
        <v>15</v>
      </c>
      <c r="GD270" s="20">
        <v>191</v>
      </c>
      <c r="GE270" s="19">
        <v>4</v>
      </c>
      <c r="GF270" s="18">
        <v>12</v>
      </c>
      <c r="GG270" s="18">
        <v>22</v>
      </c>
      <c r="GH270" s="18">
        <v>15</v>
      </c>
      <c r="GI270" s="18">
        <v>13</v>
      </c>
      <c r="GJ270" s="18">
        <v>13</v>
      </c>
      <c r="GK270" s="18">
        <v>13</v>
      </c>
      <c r="GL270" s="18">
        <v>21</v>
      </c>
      <c r="GM270" s="18">
        <v>19</v>
      </c>
      <c r="GN270" s="17">
        <v>44</v>
      </c>
      <c r="GO270" s="17">
        <v>33</v>
      </c>
      <c r="GP270" s="16">
        <v>9</v>
      </c>
      <c r="GQ270" s="56">
        <v>218</v>
      </c>
      <c r="GR270" s="54">
        <v>11</v>
      </c>
      <c r="GS270" s="24">
        <v>175</v>
      </c>
      <c r="GT270" s="67">
        <v>18</v>
      </c>
      <c r="GU270" s="15">
        <v>50</v>
      </c>
      <c r="GV270" s="67">
        <v>37</v>
      </c>
      <c r="GW270" s="15">
        <v>68.181818181818187</v>
      </c>
      <c r="GX270" s="67">
        <v>14</v>
      </c>
      <c r="GY270" s="15">
        <v>-6.6666666666666652</v>
      </c>
      <c r="GZ270" s="67">
        <v>12</v>
      </c>
      <c r="HA270" s="15">
        <v>-7.6923076923076872</v>
      </c>
      <c r="HB270" s="67">
        <v>9</v>
      </c>
      <c r="HC270" s="15">
        <v>-30.76923076923077</v>
      </c>
      <c r="HD270" s="67">
        <v>28</v>
      </c>
      <c r="HE270" s="15">
        <v>115.38461538461537</v>
      </c>
      <c r="HF270" s="67">
        <v>15</v>
      </c>
      <c r="HG270" s="15">
        <v>-28.571428571428569</v>
      </c>
      <c r="HH270" s="67">
        <v>19</v>
      </c>
      <c r="HI270" s="15">
        <v>0</v>
      </c>
      <c r="HJ270" s="67">
        <v>18</v>
      </c>
      <c r="HK270" s="15">
        <v>-59.090909090909079</v>
      </c>
      <c r="HL270" s="67">
        <v>29</v>
      </c>
      <c r="HM270" s="15">
        <v>-12.121212121212121</v>
      </c>
      <c r="HN270" s="67">
        <v>11</v>
      </c>
      <c r="HO270" s="15">
        <v>22.222222222222232</v>
      </c>
      <c r="HP270" s="72">
        <v>221</v>
      </c>
      <c r="HQ270" s="24">
        <v>1.3761467889908285</v>
      </c>
      <c r="HR270" s="67">
        <v>17</v>
      </c>
      <c r="HS270" s="15">
        <v>54.54545454545454</v>
      </c>
      <c r="HT270" s="67">
        <v>23</v>
      </c>
      <c r="HU270" s="15">
        <v>27.777777777777768</v>
      </c>
      <c r="HV270" s="67">
        <v>39</v>
      </c>
      <c r="HW270" s="15">
        <v>5.4054054054053946</v>
      </c>
      <c r="HX270" s="67">
        <v>20</v>
      </c>
      <c r="HY270" s="15">
        <v>42.857142857142861</v>
      </c>
      <c r="HZ270" s="67">
        <v>18</v>
      </c>
      <c r="IA270" s="15">
        <v>50</v>
      </c>
      <c r="IB270" s="67">
        <v>17</v>
      </c>
      <c r="IC270" s="15">
        <v>88.888888888888886</v>
      </c>
      <c r="ID270" s="67">
        <v>29</v>
      </c>
      <c r="IE270" s="15">
        <v>3.5714285714285809</v>
      </c>
      <c r="IF270" s="67">
        <v>44</v>
      </c>
      <c r="IG270" s="15">
        <v>193.33333333333331</v>
      </c>
      <c r="IH270" s="67">
        <v>35</v>
      </c>
      <c r="II270" s="15">
        <v>84.210526315789465</v>
      </c>
      <c r="IJ270" s="67">
        <v>36</v>
      </c>
      <c r="IK270" s="15">
        <v>100</v>
      </c>
      <c r="IL270" s="67">
        <v>57</v>
      </c>
      <c r="IM270" s="15">
        <v>96.551724137931032</v>
      </c>
      <c r="IN270" s="67">
        <v>17</v>
      </c>
      <c r="IO270" s="15">
        <v>54.54545454545454</v>
      </c>
      <c r="IP270" s="98">
        <v>352</v>
      </c>
      <c r="IQ270" s="15">
        <v>59.2760180995475</v>
      </c>
      <c r="IR270" s="67">
        <v>14</v>
      </c>
      <c r="IS270" s="15">
        <v>-17.647058823529417</v>
      </c>
      <c r="IT270" s="67">
        <v>22</v>
      </c>
      <c r="IU270" s="15">
        <v>-4.3478260869565188</v>
      </c>
      <c r="IV270" s="124">
        <v>26</v>
      </c>
      <c r="IW270" s="130">
        <v>-33.333333333333336</v>
      </c>
      <c r="IX270" s="124">
        <v>13</v>
      </c>
      <c r="IY270" s="130">
        <v>-35</v>
      </c>
      <c r="IZ270" s="124">
        <v>30</v>
      </c>
      <c r="JA270" s="130">
        <v>66.666666666666671</v>
      </c>
      <c r="JB270" s="124">
        <v>50</v>
      </c>
      <c r="JC270" s="130">
        <v>194.11764705882354</v>
      </c>
      <c r="JD270" s="124">
        <v>23</v>
      </c>
      <c r="JE270" s="130">
        <v>-20.68965517241379</v>
      </c>
      <c r="JF270" s="124">
        <v>36</v>
      </c>
      <c r="JG270" s="130">
        <v>-18.181818181818176</v>
      </c>
      <c r="JH270" s="124">
        <v>38</v>
      </c>
      <c r="JI270" s="130">
        <v>8.5714285714285623</v>
      </c>
      <c r="JJ270" s="124">
        <v>23</v>
      </c>
      <c r="JK270" s="130">
        <v>-36.111111111111114</v>
      </c>
      <c r="JL270" s="124">
        <v>32</v>
      </c>
      <c r="JM270" s="130">
        <v>-43.859649122807021</v>
      </c>
      <c r="JN270" s="124">
        <v>13</v>
      </c>
      <c r="JO270" s="130">
        <v>-23.529411764705888</v>
      </c>
      <c r="JP270" s="125">
        <v>320</v>
      </c>
      <c r="JQ270" s="130">
        <v>-9.0909090909090935</v>
      </c>
      <c r="JR270" s="124">
        <v>8</v>
      </c>
      <c r="JS270" s="130">
        <v>-42.857142857142861</v>
      </c>
      <c r="JT270" s="124">
        <v>30</v>
      </c>
      <c r="JU270" s="130">
        <v>36.363636363636353</v>
      </c>
      <c r="JV270" s="124">
        <v>13</v>
      </c>
      <c r="JW270" s="167">
        <v>-50</v>
      </c>
      <c r="JX270" s="172">
        <v>20</v>
      </c>
      <c r="JY270" s="167">
        <v>53.846153846153854</v>
      </c>
      <c r="JZ270" s="172">
        <v>19</v>
      </c>
      <c r="KA270" s="130">
        <v>-36.666666666666671</v>
      </c>
      <c r="KB270" s="172">
        <v>14</v>
      </c>
      <c r="KC270" s="130">
        <v>-72</v>
      </c>
      <c r="KD270" s="172">
        <v>47</v>
      </c>
      <c r="KE270" s="130">
        <v>104.34782608695654</v>
      </c>
      <c r="KF270" s="172">
        <v>45</v>
      </c>
      <c r="KG270" s="130">
        <v>25</v>
      </c>
      <c r="KH270" s="172">
        <v>9</v>
      </c>
      <c r="KI270" s="130">
        <v>-76.31578947368422</v>
      </c>
      <c r="KJ270" s="172">
        <v>36</v>
      </c>
      <c r="KK270" s="130">
        <v>56.521739130434788</v>
      </c>
      <c r="KL270" s="172">
        <v>45</v>
      </c>
      <c r="KM270" s="130">
        <v>40.625</v>
      </c>
      <c r="KN270" s="172">
        <v>27</v>
      </c>
      <c r="KO270" s="130">
        <v>107.69230769230771</v>
      </c>
      <c r="KP270" s="125">
        <v>313</v>
      </c>
      <c r="KQ270" s="130">
        <v>-2.1874999999999978</v>
      </c>
      <c r="KR270" s="172">
        <v>19</v>
      </c>
      <c r="KS270" s="130">
        <v>137.5</v>
      </c>
      <c r="KT270" s="172">
        <v>39</v>
      </c>
      <c r="KU270" s="130">
        <v>30.000000000000004</v>
      </c>
      <c r="KV270" s="172">
        <v>23</v>
      </c>
      <c r="KW270" s="130">
        <v>76.92307692307692</v>
      </c>
      <c r="KX270" s="172">
        <v>18</v>
      </c>
      <c r="KY270" s="130">
        <v>-9.9999999999999982</v>
      </c>
      <c r="KZ270" s="172">
        <v>41</v>
      </c>
      <c r="LA270" s="181">
        <v>115.78947368421053</v>
      </c>
      <c r="LB270" s="185">
        <v>41</v>
      </c>
      <c r="LC270" s="181">
        <v>192.85714285714283</v>
      </c>
      <c r="LD270" s="185">
        <v>58</v>
      </c>
      <c r="LE270" s="181">
        <v>23.404255319148938</v>
      </c>
      <c r="LF270" s="185">
        <v>93</v>
      </c>
      <c r="LG270" s="181">
        <v>106.66666666666669</v>
      </c>
      <c r="LH270" s="185">
        <v>65</v>
      </c>
      <c r="LI270" s="181">
        <v>622.22222222222229</v>
      </c>
      <c r="LJ270" s="185">
        <v>88</v>
      </c>
      <c r="LK270" s="181">
        <v>144.44444444444446</v>
      </c>
      <c r="LL270" s="185">
        <v>96</v>
      </c>
      <c r="LM270" s="181">
        <v>113.33333333333333</v>
      </c>
      <c r="LN270" s="185">
        <v>46</v>
      </c>
      <c r="LO270" s="181">
        <v>70.370370370370367</v>
      </c>
      <c r="LP270" s="121">
        <v>627</v>
      </c>
      <c r="LQ270" s="130">
        <v>100.31948881789137</v>
      </c>
      <c r="LR270" s="185">
        <v>44</v>
      </c>
      <c r="LS270" s="130">
        <v>131.57894736842107</v>
      </c>
      <c r="LT270" s="172">
        <v>49</v>
      </c>
      <c r="LU270" s="130">
        <v>25.641025641025639</v>
      </c>
      <c r="LV270" s="172">
        <v>27</v>
      </c>
      <c r="LW270" s="130">
        <v>17.391304347826097</v>
      </c>
      <c r="LX270" s="172">
        <v>20</v>
      </c>
      <c r="LY270" s="130">
        <v>11.111111111111116</v>
      </c>
      <c r="LZ270" s="172">
        <v>27</v>
      </c>
      <c r="MA270" s="130">
        <v>-34.146341463414629</v>
      </c>
      <c r="MB270" s="172">
        <v>20</v>
      </c>
      <c r="MC270" s="130">
        <v>-51.219512195121951</v>
      </c>
      <c r="MD270" s="172">
        <v>23</v>
      </c>
      <c r="ME270" s="130">
        <v>-60.344827586206897</v>
      </c>
      <c r="MF270" s="172">
        <v>39</v>
      </c>
      <c r="MG270" s="130">
        <v>-58.064516129032249</v>
      </c>
      <c r="MH270" s="172">
        <v>33</v>
      </c>
      <c r="MI270" s="130">
        <v>-49.230769230769234</v>
      </c>
      <c r="MJ270" s="172">
        <v>58</v>
      </c>
      <c r="MK270" s="130">
        <v>-34.090909090909093</v>
      </c>
      <c r="ML270" s="172">
        <v>19</v>
      </c>
      <c r="MM270" s="130">
        <v>-80.208333333333343</v>
      </c>
      <c r="MN270" s="172">
        <v>30</v>
      </c>
      <c r="MO270" s="130">
        <v>-34.782608695652172</v>
      </c>
      <c r="MP270" s="121">
        <v>389</v>
      </c>
      <c r="MQ270" s="130">
        <v>-37.958532695374799</v>
      </c>
      <c r="MR270" s="185">
        <v>15</v>
      </c>
      <c r="MS270" s="130">
        <v>-65.909090909090921</v>
      </c>
      <c r="MT270" s="185">
        <v>38</v>
      </c>
      <c r="MU270" s="130">
        <v>-22.448979591836739</v>
      </c>
      <c r="MV270" s="172">
        <v>32</v>
      </c>
      <c r="MW270" s="130">
        <v>18.518518518518512</v>
      </c>
      <c r="MX270" s="172">
        <v>29</v>
      </c>
      <c r="MY270" s="130">
        <v>44.999999999999993</v>
      </c>
      <c r="MZ270" s="172">
        <v>27</v>
      </c>
      <c r="NA270" s="130">
        <v>0</v>
      </c>
      <c r="NB270" s="172">
        <v>30</v>
      </c>
      <c r="NC270" s="130">
        <v>50</v>
      </c>
      <c r="ND270" s="172">
        <v>22</v>
      </c>
      <c r="NE270" s="130">
        <v>-4.3478260869565188</v>
      </c>
      <c r="NF270" s="172">
        <v>48</v>
      </c>
      <c r="NG270" s="130">
        <v>23.076923076923084</v>
      </c>
      <c r="NH270" s="172">
        <v>27</v>
      </c>
      <c r="NI270" s="130">
        <v>-18.181818181818176</v>
      </c>
      <c r="NJ270" s="172">
        <v>48</v>
      </c>
      <c r="NK270" s="130">
        <v>-17.241379310344829</v>
      </c>
      <c r="NL270" s="172">
        <v>16</v>
      </c>
      <c r="NM270" s="130">
        <v>-15.789473684210531</v>
      </c>
      <c r="NN270" s="172">
        <v>10</v>
      </c>
      <c r="NO270" s="130">
        <v>-66.666666666666671</v>
      </c>
      <c r="NP270" s="121">
        <v>342</v>
      </c>
      <c r="NQ270" s="130">
        <v>-12.082262210796912</v>
      </c>
      <c r="NR270" s="185">
        <v>21</v>
      </c>
      <c r="NS270" s="130">
        <v>39.999999999999993</v>
      </c>
      <c r="NT270" s="185">
        <v>28</v>
      </c>
      <c r="NU270" s="130">
        <v>-26.315789473684216</v>
      </c>
      <c r="NV270" s="172">
        <v>26</v>
      </c>
      <c r="NW270" s="130">
        <v>-18.75</v>
      </c>
      <c r="NX270" s="172">
        <v>29</v>
      </c>
      <c r="NY270" s="130">
        <v>0</v>
      </c>
      <c r="NZ270" s="172">
        <v>29</v>
      </c>
      <c r="OA270" s="130">
        <v>7.4074074074074181</v>
      </c>
      <c r="OB270" s="172">
        <v>24</v>
      </c>
      <c r="OC270" s="130">
        <v>-19.999999999999996</v>
      </c>
      <c r="OD270" s="172">
        <v>35</v>
      </c>
      <c r="OE270" s="130">
        <v>59.090909090909079</v>
      </c>
      <c r="OF270" s="172">
        <v>90</v>
      </c>
      <c r="OG270" s="130">
        <v>87.5</v>
      </c>
      <c r="OH270" s="172">
        <v>20</v>
      </c>
      <c r="OI270" s="130">
        <v>-25.925925925925931</v>
      </c>
      <c r="OJ270" s="172">
        <v>44</v>
      </c>
      <c r="OK270" s="130">
        <v>-8.3333333333333375</v>
      </c>
      <c r="OL270" s="172">
        <v>34</v>
      </c>
      <c r="OM270" s="130">
        <v>112.5</v>
      </c>
      <c r="ON270" s="172">
        <v>19</v>
      </c>
      <c r="OO270" s="130">
        <v>89.999999999999986</v>
      </c>
      <c r="OP270" s="121">
        <v>399</v>
      </c>
      <c r="OQ270" s="130">
        <v>16.666666666666675</v>
      </c>
      <c r="OR270" s="185">
        <v>14</v>
      </c>
      <c r="OS270" s="130">
        <v>-33.333333333333336</v>
      </c>
      <c r="OT270" s="185">
        <v>33</v>
      </c>
      <c r="OU270" s="130">
        <v>17.857142857142861</v>
      </c>
      <c r="OV270" s="185">
        <v>6</v>
      </c>
      <c r="OW270" s="130">
        <v>-76.92307692307692</v>
      </c>
      <c r="OX270" s="185">
        <v>1</v>
      </c>
      <c r="OY270" s="130">
        <v>-96.551724137931032</v>
      </c>
      <c r="OZ270" s="185">
        <v>1</v>
      </c>
      <c r="PA270" s="130">
        <v>-96.551724137931032</v>
      </c>
      <c r="PB270" s="185">
        <v>5</v>
      </c>
      <c r="PC270" s="130">
        <v>-79.166666666666657</v>
      </c>
      <c r="PD270" s="172">
        <v>4</v>
      </c>
      <c r="PE270" s="130">
        <v>-88.571428571428569</v>
      </c>
      <c r="PF270" s="185">
        <v>14</v>
      </c>
      <c r="PG270" s="130">
        <v>-84.444444444444443</v>
      </c>
      <c r="PH270" s="185">
        <v>7</v>
      </c>
      <c r="PI270" s="130">
        <v>-65</v>
      </c>
      <c r="PJ270" s="185">
        <v>3</v>
      </c>
      <c r="PK270" s="130">
        <v>-93.181818181818187</v>
      </c>
      <c r="PL270" s="185">
        <v>11</v>
      </c>
      <c r="PM270" s="130">
        <v>-67.64705882352942</v>
      </c>
      <c r="PN270" s="185">
        <v>5</v>
      </c>
      <c r="PO270" s="130">
        <v>-73.684210526315795</v>
      </c>
      <c r="PP270" s="121">
        <v>104</v>
      </c>
      <c r="PQ270" s="130">
        <v>-73.934837092731826</v>
      </c>
      <c r="PR270" s="185">
        <v>10</v>
      </c>
      <c r="PS270" s="130">
        <v>-28.571428571428569</v>
      </c>
      <c r="PT270" s="185">
        <v>14</v>
      </c>
      <c r="PU270" s="130">
        <v>-57.575757575757571</v>
      </c>
      <c r="PV270" s="185">
        <v>2</v>
      </c>
      <c r="PW270" s="130">
        <v>-66.666666666666671</v>
      </c>
      <c r="PX270" s="185">
        <v>3</v>
      </c>
      <c r="PY270" s="130">
        <v>200</v>
      </c>
      <c r="PZ270" s="185">
        <v>7</v>
      </c>
      <c r="QA270" s="130">
        <v>600</v>
      </c>
      <c r="QB270" s="185">
        <v>2</v>
      </c>
      <c r="QC270" s="130">
        <v>-60</v>
      </c>
      <c r="QD270" s="172">
        <v>11</v>
      </c>
      <c r="QE270" s="130">
        <v>175</v>
      </c>
      <c r="QF270" s="185">
        <v>14</v>
      </c>
      <c r="QG270" s="130">
        <v>0</v>
      </c>
      <c r="QH270" s="185">
        <v>5</v>
      </c>
      <c r="QI270" s="130">
        <v>-28.571428571428569</v>
      </c>
      <c r="QJ270" s="185">
        <v>9</v>
      </c>
      <c r="QK270" s="130">
        <v>200</v>
      </c>
      <c r="QL270" s="185">
        <v>8</v>
      </c>
      <c r="QM270" s="130">
        <v>-27.27272727272727</v>
      </c>
      <c r="QN270" s="185">
        <v>7</v>
      </c>
      <c r="QO270" s="130">
        <v>39.999999999999993</v>
      </c>
      <c r="QP270" s="121">
        <v>92</v>
      </c>
      <c r="QQ270" s="130">
        <v>-11.538461538461542</v>
      </c>
      <c r="QR270" s="185">
        <v>7</v>
      </c>
      <c r="QS270" s="130">
        <v>-30.000000000000004</v>
      </c>
      <c r="QT270" s="185">
        <v>9</v>
      </c>
      <c r="QU270" s="130">
        <v>-35.714285714285708</v>
      </c>
      <c r="QV270" s="185">
        <v>6</v>
      </c>
      <c r="QW270" s="130">
        <v>200</v>
      </c>
      <c r="QX270" s="185">
        <v>5</v>
      </c>
      <c r="QY270" s="130">
        <v>66.666666666666671</v>
      </c>
      <c r="QZ270" s="185">
        <v>6</v>
      </c>
      <c r="RA270" s="130">
        <v>-14.28571428571429</v>
      </c>
      <c r="RB270" s="185">
        <v>14</v>
      </c>
      <c r="RC270" s="130">
        <v>600</v>
      </c>
      <c r="RD270" s="185">
        <v>14</v>
      </c>
      <c r="RE270" s="130">
        <v>27.27272727272727</v>
      </c>
      <c r="RF270" s="185">
        <v>25</v>
      </c>
      <c r="RG270" s="130">
        <v>78.571428571428584</v>
      </c>
      <c r="RH270" s="185">
        <v>18</v>
      </c>
      <c r="RI270" s="130">
        <v>260</v>
      </c>
      <c r="RJ270" s="185">
        <v>20</v>
      </c>
      <c r="RK270" s="130">
        <v>122.22222222222223</v>
      </c>
      <c r="RL270" s="185">
        <v>10</v>
      </c>
      <c r="RM270" s="130">
        <v>25</v>
      </c>
      <c r="RN270" s="185">
        <v>9</v>
      </c>
      <c r="RO270" s="130">
        <v>28.57142857142858</v>
      </c>
      <c r="RP270" s="121">
        <v>143</v>
      </c>
      <c r="RQ270" s="130">
        <v>55.434782608695656</v>
      </c>
      <c r="RR270" s="185">
        <v>12</v>
      </c>
      <c r="RS270" s="130">
        <v>71.428571428571416</v>
      </c>
      <c r="RT270" s="185">
        <v>16</v>
      </c>
      <c r="RU270" s="130">
        <v>77.777777777777771</v>
      </c>
      <c r="RV270" s="185">
        <v>20</v>
      </c>
      <c r="RW270" s="130">
        <v>233.33333333333334</v>
      </c>
      <c r="RX270" s="185">
        <v>18</v>
      </c>
      <c r="RY270" s="130">
        <v>260</v>
      </c>
      <c r="RZ270" s="185">
        <v>33</v>
      </c>
      <c r="SA270" s="130">
        <v>450</v>
      </c>
      <c r="SB270" s="185">
        <v>16</v>
      </c>
      <c r="SC270" s="130">
        <v>14.285714285714279</v>
      </c>
      <c r="SD270" s="185">
        <v>21</v>
      </c>
      <c r="SE270" s="130">
        <v>50</v>
      </c>
      <c r="SF270" s="185">
        <v>39</v>
      </c>
      <c r="SG270" s="130">
        <v>56.000000000000007</v>
      </c>
      <c r="SH270" s="185">
        <v>29</v>
      </c>
      <c r="SI270" s="130">
        <v>61.111111111111114</v>
      </c>
      <c r="SJ270" s="185">
        <v>45</v>
      </c>
      <c r="SK270" s="130">
        <v>125</v>
      </c>
      <c r="SL270" s="185">
        <v>15</v>
      </c>
      <c r="SM270" s="130">
        <v>50</v>
      </c>
      <c r="SN270" s="185">
        <v>5</v>
      </c>
      <c r="SO270" s="130">
        <v>-44.444444444444443</v>
      </c>
      <c r="SP270" s="121">
        <v>269</v>
      </c>
      <c r="SQ270" s="130">
        <v>88.111888111888106</v>
      </c>
      <c r="SR270" s="185">
        <v>20</v>
      </c>
      <c r="SS270" s="130">
        <v>66.666666666666671</v>
      </c>
      <c r="ST270" s="185">
        <v>27</v>
      </c>
      <c r="SU270" s="130">
        <v>68.75</v>
      </c>
      <c r="SV270" s="185">
        <v>19</v>
      </c>
      <c r="SW270" s="130">
        <v>-5.0000000000000044</v>
      </c>
      <c r="SX270" s="185">
        <v>22</v>
      </c>
      <c r="SY270" s="130">
        <v>22.222222222222232</v>
      </c>
      <c r="SZ270" s="185">
        <v>26</v>
      </c>
      <c r="TA270" s="130">
        <v>-21.212121212121215</v>
      </c>
      <c r="TB270" s="185">
        <v>28</v>
      </c>
      <c r="TC270" s="130">
        <v>75</v>
      </c>
      <c r="TD270" s="185">
        <v>37</v>
      </c>
      <c r="TE270" s="130">
        <v>76.19047619047619</v>
      </c>
      <c r="TF270" s="185">
        <v>40</v>
      </c>
      <c r="TG270" s="130">
        <v>2.564102564102555</v>
      </c>
      <c r="TH270" s="185">
        <v>55</v>
      </c>
      <c r="TI270" s="130">
        <v>89.65517241379311</v>
      </c>
      <c r="TJ270" s="185">
        <v>71</v>
      </c>
      <c r="TK270" s="130">
        <v>57.777777777777771</v>
      </c>
      <c r="TL270" s="185">
        <v>33</v>
      </c>
      <c r="TM270" s="130">
        <v>120.00000000000001</v>
      </c>
      <c r="TN270" s="185">
        <v>11</v>
      </c>
      <c r="TO270" s="130">
        <v>120.00000000000001</v>
      </c>
      <c r="TP270" s="121">
        <v>389</v>
      </c>
      <c r="TQ270" s="130">
        <v>44.609665427509306</v>
      </c>
      <c r="TR270" s="186">
        <v>24</v>
      </c>
      <c r="TS270" s="130">
        <v>19.999999999999996</v>
      </c>
      <c r="TT270" s="186">
        <v>16</v>
      </c>
      <c r="TU270" s="130">
        <v>-40.740740740740748</v>
      </c>
      <c r="TV270" s="185">
        <v>21</v>
      </c>
      <c r="TW270" s="130">
        <v>10.526315789473696</v>
      </c>
      <c r="TX270" s="185">
        <v>47</v>
      </c>
      <c r="TY270" s="130">
        <f t="shared" si="112"/>
        <v>113.63636363636363</v>
      </c>
      <c r="TZ270" s="185">
        <v>51</v>
      </c>
      <c r="UA270" s="130">
        <f t="shared" si="113"/>
        <v>96.153846153846146</v>
      </c>
      <c r="UB270" s="185">
        <v>59</v>
      </c>
      <c r="UC270" s="130">
        <f t="shared" si="114"/>
        <v>110.71428571428572</v>
      </c>
      <c r="UD270" s="185">
        <v>63</v>
      </c>
      <c r="UE270" s="130">
        <v>70.27027027027026</v>
      </c>
      <c r="UF270" s="185">
        <v>61</v>
      </c>
      <c r="UG270" s="130">
        <v>52.499999999999993</v>
      </c>
      <c r="UH270" s="185">
        <v>53</v>
      </c>
      <c r="UI270" s="130">
        <v>-3.6363636363636376</v>
      </c>
      <c r="UJ270" s="185">
        <v>80</v>
      </c>
      <c r="UK270" s="130">
        <v>12.676056338028175</v>
      </c>
      <c r="UL270" s="185">
        <v>28</v>
      </c>
      <c r="UM270" s="130">
        <v>-15.151515151515149</v>
      </c>
      <c r="UN270" s="185">
        <v>18</v>
      </c>
      <c r="UO270" s="130">
        <v>63.636363636363647</v>
      </c>
      <c r="UP270" s="121">
        <f t="shared" si="108"/>
        <v>521</v>
      </c>
      <c r="UQ270" s="122">
        <f t="shared" si="109"/>
        <v>33.933161953727506</v>
      </c>
      <c r="UR270" s="185">
        <v>19</v>
      </c>
      <c r="US270" s="130">
        <v>-20.833333333333336</v>
      </c>
      <c r="UT270" s="185">
        <v>31</v>
      </c>
      <c r="UU270" s="130">
        <v>93.75</v>
      </c>
      <c r="UV270" s="185">
        <v>43</v>
      </c>
      <c r="UW270" s="130">
        <f t="shared" si="115"/>
        <v>104.76190476190474</v>
      </c>
      <c r="UX270" s="185"/>
      <c r="UY270" s="130"/>
      <c r="UZ270" s="185"/>
      <c r="VA270" s="130"/>
      <c r="VB270" s="185"/>
      <c r="VC270" s="130"/>
      <c r="VD270" s="185"/>
      <c r="VE270" s="130"/>
      <c r="VF270" s="185"/>
      <c r="VG270" s="130"/>
      <c r="VH270" s="185"/>
      <c r="VI270" s="130"/>
      <c r="VJ270" s="185"/>
      <c r="VK270" s="130"/>
      <c r="VL270" s="185"/>
      <c r="VM270" s="130"/>
      <c r="VN270" s="185"/>
      <c r="VO270" s="130"/>
      <c r="VP270" s="121">
        <f t="shared" si="110"/>
        <v>93</v>
      </c>
      <c r="VQ270" s="122">
        <f t="shared" si="111"/>
        <v>52.459016393442617</v>
      </c>
    </row>
    <row r="271" spans="1:589">
      <c r="A271" s="83"/>
      <c r="B271" s="82"/>
      <c r="C271" s="104" t="s">
        <v>5</v>
      </c>
      <c r="D271" s="90">
        <v>0</v>
      </c>
      <c r="E271" s="20">
        <v>147</v>
      </c>
      <c r="F271" s="20">
        <v>111</v>
      </c>
      <c r="G271" s="20">
        <v>115</v>
      </c>
      <c r="H271" s="20">
        <v>2830</v>
      </c>
      <c r="I271" s="20">
        <v>4583</v>
      </c>
      <c r="J271" s="20">
        <v>5858</v>
      </c>
      <c r="K271" s="20">
        <v>12969</v>
      </c>
      <c r="L271" s="20">
        <v>20911</v>
      </c>
      <c r="M271" s="20">
        <v>24014</v>
      </c>
      <c r="N271" s="20">
        <v>23059</v>
      </c>
      <c r="O271" s="20">
        <v>22175</v>
      </c>
      <c r="P271" s="20">
        <v>18545</v>
      </c>
      <c r="Q271" s="20">
        <v>17514</v>
      </c>
      <c r="R271" s="21">
        <v>476</v>
      </c>
      <c r="S271" s="21">
        <v>529</v>
      </c>
      <c r="T271" s="21">
        <v>1044</v>
      </c>
      <c r="U271" s="21">
        <v>2563</v>
      </c>
      <c r="V271" s="21">
        <v>1391</v>
      </c>
      <c r="W271" s="21">
        <v>934</v>
      </c>
      <c r="X271" s="21">
        <v>550</v>
      </c>
      <c r="Y271" s="21">
        <v>597</v>
      </c>
      <c r="Z271" s="21">
        <v>838</v>
      </c>
      <c r="AA271" s="21">
        <v>1002</v>
      </c>
      <c r="AB271" s="21">
        <v>1231</v>
      </c>
      <c r="AC271" s="21">
        <v>1142</v>
      </c>
      <c r="AD271" s="20">
        <v>12297</v>
      </c>
      <c r="AE271" s="21">
        <v>480</v>
      </c>
      <c r="AF271" s="21">
        <v>476</v>
      </c>
      <c r="AG271" s="21">
        <v>732</v>
      </c>
      <c r="AH271" s="21">
        <v>1792</v>
      </c>
      <c r="AI271" s="21">
        <v>1893</v>
      </c>
      <c r="AJ271" s="21">
        <v>867</v>
      </c>
      <c r="AK271" s="21">
        <v>603</v>
      </c>
      <c r="AL271" s="21">
        <v>928</v>
      </c>
      <c r="AM271" s="21">
        <v>1004</v>
      </c>
      <c r="AN271" s="21">
        <v>1244</v>
      </c>
      <c r="AO271" s="21">
        <v>1240</v>
      </c>
      <c r="AP271" s="21">
        <v>716</v>
      </c>
      <c r="AQ271" s="20">
        <v>11975</v>
      </c>
      <c r="AR271" s="21">
        <v>4709</v>
      </c>
      <c r="AS271" s="21">
        <v>1008</v>
      </c>
      <c r="AT271" s="21">
        <v>1132</v>
      </c>
      <c r="AU271" s="21">
        <v>3426</v>
      </c>
      <c r="AV271" s="21">
        <v>1983</v>
      </c>
      <c r="AW271" s="21">
        <v>1026</v>
      </c>
      <c r="AX271" s="21">
        <v>830</v>
      </c>
      <c r="AY271" s="21">
        <v>697</v>
      </c>
      <c r="AZ271" s="21">
        <v>885</v>
      </c>
      <c r="BA271" s="21">
        <v>725</v>
      </c>
      <c r="BB271" s="21">
        <v>890</v>
      </c>
      <c r="BC271" s="21">
        <v>981</v>
      </c>
      <c r="BD271" s="20">
        <v>18292</v>
      </c>
      <c r="BE271" s="21">
        <v>838</v>
      </c>
      <c r="BF271" s="21">
        <v>437</v>
      </c>
      <c r="BG271" s="21">
        <v>708</v>
      </c>
      <c r="BH271" s="21">
        <v>1561</v>
      </c>
      <c r="BI271" s="21">
        <v>902</v>
      </c>
      <c r="BJ271" s="21">
        <v>645</v>
      </c>
      <c r="BK271" s="21">
        <v>684</v>
      </c>
      <c r="BL271" s="21">
        <v>621</v>
      </c>
      <c r="BM271" s="21">
        <v>851</v>
      </c>
      <c r="BN271" s="21">
        <v>920</v>
      </c>
      <c r="BO271" s="21">
        <v>662</v>
      </c>
      <c r="BP271" s="21">
        <v>625</v>
      </c>
      <c r="BQ271" s="20">
        <v>9454</v>
      </c>
      <c r="BR271" s="21">
        <v>1286</v>
      </c>
      <c r="BS271" s="21">
        <v>663</v>
      </c>
      <c r="BT271" s="21">
        <v>714</v>
      </c>
      <c r="BU271" s="21">
        <v>877</v>
      </c>
      <c r="BV271" s="21">
        <v>1082</v>
      </c>
      <c r="BW271" s="21">
        <v>1950</v>
      </c>
      <c r="BX271" s="21">
        <v>756</v>
      </c>
      <c r="BY271" s="21">
        <v>753</v>
      </c>
      <c r="BZ271" s="21">
        <v>763</v>
      </c>
      <c r="CA271" s="21">
        <v>913</v>
      </c>
      <c r="CB271" s="21">
        <v>710</v>
      </c>
      <c r="CC271" s="21">
        <v>615</v>
      </c>
      <c r="CD271" s="20">
        <v>11082</v>
      </c>
      <c r="CE271" s="21">
        <v>766</v>
      </c>
      <c r="CF271" s="21">
        <v>740</v>
      </c>
      <c r="CG271" s="21">
        <v>809</v>
      </c>
      <c r="CH271" s="21">
        <v>1058</v>
      </c>
      <c r="CI271" s="21">
        <v>761</v>
      </c>
      <c r="CJ271" s="21">
        <v>783</v>
      </c>
      <c r="CK271" s="21">
        <v>941</v>
      </c>
      <c r="CL271" s="21">
        <v>1048</v>
      </c>
      <c r="CM271" s="21">
        <v>765</v>
      </c>
      <c r="CN271" s="21">
        <v>918</v>
      </c>
      <c r="CO271" s="21">
        <v>760</v>
      </c>
      <c r="CP271" s="21">
        <v>763</v>
      </c>
      <c r="CQ271" s="20">
        <v>10112</v>
      </c>
      <c r="CR271" s="21">
        <v>709</v>
      </c>
      <c r="CS271" s="21">
        <v>835</v>
      </c>
      <c r="CT271" s="21">
        <v>834</v>
      </c>
      <c r="CU271" s="21">
        <v>838</v>
      </c>
      <c r="CV271" s="21">
        <v>658</v>
      </c>
      <c r="CW271" s="21">
        <v>662</v>
      </c>
      <c r="CX271" s="21">
        <v>688</v>
      </c>
      <c r="CY271" s="21">
        <v>680</v>
      </c>
      <c r="CZ271" s="21">
        <v>794</v>
      </c>
      <c r="DA271" s="21">
        <v>734</v>
      </c>
      <c r="DB271" s="21">
        <v>582</v>
      </c>
      <c r="DC271" s="21">
        <v>657</v>
      </c>
      <c r="DD271" s="20">
        <v>8671</v>
      </c>
      <c r="DE271" s="21">
        <v>587</v>
      </c>
      <c r="DF271" s="21">
        <v>725</v>
      </c>
      <c r="DG271" s="21">
        <v>748</v>
      </c>
      <c r="DH271" s="21">
        <v>1000</v>
      </c>
      <c r="DI271" s="21">
        <v>790</v>
      </c>
      <c r="DJ271" s="21">
        <v>920</v>
      </c>
      <c r="DK271" s="21">
        <v>855</v>
      </c>
      <c r="DL271" s="21">
        <v>894</v>
      </c>
      <c r="DM271" s="21">
        <v>870</v>
      </c>
      <c r="DN271" s="21">
        <v>843</v>
      </c>
      <c r="DO271" s="21">
        <v>599</v>
      </c>
      <c r="DP271" s="21">
        <v>666</v>
      </c>
      <c r="DQ271" s="20">
        <v>9497</v>
      </c>
      <c r="DR271" s="21">
        <v>784</v>
      </c>
      <c r="DS271" s="21">
        <v>796</v>
      </c>
      <c r="DT271" s="21">
        <v>819</v>
      </c>
      <c r="DU271" s="21">
        <v>937</v>
      </c>
      <c r="DV271" s="21">
        <v>860</v>
      </c>
      <c r="DW271" s="21">
        <v>812</v>
      </c>
      <c r="DX271" s="21">
        <v>932</v>
      </c>
      <c r="DY271" s="21">
        <v>962</v>
      </c>
      <c r="DZ271" s="21">
        <v>896</v>
      </c>
      <c r="EA271" s="21">
        <v>906</v>
      </c>
      <c r="EB271" s="21">
        <v>857</v>
      </c>
      <c r="EC271" s="21">
        <v>613</v>
      </c>
      <c r="ED271" s="13">
        <v>10174</v>
      </c>
      <c r="EE271" s="21">
        <v>861</v>
      </c>
      <c r="EF271" s="21">
        <v>749</v>
      </c>
      <c r="EG271" s="21">
        <v>856</v>
      </c>
      <c r="EH271" s="21">
        <v>799</v>
      </c>
      <c r="EI271" s="21">
        <v>1073</v>
      </c>
      <c r="EJ271" s="21">
        <v>849</v>
      </c>
      <c r="EK271" s="21">
        <v>845</v>
      </c>
      <c r="EL271" s="21">
        <v>873</v>
      </c>
      <c r="EM271" s="21">
        <v>865</v>
      </c>
      <c r="EN271" s="21">
        <v>942</v>
      </c>
      <c r="EO271" s="21">
        <v>960</v>
      </c>
      <c r="EP271" s="21">
        <v>625</v>
      </c>
      <c r="EQ271" s="20">
        <v>10297</v>
      </c>
      <c r="ER271" s="21">
        <v>864</v>
      </c>
      <c r="ES271" s="21">
        <v>868</v>
      </c>
      <c r="ET271" s="21">
        <v>945</v>
      </c>
      <c r="EU271" s="21">
        <v>812</v>
      </c>
      <c r="EV271" s="21">
        <v>984</v>
      </c>
      <c r="EW271" s="21">
        <v>859</v>
      </c>
      <c r="EX271" s="21">
        <v>976</v>
      </c>
      <c r="EY271" s="21">
        <v>1000</v>
      </c>
      <c r="EZ271" s="21">
        <v>919</v>
      </c>
      <c r="FA271" s="21">
        <v>992</v>
      </c>
      <c r="FB271" s="21">
        <v>955</v>
      </c>
      <c r="FC271" s="21">
        <v>880</v>
      </c>
      <c r="FD271" s="20">
        <v>11054</v>
      </c>
      <c r="FE271" s="21">
        <v>851</v>
      </c>
      <c r="FF271" s="21">
        <v>547</v>
      </c>
      <c r="FG271" s="21">
        <v>864</v>
      </c>
      <c r="FH271" s="21">
        <v>830</v>
      </c>
      <c r="FI271" s="21">
        <v>1055</v>
      </c>
      <c r="FJ271" s="21">
        <v>861</v>
      </c>
      <c r="FK271" s="21">
        <v>807</v>
      </c>
      <c r="FL271" s="21">
        <v>904</v>
      </c>
      <c r="FM271" s="21">
        <v>847</v>
      </c>
      <c r="FN271" s="21">
        <v>1034</v>
      </c>
      <c r="FO271" s="21">
        <v>993</v>
      </c>
      <c r="FP271" s="21">
        <v>1005</v>
      </c>
      <c r="FQ271" s="20">
        <v>10598</v>
      </c>
      <c r="FR271" s="21">
        <v>848</v>
      </c>
      <c r="FS271" s="21">
        <v>751</v>
      </c>
      <c r="FT271" s="21">
        <v>952</v>
      </c>
      <c r="FU271" s="21">
        <v>938</v>
      </c>
      <c r="FV271" s="21">
        <v>1110</v>
      </c>
      <c r="FW271" s="21">
        <v>912</v>
      </c>
      <c r="FX271" s="21">
        <v>1074</v>
      </c>
      <c r="FY271" s="21">
        <v>1096</v>
      </c>
      <c r="FZ271" s="21">
        <v>977</v>
      </c>
      <c r="GA271" s="22">
        <v>1215</v>
      </c>
      <c r="GB271" s="22">
        <v>992</v>
      </c>
      <c r="GC271" s="21">
        <v>690</v>
      </c>
      <c r="GD271" s="20">
        <v>11555</v>
      </c>
      <c r="GE271" s="19">
        <v>924</v>
      </c>
      <c r="GF271" s="18">
        <v>890</v>
      </c>
      <c r="GG271" s="18">
        <v>1047</v>
      </c>
      <c r="GH271" s="18">
        <v>964</v>
      </c>
      <c r="GI271" s="18">
        <v>1131</v>
      </c>
      <c r="GJ271" s="18">
        <v>1116</v>
      </c>
      <c r="GK271" s="18">
        <v>1261</v>
      </c>
      <c r="GL271" s="18">
        <v>1289</v>
      </c>
      <c r="GM271" s="18">
        <v>1127</v>
      </c>
      <c r="GN271" s="17">
        <v>1153</v>
      </c>
      <c r="GO271" s="17">
        <v>1510</v>
      </c>
      <c r="GP271" s="16">
        <v>1039</v>
      </c>
      <c r="GQ271" s="56">
        <v>13451</v>
      </c>
      <c r="GR271" s="54">
        <v>1113</v>
      </c>
      <c r="GS271" s="24">
        <v>20.45454545454546</v>
      </c>
      <c r="GT271" s="67">
        <v>1081</v>
      </c>
      <c r="GU271" s="15">
        <v>21.460674157303373</v>
      </c>
      <c r="GV271" s="67">
        <v>1026</v>
      </c>
      <c r="GW271" s="15">
        <v>-2.005730659025784</v>
      </c>
      <c r="GX271" s="67">
        <v>1137</v>
      </c>
      <c r="GY271" s="15">
        <v>17.946058091286311</v>
      </c>
      <c r="GZ271" s="67">
        <v>1265</v>
      </c>
      <c r="HA271" s="15">
        <v>11.84792219274977</v>
      </c>
      <c r="HB271" s="67">
        <v>1132</v>
      </c>
      <c r="HC271" s="15">
        <v>1.4336917562723928</v>
      </c>
      <c r="HD271" s="67">
        <v>1094</v>
      </c>
      <c r="HE271" s="15">
        <v>-13.243457573354478</v>
      </c>
      <c r="HF271" s="67">
        <v>1182</v>
      </c>
      <c r="HG271" s="15">
        <v>-8.3010085337470905</v>
      </c>
      <c r="HH271" s="67">
        <v>1201</v>
      </c>
      <c r="HI271" s="15">
        <v>6.5661047027506747</v>
      </c>
      <c r="HJ271" s="67">
        <v>1417</v>
      </c>
      <c r="HK271" s="15">
        <v>22.896790980052039</v>
      </c>
      <c r="HL271" s="67">
        <v>1188</v>
      </c>
      <c r="HM271" s="15">
        <v>-21.32450331125828</v>
      </c>
      <c r="HN271" s="67">
        <v>820</v>
      </c>
      <c r="HO271" s="15">
        <v>-21.07795957651588</v>
      </c>
      <c r="HP271" s="72">
        <v>13656</v>
      </c>
      <c r="HQ271" s="24">
        <v>1.5240502564864977</v>
      </c>
      <c r="HR271" s="67">
        <v>1002</v>
      </c>
      <c r="HS271" s="15">
        <v>-9.9730458221024225</v>
      </c>
      <c r="HT271" s="67">
        <v>796</v>
      </c>
      <c r="HU271" s="15">
        <v>-26.364477335800185</v>
      </c>
      <c r="HV271" s="67">
        <v>1028</v>
      </c>
      <c r="HW271" s="15">
        <v>0.19493177387914784</v>
      </c>
      <c r="HX271" s="67">
        <v>1060</v>
      </c>
      <c r="HY271" s="15">
        <v>-6.7722075637642876</v>
      </c>
      <c r="HZ271" s="67">
        <v>1131</v>
      </c>
      <c r="IA271" s="15">
        <v>-10.592885375494077</v>
      </c>
      <c r="IB271" s="67">
        <v>1391</v>
      </c>
      <c r="IC271" s="15">
        <v>22.879858657243823</v>
      </c>
      <c r="ID271" s="67">
        <v>1023</v>
      </c>
      <c r="IE271" s="15">
        <v>-6.4899451553930509</v>
      </c>
      <c r="IF271" s="67">
        <v>1272</v>
      </c>
      <c r="IG271" s="15">
        <v>7.6142131979695327</v>
      </c>
      <c r="IH271" s="67">
        <v>1180</v>
      </c>
      <c r="II271" s="15">
        <v>-1.7485428809325576</v>
      </c>
      <c r="IJ271" s="67">
        <v>1326</v>
      </c>
      <c r="IK271" s="15">
        <v>-6.4220183486238476</v>
      </c>
      <c r="IL271" s="67">
        <v>1116</v>
      </c>
      <c r="IM271" s="15">
        <v>-6.0606060606060552</v>
      </c>
      <c r="IN271" s="67">
        <v>975</v>
      </c>
      <c r="IO271" s="15">
        <v>18.90243902439024</v>
      </c>
      <c r="IP271" s="98">
        <v>13300</v>
      </c>
      <c r="IQ271" s="15">
        <v>-2.6069127123608649</v>
      </c>
      <c r="IR271" s="67">
        <v>1045</v>
      </c>
      <c r="IS271" s="15">
        <v>4.2914171656686539</v>
      </c>
      <c r="IT271" s="67">
        <v>875</v>
      </c>
      <c r="IU271" s="15">
        <v>9.9246231155778908</v>
      </c>
      <c r="IV271" s="124">
        <v>1118</v>
      </c>
      <c r="IW271" s="130">
        <v>8.7548638132295622</v>
      </c>
      <c r="IX271" s="124">
        <v>1100</v>
      </c>
      <c r="IY271" s="130">
        <v>3.7735849056603765</v>
      </c>
      <c r="IZ271" s="124">
        <v>1511</v>
      </c>
      <c r="JA271" s="130">
        <v>33.59858532272326</v>
      </c>
      <c r="JB271" s="124">
        <v>1120</v>
      </c>
      <c r="JC271" s="130">
        <v>-19.482386772106398</v>
      </c>
      <c r="JD271" s="124">
        <v>1362</v>
      </c>
      <c r="JE271" s="130">
        <v>33.137829912023456</v>
      </c>
      <c r="JF271" s="124">
        <v>1357</v>
      </c>
      <c r="JG271" s="130">
        <v>6.6823899371069251</v>
      </c>
      <c r="JH271" s="124">
        <v>1695</v>
      </c>
      <c r="JI271" s="130">
        <v>43.644067796610166</v>
      </c>
      <c r="JJ271" s="124">
        <v>1485</v>
      </c>
      <c r="JK271" s="130">
        <v>11.990950226244346</v>
      </c>
      <c r="JL271" s="124">
        <v>1285</v>
      </c>
      <c r="JM271" s="130">
        <v>15.143369175627242</v>
      </c>
      <c r="JN271" s="124">
        <v>942</v>
      </c>
      <c r="JO271" s="130">
        <v>-3.3846153846153859</v>
      </c>
      <c r="JP271" s="125">
        <v>14895</v>
      </c>
      <c r="JQ271" s="130">
        <v>11.992481203007511</v>
      </c>
      <c r="JR271" s="124">
        <v>908</v>
      </c>
      <c r="JS271" s="130">
        <v>-13.11004784688995</v>
      </c>
      <c r="JT271" s="124">
        <v>943</v>
      </c>
      <c r="JU271" s="130">
        <v>7.7714285714285625</v>
      </c>
      <c r="JV271" s="124">
        <v>1108</v>
      </c>
      <c r="JW271" s="167">
        <v>-0.89445438282647061</v>
      </c>
      <c r="JX271" s="172">
        <v>1334</v>
      </c>
      <c r="JY271" s="167">
        <v>21.272727272727266</v>
      </c>
      <c r="JZ271" s="172">
        <v>1167</v>
      </c>
      <c r="KA271" s="130">
        <v>-22.76637988087359</v>
      </c>
      <c r="KB271" s="172">
        <v>1255</v>
      </c>
      <c r="KC271" s="130">
        <v>12.05357142857142</v>
      </c>
      <c r="KD271" s="172">
        <v>1183</v>
      </c>
      <c r="KE271" s="130">
        <v>-13.142437591776801</v>
      </c>
      <c r="KF271" s="172">
        <v>1129</v>
      </c>
      <c r="KG271" s="130">
        <v>-16.801768607221813</v>
      </c>
      <c r="KH271" s="172">
        <v>1583</v>
      </c>
      <c r="KI271" s="130">
        <v>-6.6076696165191739</v>
      </c>
      <c r="KJ271" s="172">
        <v>1358</v>
      </c>
      <c r="KK271" s="130">
        <v>-8.5521885521885554</v>
      </c>
      <c r="KL271" s="172">
        <v>1059</v>
      </c>
      <c r="KM271" s="130">
        <v>-17.587548638132301</v>
      </c>
      <c r="KN271" s="172">
        <v>840</v>
      </c>
      <c r="KO271" s="130">
        <v>-10.828025477707005</v>
      </c>
      <c r="KP271" s="125">
        <v>13867</v>
      </c>
      <c r="KQ271" s="130">
        <v>-6.9016448472641878</v>
      </c>
      <c r="KR271" s="172">
        <v>817</v>
      </c>
      <c r="KS271" s="130">
        <v>-10.022026431718057</v>
      </c>
      <c r="KT271" s="172">
        <v>1037</v>
      </c>
      <c r="KU271" s="130">
        <v>9.9681866383881221</v>
      </c>
      <c r="KV271" s="172">
        <v>1222</v>
      </c>
      <c r="KW271" s="130">
        <v>10.288808664259918</v>
      </c>
      <c r="KX271" s="172">
        <v>1384</v>
      </c>
      <c r="KY271" s="130">
        <v>3.7481259370314879</v>
      </c>
      <c r="KZ271" s="172">
        <v>1350</v>
      </c>
      <c r="LA271" s="181">
        <v>15.681233933161964</v>
      </c>
      <c r="LB271" s="185">
        <v>1321</v>
      </c>
      <c r="LC271" s="181">
        <v>5.2589641434263035</v>
      </c>
      <c r="LD271" s="185">
        <v>1334</v>
      </c>
      <c r="LE271" s="181">
        <v>12.764158918005064</v>
      </c>
      <c r="LF271" s="185">
        <v>1373</v>
      </c>
      <c r="LG271" s="181">
        <v>21.612046058458812</v>
      </c>
      <c r="LH271" s="185">
        <v>1554</v>
      </c>
      <c r="LI271" s="181">
        <v>-1.8319646241313992</v>
      </c>
      <c r="LJ271" s="185">
        <v>2199</v>
      </c>
      <c r="LK271" s="181">
        <v>61.929307805596466</v>
      </c>
      <c r="LL271" s="185">
        <v>1832</v>
      </c>
      <c r="LM271" s="181">
        <v>72.993389990557134</v>
      </c>
      <c r="LN271" s="185">
        <v>1210</v>
      </c>
      <c r="LO271" s="181">
        <v>44.047619047619044</v>
      </c>
      <c r="LP271" s="121">
        <v>16633</v>
      </c>
      <c r="LQ271" s="130">
        <v>19.946635898175536</v>
      </c>
      <c r="LR271" s="185">
        <v>1147</v>
      </c>
      <c r="LS271" s="130">
        <v>40.391676866585073</v>
      </c>
      <c r="LT271" s="172">
        <v>1458</v>
      </c>
      <c r="LU271" s="130">
        <v>40.597878495660567</v>
      </c>
      <c r="LV271" s="172">
        <v>1865</v>
      </c>
      <c r="LW271" s="130">
        <v>52.618657937806866</v>
      </c>
      <c r="LX271" s="172">
        <v>2040</v>
      </c>
      <c r="LY271" s="130">
        <v>47.398843930635849</v>
      </c>
      <c r="LZ271" s="172">
        <v>1645</v>
      </c>
      <c r="MA271" s="130">
        <v>21.851851851851855</v>
      </c>
      <c r="MB271" s="172">
        <v>1598</v>
      </c>
      <c r="MC271" s="130">
        <v>20.96896290688872</v>
      </c>
      <c r="MD271" s="172">
        <v>1892</v>
      </c>
      <c r="ME271" s="130">
        <v>41.829085457271354</v>
      </c>
      <c r="MF271" s="172">
        <v>2026</v>
      </c>
      <c r="MG271" s="130">
        <v>47.560087399854332</v>
      </c>
      <c r="MH271" s="172">
        <v>1917</v>
      </c>
      <c r="MI271" s="130">
        <v>23.359073359073367</v>
      </c>
      <c r="MJ271" s="172">
        <v>1837</v>
      </c>
      <c r="MK271" s="130">
        <v>-16.462028194633927</v>
      </c>
      <c r="ML271" s="172">
        <v>1820</v>
      </c>
      <c r="MM271" s="130">
        <v>-0.65502183406113135</v>
      </c>
      <c r="MN271" s="172">
        <v>1417</v>
      </c>
      <c r="MO271" s="130">
        <v>17.107438016528921</v>
      </c>
      <c r="MP271" s="121">
        <v>20662</v>
      </c>
      <c r="MQ271" s="130">
        <v>24.222930319244874</v>
      </c>
      <c r="MR271" s="185">
        <v>1504</v>
      </c>
      <c r="MS271" s="130">
        <v>31.124673060156937</v>
      </c>
      <c r="MT271" s="185">
        <v>1683</v>
      </c>
      <c r="MU271" s="130">
        <v>15.432098765432102</v>
      </c>
      <c r="MV271" s="172">
        <v>1749</v>
      </c>
      <c r="MW271" s="130">
        <v>-6.2198391420911552</v>
      </c>
      <c r="MX271" s="172">
        <v>2102</v>
      </c>
      <c r="MY271" s="130">
        <v>3.039215686274499</v>
      </c>
      <c r="MZ271" s="172">
        <v>1870</v>
      </c>
      <c r="NA271" s="130">
        <v>13.677811550151976</v>
      </c>
      <c r="NB271" s="172">
        <v>1699</v>
      </c>
      <c r="NC271" s="130">
        <v>6.3204005006257891</v>
      </c>
      <c r="ND271" s="172">
        <v>1894</v>
      </c>
      <c r="NE271" s="130">
        <v>0.10570824524311906</v>
      </c>
      <c r="NF271" s="172">
        <v>1958</v>
      </c>
      <c r="NG271" s="130">
        <v>-3.3563672260612076</v>
      </c>
      <c r="NH271" s="172">
        <v>2168</v>
      </c>
      <c r="NI271" s="130">
        <v>13.093375065206047</v>
      </c>
      <c r="NJ271" s="172">
        <v>2139</v>
      </c>
      <c r="NK271" s="130">
        <v>16.439847577572131</v>
      </c>
      <c r="NL271" s="172">
        <v>1913</v>
      </c>
      <c r="NM271" s="130">
        <v>5.1098901098901139</v>
      </c>
      <c r="NN271" s="172">
        <v>1292</v>
      </c>
      <c r="NO271" s="130">
        <v>-8.82145377558221</v>
      </c>
      <c r="NP271" s="121">
        <v>21971</v>
      </c>
      <c r="NQ271" s="130">
        <v>6.3353015196979889</v>
      </c>
      <c r="NR271" s="185">
        <v>1324</v>
      </c>
      <c r="NS271" s="130">
        <v>-11.968085106382976</v>
      </c>
      <c r="NT271" s="185">
        <v>1266</v>
      </c>
      <c r="NU271" s="130">
        <v>-24.777183600713016</v>
      </c>
      <c r="NV271" s="172">
        <v>1960</v>
      </c>
      <c r="NW271" s="130">
        <v>12.064036592338478</v>
      </c>
      <c r="NX271" s="172">
        <v>2301</v>
      </c>
      <c r="NY271" s="130">
        <v>9.4671741198858239</v>
      </c>
      <c r="NZ271" s="172">
        <v>2259</v>
      </c>
      <c r="OA271" s="130">
        <v>20.802139037433154</v>
      </c>
      <c r="OB271" s="172">
        <v>2201</v>
      </c>
      <c r="OC271" s="130">
        <v>29.546792230723963</v>
      </c>
      <c r="OD271" s="172">
        <v>1954</v>
      </c>
      <c r="OE271" s="130">
        <v>3.1678986272439369</v>
      </c>
      <c r="OF271" s="172">
        <v>2326</v>
      </c>
      <c r="OG271" s="130">
        <v>18.794688457609809</v>
      </c>
      <c r="OH271" s="172">
        <v>2570</v>
      </c>
      <c r="OI271" s="130">
        <v>18.542435424354252</v>
      </c>
      <c r="OJ271" s="172">
        <v>2326</v>
      </c>
      <c r="OK271" s="130">
        <v>8.7424029920523552</v>
      </c>
      <c r="OL271" s="172">
        <v>2019</v>
      </c>
      <c r="OM271" s="130">
        <v>5.5410350235232553</v>
      </c>
      <c r="ON271" s="172">
        <v>1407</v>
      </c>
      <c r="OO271" s="130">
        <v>8.9009287925696512</v>
      </c>
      <c r="OP271" s="121">
        <v>23913</v>
      </c>
      <c r="OQ271" s="130">
        <v>8.8389240362295673</v>
      </c>
      <c r="OR271" s="185">
        <v>1558</v>
      </c>
      <c r="OS271" s="130">
        <v>17.673716012084583</v>
      </c>
      <c r="OT271" s="185">
        <v>1206</v>
      </c>
      <c r="OU271" s="130">
        <v>-4.7393364928909998</v>
      </c>
      <c r="OV271" s="185">
        <v>322</v>
      </c>
      <c r="OW271" s="130">
        <v>-83.571428571428569</v>
      </c>
      <c r="OX271" s="185">
        <v>83</v>
      </c>
      <c r="OY271" s="130">
        <v>-96.392872664059098</v>
      </c>
      <c r="OZ271" s="185">
        <v>140</v>
      </c>
      <c r="PA271" s="130">
        <v>-93.802567507746787</v>
      </c>
      <c r="PB271" s="185">
        <v>212</v>
      </c>
      <c r="PC271" s="130">
        <v>-90.368014538845969</v>
      </c>
      <c r="PD271" s="172">
        <v>319</v>
      </c>
      <c r="PE271" s="130">
        <v>-83.674513817809611</v>
      </c>
      <c r="PF271" s="185">
        <v>394</v>
      </c>
      <c r="PG271" s="130">
        <v>-83.061049011177985</v>
      </c>
      <c r="PH271" s="185">
        <v>365</v>
      </c>
      <c r="PI271" s="130">
        <v>-85.797665369649806</v>
      </c>
      <c r="PJ271" s="185">
        <v>306</v>
      </c>
      <c r="PK271" s="130">
        <v>-86.844368013757517</v>
      </c>
      <c r="PL271" s="185">
        <v>351</v>
      </c>
      <c r="PM271" s="130">
        <v>-82.6151560178306</v>
      </c>
      <c r="PN271" s="185">
        <v>307</v>
      </c>
      <c r="PO271" s="130">
        <v>-78.180525941719964</v>
      </c>
      <c r="PP271" s="121">
        <v>5563</v>
      </c>
      <c r="PQ271" s="130">
        <v>-76.736503157278463</v>
      </c>
      <c r="PR271" s="185">
        <v>336</v>
      </c>
      <c r="PS271" s="130">
        <v>-78.433889602053924</v>
      </c>
      <c r="PT271" s="185">
        <v>269</v>
      </c>
      <c r="PU271" s="130">
        <v>-77.69485903814261</v>
      </c>
      <c r="PV271" s="185">
        <v>316</v>
      </c>
      <c r="PW271" s="130">
        <v>-1.8633540372670843</v>
      </c>
      <c r="PX271" s="185">
        <v>272</v>
      </c>
      <c r="PY271" s="130">
        <v>227.71084337349396</v>
      </c>
      <c r="PZ271" s="185">
        <v>298</v>
      </c>
      <c r="QA271" s="130">
        <v>112.85714285714286</v>
      </c>
      <c r="QB271" s="185">
        <v>299</v>
      </c>
      <c r="QC271" s="130">
        <v>41.03773584905661</v>
      </c>
      <c r="QD271" s="172">
        <v>327</v>
      </c>
      <c r="QE271" s="130">
        <v>2.5078369905956022</v>
      </c>
      <c r="QF271" s="185">
        <v>432</v>
      </c>
      <c r="QG271" s="130">
        <v>9.644670050761416</v>
      </c>
      <c r="QH271" s="185">
        <v>357</v>
      </c>
      <c r="QI271" s="130">
        <v>-2.1917808219178103</v>
      </c>
      <c r="QJ271" s="185">
        <v>428</v>
      </c>
      <c r="QK271" s="130">
        <v>39.869281045751627</v>
      </c>
      <c r="QL271" s="185">
        <v>487</v>
      </c>
      <c r="QM271" s="130">
        <v>38.746438746438749</v>
      </c>
      <c r="QN271" s="185">
        <v>293</v>
      </c>
      <c r="QO271" s="130">
        <v>-4.5602605863192203</v>
      </c>
      <c r="QP271" s="121">
        <v>4114</v>
      </c>
      <c r="QQ271" s="130">
        <v>-26.047096890167175</v>
      </c>
      <c r="QR271" s="185">
        <v>382</v>
      </c>
      <c r="QS271" s="130">
        <v>13.690476190476186</v>
      </c>
      <c r="QT271" s="185">
        <v>510</v>
      </c>
      <c r="QU271" s="130">
        <v>89.591078066914505</v>
      </c>
      <c r="QV271" s="185">
        <v>390</v>
      </c>
      <c r="QW271" s="130">
        <v>23.417721518987335</v>
      </c>
      <c r="QX271" s="185">
        <v>622</v>
      </c>
      <c r="QY271" s="130">
        <v>128.67647058823528</v>
      </c>
      <c r="QZ271" s="185">
        <v>853</v>
      </c>
      <c r="RA271" s="130">
        <v>186.24161073825505</v>
      </c>
      <c r="RB271" s="185">
        <v>1001</v>
      </c>
      <c r="RC271" s="130">
        <v>234.78260869565219</v>
      </c>
      <c r="RD271" s="185">
        <v>946</v>
      </c>
      <c r="RE271" s="130">
        <v>189.29663608562691</v>
      </c>
      <c r="RF271" s="185">
        <v>1174</v>
      </c>
      <c r="RG271" s="130">
        <v>171.75925925925927</v>
      </c>
      <c r="RH271" s="185">
        <v>1504</v>
      </c>
      <c r="RI271" s="130">
        <v>321.2885154061625</v>
      </c>
      <c r="RJ271" s="185">
        <v>1705</v>
      </c>
      <c r="RK271" s="130">
        <v>298.36448598130841</v>
      </c>
      <c r="RL271" s="185">
        <v>1490</v>
      </c>
      <c r="RM271" s="130">
        <v>205.95482546201231</v>
      </c>
      <c r="RN271" s="185">
        <v>1155</v>
      </c>
      <c r="RO271" s="130">
        <v>294.19795221843003</v>
      </c>
      <c r="RP271" s="121">
        <v>11732</v>
      </c>
      <c r="RQ271" s="130">
        <v>185.1725814292659</v>
      </c>
      <c r="RR271" s="185">
        <v>1052</v>
      </c>
      <c r="RS271" s="130">
        <v>175.39267015706804</v>
      </c>
      <c r="RT271" s="185">
        <v>1185</v>
      </c>
      <c r="RU271" s="130">
        <v>132.35294117647061</v>
      </c>
      <c r="RV271" s="185">
        <v>2084</v>
      </c>
      <c r="RW271" s="130">
        <v>434.35897435897431</v>
      </c>
      <c r="RX271" s="185">
        <v>3256</v>
      </c>
      <c r="RY271" s="130">
        <v>423.47266881028941</v>
      </c>
      <c r="RZ271" s="185">
        <v>2508</v>
      </c>
      <c r="SA271" s="130">
        <v>194.02110199296598</v>
      </c>
      <c r="SB271" s="185">
        <v>2427</v>
      </c>
      <c r="SC271" s="130">
        <v>142.45754245754244</v>
      </c>
      <c r="SD271" s="185">
        <v>2710</v>
      </c>
      <c r="SE271" s="130">
        <v>186.46934460887948</v>
      </c>
      <c r="SF271" s="185">
        <v>2772</v>
      </c>
      <c r="SG271" s="130">
        <v>136.11584327086882</v>
      </c>
      <c r="SH271" s="185">
        <v>3440</v>
      </c>
      <c r="SI271" s="130">
        <v>128.72340425531914</v>
      </c>
      <c r="SJ271" s="185">
        <v>3191</v>
      </c>
      <c r="SK271" s="130">
        <v>87.15542521994135</v>
      </c>
      <c r="SL271" s="185">
        <v>2893</v>
      </c>
      <c r="SM271" s="130">
        <v>94.161073825503365</v>
      </c>
      <c r="SN271" s="185">
        <v>1674</v>
      </c>
      <c r="SO271" s="130">
        <v>44.935064935064936</v>
      </c>
      <c r="SP271" s="121">
        <v>29192</v>
      </c>
      <c r="SQ271" s="130">
        <v>148.82372996931471</v>
      </c>
      <c r="SR271" s="185">
        <v>1725</v>
      </c>
      <c r="SS271" s="130">
        <v>63.973384030418259</v>
      </c>
      <c r="ST271" s="185">
        <v>1981</v>
      </c>
      <c r="SU271" s="130">
        <v>67.172995780590725</v>
      </c>
      <c r="SV271" s="185">
        <v>3371</v>
      </c>
      <c r="SW271" s="130">
        <v>61.756238003838781</v>
      </c>
      <c r="SX271" s="185">
        <v>5212</v>
      </c>
      <c r="SY271" s="130">
        <v>60.073710073710075</v>
      </c>
      <c r="SZ271" s="185">
        <v>4591</v>
      </c>
      <c r="TA271" s="130">
        <v>83.054226475279108</v>
      </c>
      <c r="TB271" s="185">
        <v>3403</v>
      </c>
      <c r="TC271" s="130">
        <v>40.214256283477546</v>
      </c>
      <c r="TD271" s="185">
        <v>3505</v>
      </c>
      <c r="TE271" s="130">
        <v>29.335793357933571</v>
      </c>
      <c r="TF271" s="185">
        <v>4360</v>
      </c>
      <c r="TG271" s="130">
        <v>57.287157287157299</v>
      </c>
      <c r="TH271" s="185">
        <v>5130</v>
      </c>
      <c r="TI271" s="130">
        <v>49.127906976744185</v>
      </c>
      <c r="TJ271" s="185">
        <v>4623</v>
      </c>
      <c r="TK271" s="130">
        <v>44.876214352867436</v>
      </c>
      <c r="TL271" s="185">
        <v>3700</v>
      </c>
      <c r="TM271" s="130">
        <v>27.894918769443478</v>
      </c>
      <c r="TN271" s="185">
        <v>1938</v>
      </c>
      <c r="TO271" s="130">
        <v>15.77060931899641</v>
      </c>
      <c r="TP271" s="121">
        <v>43539</v>
      </c>
      <c r="TQ271" s="130">
        <v>49.147026582625372</v>
      </c>
      <c r="TR271" s="186">
        <v>2000</v>
      </c>
      <c r="TS271" s="130">
        <v>15.94202898550725</v>
      </c>
      <c r="TT271" s="186">
        <v>2460</v>
      </c>
      <c r="TU271" s="130">
        <v>24.179707218576475</v>
      </c>
      <c r="TV271" s="185">
        <v>4982</v>
      </c>
      <c r="TW271" s="130">
        <v>47.7899733016909</v>
      </c>
      <c r="TX271" s="185">
        <v>6003</v>
      </c>
      <c r="TY271" s="130">
        <f t="shared" si="112"/>
        <v>15.176515732924024</v>
      </c>
      <c r="TZ271" s="185">
        <v>5222</v>
      </c>
      <c r="UA271" s="130">
        <f t="shared" si="113"/>
        <v>13.744282291439781</v>
      </c>
      <c r="UB271" s="185">
        <v>4070</v>
      </c>
      <c r="UC271" s="130">
        <f t="shared" si="114"/>
        <v>19.600352630032326</v>
      </c>
      <c r="UD271" s="185">
        <v>4617</v>
      </c>
      <c r="UE271" s="130">
        <v>31.726105563480743</v>
      </c>
      <c r="UF271" s="185">
        <v>5136</v>
      </c>
      <c r="UG271" s="130">
        <v>17.798165137614674</v>
      </c>
      <c r="UH271" s="185">
        <v>6748</v>
      </c>
      <c r="UI271" s="130">
        <v>31.539961013645225</v>
      </c>
      <c r="UJ271" s="185">
        <v>5362</v>
      </c>
      <c r="UK271" s="130">
        <v>15.985290936621244</v>
      </c>
      <c r="UL271" s="185">
        <v>5234</v>
      </c>
      <c r="UM271" s="130">
        <v>41.45945945945946</v>
      </c>
      <c r="UN271" s="185">
        <v>2463</v>
      </c>
      <c r="UO271" s="130">
        <v>27.089783281733748</v>
      </c>
      <c r="UP271" s="121">
        <f t="shared" ref="UP271:UP289" si="116">SUM(TR271,TT271,TV271,TX271,TZ271,UB271,UD271,UF271,UH271,UJ271,UL271,UN271)</f>
        <v>54297</v>
      </c>
      <c r="UQ271" s="122">
        <f t="shared" ref="UQ271:UQ289" si="117">IFERROR((UP271/SUM(SR271,ST271,SV271,SX271,SZ271,TB271,TD271,TF271,TH271,TJ271,TL271,TN271)-1)*100,"-")</f>
        <v>24.708881692275895</v>
      </c>
      <c r="UR271" s="185">
        <v>2211</v>
      </c>
      <c r="US271" s="130">
        <v>10.549999999999994</v>
      </c>
      <c r="UT271" s="185">
        <v>3118</v>
      </c>
      <c r="UU271" s="130">
        <v>26.747967479674806</v>
      </c>
      <c r="UV271" s="185">
        <v>8589</v>
      </c>
      <c r="UW271" s="130">
        <f t="shared" si="115"/>
        <v>72.400642312324365</v>
      </c>
      <c r="UX271" s="185"/>
      <c r="UY271" s="130"/>
      <c r="UZ271" s="185"/>
      <c r="VA271" s="130"/>
      <c r="VB271" s="185"/>
      <c r="VC271" s="130"/>
      <c r="VD271" s="185"/>
      <c r="VE271" s="130"/>
      <c r="VF271" s="185"/>
      <c r="VG271" s="130"/>
      <c r="VH271" s="185"/>
      <c r="VI271" s="130"/>
      <c r="VJ271" s="185"/>
      <c r="VK271" s="130"/>
      <c r="VL271" s="185"/>
      <c r="VM271" s="130"/>
      <c r="VN271" s="185"/>
      <c r="VO271" s="130"/>
      <c r="VP271" s="121">
        <f t="shared" ref="VP271:VP289" si="118">SUM(UR271,UT271,UV271,UX271,UZ271,VB271,VD271,VF271,VH271,VJ271,VL271,VN271)</f>
        <v>13918</v>
      </c>
      <c r="VQ271" s="122">
        <f t="shared" ref="VQ271:VQ289" si="119">IFERROR((VP271/SUM(TR271,TT271,TV271)-1)*100,"-")</f>
        <v>47.405210760432112</v>
      </c>
    </row>
    <row r="272" spans="1:589">
      <c r="A272" s="83"/>
      <c r="B272" s="188"/>
      <c r="C272" s="104" t="s">
        <v>649</v>
      </c>
      <c r="D272" s="9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112</v>
      </c>
      <c r="N272" s="20">
        <v>170</v>
      </c>
      <c r="O272" s="20">
        <v>329</v>
      </c>
      <c r="P272" s="20">
        <v>335</v>
      </c>
      <c r="Q272" s="20">
        <v>447</v>
      </c>
      <c r="R272" s="21">
        <v>37</v>
      </c>
      <c r="S272" s="21">
        <v>11</v>
      </c>
      <c r="T272" s="21">
        <v>19</v>
      </c>
      <c r="U272" s="21">
        <v>59</v>
      </c>
      <c r="V272" s="21">
        <v>24</v>
      </c>
      <c r="W272" s="21">
        <v>16</v>
      </c>
      <c r="X272" s="21">
        <v>11</v>
      </c>
      <c r="Y272" s="21">
        <v>8</v>
      </c>
      <c r="Z272" s="21">
        <v>44</v>
      </c>
      <c r="AA272" s="21">
        <v>47</v>
      </c>
      <c r="AB272" s="21">
        <v>42</v>
      </c>
      <c r="AC272" s="21">
        <v>28</v>
      </c>
      <c r="AD272" s="20">
        <v>346</v>
      </c>
      <c r="AE272" s="21">
        <v>6</v>
      </c>
      <c r="AF272" s="21">
        <v>49</v>
      </c>
      <c r="AG272" s="21">
        <v>36</v>
      </c>
      <c r="AH272" s="21">
        <v>48</v>
      </c>
      <c r="AI272" s="21">
        <v>56</v>
      </c>
      <c r="AJ272" s="21">
        <v>96</v>
      </c>
      <c r="AK272" s="21">
        <v>7</v>
      </c>
      <c r="AL272" s="21">
        <v>5</v>
      </c>
      <c r="AM272" s="21">
        <v>27</v>
      </c>
      <c r="AN272" s="21">
        <v>39</v>
      </c>
      <c r="AO272" s="21">
        <v>39</v>
      </c>
      <c r="AP272" s="21">
        <v>13</v>
      </c>
      <c r="AQ272" s="20">
        <v>421</v>
      </c>
      <c r="AR272" s="21">
        <v>6</v>
      </c>
      <c r="AS272" s="21">
        <v>90</v>
      </c>
      <c r="AT272" s="21">
        <v>18</v>
      </c>
      <c r="AU272" s="21">
        <v>23</v>
      </c>
      <c r="AV272" s="21">
        <v>19</v>
      </c>
      <c r="AW272" s="21">
        <v>54</v>
      </c>
      <c r="AX272" s="21">
        <v>23</v>
      </c>
      <c r="AY272" s="21">
        <v>15</v>
      </c>
      <c r="AZ272" s="21">
        <v>21</v>
      </c>
      <c r="BA272" s="21">
        <v>15</v>
      </c>
      <c r="BB272" s="21">
        <v>52</v>
      </c>
      <c r="BC272" s="21">
        <v>16</v>
      </c>
      <c r="BD272" s="20">
        <v>352</v>
      </c>
      <c r="BE272" s="21">
        <v>48</v>
      </c>
      <c r="BF272" s="21">
        <v>12</v>
      </c>
      <c r="BG272" s="21">
        <v>43</v>
      </c>
      <c r="BH272" s="21">
        <v>32</v>
      </c>
      <c r="BI272" s="21">
        <v>93</v>
      </c>
      <c r="BJ272" s="21">
        <v>29</v>
      </c>
      <c r="BK272" s="21">
        <v>26</v>
      </c>
      <c r="BL272" s="21">
        <v>39</v>
      </c>
      <c r="BM272" s="21">
        <v>47</v>
      </c>
      <c r="BN272" s="21">
        <v>77</v>
      </c>
      <c r="BO272" s="21">
        <v>28</v>
      </c>
      <c r="BP272" s="21">
        <v>15</v>
      </c>
      <c r="BQ272" s="20">
        <v>489</v>
      </c>
      <c r="BR272" s="21">
        <v>21</v>
      </c>
      <c r="BS272" s="21">
        <v>23</v>
      </c>
      <c r="BT272" s="21">
        <v>32</v>
      </c>
      <c r="BU272" s="21">
        <v>79</v>
      </c>
      <c r="BV272" s="21">
        <v>40</v>
      </c>
      <c r="BW272" s="21">
        <v>38</v>
      </c>
      <c r="BX272" s="21">
        <v>27</v>
      </c>
      <c r="BY272" s="21">
        <v>26</v>
      </c>
      <c r="BZ272" s="21">
        <v>31</v>
      </c>
      <c r="CA272" s="21">
        <v>39</v>
      </c>
      <c r="CB272" s="21">
        <v>34</v>
      </c>
      <c r="CC272" s="21">
        <v>20</v>
      </c>
      <c r="CD272" s="20">
        <v>410</v>
      </c>
      <c r="CE272" s="21">
        <v>48</v>
      </c>
      <c r="CF272" s="21">
        <v>43</v>
      </c>
      <c r="CG272" s="21">
        <v>41</v>
      </c>
      <c r="CH272" s="21">
        <v>53</v>
      </c>
      <c r="CI272" s="21">
        <v>63</v>
      </c>
      <c r="CJ272" s="21">
        <v>48</v>
      </c>
      <c r="CK272" s="21">
        <v>51</v>
      </c>
      <c r="CL272" s="21">
        <v>99</v>
      </c>
      <c r="CM272" s="21">
        <v>80</v>
      </c>
      <c r="CN272" s="21">
        <v>74</v>
      </c>
      <c r="CO272" s="21">
        <v>75</v>
      </c>
      <c r="CP272" s="21">
        <v>43</v>
      </c>
      <c r="CQ272" s="20">
        <v>718</v>
      </c>
      <c r="CR272" s="21">
        <v>38</v>
      </c>
      <c r="CS272" s="21">
        <v>38</v>
      </c>
      <c r="CT272" s="21">
        <v>60</v>
      </c>
      <c r="CU272" s="21">
        <v>46</v>
      </c>
      <c r="CV272" s="21">
        <v>85</v>
      </c>
      <c r="CW272" s="21">
        <v>73</v>
      </c>
      <c r="CX272" s="21">
        <v>75</v>
      </c>
      <c r="CY272" s="21">
        <v>36</v>
      </c>
      <c r="CZ272" s="21">
        <v>44</v>
      </c>
      <c r="DA272" s="21">
        <v>76</v>
      </c>
      <c r="DB272" s="21">
        <v>41</v>
      </c>
      <c r="DC272" s="21">
        <v>34</v>
      </c>
      <c r="DD272" s="20">
        <v>646</v>
      </c>
      <c r="DE272" s="21">
        <v>46</v>
      </c>
      <c r="DF272" s="21">
        <v>49</v>
      </c>
      <c r="DG272" s="21">
        <v>44</v>
      </c>
      <c r="DH272" s="21">
        <v>113</v>
      </c>
      <c r="DI272" s="21">
        <v>124</v>
      </c>
      <c r="DJ272" s="21">
        <v>72</v>
      </c>
      <c r="DK272" s="21">
        <v>71</v>
      </c>
      <c r="DL272" s="21">
        <v>116</v>
      </c>
      <c r="DM272" s="21">
        <v>44</v>
      </c>
      <c r="DN272" s="21">
        <v>132</v>
      </c>
      <c r="DO272" s="21">
        <v>111</v>
      </c>
      <c r="DP272" s="21">
        <v>58</v>
      </c>
      <c r="DQ272" s="20">
        <v>980</v>
      </c>
      <c r="DR272" s="21">
        <v>136</v>
      </c>
      <c r="DS272" s="21">
        <v>228</v>
      </c>
      <c r="DT272" s="21">
        <v>251</v>
      </c>
      <c r="DU272" s="21">
        <v>353</v>
      </c>
      <c r="DV272" s="21">
        <v>176</v>
      </c>
      <c r="DW272" s="21">
        <v>111</v>
      </c>
      <c r="DX272" s="21">
        <v>77</v>
      </c>
      <c r="DY272" s="21">
        <v>104</v>
      </c>
      <c r="DZ272" s="21">
        <v>114</v>
      </c>
      <c r="EA272" s="21">
        <v>96</v>
      </c>
      <c r="EB272" s="21">
        <v>95</v>
      </c>
      <c r="EC272" s="21">
        <v>56</v>
      </c>
      <c r="ED272" s="13">
        <v>1797</v>
      </c>
      <c r="EE272" s="21">
        <v>162</v>
      </c>
      <c r="EF272" s="21">
        <v>77</v>
      </c>
      <c r="EG272" s="21">
        <v>135</v>
      </c>
      <c r="EH272" s="21">
        <v>107</v>
      </c>
      <c r="EI272" s="21">
        <v>86</v>
      </c>
      <c r="EJ272" s="21">
        <v>143</v>
      </c>
      <c r="EK272" s="21">
        <v>130</v>
      </c>
      <c r="EL272" s="21">
        <v>142</v>
      </c>
      <c r="EM272" s="21">
        <v>103</v>
      </c>
      <c r="EN272" s="21">
        <v>298</v>
      </c>
      <c r="EO272" s="21">
        <v>98</v>
      </c>
      <c r="EP272" s="21">
        <v>103</v>
      </c>
      <c r="EQ272" s="20">
        <v>1584</v>
      </c>
      <c r="ER272" s="21">
        <v>124</v>
      </c>
      <c r="ES272" s="21">
        <v>110</v>
      </c>
      <c r="ET272" s="21">
        <v>115</v>
      </c>
      <c r="EU272" s="21">
        <v>170</v>
      </c>
      <c r="EV272" s="21">
        <v>128</v>
      </c>
      <c r="EW272" s="21">
        <v>134</v>
      </c>
      <c r="EX272" s="21">
        <v>149</v>
      </c>
      <c r="EY272" s="21">
        <v>97</v>
      </c>
      <c r="EZ272" s="21">
        <v>212</v>
      </c>
      <c r="FA272" s="21">
        <v>126</v>
      </c>
      <c r="FB272" s="21">
        <v>140</v>
      </c>
      <c r="FC272" s="21">
        <v>118</v>
      </c>
      <c r="FD272" s="20">
        <v>1623</v>
      </c>
      <c r="FE272" s="21">
        <v>144</v>
      </c>
      <c r="FF272" s="21">
        <v>144</v>
      </c>
      <c r="FG272" s="21">
        <v>151</v>
      </c>
      <c r="FH272" s="21">
        <v>188</v>
      </c>
      <c r="FI272" s="21">
        <v>131</v>
      </c>
      <c r="FJ272" s="21">
        <v>118</v>
      </c>
      <c r="FK272" s="21">
        <v>100</v>
      </c>
      <c r="FL272" s="21">
        <v>101</v>
      </c>
      <c r="FM272" s="21">
        <v>151</v>
      </c>
      <c r="FN272" s="21">
        <v>162</v>
      </c>
      <c r="FO272" s="21">
        <v>200</v>
      </c>
      <c r="FP272" s="21">
        <v>92</v>
      </c>
      <c r="FQ272" s="20">
        <v>1682</v>
      </c>
      <c r="FR272" s="21">
        <v>157</v>
      </c>
      <c r="FS272" s="21">
        <v>87</v>
      </c>
      <c r="FT272" s="21">
        <v>146</v>
      </c>
      <c r="FU272" s="21">
        <v>155</v>
      </c>
      <c r="FV272" s="21">
        <v>125</v>
      </c>
      <c r="FW272" s="21">
        <v>188</v>
      </c>
      <c r="FX272" s="21">
        <v>155</v>
      </c>
      <c r="FY272" s="21">
        <v>170</v>
      </c>
      <c r="FZ272" s="21">
        <v>135</v>
      </c>
      <c r="GA272" s="22">
        <v>222</v>
      </c>
      <c r="GB272" s="22">
        <v>189</v>
      </c>
      <c r="GC272" s="21">
        <v>112</v>
      </c>
      <c r="GD272" s="20">
        <v>1841</v>
      </c>
      <c r="GE272" s="19">
        <v>208</v>
      </c>
      <c r="GF272" s="18">
        <v>190</v>
      </c>
      <c r="GG272" s="18">
        <v>180</v>
      </c>
      <c r="GH272" s="18">
        <v>165</v>
      </c>
      <c r="GI272" s="18">
        <v>215</v>
      </c>
      <c r="GJ272" s="18">
        <v>231</v>
      </c>
      <c r="GK272" s="18">
        <v>203</v>
      </c>
      <c r="GL272" s="18">
        <v>224</v>
      </c>
      <c r="GM272" s="18">
        <v>276</v>
      </c>
      <c r="GN272" s="17">
        <v>249</v>
      </c>
      <c r="GO272" s="17">
        <v>248</v>
      </c>
      <c r="GP272" s="16">
        <v>169</v>
      </c>
      <c r="GQ272" s="56">
        <v>2558</v>
      </c>
      <c r="GR272" s="54">
        <v>233</v>
      </c>
      <c r="GS272" s="24">
        <v>12.01923076923077</v>
      </c>
      <c r="GT272" s="67">
        <v>174</v>
      </c>
      <c r="GU272" s="15">
        <v>-8.4210526315789522</v>
      </c>
      <c r="GV272" s="67">
        <v>196</v>
      </c>
      <c r="GW272" s="15">
        <v>8.8888888888888786</v>
      </c>
      <c r="GX272" s="67">
        <v>241</v>
      </c>
      <c r="GY272" s="15">
        <v>46.060606060606069</v>
      </c>
      <c r="GZ272" s="67">
        <v>218</v>
      </c>
      <c r="HA272" s="15">
        <v>1.3953488372093092</v>
      </c>
      <c r="HB272" s="67">
        <v>195</v>
      </c>
      <c r="HC272" s="15">
        <v>-15.58441558441559</v>
      </c>
      <c r="HD272" s="67">
        <v>256</v>
      </c>
      <c r="HE272" s="15">
        <v>26.108374384236456</v>
      </c>
      <c r="HF272" s="67">
        <v>182</v>
      </c>
      <c r="HG272" s="15">
        <v>-18.75</v>
      </c>
      <c r="HH272" s="67">
        <v>332</v>
      </c>
      <c r="HI272" s="15">
        <v>20.289855072463769</v>
      </c>
      <c r="HJ272" s="67">
        <v>362</v>
      </c>
      <c r="HK272" s="15">
        <v>45.381526104417681</v>
      </c>
      <c r="HL272" s="67">
        <v>243</v>
      </c>
      <c r="HM272" s="15">
        <v>-2.0161290322580627</v>
      </c>
      <c r="HN272" s="67">
        <v>201</v>
      </c>
      <c r="HO272" s="15">
        <v>18.934911242603558</v>
      </c>
      <c r="HP272" s="72">
        <v>2833</v>
      </c>
      <c r="HQ272" s="24">
        <v>10.750586395621585</v>
      </c>
      <c r="HR272" s="67">
        <v>269</v>
      </c>
      <c r="HS272" s="15">
        <v>15.450643776824036</v>
      </c>
      <c r="HT272" s="67">
        <v>174</v>
      </c>
      <c r="HU272" s="15">
        <v>0</v>
      </c>
      <c r="HV272" s="67">
        <v>203</v>
      </c>
      <c r="HW272" s="15">
        <v>3.5714285714285809</v>
      </c>
      <c r="HX272" s="67">
        <v>238</v>
      </c>
      <c r="HY272" s="15">
        <v>-1.2448132780082943</v>
      </c>
      <c r="HZ272" s="67">
        <v>290</v>
      </c>
      <c r="IA272" s="15">
        <v>33.027522935779821</v>
      </c>
      <c r="IB272" s="67">
        <v>172</v>
      </c>
      <c r="IC272" s="15">
        <v>-11.794871794871797</v>
      </c>
      <c r="ID272" s="67">
        <v>211</v>
      </c>
      <c r="IE272" s="15">
        <v>-17.578125</v>
      </c>
      <c r="IF272" s="67">
        <v>236</v>
      </c>
      <c r="IG272" s="15">
        <v>29.670329670329675</v>
      </c>
      <c r="IH272" s="67">
        <v>198</v>
      </c>
      <c r="II272" s="15">
        <v>-40.361445783132531</v>
      </c>
      <c r="IJ272" s="67">
        <v>296</v>
      </c>
      <c r="IK272" s="15">
        <v>-18.232044198895025</v>
      </c>
      <c r="IL272" s="67">
        <v>211</v>
      </c>
      <c r="IM272" s="15">
        <v>-13.168724279835386</v>
      </c>
      <c r="IN272" s="67">
        <v>203</v>
      </c>
      <c r="IO272" s="15">
        <v>0.99502487562188602</v>
      </c>
      <c r="IP272" s="98">
        <v>2701</v>
      </c>
      <c r="IQ272" s="15">
        <v>-4.6593716907871503</v>
      </c>
      <c r="IR272" s="67">
        <v>185</v>
      </c>
      <c r="IS272" s="15">
        <v>-31.226765799256505</v>
      </c>
      <c r="IT272" s="67">
        <v>167</v>
      </c>
      <c r="IU272" s="15">
        <v>-4.0229885057471275</v>
      </c>
      <c r="IV272" s="124">
        <v>227</v>
      </c>
      <c r="IW272" s="130">
        <v>11.822660098522174</v>
      </c>
      <c r="IX272" s="124">
        <v>215</v>
      </c>
      <c r="IY272" s="130">
        <v>-9.6638655462184868</v>
      </c>
      <c r="IZ272" s="124">
        <v>208</v>
      </c>
      <c r="JA272" s="130">
        <v>-28.27586206896552</v>
      </c>
      <c r="JB272" s="124">
        <v>240</v>
      </c>
      <c r="JC272" s="130">
        <v>39.534883720930239</v>
      </c>
      <c r="JD272" s="124">
        <v>199</v>
      </c>
      <c r="JE272" s="130">
        <v>-5.687203791469198</v>
      </c>
      <c r="JF272" s="124">
        <v>198</v>
      </c>
      <c r="JG272" s="130">
        <v>-16.101694915254239</v>
      </c>
      <c r="JH272" s="124">
        <v>313</v>
      </c>
      <c r="JI272" s="130">
        <v>58.08080808080809</v>
      </c>
      <c r="JJ272" s="124">
        <v>250</v>
      </c>
      <c r="JK272" s="130">
        <v>-15.540540540540537</v>
      </c>
      <c r="JL272" s="124">
        <v>266</v>
      </c>
      <c r="JM272" s="130">
        <v>26.066350710900466</v>
      </c>
      <c r="JN272" s="124">
        <v>145</v>
      </c>
      <c r="JO272" s="130">
        <v>-28.571428571428569</v>
      </c>
      <c r="JP272" s="125">
        <v>2613</v>
      </c>
      <c r="JQ272" s="130">
        <v>-3.2580525731210619</v>
      </c>
      <c r="JR272" s="124">
        <v>219</v>
      </c>
      <c r="JS272" s="130">
        <v>18.378378378378368</v>
      </c>
      <c r="JT272" s="124">
        <v>190</v>
      </c>
      <c r="JU272" s="130">
        <v>13.772455089820369</v>
      </c>
      <c r="JV272" s="124">
        <v>301</v>
      </c>
      <c r="JW272" s="167">
        <v>32.599118942731288</v>
      </c>
      <c r="JX272" s="172">
        <v>298</v>
      </c>
      <c r="JY272" s="167">
        <v>38.604651162790702</v>
      </c>
      <c r="JZ272" s="172">
        <v>260</v>
      </c>
      <c r="KA272" s="130">
        <v>25</v>
      </c>
      <c r="KB272" s="172">
        <v>224</v>
      </c>
      <c r="KC272" s="130">
        <v>-6.6666666666666652</v>
      </c>
      <c r="KD272" s="172">
        <v>246</v>
      </c>
      <c r="KE272" s="130">
        <v>23.61809045226131</v>
      </c>
      <c r="KF272" s="172">
        <v>190</v>
      </c>
      <c r="KG272" s="130">
        <v>-4.0404040404040442</v>
      </c>
      <c r="KH272" s="172">
        <v>266</v>
      </c>
      <c r="KI272" s="130">
        <v>-15.015974440894563</v>
      </c>
      <c r="KJ272" s="172">
        <v>353</v>
      </c>
      <c r="KK272" s="130">
        <v>41.199999999999989</v>
      </c>
      <c r="KL272" s="172">
        <v>269</v>
      </c>
      <c r="KM272" s="130">
        <v>1.1278195488721776</v>
      </c>
      <c r="KN272" s="172">
        <v>155</v>
      </c>
      <c r="KO272" s="130">
        <v>6.8965517241379226</v>
      </c>
      <c r="KP272" s="125">
        <v>2971</v>
      </c>
      <c r="KQ272" s="130">
        <v>13.700727133562962</v>
      </c>
      <c r="KR272" s="172">
        <v>191</v>
      </c>
      <c r="KS272" s="130">
        <v>-12.785388127853881</v>
      </c>
      <c r="KT272" s="172">
        <v>136</v>
      </c>
      <c r="KU272" s="130">
        <v>-28.421052631578945</v>
      </c>
      <c r="KV272" s="172">
        <v>221</v>
      </c>
      <c r="KW272" s="130">
        <v>-26.578073089700993</v>
      </c>
      <c r="KX272" s="172">
        <v>226</v>
      </c>
      <c r="KY272" s="130">
        <v>-24.161073825503355</v>
      </c>
      <c r="KZ272" s="172">
        <v>259</v>
      </c>
      <c r="LA272" s="181">
        <v>-0.38461538461538325</v>
      </c>
      <c r="LB272" s="185">
        <v>247</v>
      </c>
      <c r="LC272" s="181">
        <v>10.267857142857139</v>
      </c>
      <c r="LD272" s="185">
        <v>264</v>
      </c>
      <c r="LE272" s="181">
        <v>7.3170731707317138</v>
      </c>
      <c r="LF272" s="185">
        <v>208</v>
      </c>
      <c r="LG272" s="181">
        <v>9.4736842105263221</v>
      </c>
      <c r="LH272" s="185">
        <v>277</v>
      </c>
      <c r="LI272" s="181">
        <v>4.1353383458646586</v>
      </c>
      <c r="LJ272" s="185">
        <v>285</v>
      </c>
      <c r="LK272" s="181">
        <v>-19.263456090651555</v>
      </c>
      <c r="LL272" s="185">
        <v>213</v>
      </c>
      <c r="LM272" s="181">
        <v>-20.817843866171003</v>
      </c>
      <c r="LN272" s="185">
        <v>141</v>
      </c>
      <c r="LO272" s="181">
        <v>-9.0322580645161299</v>
      </c>
      <c r="LP272" s="121">
        <v>2668</v>
      </c>
      <c r="LQ272" s="130">
        <v>-10.198586334567484</v>
      </c>
      <c r="LR272" s="185">
        <v>213</v>
      </c>
      <c r="LS272" s="130">
        <v>11.518324607329845</v>
      </c>
      <c r="LT272" s="172">
        <v>191</v>
      </c>
      <c r="LU272" s="130">
        <v>40.441176470588225</v>
      </c>
      <c r="LV272" s="172">
        <v>221</v>
      </c>
      <c r="LW272" s="130">
        <v>0</v>
      </c>
      <c r="LX272" s="172">
        <v>227</v>
      </c>
      <c r="LY272" s="130">
        <v>0.44247787610618428</v>
      </c>
      <c r="LZ272" s="172">
        <v>285</v>
      </c>
      <c r="MA272" s="130">
        <v>10.038610038610042</v>
      </c>
      <c r="MB272" s="172">
        <v>342</v>
      </c>
      <c r="MC272" s="130">
        <v>38.46153846153846</v>
      </c>
      <c r="MD272" s="172">
        <v>266</v>
      </c>
      <c r="ME272" s="130">
        <v>0.7575757575757569</v>
      </c>
      <c r="MF272" s="172">
        <v>304</v>
      </c>
      <c r="MG272" s="130">
        <v>46.153846153846146</v>
      </c>
      <c r="MH272" s="172">
        <v>345</v>
      </c>
      <c r="MI272" s="130">
        <v>24.548736462093856</v>
      </c>
      <c r="MJ272" s="172">
        <v>255</v>
      </c>
      <c r="MK272" s="130">
        <v>-10.526315789473683</v>
      </c>
      <c r="ML272" s="172">
        <v>233</v>
      </c>
      <c r="MM272" s="130">
        <v>9.3896713615023497</v>
      </c>
      <c r="MN272" s="172">
        <v>175</v>
      </c>
      <c r="MO272" s="130">
        <v>24.113475177304956</v>
      </c>
      <c r="MP272" s="121">
        <v>3057</v>
      </c>
      <c r="MQ272" s="130">
        <v>14.580209895052466</v>
      </c>
      <c r="MR272" s="185">
        <v>199</v>
      </c>
      <c r="MS272" s="130">
        <v>-6.5727699530516386</v>
      </c>
      <c r="MT272" s="185">
        <v>570</v>
      </c>
      <c r="MU272" s="130">
        <v>198.42931937172773</v>
      </c>
      <c r="MV272" s="172">
        <v>303</v>
      </c>
      <c r="MW272" s="130">
        <v>37.104072398190048</v>
      </c>
      <c r="MX272" s="172">
        <v>288</v>
      </c>
      <c r="MY272" s="130">
        <v>26.872246696035251</v>
      </c>
      <c r="MZ272" s="172">
        <v>194</v>
      </c>
      <c r="NA272" s="130">
        <v>-31.929824561403507</v>
      </c>
      <c r="NB272" s="172">
        <v>175</v>
      </c>
      <c r="NC272" s="130">
        <v>-48.830409356725148</v>
      </c>
      <c r="ND272" s="172">
        <v>259</v>
      </c>
      <c r="NE272" s="130">
        <v>-2.6315789473684181</v>
      </c>
      <c r="NF272" s="172">
        <v>286</v>
      </c>
      <c r="NG272" s="130">
        <v>-5.9210526315789487</v>
      </c>
      <c r="NH272" s="172">
        <v>299</v>
      </c>
      <c r="NI272" s="130">
        <v>-13.33333333333333</v>
      </c>
      <c r="NJ272" s="172">
        <v>284</v>
      </c>
      <c r="NK272" s="130">
        <v>11.372549019607847</v>
      </c>
      <c r="NL272" s="172">
        <v>339</v>
      </c>
      <c r="NM272" s="130">
        <v>45.493562231759668</v>
      </c>
      <c r="NN272" s="171">
        <v>267</v>
      </c>
      <c r="NO272" s="130">
        <v>52.571428571428584</v>
      </c>
      <c r="NP272" s="121">
        <v>3463</v>
      </c>
      <c r="NQ272" s="130">
        <v>13.280994438992465</v>
      </c>
      <c r="NR272" s="185">
        <v>278</v>
      </c>
      <c r="NS272" s="130">
        <v>39.698492462311563</v>
      </c>
      <c r="NT272" s="185">
        <v>184</v>
      </c>
      <c r="NU272" s="130">
        <v>-67.719298245614041</v>
      </c>
      <c r="NV272" s="172">
        <v>239</v>
      </c>
      <c r="NW272" s="130">
        <v>-21.122112211221122</v>
      </c>
      <c r="NX272" s="172">
        <v>358</v>
      </c>
      <c r="NY272" s="130">
        <v>24.305555555555557</v>
      </c>
      <c r="NZ272" s="172">
        <v>330</v>
      </c>
      <c r="OA272" s="130">
        <v>70.103092783505147</v>
      </c>
      <c r="OB272" s="172">
        <v>266</v>
      </c>
      <c r="OC272" s="130">
        <v>52</v>
      </c>
      <c r="OD272" s="172">
        <v>276</v>
      </c>
      <c r="OE272" s="130">
        <v>6.5637065637065728</v>
      </c>
      <c r="OF272" s="172">
        <v>291</v>
      </c>
      <c r="OG272" s="130">
        <v>1.7482517482517501</v>
      </c>
      <c r="OH272" s="172">
        <v>332</v>
      </c>
      <c r="OI272" s="130">
        <v>11.036789297658856</v>
      </c>
      <c r="OJ272" s="172">
        <v>320</v>
      </c>
      <c r="OK272" s="130">
        <v>12.676056338028175</v>
      </c>
      <c r="OL272" s="172">
        <v>452</v>
      </c>
      <c r="OM272" s="130">
        <v>33.333333333333329</v>
      </c>
      <c r="ON272" s="171">
        <v>182</v>
      </c>
      <c r="OO272" s="130">
        <v>-31.835205992509362</v>
      </c>
      <c r="OP272" s="121">
        <v>3508</v>
      </c>
      <c r="OQ272" s="130">
        <v>1.299451342766389</v>
      </c>
      <c r="OR272" s="185">
        <v>212</v>
      </c>
      <c r="OS272" s="130">
        <v>-23.741007194244602</v>
      </c>
      <c r="OT272" s="172">
        <v>179</v>
      </c>
      <c r="OU272" s="130">
        <v>-2.7173913043478271</v>
      </c>
      <c r="OV272" s="172">
        <v>31</v>
      </c>
      <c r="OW272" s="130">
        <v>-87.029288702928881</v>
      </c>
      <c r="OX272" s="172">
        <v>3</v>
      </c>
      <c r="OY272" s="130">
        <v>-99.162011173184368</v>
      </c>
      <c r="OZ272" s="172">
        <v>4</v>
      </c>
      <c r="PA272" s="130">
        <v>-98.787878787878796</v>
      </c>
      <c r="PB272" s="172">
        <v>6</v>
      </c>
      <c r="PC272" s="130">
        <v>-97.74436090225565</v>
      </c>
      <c r="PD272" s="172">
        <v>12</v>
      </c>
      <c r="PE272" s="130">
        <v>-95.652173913043484</v>
      </c>
      <c r="PF272" s="172">
        <v>38</v>
      </c>
      <c r="PG272" s="130">
        <v>-86.941580756013749</v>
      </c>
      <c r="PH272" s="172">
        <v>16</v>
      </c>
      <c r="PI272" s="130">
        <v>-95.180722891566262</v>
      </c>
      <c r="PJ272" s="172">
        <v>20</v>
      </c>
      <c r="PK272" s="130">
        <v>-93.75</v>
      </c>
      <c r="PL272" s="172">
        <v>17</v>
      </c>
      <c r="PM272" s="130">
        <v>-96.238938053097343</v>
      </c>
      <c r="PN272" s="172">
        <v>19</v>
      </c>
      <c r="PO272" s="130">
        <v>-89.560439560439562</v>
      </c>
      <c r="PP272" s="121">
        <v>557</v>
      </c>
      <c r="PQ272" s="130">
        <v>-84.122006841505126</v>
      </c>
      <c r="PR272" s="185">
        <v>54</v>
      </c>
      <c r="PS272" s="130">
        <v>-74.528301886792448</v>
      </c>
      <c r="PT272" s="172">
        <v>36</v>
      </c>
      <c r="PU272" s="130">
        <v>-79.888268156424573</v>
      </c>
      <c r="PV272" s="172">
        <v>15</v>
      </c>
      <c r="PW272" s="130">
        <v>-51.612903225806448</v>
      </c>
      <c r="PX272" s="172">
        <v>26</v>
      </c>
      <c r="PY272" s="130">
        <v>766.66666666666663</v>
      </c>
      <c r="PZ272" s="172">
        <v>19</v>
      </c>
      <c r="QA272" s="130">
        <v>375</v>
      </c>
      <c r="QB272" s="172">
        <v>32</v>
      </c>
      <c r="QC272" s="130">
        <v>433.33333333333331</v>
      </c>
      <c r="QD272" s="172">
        <v>31</v>
      </c>
      <c r="QE272" s="130">
        <v>158.33333333333334</v>
      </c>
      <c r="QF272" s="172">
        <v>52</v>
      </c>
      <c r="QG272" s="130">
        <v>36.842105263157897</v>
      </c>
      <c r="QH272" s="172">
        <v>21</v>
      </c>
      <c r="QI272" s="130">
        <v>31.25</v>
      </c>
      <c r="QJ272" s="172">
        <v>33</v>
      </c>
      <c r="QK272" s="130">
        <v>64.999999999999986</v>
      </c>
      <c r="QL272" s="172">
        <v>33</v>
      </c>
      <c r="QM272" s="130">
        <v>94.117647058823522</v>
      </c>
      <c r="QN272" s="172">
        <v>28</v>
      </c>
      <c r="QO272" s="130">
        <v>47.368421052631568</v>
      </c>
      <c r="QP272" s="121">
        <v>380</v>
      </c>
      <c r="QQ272" s="130">
        <v>-31.777378815080791</v>
      </c>
      <c r="QR272" s="186">
        <v>40</v>
      </c>
      <c r="QS272" s="130">
        <v>-25.925925925925931</v>
      </c>
      <c r="QT272" s="171">
        <v>40</v>
      </c>
      <c r="QU272" s="130">
        <v>11.111111111111116</v>
      </c>
      <c r="QV272" s="171">
        <v>39</v>
      </c>
      <c r="QW272" s="130">
        <v>160</v>
      </c>
      <c r="QX272" s="171">
        <v>62</v>
      </c>
      <c r="QY272" s="130">
        <v>138.46153846153845</v>
      </c>
      <c r="QZ272" s="171">
        <v>71</v>
      </c>
      <c r="RA272" s="130">
        <v>273.68421052631578</v>
      </c>
      <c r="RB272" s="171">
        <v>133</v>
      </c>
      <c r="RC272" s="130">
        <v>315.625</v>
      </c>
      <c r="RD272" s="171">
        <v>151</v>
      </c>
      <c r="RE272" s="130">
        <v>387.09677419354841</v>
      </c>
      <c r="RF272" s="171">
        <v>123</v>
      </c>
      <c r="RG272" s="130">
        <v>136.53846153846155</v>
      </c>
      <c r="RH272" s="171">
        <v>221</v>
      </c>
      <c r="RI272" s="130">
        <v>952.38095238095241</v>
      </c>
      <c r="RJ272" s="171">
        <v>253</v>
      </c>
      <c r="RK272" s="130">
        <v>666.66666666666674</v>
      </c>
      <c r="RL272" s="171">
        <v>141</v>
      </c>
      <c r="RM272" s="130">
        <v>327.27272727272725</v>
      </c>
      <c r="RN272" s="171">
        <v>101</v>
      </c>
      <c r="RO272" s="130">
        <v>260.71428571428572</v>
      </c>
      <c r="RP272" s="121">
        <v>1375</v>
      </c>
      <c r="RQ272" s="130">
        <v>261.84210526315786</v>
      </c>
      <c r="RR272" s="171">
        <v>167</v>
      </c>
      <c r="RS272" s="130">
        <v>317.5</v>
      </c>
      <c r="RT272" s="171">
        <v>150</v>
      </c>
      <c r="RU272" s="130">
        <v>275</v>
      </c>
      <c r="RV272" s="171">
        <v>281</v>
      </c>
      <c r="RW272" s="130">
        <v>620.51282051282055</v>
      </c>
      <c r="RX272" s="171">
        <v>315</v>
      </c>
      <c r="RY272" s="130">
        <v>408.06451612903231</v>
      </c>
      <c r="RZ272" s="171">
        <v>246</v>
      </c>
      <c r="SA272" s="130">
        <v>246.47887323943661</v>
      </c>
      <c r="SB272" s="171">
        <v>315</v>
      </c>
      <c r="SC272" s="130">
        <v>136.84210526315786</v>
      </c>
      <c r="SD272" s="186">
        <v>464</v>
      </c>
      <c r="SE272" s="130">
        <v>207.28476821192055</v>
      </c>
      <c r="SF272" s="186">
        <v>282</v>
      </c>
      <c r="SG272" s="130">
        <v>129.26829268292681</v>
      </c>
      <c r="SH272" s="186">
        <v>290</v>
      </c>
      <c r="SI272" s="130">
        <v>31.221719457013574</v>
      </c>
      <c r="SJ272" s="186">
        <v>385</v>
      </c>
      <c r="SK272" s="130">
        <v>52.173913043478272</v>
      </c>
      <c r="SL272" s="186">
        <v>333</v>
      </c>
      <c r="SM272" s="130">
        <v>136.17021276595747</v>
      </c>
      <c r="SN272" s="186">
        <v>181</v>
      </c>
      <c r="SO272" s="130">
        <v>79.207920792079207</v>
      </c>
      <c r="SP272" s="121">
        <v>3409</v>
      </c>
      <c r="SQ272" s="130">
        <v>147.92727272727274</v>
      </c>
      <c r="SR272" s="186">
        <v>272</v>
      </c>
      <c r="SS272" s="130">
        <v>62.874251497005986</v>
      </c>
      <c r="ST272" s="186">
        <v>192</v>
      </c>
      <c r="SU272" s="130">
        <v>28.000000000000004</v>
      </c>
      <c r="SV272" s="186">
        <v>374</v>
      </c>
      <c r="SW272" s="130">
        <v>33.096085409252666</v>
      </c>
      <c r="SX272" s="186">
        <v>491</v>
      </c>
      <c r="SY272" s="130">
        <v>55.873015873015873</v>
      </c>
      <c r="SZ272" s="186">
        <v>512</v>
      </c>
      <c r="TA272" s="130">
        <v>108.13008130081303</v>
      </c>
      <c r="TB272" s="186">
        <v>387</v>
      </c>
      <c r="TC272" s="130">
        <v>22.857142857142865</v>
      </c>
      <c r="TD272" s="186">
        <v>424</v>
      </c>
      <c r="TE272" s="130">
        <v>-8.6206896551724093</v>
      </c>
      <c r="TF272" s="186">
        <v>497</v>
      </c>
      <c r="TG272" s="130">
        <v>76.24113475177306</v>
      </c>
      <c r="TH272" s="186">
        <v>526</v>
      </c>
      <c r="TI272" s="130">
        <v>81.379310344827587</v>
      </c>
      <c r="TJ272" s="186">
        <v>496</v>
      </c>
      <c r="TK272" s="130">
        <v>28.831168831168831</v>
      </c>
      <c r="TL272" s="186">
        <v>302</v>
      </c>
      <c r="TM272" s="130">
        <v>-9.3093093093093096</v>
      </c>
      <c r="TN272" s="186">
        <v>295</v>
      </c>
      <c r="TO272" s="130">
        <v>62.983425414364632</v>
      </c>
      <c r="TP272" s="121">
        <v>4768</v>
      </c>
      <c r="TQ272" s="130">
        <v>39.865063068348491</v>
      </c>
      <c r="TR272" s="186">
        <v>236</v>
      </c>
      <c r="TS272" s="130">
        <v>-13.235294117647056</v>
      </c>
      <c r="TT272" s="186">
        <v>267</v>
      </c>
      <c r="TU272" s="130">
        <v>39.0625</v>
      </c>
      <c r="TV272" s="186">
        <v>445</v>
      </c>
      <c r="TW272" s="130">
        <v>18.983957219251344</v>
      </c>
      <c r="TX272" s="186">
        <v>505</v>
      </c>
      <c r="TY272" s="130">
        <f t="shared" si="112"/>
        <v>2.8513238289205711</v>
      </c>
      <c r="TZ272" s="186">
        <v>569</v>
      </c>
      <c r="UA272" s="130">
        <f t="shared" si="113"/>
        <v>11.1328125</v>
      </c>
      <c r="UB272" s="186">
        <v>369</v>
      </c>
      <c r="UC272" s="130">
        <f t="shared" si="114"/>
        <v>-4.651162790697672</v>
      </c>
      <c r="UD272" s="186">
        <v>481</v>
      </c>
      <c r="UE272" s="130">
        <v>13.443396226415105</v>
      </c>
      <c r="UF272" s="186">
        <v>431</v>
      </c>
      <c r="UG272" s="130">
        <v>-13.279678068410462</v>
      </c>
      <c r="UH272" s="186">
        <v>708</v>
      </c>
      <c r="UI272" s="130">
        <v>34.600760456273761</v>
      </c>
      <c r="UJ272" s="186">
        <v>564</v>
      </c>
      <c r="UK272" s="130">
        <v>13.709677419354849</v>
      </c>
      <c r="UL272" s="186">
        <v>356</v>
      </c>
      <c r="UM272" s="130">
        <v>17.880794701986758</v>
      </c>
      <c r="UN272" s="186">
        <v>189</v>
      </c>
      <c r="UO272" s="130">
        <v>-35.932203389830505</v>
      </c>
      <c r="UP272" s="121">
        <f t="shared" si="116"/>
        <v>5120</v>
      </c>
      <c r="UQ272" s="122">
        <f t="shared" si="117"/>
        <v>7.3825503355704702</v>
      </c>
      <c r="UR272" s="186">
        <v>207</v>
      </c>
      <c r="US272" s="130">
        <v>-12.288135593220339</v>
      </c>
      <c r="UT272" s="186">
        <v>284</v>
      </c>
      <c r="UU272" s="130">
        <v>6.367041198501866</v>
      </c>
      <c r="UV272" s="186">
        <v>681</v>
      </c>
      <c r="UW272" s="130">
        <f t="shared" si="115"/>
        <v>53.033707865168545</v>
      </c>
      <c r="UX272" s="186"/>
      <c r="UY272" s="130"/>
      <c r="UZ272" s="186"/>
      <c r="VA272" s="130"/>
      <c r="VB272" s="186"/>
      <c r="VC272" s="130"/>
      <c r="VD272" s="186"/>
      <c r="VE272" s="130"/>
      <c r="VF272" s="186"/>
      <c r="VG272" s="130"/>
      <c r="VH272" s="186"/>
      <c r="VI272" s="130"/>
      <c r="VJ272" s="186"/>
      <c r="VK272" s="130"/>
      <c r="VL272" s="186"/>
      <c r="VM272" s="130"/>
      <c r="VN272" s="186"/>
      <c r="VO272" s="130"/>
      <c r="VP272" s="121">
        <f t="shared" si="118"/>
        <v>1172</v>
      </c>
      <c r="VQ272" s="122">
        <f t="shared" si="119"/>
        <v>23.628691983122362</v>
      </c>
    </row>
    <row r="273" spans="1:589">
      <c r="A273" s="83"/>
      <c r="B273" s="188"/>
      <c r="C273" s="104" t="s">
        <v>650</v>
      </c>
      <c r="D273" s="9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2</v>
      </c>
      <c r="K273" s="20">
        <v>2</v>
      </c>
      <c r="L273" s="20">
        <v>8</v>
      </c>
      <c r="M273" s="20">
        <v>10</v>
      </c>
      <c r="N273" s="20">
        <v>7</v>
      </c>
      <c r="O273" s="20">
        <v>41</v>
      </c>
      <c r="P273" s="20">
        <v>31</v>
      </c>
      <c r="Q273" s="20">
        <v>20</v>
      </c>
      <c r="R273" s="21">
        <v>3</v>
      </c>
      <c r="S273" s="21">
        <v>0</v>
      </c>
      <c r="T273" s="21">
        <v>2</v>
      </c>
      <c r="U273" s="21">
        <v>0</v>
      </c>
      <c r="V273" s="21">
        <v>3</v>
      </c>
      <c r="W273" s="21">
        <v>1</v>
      </c>
      <c r="X273" s="21">
        <v>0</v>
      </c>
      <c r="Y273" s="21">
        <v>3</v>
      </c>
      <c r="Z273" s="21">
        <v>1</v>
      </c>
      <c r="AA273" s="21">
        <v>2</v>
      </c>
      <c r="AB273" s="21">
        <v>5</v>
      </c>
      <c r="AC273" s="21">
        <v>1</v>
      </c>
      <c r="AD273" s="20">
        <v>21</v>
      </c>
      <c r="AE273" s="21">
        <v>2</v>
      </c>
      <c r="AF273" s="21">
        <v>13</v>
      </c>
      <c r="AG273" s="21">
        <v>0</v>
      </c>
      <c r="AH273" s="21">
        <v>5</v>
      </c>
      <c r="AI273" s="21">
        <v>2</v>
      </c>
      <c r="AJ273" s="21">
        <v>2</v>
      </c>
      <c r="AK273" s="21">
        <v>3</v>
      </c>
      <c r="AL273" s="21">
        <v>1</v>
      </c>
      <c r="AM273" s="21">
        <v>3</v>
      </c>
      <c r="AN273" s="21">
        <v>3</v>
      </c>
      <c r="AO273" s="21">
        <v>3</v>
      </c>
      <c r="AP273" s="21">
        <v>3</v>
      </c>
      <c r="AQ273" s="20">
        <v>40</v>
      </c>
      <c r="AR273" s="21">
        <v>2</v>
      </c>
      <c r="AS273" s="21">
        <v>243</v>
      </c>
      <c r="AT273" s="21">
        <v>0</v>
      </c>
      <c r="AU273" s="21">
        <v>0</v>
      </c>
      <c r="AV273" s="21">
        <v>4</v>
      </c>
      <c r="AW273" s="21">
        <v>2</v>
      </c>
      <c r="AX273" s="21">
        <v>7</v>
      </c>
      <c r="AY273" s="21">
        <v>15</v>
      </c>
      <c r="AZ273" s="21">
        <v>3</v>
      </c>
      <c r="BA273" s="21">
        <v>1</v>
      </c>
      <c r="BB273" s="21">
        <v>3</v>
      </c>
      <c r="BC273" s="21">
        <v>3</v>
      </c>
      <c r="BD273" s="20">
        <v>283</v>
      </c>
      <c r="BE273" s="21">
        <v>2</v>
      </c>
      <c r="BF273" s="21">
        <v>31</v>
      </c>
      <c r="BG273" s="21">
        <v>0</v>
      </c>
      <c r="BH273" s="21">
        <v>5</v>
      </c>
      <c r="BI273" s="21">
        <v>6</v>
      </c>
      <c r="BJ273" s="21">
        <v>5</v>
      </c>
      <c r="BK273" s="21">
        <v>2</v>
      </c>
      <c r="BL273" s="21">
        <v>1</v>
      </c>
      <c r="BM273" s="21">
        <v>5</v>
      </c>
      <c r="BN273" s="21">
        <v>7</v>
      </c>
      <c r="BO273" s="21">
        <v>3</v>
      </c>
      <c r="BP273" s="21">
        <v>1</v>
      </c>
      <c r="BQ273" s="20">
        <v>68</v>
      </c>
      <c r="BR273" s="21">
        <v>4</v>
      </c>
      <c r="BS273" s="21">
        <v>19</v>
      </c>
      <c r="BT273" s="21">
        <v>8</v>
      </c>
      <c r="BU273" s="21">
        <v>2</v>
      </c>
      <c r="BV273" s="21">
        <v>7</v>
      </c>
      <c r="BW273" s="21">
        <v>6</v>
      </c>
      <c r="BX273" s="21">
        <v>6</v>
      </c>
      <c r="BY273" s="21">
        <v>2</v>
      </c>
      <c r="BZ273" s="21">
        <v>7</v>
      </c>
      <c r="CA273" s="21">
        <v>10</v>
      </c>
      <c r="CB273" s="21">
        <v>5</v>
      </c>
      <c r="CC273" s="21">
        <v>1</v>
      </c>
      <c r="CD273" s="20">
        <v>77</v>
      </c>
      <c r="CE273" s="21">
        <v>2</v>
      </c>
      <c r="CF273" s="21">
        <v>10</v>
      </c>
      <c r="CG273" s="21">
        <v>2</v>
      </c>
      <c r="CH273" s="21">
        <v>4</v>
      </c>
      <c r="CI273" s="21">
        <v>11</v>
      </c>
      <c r="CJ273" s="21">
        <v>2</v>
      </c>
      <c r="CK273" s="21">
        <v>21</v>
      </c>
      <c r="CL273" s="21">
        <v>7</v>
      </c>
      <c r="CM273" s="21">
        <v>2</v>
      </c>
      <c r="CN273" s="21">
        <v>16</v>
      </c>
      <c r="CO273" s="21">
        <v>3</v>
      </c>
      <c r="CP273" s="21">
        <v>2</v>
      </c>
      <c r="CQ273" s="20">
        <v>82</v>
      </c>
      <c r="CR273" s="21">
        <v>5</v>
      </c>
      <c r="CS273" s="21">
        <v>4</v>
      </c>
      <c r="CT273" s="21">
        <v>4</v>
      </c>
      <c r="CU273" s="21">
        <v>11</v>
      </c>
      <c r="CV273" s="21">
        <v>6</v>
      </c>
      <c r="CW273" s="21">
        <v>9</v>
      </c>
      <c r="CX273" s="21">
        <v>33</v>
      </c>
      <c r="CY273" s="21">
        <v>7</v>
      </c>
      <c r="CZ273" s="21">
        <v>11</v>
      </c>
      <c r="DA273" s="21">
        <v>7</v>
      </c>
      <c r="DB273" s="21">
        <v>7</v>
      </c>
      <c r="DC273" s="21">
        <v>1</v>
      </c>
      <c r="DD273" s="20">
        <v>105</v>
      </c>
      <c r="DE273" s="21">
        <v>2</v>
      </c>
      <c r="DF273" s="21">
        <v>4</v>
      </c>
      <c r="DG273" s="21">
        <v>3</v>
      </c>
      <c r="DH273" s="21">
        <v>5</v>
      </c>
      <c r="DI273" s="21">
        <v>16</v>
      </c>
      <c r="DJ273" s="21">
        <v>9</v>
      </c>
      <c r="DK273" s="21">
        <v>34</v>
      </c>
      <c r="DL273" s="21">
        <v>1</v>
      </c>
      <c r="DM273" s="21">
        <v>4</v>
      </c>
      <c r="DN273" s="21">
        <v>2</v>
      </c>
      <c r="DO273" s="21">
        <v>16</v>
      </c>
      <c r="DP273" s="21">
        <v>68</v>
      </c>
      <c r="DQ273" s="20">
        <v>164</v>
      </c>
      <c r="DR273" s="21">
        <v>3</v>
      </c>
      <c r="DS273" s="21">
        <v>5</v>
      </c>
      <c r="DT273" s="21">
        <v>11</v>
      </c>
      <c r="DU273" s="21">
        <v>0</v>
      </c>
      <c r="DV273" s="21">
        <v>27</v>
      </c>
      <c r="DW273" s="21">
        <v>7</v>
      </c>
      <c r="DX273" s="21">
        <v>8</v>
      </c>
      <c r="DY273" s="21">
        <v>1</v>
      </c>
      <c r="DZ273" s="21">
        <v>4</v>
      </c>
      <c r="EA273" s="21">
        <v>13</v>
      </c>
      <c r="EB273" s="21">
        <v>3</v>
      </c>
      <c r="EC273" s="21">
        <v>7</v>
      </c>
      <c r="ED273" s="13">
        <v>89</v>
      </c>
      <c r="EE273" s="21">
        <v>6</v>
      </c>
      <c r="EF273" s="21">
        <v>11</v>
      </c>
      <c r="EG273" s="21">
        <v>6</v>
      </c>
      <c r="EH273" s="21">
        <v>6</v>
      </c>
      <c r="EI273" s="21">
        <v>1</v>
      </c>
      <c r="EJ273" s="21">
        <v>39</v>
      </c>
      <c r="EK273" s="21">
        <v>17</v>
      </c>
      <c r="EL273" s="21">
        <v>4</v>
      </c>
      <c r="EM273" s="21">
        <v>5</v>
      </c>
      <c r="EN273" s="21">
        <v>12</v>
      </c>
      <c r="EO273" s="21">
        <v>10</v>
      </c>
      <c r="EP273" s="21">
        <v>5</v>
      </c>
      <c r="EQ273" s="20">
        <v>122</v>
      </c>
      <c r="ER273" s="21">
        <v>7</v>
      </c>
      <c r="ES273" s="21">
        <v>5</v>
      </c>
      <c r="ET273" s="21">
        <v>4</v>
      </c>
      <c r="EU273" s="21">
        <v>14</v>
      </c>
      <c r="EV273" s="21">
        <v>5</v>
      </c>
      <c r="EW273" s="21">
        <v>12</v>
      </c>
      <c r="EX273" s="21">
        <v>7</v>
      </c>
      <c r="EY273" s="21">
        <v>8</v>
      </c>
      <c r="EZ273" s="21">
        <v>5</v>
      </c>
      <c r="FA273" s="21">
        <v>13</v>
      </c>
      <c r="FB273" s="21">
        <v>12</v>
      </c>
      <c r="FC273" s="21">
        <v>3</v>
      </c>
      <c r="FD273" s="20">
        <v>95</v>
      </c>
      <c r="FE273" s="21">
        <v>10</v>
      </c>
      <c r="FF273" s="21">
        <v>10</v>
      </c>
      <c r="FG273" s="21">
        <v>7</v>
      </c>
      <c r="FH273" s="21">
        <v>5</v>
      </c>
      <c r="FI273" s="21">
        <v>9</v>
      </c>
      <c r="FJ273" s="21">
        <v>5</v>
      </c>
      <c r="FK273" s="21">
        <v>6</v>
      </c>
      <c r="FL273" s="21">
        <v>6</v>
      </c>
      <c r="FM273" s="21">
        <v>9</v>
      </c>
      <c r="FN273" s="21">
        <v>14</v>
      </c>
      <c r="FO273" s="21">
        <v>15</v>
      </c>
      <c r="FP273" s="21">
        <v>5</v>
      </c>
      <c r="FQ273" s="20">
        <v>101</v>
      </c>
      <c r="FR273" s="21">
        <v>1</v>
      </c>
      <c r="FS273" s="21">
        <v>18</v>
      </c>
      <c r="FT273" s="21">
        <v>5</v>
      </c>
      <c r="FU273" s="21">
        <v>7</v>
      </c>
      <c r="FV273" s="21">
        <v>6</v>
      </c>
      <c r="FW273" s="21">
        <v>14</v>
      </c>
      <c r="FX273" s="21">
        <v>20</v>
      </c>
      <c r="FY273" s="21">
        <v>12</v>
      </c>
      <c r="FZ273" s="21">
        <v>8</v>
      </c>
      <c r="GA273" s="22">
        <v>14</v>
      </c>
      <c r="GB273" s="22">
        <v>8</v>
      </c>
      <c r="GC273" s="21">
        <v>9</v>
      </c>
      <c r="GD273" s="20">
        <v>122</v>
      </c>
      <c r="GE273" s="19">
        <v>5</v>
      </c>
      <c r="GF273" s="18">
        <v>2</v>
      </c>
      <c r="GG273" s="18">
        <v>6</v>
      </c>
      <c r="GH273" s="18">
        <v>18</v>
      </c>
      <c r="GI273" s="18">
        <v>11</v>
      </c>
      <c r="GJ273" s="18">
        <v>20</v>
      </c>
      <c r="GK273" s="18">
        <v>16</v>
      </c>
      <c r="GL273" s="18">
        <v>11</v>
      </c>
      <c r="GM273" s="18">
        <v>17</v>
      </c>
      <c r="GN273" s="17">
        <v>5</v>
      </c>
      <c r="GO273" s="17">
        <v>14</v>
      </c>
      <c r="GP273" s="16">
        <v>18</v>
      </c>
      <c r="GQ273" s="56">
        <v>143</v>
      </c>
      <c r="GR273" s="54">
        <v>13</v>
      </c>
      <c r="GS273" s="24">
        <v>160</v>
      </c>
      <c r="GT273" s="67">
        <v>7</v>
      </c>
      <c r="GU273" s="15">
        <v>250</v>
      </c>
      <c r="GV273" s="67">
        <v>14</v>
      </c>
      <c r="GW273" s="15">
        <v>133.33333333333334</v>
      </c>
      <c r="GX273" s="67">
        <v>6</v>
      </c>
      <c r="GY273" s="15">
        <v>-66.666666666666671</v>
      </c>
      <c r="GZ273" s="67">
        <v>11</v>
      </c>
      <c r="HA273" s="15">
        <v>0</v>
      </c>
      <c r="HB273" s="67">
        <v>15</v>
      </c>
      <c r="HC273" s="15">
        <v>-25</v>
      </c>
      <c r="HD273" s="67">
        <v>22</v>
      </c>
      <c r="HE273" s="15">
        <v>37.5</v>
      </c>
      <c r="HF273" s="67">
        <v>12</v>
      </c>
      <c r="HG273" s="15">
        <v>9.0909090909090828</v>
      </c>
      <c r="HH273" s="67">
        <v>24</v>
      </c>
      <c r="HI273" s="15">
        <v>41.176470588235304</v>
      </c>
      <c r="HJ273" s="67">
        <v>6</v>
      </c>
      <c r="HK273" s="15">
        <v>19.999999999999996</v>
      </c>
      <c r="HL273" s="67">
        <v>14</v>
      </c>
      <c r="HM273" s="15">
        <v>0</v>
      </c>
      <c r="HN273" s="67">
        <v>20</v>
      </c>
      <c r="HO273" s="15">
        <v>11.111111111111116</v>
      </c>
      <c r="HP273" s="72">
        <v>164</v>
      </c>
      <c r="HQ273" s="24">
        <v>14.685314685314687</v>
      </c>
      <c r="HR273" s="67">
        <v>13</v>
      </c>
      <c r="HS273" s="15">
        <v>0</v>
      </c>
      <c r="HT273" s="67">
        <v>19</v>
      </c>
      <c r="HU273" s="15">
        <v>171.42857142857144</v>
      </c>
      <c r="HV273" s="67">
        <v>13</v>
      </c>
      <c r="HW273" s="15">
        <v>-7.1428571428571397</v>
      </c>
      <c r="HX273" s="67">
        <v>13</v>
      </c>
      <c r="HY273" s="15">
        <v>116.66666666666666</v>
      </c>
      <c r="HZ273" s="67">
        <v>17</v>
      </c>
      <c r="IA273" s="15">
        <v>54.54545454545454</v>
      </c>
      <c r="IB273" s="67">
        <v>14</v>
      </c>
      <c r="IC273" s="15">
        <v>-6.6666666666666652</v>
      </c>
      <c r="ID273" s="67">
        <v>15</v>
      </c>
      <c r="IE273" s="15">
        <v>-31.818181818181824</v>
      </c>
      <c r="IF273" s="67">
        <v>17</v>
      </c>
      <c r="IG273" s="15">
        <v>41.666666666666671</v>
      </c>
      <c r="IH273" s="67">
        <v>17</v>
      </c>
      <c r="II273" s="15">
        <v>-29.166666666666664</v>
      </c>
      <c r="IJ273" s="67">
        <v>17</v>
      </c>
      <c r="IK273" s="15">
        <v>183.33333333333334</v>
      </c>
      <c r="IL273" s="67">
        <v>13</v>
      </c>
      <c r="IM273" s="15">
        <v>-7.1428571428571397</v>
      </c>
      <c r="IN273" s="67">
        <v>22</v>
      </c>
      <c r="IO273" s="15">
        <v>10.000000000000009</v>
      </c>
      <c r="IP273" s="98">
        <v>190</v>
      </c>
      <c r="IQ273" s="15">
        <v>15.853658536585357</v>
      </c>
      <c r="IR273" s="67">
        <v>9</v>
      </c>
      <c r="IS273" s="15">
        <v>-30.76923076923077</v>
      </c>
      <c r="IT273" s="67">
        <v>15</v>
      </c>
      <c r="IU273" s="15">
        <v>-21.052631578947366</v>
      </c>
      <c r="IV273" s="124">
        <v>15</v>
      </c>
      <c r="IW273" s="130">
        <v>15.384615384615374</v>
      </c>
      <c r="IX273" s="124">
        <v>20</v>
      </c>
      <c r="IY273" s="130">
        <v>53.846153846153854</v>
      </c>
      <c r="IZ273" s="124">
        <v>25</v>
      </c>
      <c r="JA273" s="130">
        <v>47.058823529411775</v>
      </c>
      <c r="JB273" s="124">
        <v>20</v>
      </c>
      <c r="JC273" s="130">
        <v>42.857142857142861</v>
      </c>
      <c r="JD273" s="124">
        <v>22</v>
      </c>
      <c r="JE273" s="130">
        <v>46.666666666666657</v>
      </c>
      <c r="JF273" s="124">
        <v>32</v>
      </c>
      <c r="JG273" s="130">
        <v>88.235294117647058</v>
      </c>
      <c r="JH273" s="124">
        <v>27</v>
      </c>
      <c r="JI273" s="130">
        <v>58.823529411764696</v>
      </c>
      <c r="JJ273" s="124">
        <v>25</v>
      </c>
      <c r="JK273" s="130">
        <v>47.058823529411775</v>
      </c>
      <c r="JL273" s="124">
        <v>14</v>
      </c>
      <c r="JM273" s="130">
        <v>7.6923076923076872</v>
      </c>
      <c r="JN273" s="124">
        <v>8</v>
      </c>
      <c r="JO273" s="130">
        <v>-63.636363636363633</v>
      </c>
      <c r="JP273" s="125">
        <v>232</v>
      </c>
      <c r="JQ273" s="130">
        <v>22.10526315789474</v>
      </c>
      <c r="JR273" s="124">
        <v>17</v>
      </c>
      <c r="JS273" s="130">
        <v>88.888888888888886</v>
      </c>
      <c r="JT273" s="124">
        <v>18</v>
      </c>
      <c r="JU273" s="130">
        <v>19.999999999999996</v>
      </c>
      <c r="JV273" s="124">
        <v>17</v>
      </c>
      <c r="JW273" s="167">
        <v>13.33333333333333</v>
      </c>
      <c r="JX273" s="172">
        <v>29</v>
      </c>
      <c r="JY273" s="167">
        <v>44.999999999999993</v>
      </c>
      <c r="JZ273" s="172">
        <v>16</v>
      </c>
      <c r="KA273" s="130">
        <v>-36</v>
      </c>
      <c r="KB273" s="172">
        <v>28</v>
      </c>
      <c r="KC273" s="130">
        <v>39.999999999999993</v>
      </c>
      <c r="KD273" s="172">
        <v>24</v>
      </c>
      <c r="KE273" s="130">
        <v>9.0909090909090828</v>
      </c>
      <c r="KF273" s="172">
        <v>35</v>
      </c>
      <c r="KG273" s="130">
        <v>9.375</v>
      </c>
      <c r="KH273" s="172">
        <v>39</v>
      </c>
      <c r="KI273" s="130">
        <v>44.444444444444443</v>
      </c>
      <c r="KJ273" s="172">
        <v>13</v>
      </c>
      <c r="KK273" s="130">
        <v>-48</v>
      </c>
      <c r="KL273" s="172">
        <v>31</v>
      </c>
      <c r="KM273" s="130">
        <v>121.42857142857144</v>
      </c>
      <c r="KN273" s="172">
        <v>9</v>
      </c>
      <c r="KO273" s="130">
        <v>12.5</v>
      </c>
      <c r="KP273" s="125">
        <v>276</v>
      </c>
      <c r="KQ273" s="130">
        <v>18.965517241379317</v>
      </c>
      <c r="KR273" s="172">
        <v>15</v>
      </c>
      <c r="KS273" s="130">
        <v>-11.764705882352944</v>
      </c>
      <c r="KT273" s="172">
        <v>25</v>
      </c>
      <c r="KU273" s="130">
        <v>38.888888888888886</v>
      </c>
      <c r="KV273" s="172">
        <v>24</v>
      </c>
      <c r="KW273" s="130">
        <v>41.176470588235304</v>
      </c>
      <c r="KX273" s="172">
        <v>26</v>
      </c>
      <c r="KY273" s="130">
        <v>-10.344827586206895</v>
      </c>
      <c r="KZ273" s="172">
        <v>17</v>
      </c>
      <c r="LA273" s="181">
        <v>6.25</v>
      </c>
      <c r="LB273" s="185">
        <v>38</v>
      </c>
      <c r="LC273" s="181">
        <v>35.714285714285722</v>
      </c>
      <c r="LD273" s="185">
        <v>48</v>
      </c>
      <c r="LE273" s="181">
        <v>100</v>
      </c>
      <c r="LF273" s="185">
        <v>45</v>
      </c>
      <c r="LG273" s="181">
        <v>28.57142857142858</v>
      </c>
      <c r="LH273" s="185">
        <v>60</v>
      </c>
      <c r="LI273" s="181">
        <v>53.846153846153854</v>
      </c>
      <c r="LJ273" s="185">
        <v>44</v>
      </c>
      <c r="LK273" s="181">
        <v>238.46153846153845</v>
      </c>
      <c r="LL273" s="185">
        <v>22</v>
      </c>
      <c r="LM273" s="181">
        <v>-29.032258064516125</v>
      </c>
      <c r="LN273" s="185">
        <v>21</v>
      </c>
      <c r="LO273" s="181">
        <v>133.33333333333334</v>
      </c>
      <c r="LP273" s="121">
        <v>385</v>
      </c>
      <c r="LQ273" s="130">
        <v>39.492753623188406</v>
      </c>
      <c r="LR273" s="185">
        <v>20</v>
      </c>
      <c r="LS273" s="130">
        <v>33.333333333333329</v>
      </c>
      <c r="LT273" s="172">
        <v>35</v>
      </c>
      <c r="LU273" s="130">
        <v>39.999999999999993</v>
      </c>
      <c r="LV273" s="172">
        <v>50</v>
      </c>
      <c r="LW273" s="130">
        <v>108.33333333333334</v>
      </c>
      <c r="LX273" s="172">
        <v>48</v>
      </c>
      <c r="LY273" s="130">
        <v>84.615384615384627</v>
      </c>
      <c r="LZ273" s="172">
        <v>35</v>
      </c>
      <c r="MA273" s="130">
        <v>105.88235294117645</v>
      </c>
      <c r="MB273" s="172">
        <v>44</v>
      </c>
      <c r="MC273" s="130">
        <v>15.789473684210531</v>
      </c>
      <c r="MD273" s="172">
        <v>40</v>
      </c>
      <c r="ME273" s="130">
        <v>-16.666666666666664</v>
      </c>
      <c r="MF273" s="172">
        <v>48</v>
      </c>
      <c r="MG273" s="130">
        <v>6.6666666666666652</v>
      </c>
      <c r="MH273" s="172">
        <v>61</v>
      </c>
      <c r="MI273" s="130">
        <v>1.6666666666666607</v>
      </c>
      <c r="MJ273" s="172">
        <v>26</v>
      </c>
      <c r="MK273" s="130">
        <v>-40.909090909090907</v>
      </c>
      <c r="ML273" s="172">
        <v>23</v>
      </c>
      <c r="MM273" s="130">
        <v>4.5454545454545414</v>
      </c>
      <c r="MN273" s="172">
        <v>17</v>
      </c>
      <c r="MO273" s="130">
        <v>-19.047619047619047</v>
      </c>
      <c r="MP273" s="121">
        <v>447</v>
      </c>
      <c r="MQ273" s="130">
        <v>16.103896103896108</v>
      </c>
      <c r="MR273" s="185">
        <v>24</v>
      </c>
      <c r="MS273" s="130">
        <v>19.999999999999996</v>
      </c>
      <c r="MT273" s="185">
        <v>24</v>
      </c>
      <c r="MU273" s="130">
        <v>-31.428571428571427</v>
      </c>
      <c r="MV273" s="172">
        <v>58</v>
      </c>
      <c r="MW273" s="130">
        <v>15.999999999999993</v>
      </c>
      <c r="MX273" s="172">
        <v>46</v>
      </c>
      <c r="MY273" s="130">
        <v>-4.1666666666666625</v>
      </c>
      <c r="MZ273" s="172">
        <v>29</v>
      </c>
      <c r="NA273" s="130">
        <v>-17.142857142857139</v>
      </c>
      <c r="NB273" s="172">
        <v>34</v>
      </c>
      <c r="NC273" s="130">
        <v>-22.72727272727273</v>
      </c>
      <c r="ND273" s="172">
        <v>77</v>
      </c>
      <c r="NE273" s="130">
        <v>92.5</v>
      </c>
      <c r="NF273" s="172">
        <v>58</v>
      </c>
      <c r="NG273" s="130">
        <v>20.833333333333325</v>
      </c>
      <c r="NH273" s="172">
        <v>40</v>
      </c>
      <c r="NI273" s="130">
        <v>-34.426229508196727</v>
      </c>
      <c r="NJ273" s="172">
        <v>31</v>
      </c>
      <c r="NK273" s="130">
        <v>19.23076923076923</v>
      </c>
      <c r="NL273" s="172">
        <v>25</v>
      </c>
      <c r="NM273" s="130">
        <v>8.6956521739130377</v>
      </c>
      <c r="NN273" s="171">
        <v>23</v>
      </c>
      <c r="NO273" s="130">
        <v>35.294117647058833</v>
      </c>
      <c r="NP273" s="121">
        <v>469</v>
      </c>
      <c r="NQ273" s="130">
        <v>4.9217002237136542</v>
      </c>
      <c r="NR273" s="185">
        <v>21</v>
      </c>
      <c r="NS273" s="130">
        <v>-12.5</v>
      </c>
      <c r="NT273" s="185">
        <v>31</v>
      </c>
      <c r="NU273" s="130">
        <v>29.166666666666675</v>
      </c>
      <c r="NV273" s="172">
        <v>31</v>
      </c>
      <c r="NW273" s="130">
        <v>-46.551724137931039</v>
      </c>
      <c r="NX273" s="172">
        <v>26</v>
      </c>
      <c r="NY273" s="130">
        <v>-43.478260869565219</v>
      </c>
      <c r="NZ273" s="172">
        <v>31</v>
      </c>
      <c r="OA273" s="130">
        <v>6.8965517241379226</v>
      </c>
      <c r="OB273" s="172">
        <v>38</v>
      </c>
      <c r="OC273" s="130">
        <v>11.764705882352944</v>
      </c>
      <c r="OD273" s="172">
        <v>27</v>
      </c>
      <c r="OE273" s="130">
        <v>-64.935064935064929</v>
      </c>
      <c r="OF273" s="172">
        <v>54</v>
      </c>
      <c r="OG273" s="130">
        <v>-6.8965517241379342</v>
      </c>
      <c r="OH273" s="172">
        <v>54</v>
      </c>
      <c r="OI273" s="130">
        <v>35.000000000000007</v>
      </c>
      <c r="OJ273" s="172">
        <v>45</v>
      </c>
      <c r="OK273" s="130">
        <v>45.161290322580648</v>
      </c>
      <c r="OL273" s="172">
        <v>32</v>
      </c>
      <c r="OM273" s="130">
        <v>28.000000000000004</v>
      </c>
      <c r="ON273" s="171">
        <v>24</v>
      </c>
      <c r="OO273" s="130">
        <v>4.3478260869565188</v>
      </c>
      <c r="OP273" s="121">
        <v>414</v>
      </c>
      <c r="OQ273" s="130">
        <v>-11.727078891257992</v>
      </c>
      <c r="OR273" s="185">
        <v>47</v>
      </c>
      <c r="OS273" s="130">
        <v>123.80952380952381</v>
      </c>
      <c r="OT273" s="172">
        <v>47</v>
      </c>
      <c r="OU273" s="130">
        <v>51.612903225806448</v>
      </c>
      <c r="OV273" s="172">
        <v>6</v>
      </c>
      <c r="OW273" s="130">
        <v>-80.645161290322577</v>
      </c>
      <c r="OX273" s="172" t="s">
        <v>216</v>
      </c>
      <c r="OY273" s="130" t="s">
        <v>216</v>
      </c>
      <c r="OZ273" s="172">
        <v>1</v>
      </c>
      <c r="PA273" s="130">
        <v>-96.774193548387103</v>
      </c>
      <c r="PB273" s="172">
        <v>5</v>
      </c>
      <c r="PC273" s="130">
        <v>-86.842105263157904</v>
      </c>
      <c r="PD273" s="172">
        <v>2</v>
      </c>
      <c r="PE273" s="130">
        <v>-92.592592592592595</v>
      </c>
      <c r="PF273" s="172">
        <v>2</v>
      </c>
      <c r="PG273" s="130">
        <v>-96.296296296296305</v>
      </c>
      <c r="PH273" s="172">
        <v>2</v>
      </c>
      <c r="PI273" s="130">
        <v>-96.296296296296305</v>
      </c>
      <c r="PJ273" s="172">
        <v>3</v>
      </c>
      <c r="PK273" s="130">
        <v>-93.333333333333329</v>
      </c>
      <c r="PL273" s="172">
        <v>0</v>
      </c>
      <c r="PM273" s="130">
        <v>-100</v>
      </c>
      <c r="PN273" s="172" t="s">
        <v>216</v>
      </c>
      <c r="PO273" s="130" t="s">
        <v>216</v>
      </c>
      <c r="PP273" s="121">
        <v>115</v>
      </c>
      <c r="PQ273" s="130">
        <v>-72.222222222222214</v>
      </c>
      <c r="PR273" s="185">
        <v>1</v>
      </c>
      <c r="PS273" s="130">
        <v>-97.872340425531917</v>
      </c>
      <c r="PT273" s="172">
        <v>2</v>
      </c>
      <c r="PU273" s="130">
        <v>-95.744680851063833</v>
      </c>
      <c r="PV273" s="172">
        <v>2</v>
      </c>
      <c r="PW273" s="130">
        <v>-66.666666666666671</v>
      </c>
      <c r="PX273" s="172">
        <v>1</v>
      </c>
      <c r="PY273" s="130" t="s">
        <v>216</v>
      </c>
      <c r="PZ273" s="172">
        <v>1</v>
      </c>
      <c r="QA273" s="130">
        <v>0</v>
      </c>
      <c r="QB273" s="172">
        <v>4</v>
      </c>
      <c r="QC273" s="130">
        <v>-19.999999999999996</v>
      </c>
      <c r="QD273" s="172">
        <v>4</v>
      </c>
      <c r="QE273" s="130">
        <v>100</v>
      </c>
      <c r="QF273" s="172">
        <v>8</v>
      </c>
      <c r="QG273" s="130">
        <v>300</v>
      </c>
      <c r="QH273" s="172">
        <v>4</v>
      </c>
      <c r="QI273" s="130">
        <v>100</v>
      </c>
      <c r="QJ273" s="172">
        <v>4</v>
      </c>
      <c r="QK273" s="130">
        <v>33.333333333333329</v>
      </c>
      <c r="QL273" s="172">
        <v>4</v>
      </c>
      <c r="QM273" s="130" t="s">
        <v>216</v>
      </c>
      <c r="QN273" s="172" t="s">
        <v>216</v>
      </c>
      <c r="QO273" s="130" t="s">
        <v>216</v>
      </c>
      <c r="QP273" s="121">
        <v>35</v>
      </c>
      <c r="QQ273" s="130">
        <v>-69.565217391304344</v>
      </c>
      <c r="QR273" s="186">
        <v>8</v>
      </c>
      <c r="QS273" s="130">
        <v>700</v>
      </c>
      <c r="QT273" s="171">
        <v>6</v>
      </c>
      <c r="QU273" s="130">
        <v>200</v>
      </c>
      <c r="QV273" s="171">
        <v>6</v>
      </c>
      <c r="QW273" s="130">
        <v>200</v>
      </c>
      <c r="QX273" s="171">
        <v>12</v>
      </c>
      <c r="QY273" s="130">
        <v>1100</v>
      </c>
      <c r="QZ273" s="171">
        <v>23</v>
      </c>
      <c r="RA273" s="130">
        <v>2200</v>
      </c>
      <c r="RB273" s="171">
        <v>11</v>
      </c>
      <c r="RC273" s="130">
        <v>175</v>
      </c>
      <c r="RD273" s="171">
        <v>24</v>
      </c>
      <c r="RE273" s="130">
        <v>500</v>
      </c>
      <c r="RF273" s="171">
        <v>22</v>
      </c>
      <c r="RG273" s="130">
        <v>175</v>
      </c>
      <c r="RH273" s="171">
        <v>27</v>
      </c>
      <c r="RI273" s="130">
        <v>575</v>
      </c>
      <c r="RJ273" s="171">
        <v>37</v>
      </c>
      <c r="RK273" s="130">
        <v>825</v>
      </c>
      <c r="RL273" s="171">
        <v>31</v>
      </c>
      <c r="RM273" s="130">
        <v>675</v>
      </c>
      <c r="RN273" s="171">
        <v>22</v>
      </c>
      <c r="RO273" s="130" t="s">
        <v>216</v>
      </c>
      <c r="RP273" s="121">
        <v>229</v>
      </c>
      <c r="RQ273" s="130">
        <v>554.28571428571422</v>
      </c>
      <c r="RR273" s="171">
        <v>16</v>
      </c>
      <c r="RS273" s="130">
        <v>100</v>
      </c>
      <c r="RT273" s="171">
        <v>17</v>
      </c>
      <c r="RU273" s="130">
        <v>183.33333333333334</v>
      </c>
      <c r="RV273" s="171">
        <v>52</v>
      </c>
      <c r="RW273" s="130">
        <v>766.66666666666663</v>
      </c>
      <c r="RX273" s="171">
        <v>52</v>
      </c>
      <c r="RY273" s="130">
        <v>333.33333333333331</v>
      </c>
      <c r="RZ273" s="171">
        <v>108</v>
      </c>
      <c r="SA273" s="130">
        <v>369.56521739130437</v>
      </c>
      <c r="SB273" s="171">
        <v>60</v>
      </c>
      <c r="SC273" s="130">
        <v>445.45454545454544</v>
      </c>
      <c r="SD273" s="186">
        <v>39</v>
      </c>
      <c r="SE273" s="130">
        <v>62.5</v>
      </c>
      <c r="SF273" s="186">
        <v>59</v>
      </c>
      <c r="SG273" s="130">
        <v>168.18181818181816</v>
      </c>
      <c r="SH273" s="186">
        <v>72</v>
      </c>
      <c r="SI273" s="130">
        <v>166.66666666666666</v>
      </c>
      <c r="SJ273" s="186">
        <v>96</v>
      </c>
      <c r="SK273" s="130">
        <v>159.45945945945948</v>
      </c>
      <c r="SL273" s="186">
        <v>66</v>
      </c>
      <c r="SM273" s="130">
        <v>112.9032258064516</v>
      </c>
      <c r="SN273" s="186">
        <v>37</v>
      </c>
      <c r="SO273" s="130">
        <v>68.181818181818187</v>
      </c>
      <c r="SP273" s="121">
        <v>674</v>
      </c>
      <c r="SQ273" s="130">
        <v>194.3231441048035</v>
      </c>
      <c r="SR273" s="186">
        <v>31</v>
      </c>
      <c r="SS273" s="130">
        <v>93.75</v>
      </c>
      <c r="ST273" s="186">
        <v>34</v>
      </c>
      <c r="SU273" s="130">
        <v>100</v>
      </c>
      <c r="SV273" s="186">
        <v>69</v>
      </c>
      <c r="SW273" s="130">
        <v>32.692307692307686</v>
      </c>
      <c r="SX273" s="186">
        <v>100</v>
      </c>
      <c r="SY273" s="130">
        <v>92.307692307692307</v>
      </c>
      <c r="SZ273" s="186">
        <v>74</v>
      </c>
      <c r="TA273" s="130">
        <v>-31.481481481481477</v>
      </c>
      <c r="TB273" s="186">
        <v>68</v>
      </c>
      <c r="TC273" s="130">
        <v>13.33333333333333</v>
      </c>
      <c r="TD273" s="186">
        <v>61</v>
      </c>
      <c r="TE273" s="130">
        <v>56.410256410256409</v>
      </c>
      <c r="TF273" s="186">
        <v>71</v>
      </c>
      <c r="TG273" s="130">
        <v>20.338983050847446</v>
      </c>
      <c r="TH273" s="186">
        <v>98</v>
      </c>
      <c r="TI273" s="130">
        <v>36.111111111111114</v>
      </c>
      <c r="TJ273" s="186">
        <v>98</v>
      </c>
      <c r="TK273" s="130">
        <v>2.0833333333333259</v>
      </c>
      <c r="TL273" s="186">
        <v>101</v>
      </c>
      <c r="TM273" s="130">
        <v>53.030303030303031</v>
      </c>
      <c r="TN273" s="186">
        <v>57</v>
      </c>
      <c r="TO273" s="130">
        <v>54.054054054054056</v>
      </c>
      <c r="TP273" s="121">
        <v>862</v>
      </c>
      <c r="TQ273" s="130">
        <v>27.893175074183986</v>
      </c>
      <c r="TR273" s="186">
        <v>36</v>
      </c>
      <c r="TS273" s="130">
        <v>16.129032258064523</v>
      </c>
      <c r="TT273" s="186">
        <v>47</v>
      </c>
      <c r="TU273" s="130">
        <v>38.235294117647058</v>
      </c>
      <c r="TV273" s="186">
        <v>75</v>
      </c>
      <c r="TW273" s="130">
        <v>8.6956521739130377</v>
      </c>
      <c r="TX273" s="186">
        <v>158</v>
      </c>
      <c r="TY273" s="130">
        <f t="shared" si="112"/>
        <v>58.000000000000007</v>
      </c>
      <c r="TZ273" s="186">
        <v>115</v>
      </c>
      <c r="UA273" s="130">
        <f t="shared" si="113"/>
        <v>55.405405405405396</v>
      </c>
      <c r="UB273" s="186">
        <v>56</v>
      </c>
      <c r="UC273" s="130">
        <f t="shared" si="114"/>
        <v>-17.647058823529417</v>
      </c>
      <c r="UD273" s="186">
        <v>47</v>
      </c>
      <c r="UE273" s="130">
        <v>-22.95081967213115</v>
      </c>
      <c r="UF273" s="186">
        <v>84</v>
      </c>
      <c r="UG273" s="130">
        <v>18.309859154929576</v>
      </c>
      <c r="UH273" s="186">
        <v>116</v>
      </c>
      <c r="UI273" s="130">
        <v>18.367346938775508</v>
      </c>
      <c r="UJ273" s="186">
        <v>131</v>
      </c>
      <c r="UK273" s="130">
        <v>33.673469387755105</v>
      </c>
      <c r="UL273" s="186">
        <v>91</v>
      </c>
      <c r="UM273" s="130">
        <v>-9.9009900990098991</v>
      </c>
      <c r="UN273" s="186">
        <v>64</v>
      </c>
      <c r="UO273" s="130">
        <v>12.280701754385959</v>
      </c>
      <c r="UP273" s="121">
        <f t="shared" si="116"/>
        <v>1020</v>
      </c>
      <c r="UQ273" s="122">
        <f t="shared" si="117"/>
        <v>18.32946635730859</v>
      </c>
      <c r="UR273" s="186">
        <v>33</v>
      </c>
      <c r="US273" s="130">
        <v>-8.3333333333333375</v>
      </c>
      <c r="UT273" s="186">
        <v>56</v>
      </c>
      <c r="UU273" s="130">
        <v>19.14893617021276</v>
      </c>
      <c r="UV273" s="186">
        <v>146</v>
      </c>
      <c r="UW273" s="130">
        <f t="shared" si="115"/>
        <v>94.666666666666671</v>
      </c>
      <c r="UX273" s="186"/>
      <c r="UY273" s="130"/>
      <c r="UZ273" s="186"/>
      <c r="VA273" s="130"/>
      <c r="VB273" s="186"/>
      <c r="VC273" s="130"/>
      <c r="VD273" s="186"/>
      <c r="VE273" s="130"/>
      <c r="VF273" s="186"/>
      <c r="VG273" s="130"/>
      <c r="VH273" s="186"/>
      <c r="VI273" s="130"/>
      <c r="VJ273" s="186"/>
      <c r="VK273" s="130"/>
      <c r="VL273" s="186"/>
      <c r="VM273" s="130"/>
      <c r="VN273" s="186"/>
      <c r="VO273" s="130"/>
      <c r="VP273" s="121">
        <f t="shared" si="118"/>
        <v>235</v>
      </c>
      <c r="VQ273" s="122">
        <f t="shared" si="119"/>
        <v>48.734177215189867</v>
      </c>
    </row>
    <row r="274" spans="1:589">
      <c r="A274" s="83"/>
      <c r="B274" s="188"/>
      <c r="C274" s="104" t="s">
        <v>651</v>
      </c>
      <c r="D274" s="9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34</v>
      </c>
      <c r="N274" s="20">
        <v>0</v>
      </c>
      <c r="O274" s="20">
        <v>0</v>
      </c>
      <c r="P274" s="20">
        <v>0</v>
      </c>
      <c r="Q274" s="20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1</v>
      </c>
      <c r="AC274" s="21">
        <v>0</v>
      </c>
      <c r="AD274" s="20">
        <v>1</v>
      </c>
      <c r="AE274" s="21">
        <v>1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1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0">
        <v>2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1</v>
      </c>
      <c r="BD274" s="20">
        <v>1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5</v>
      </c>
      <c r="BN274" s="21">
        <v>0</v>
      </c>
      <c r="BO274" s="21">
        <v>0</v>
      </c>
      <c r="BP274" s="21">
        <v>0</v>
      </c>
      <c r="BQ274" s="20">
        <v>5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4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0">
        <v>4</v>
      </c>
      <c r="CE274" s="21">
        <v>0</v>
      </c>
      <c r="CF274" s="21">
        <v>0</v>
      </c>
      <c r="CG274" s="21">
        <v>3</v>
      </c>
      <c r="CH274" s="21">
        <v>0</v>
      </c>
      <c r="CI274" s="21">
        <v>0</v>
      </c>
      <c r="CJ274" s="21">
        <v>0</v>
      </c>
      <c r="CK274" s="21">
        <v>4</v>
      </c>
      <c r="CL274" s="21">
        <v>0</v>
      </c>
      <c r="CM274" s="21">
        <v>4</v>
      </c>
      <c r="CN274" s="21">
        <v>5</v>
      </c>
      <c r="CO274" s="21">
        <v>0</v>
      </c>
      <c r="CP274" s="21">
        <v>0</v>
      </c>
      <c r="CQ274" s="20">
        <v>16</v>
      </c>
      <c r="CR274" s="21">
        <v>0</v>
      </c>
      <c r="CS274" s="21">
        <v>0</v>
      </c>
      <c r="CT274" s="21">
        <v>0</v>
      </c>
      <c r="CU274" s="21">
        <v>0</v>
      </c>
      <c r="CV274" s="21">
        <v>1</v>
      </c>
      <c r="CW274" s="21">
        <v>0</v>
      </c>
      <c r="CX274" s="21">
        <v>0</v>
      </c>
      <c r="CY274" s="21">
        <v>0</v>
      </c>
      <c r="CZ274" s="21">
        <v>1</v>
      </c>
      <c r="DA274" s="21">
        <v>0</v>
      </c>
      <c r="DB274" s="21">
        <v>2</v>
      </c>
      <c r="DC274" s="21">
        <v>0</v>
      </c>
      <c r="DD274" s="20">
        <v>4</v>
      </c>
      <c r="DE274" s="21">
        <v>0</v>
      </c>
      <c r="DF274" s="21">
        <v>0</v>
      </c>
      <c r="DG274" s="21">
        <v>0</v>
      </c>
      <c r="DH274" s="21">
        <v>2</v>
      </c>
      <c r="DI274" s="21">
        <v>2</v>
      </c>
      <c r="DJ274" s="21">
        <v>0</v>
      </c>
      <c r="DK274" s="21">
        <v>2</v>
      </c>
      <c r="DL274" s="21">
        <v>0</v>
      </c>
      <c r="DM274" s="21">
        <v>0</v>
      </c>
      <c r="DN274" s="21">
        <v>4</v>
      </c>
      <c r="DO274" s="21">
        <v>0</v>
      </c>
      <c r="DP274" s="21">
        <v>0</v>
      </c>
      <c r="DQ274" s="20">
        <v>10</v>
      </c>
      <c r="DR274" s="21">
        <v>0</v>
      </c>
      <c r="DS274" s="21">
        <v>0</v>
      </c>
      <c r="DT274" s="21">
        <v>0</v>
      </c>
      <c r="DU274" s="21">
        <v>0</v>
      </c>
      <c r="DV274" s="21">
        <v>1</v>
      </c>
      <c r="DW274" s="21">
        <v>0</v>
      </c>
      <c r="DX274" s="21">
        <v>1</v>
      </c>
      <c r="DY274" s="21">
        <v>0</v>
      </c>
      <c r="DZ274" s="21">
        <v>0</v>
      </c>
      <c r="EA274" s="21">
        <v>0</v>
      </c>
      <c r="EB274" s="21">
        <v>0</v>
      </c>
      <c r="EC274" s="21">
        <v>0</v>
      </c>
      <c r="ED274" s="13">
        <v>2</v>
      </c>
      <c r="EE274" s="21">
        <v>0</v>
      </c>
      <c r="EF274" s="21">
        <v>0</v>
      </c>
      <c r="EG274" s="21">
        <v>0</v>
      </c>
      <c r="EH274" s="21">
        <v>0</v>
      </c>
      <c r="EI274" s="21">
        <v>1</v>
      </c>
      <c r="EJ274" s="21">
        <v>0</v>
      </c>
      <c r="EK274" s="21">
        <v>3</v>
      </c>
      <c r="EL274" s="21">
        <v>4</v>
      </c>
      <c r="EM274" s="21">
        <v>21</v>
      </c>
      <c r="EN274" s="21">
        <v>4</v>
      </c>
      <c r="EO274" s="21">
        <v>6</v>
      </c>
      <c r="EP274" s="21">
        <v>0</v>
      </c>
      <c r="EQ274" s="20">
        <v>39</v>
      </c>
      <c r="ER274" s="21">
        <v>0</v>
      </c>
      <c r="ES274" s="21">
        <v>0</v>
      </c>
      <c r="ET274" s="21">
        <v>4</v>
      </c>
      <c r="EU274" s="21">
        <v>0</v>
      </c>
      <c r="EV274" s="21">
        <v>0</v>
      </c>
      <c r="EW274" s="21">
        <v>0</v>
      </c>
      <c r="EX274" s="21">
        <v>0</v>
      </c>
      <c r="EY274" s="21">
        <v>3</v>
      </c>
      <c r="EZ274" s="21">
        <v>17</v>
      </c>
      <c r="FA274" s="21">
        <v>29</v>
      </c>
      <c r="FB274" s="21">
        <v>3</v>
      </c>
      <c r="FC274" s="21">
        <v>0</v>
      </c>
      <c r="FD274" s="20">
        <v>56</v>
      </c>
      <c r="FE274" s="21">
        <v>0</v>
      </c>
      <c r="FF274" s="21">
        <v>17</v>
      </c>
      <c r="FG274" s="21">
        <v>40</v>
      </c>
      <c r="FH274" s="21">
        <v>8</v>
      </c>
      <c r="FI274" s="21">
        <v>13</v>
      </c>
      <c r="FJ274" s="21">
        <v>0</v>
      </c>
      <c r="FK274" s="21">
        <v>2</v>
      </c>
      <c r="FL274" s="21">
        <v>2</v>
      </c>
      <c r="FM274" s="21">
        <v>11</v>
      </c>
      <c r="FN274" s="21">
        <v>6</v>
      </c>
      <c r="FO274" s="21">
        <v>0</v>
      </c>
      <c r="FP274" s="21">
        <v>0</v>
      </c>
      <c r="FQ274" s="20">
        <v>99</v>
      </c>
      <c r="FR274" s="21">
        <v>2</v>
      </c>
      <c r="FS274" s="21">
        <v>0</v>
      </c>
      <c r="FT274" s="21">
        <v>32</v>
      </c>
      <c r="FU274" s="21">
        <v>26</v>
      </c>
      <c r="FV274" s="21">
        <v>36</v>
      </c>
      <c r="FW274" s="21">
        <v>35</v>
      </c>
      <c r="FX274" s="21">
        <v>30</v>
      </c>
      <c r="FY274" s="21">
        <v>25</v>
      </c>
      <c r="FZ274" s="21">
        <v>6</v>
      </c>
      <c r="GA274" s="22">
        <v>4</v>
      </c>
      <c r="GB274" s="22">
        <v>10</v>
      </c>
      <c r="GC274" s="21">
        <v>0</v>
      </c>
      <c r="GD274" s="20">
        <v>206</v>
      </c>
      <c r="GE274" s="19">
        <v>0</v>
      </c>
      <c r="GF274" s="18">
        <v>1</v>
      </c>
      <c r="GG274" s="18">
        <v>30</v>
      </c>
      <c r="GH274" s="18">
        <v>28</v>
      </c>
      <c r="GI274" s="18">
        <v>10</v>
      </c>
      <c r="GJ274" s="18">
        <v>21</v>
      </c>
      <c r="GK274" s="18">
        <v>4</v>
      </c>
      <c r="GL274" s="18">
        <v>5</v>
      </c>
      <c r="GM274" s="18">
        <v>27</v>
      </c>
      <c r="GN274" s="17">
        <v>19</v>
      </c>
      <c r="GO274" s="17">
        <v>12</v>
      </c>
      <c r="GP274" s="16">
        <v>1</v>
      </c>
      <c r="GQ274" s="56">
        <v>158</v>
      </c>
      <c r="GR274" s="54">
        <v>1</v>
      </c>
      <c r="GS274" s="24" t="s">
        <v>0</v>
      </c>
      <c r="GT274" s="67">
        <v>10</v>
      </c>
      <c r="GU274" s="15">
        <v>900</v>
      </c>
      <c r="GV274" s="67">
        <v>1</v>
      </c>
      <c r="GW274" s="15">
        <v>-96.666666666666671</v>
      </c>
      <c r="GX274" s="67">
        <v>2</v>
      </c>
      <c r="GY274" s="15">
        <v>-92.857142857142861</v>
      </c>
      <c r="GZ274" s="67">
        <v>10</v>
      </c>
      <c r="HA274" s="15">
        <v>0</v>
      </c>
      <c r="HB274" s="67">
        <v>8</v>
      </c>
      <c r="HC274" s="15">
        <v>-61.904761904761905</v>
      </c>
      <c r="HD274" s="67">
        <v>0</v>
      </c>
      <c r="HE274" s="15">
        <v>-100</v>
      </c>
      <c r="HF274" s="67">
        <v>22</v>
      </c>
      <c r="HG274" s="15">
        <v>340.00000000000006</v>
      </c>
      <c r="HH274" s="67">
        <v>30</v>
      </c>
      <c r="HI274" s="15">
        <v>11.111111111111116</v>
      </c>
      <c r="HJ274" s="67">
        <v>26</v>
      </c>
      <c r="HK274" s="15">
        <v>36.842105263157897</v>
      </c>
      <c r="HL274" s="67">
        <v>4</v>
      </c>
      <c r="HM274" s="15">
        <v>-66.666666666666671</v>
      </c>
      <c r="HN274" s="67">
        <v>2</v>
      </c>
      <c r="HO274" s="15">
        <v>100</v>
      </c>
      <c r="HP274" s="72">
        <v>116</v>
      </c>
      <c r="HQ274" s="24">
        <v>-26.582278481012654</v>
      </c>
      <c r="HR274" s="67">
        <v>0</v>
      </c>
      <c r="HS274" s="15">
        <v>-100</v>
      </c>
      <c r="HT274" s="67">
        <v>2</v>
      </c>
      <c r="HU274" s="15">
        <v>-80</v>
      </c>
      <c r="HV274" s="67">
        <v>16</v>
      </c>
      <c r="HW274" s="15">
        <v>1500</v>
      </c>
      <c r="HX274" s="67">
        <v>37</v>
      </c>
      <c r="HY274" s="15">
        <v>1750</v>
      </c>
      <c r="HZ274" s="67">
        <v>15</v>
      </c>
      <c r="IA274" s="15">
        <v>50</v>
      </c>
      <c r="IB274" s="67">
        <v>31</v>
      </c>
      <c r="IC274" s="15">
        <v>287.5</v>
      </c>
      <c r="ID274" s="67">
        <v>34</v>
      </c>
      <c r="IE274" s="15"/>
      <c r="IF274" s="67">
        <v>38</v>
      </c>
      <c r="IG274" s="15">
        <v>72.727272727272734</v>
      </c>
      <c r="IH274" s="67">
        <v>13</v>
      </c>
      <c r="II274" s="15">
        <v>-56.666666666666664</v>
      </c>
      <c r="IJ274" s="67">
        <v>28</v>
      </c>
      <c r="IK274" s="15">
        <v>7.6923076923076872</v>
      </c>
      <c r="IL274" s="67">
        <v>4</v>
      </c>
      <c r="IM274" s="15">
        <v>0</v>
      </c>
      <c r="IN274" s="67">
        <v>1</v>
      </c>
      <c r="IO274" s="15">
        <v>-50</v>
      </c>
      <c r="IP274" s="98">
        <v>219</v>
      </c>
      <c r="IQ274" s="15">
        <v>88.793103448275872</v>
      </c>
      <c r="IR274" s="67">
        <v>3</v>
      </c>
      <c r="IS274" s="15" t="s">
        <v>0</v>
      </c>
      <c r="IT274" s="67">
        <v>0</v>
      </c>
      <c r="IU274" s="15">
        <v>-100</v>
      </c>
      <c r="IV274" s="124">
        <v>10</v>
      </c>
      <c r="IW274" s="130">
        <v>-37.5</v>
      </c>
      <c r="IX274" s="124">
        <v>30</v>
      </c>
      <c r="IY274" s="130">
        <v>-18.918918918918916</v>
      </c>
      <c r="IZ274" s="124">
        <v>72</v>
      </c>
      <c r="JA274" s="130">
        <v>380</v>
      </c>
      <c r="JB274" s="124">
        <v>112</v>
      </c>
      <c r="JC274" s="130">
        <v>261.29032258064512</v>
      </c>
      <c r="JD274" s="124">
        <v>96</v>
      </c>
      <c r="JE274" s="130">
        <v>182.35294117647061</v>
      </c>
      <c r="JF274" s="124">
        <v>57</v>
      </c>
      <c r="JG274" s="130">
        <v>50</v>
      </c>
      <c r="JH274" s="124">
        <v>18</v>
      </c>
      <c r="JI274" s="130">
        <v>38.46153846153846</v>
      </c>
      <c r="JJ274" s="124">
        <v>56</v>
      </c>
      <c r="JK274" s="130">
        <v>100</v>
      </c>
      <c r="JL274" s="124">
        <v>8</v>
      </c>
      <c r="JM274" s="130">
        <v>100</v>
      </c>
      <c r="JN274" s="124">
        <v>0</v>
      </c>
      <c r="JO274" s="130">
        <v>-100</v>
      </c>
      <c r="JP274" s="125">
        <v>462</v>
      </c>
      <c r="JQ274" s="130">
        <v>110.95890410958904</v>
      </c>
      <c r="JR274" s="124">
        <v>2</v>
      </c>
      <c r="JS274" s="130">
        <v>-33.333333333333336</v>
      </c>
      <c r="JT274" s="124">
        <v>28</v>
      </c>
      <c r="JU274" s="130" t="s">
        <v>216</v>
      </c>
      <c r="JV274" s="124">
        <v>10</v>
      </c>
      <c r="JW274" s="167" t="s">
        <v>216</v>
      </c>
      <c r="JX274" s="172">
        <v>69</v>
      </c>
      <c r="JY274" s="167">
        <v>129.99999999999997</v>
      </c>
      <c r="JZ274" s="172">
        <v>25</v>
      </c>
      <c r="KA274" s="130">
        <v>-65.277777777777786</v>
      </c>
      <c r="KB274" s="172">
        <v>24</v>
      </c>
      <c r="KC274" s="130">
        <v>-78.571428571428569</v>
      </c>
      <c r="KD274" s="172">
        <v>11</v>
      </c>
      <c r="KE274" s="130">
        <v>-88.541666666666657</v>
      </c>
      <c r="KF274" s="172">
        <v>34</v>
      </c>
      <c r="KG274" s="130">
        <v>-40.350877192982459</v>
      </c>
      <c r="KH274" s="172">
        <v>47</v>
      </c>
      <c r="KI274" s="130">
        <v>161.11111111111111</v>
      </c>
      <c r="KJ274" s="172">
        <v>43</v>
      </c>
      <c r="KK274" s="130">
        <v>-23.214285714285708</v>
      </c>
      <c r="KL274" s="172">
        <v>30</v>
      </c>
      <c r="KM274" s="130">
        <v>275</v>
      </c>
      <c r="KN274" s="172">
        <v>16</v>
      </c>
      <c r="KO274" s="130" t="s">
        <v>216</v>
      </c>
      <c r="KP274" s="125">
        <v>339</v>
      </c>
      <c r="KQ274" s="130">
        <v>-26.623376623376625</v>
      </c>
      <c r="KR274" s="172">
        <v>16</v>
      </c>
      <c r="KS274" s="130">
        <v>700</v>
      </c>
      <c r="KT274" s="172">
        <v>19</v>
      </c>
      <c r="KU274" s="130">
        <v>-32.142857142857139</v>
      </c>
      <c r="KV274" s="172">
        <v>33</v>
      </c>
      <c r="KW274" s="130">
        <v>229.99999999999997</v>
      </c>
      <c r="KX274" s="172">
        <v>24</v>
      </c>
      <c r="KY274" s="130">
        <v>-65.217391304347828</v>
      </c>
      <c r="KZ274" s="172">
        <v>8</v>
      </c>
      <c r="LA274" s="181">
        <v>-68</v>
      </c>
      <c r="LB274" s="185">
        <v>8</v>
      </c>
      <c r="LC274" s="181">
        <v>-66.666666666666671</v>
      </c>
      <c r="LD274" s="185">
        <v>3</v>
      </c>
      <c r="LE274" s="181">
        <v>-72.727272727272734</v>
      </c>
      <c r="LF274" s="185">
        <v>13</v>
      </c>
      <c r="LG274" s="181">
        <v>-61.764705882352942</v>
      </c>
      <c r="LH274" s="185">
        <v>20</v>
      </c>
      <c r="LI274" s="181">
        <v>-57.446808510638306</v>
      </c>
      <c r="LJ274" s="185">
        <v>29</v>
      </c>
      <c r="LK274" s="181">
        <v>-32.558139534883722</v>
      </c>
      <c r="LL274" s="185">
        <v>3</v>
      </c>
      <c r="LM274" s="181">
        <v>-90</v>
      </c>
      <c r="LN274" s="185">
        <v>2</v>
      </c>
      <c r="LO274" s="181">
        <v>-87.5</v>
      </c>
      <c r="LP274" s="121">
        <v>178</v>
      </c>
      <c r="LQ274" s="130">
        <v>-47.492625368731566</v>
      </c>
      <c r="LR274" s="185">
        <v>3</v>
      </c>
      <c r="LS274" s="130">
        <v>-81.25</v>
      </c>
      <c r="LT274" s="172">
        <v>3</v>
      </c>
      <c r="LU274" s="130">
        <v>-84.210526315789465</v>
      </c>
      <c r="LV274" s="172">
        <v>11</v>
      </c>
      <c r="LW274" s="130">
        <v>-66.666666666666671</v>
      </c>
      <c r="LX274" s="172">
        <v>2</v>
      </c>
      <c r="LY274" s="130">
        <v>-91.666666666666657</v>
      </c>
      <c r="LZ274" s="172">
        <v>3</v>
      </c>
      <c r="MA274" s="130">
        <v>-62.5</v>
      </c>
      <c r="MB274" s="172">
        <v>7</v>
      </c>
      <c r="MC274" s="130">
        <v>-12.5</v>
      </c>
      <c r="MD274" s="172">
        <v>5</v>
      </c>
      <c r="ME274" s="130">
        <v>66.666666666666671</v>
      </c>
      <c r="MF274" s="172" t="s">
        <v>216</v>
      </c>
      <c r="MG274" s="130" t="s">
        <v>216</v>
      </c>
      <c r="MH274" s="172">
        <v>1</v>
      </c>
      <c r="MI274" s="130">
        <v>-95</v>
      </c>
      <c r="MJ274" s="172">
        <v>5</v>
      </c>
      <c r="MK274" s="130">
        <v>-82.758620689655174</v>
      </c>
      <c r="ML274" s="172">
        <v>1</v>
      </c>
      <c r="MM274" s="130">
        <v>-66.666666666666671</v>
      </c>
      <c r="MN274" s="172">
        <v>1</v>
      </c>
      <c r="MO274" s="130">
        <v>-50</v>
      </c>
      <c r="MP274" s="121">
        <v>42</v>
      </c>
      <c r="MQ274" s="130">
        <v>-76.404494382022463</v>
      </c>
      <c r="MR274" s="185">
        <v>4</v>
      </c>
      <c r="MS274" s="130">
        <v>33.333333333333329</v>
      </c>
      <c r="MT274" s="185">
        <v>5</v>
      </c>
      <c r="MU274" s="130">
        <v>66.666666666666671</v>
      </c>
      <c r="MV274" s="172">
        <v>3</v>
      </c>
      <c r="MW274" s="130">
        <v>-72.727272727272734</v>
      </c>
      <c r="MX274" s="172">
        <v>3</v>
      </c>
      <c r="MY274" s="130">
        <v>50</v>
      </c>
      <c r="MZ274" s="172">
        <v>2</v>
      </c>
      <c r="NA274" s="130">
        <v>-33.333333333333336</v>
      </c>
      <c r="NB274" s="172">
        <v>2</v>
      </c>
      <c r="NC274" s="130">
        <v>-71.428571428571431</v>
      </c>
      <c r="ND274" s="172">
        <v>3</v>
      </c>
      <c r="NE274" s="130">
        <v>-40</v>
      </c>
      <c r="NF274" s="172">
        <v>4</v>
      </c>
      <c r="NG274" s="130" t="s">
        <v>216</v>
      </c>
      <c r="NH274" s="172">
        <v>1</v>
      </c>
      <c r="NI274" s="130">
        <v>0</v>
      </c>
      <c r="NJ274" s="172">
        <v>5</v>
      </c>
      <c r="NK274" s="130">
        <v>0</v>
      </c>
      <c r="NL274" s="172">
        <v>3</v>
      </c>
      <c r="NM274" s="130">
        <v>200</v>
      </c>
      <c r="NN274" s="171">
        <v>4</v>
      </c>
      <c r="NO274" s="130">
        <v>300</v>
      </c>
      <c r="NP274" s="121">
        <v>39</v>
      </c>
      <c r="NQ274" s="130">
        <v>-7.1428571428571397</v>
      </c>
      <c r="NR274" s="185">
        <v>1</v>
      </c>
      <c r="NS274" s="130">
        <v>-75</v>
      </c>
      <c r="NT274" s="185" t="s">
        <v>216</v>
      </c>
      <c r="NU274" s="130" t="s">
        <v>216</v>
      </c>
      <c r="NV274" s="172" t="s">
        <v>216</v>
      </c>
      <c r="NW274" s="130" t="s">
        <v>216</v>
      </c>
      <c r="NX274" s="172">
        <v>2</v>
      </c>
      <c r="NY274" s="130">
        <v>-33.333333333333336</v>
      </c>
      <c r="NZ274" s="172">
        <v>6</v>
      </c>
      <c r="OA274" s="130">
        <v>200</v>
      </c>
      <c r="OB274" s="172">
        <v>5</v>
      </c>
      <c r="OC274" s="130">
        <v>150</v>
      </c>
      <c r="OD274" s="172">
        <v>2</v>
      </c>
      <c r="OE274" s="130">
        <v>-33.333333333333336</v>
      </c>
      <c r="OF274" s="172">
        <v>6</v>
      </c>
      <c r="OG274" s="130">
        <v>50</v>
      </c>
      <c r="OH274" s="172">
        <v>6</v>
      </c>
      <c r="OI274" s="130">
        <v>500</v>
      </c>
      <c r="OJ274" s="172">
        <v>2</v>
      </c>
      <c r="OK274" s="130">
        <v>-60</v>
      </c>
      <c r="OL274" s="172">
        <v>3</v>
      </c>
      <c r="OM274" s="130">
        <v>0</v>
      </c>
      <c r="ON274" s="171">
        <v>3</v>
      </c>
      <c r="OO274" s="130">
        <v>-25</v>
      </c>
      <c r="OP274" s="121">
        <v>36</v>
      </c>
      <c r="OQ274" s="130">
        <v>-7.6923076923076872</v>
      </c>
      <c r="OR274" s="185">
        <v>4</v>
      </c>
      <c r="OS274" s="130">
        <v>300</v>
      </c>
      <c r="OT274" s="172">
        <v>5</v>
      </c>
      <c r="OU274" s="130" t="s">
        <v>216</v>
      </c>
      <c r="OV274" s="172">
        <v>5</v>
      </c>
      <c r="OW274" s="130" t="s">
        <v>216</v>
      </c>
      <c r="OX274" s="172">
        <v>2</v>
      </c>
      <c r="OY274" s="130">
        <v>0</v>
      </c>
      <c r="OZ274" s="172">
        <v>2</v>
      </c>
      <c r="PA274" s="130">
        <v>-66.666666666666671</v>
      </c>
      <c r="PB274" s="172">
        <v>2</v>
      </c>
      <c r="PC274" s="130">
        <v>-60</v>
      </c>
      <c r="PD274" s="172">
        <v>3</v>
      </c>
      <c r="PE274" s="130">
        <v>50</v>
      </c>
      <c r="PF274" s="172">
        <v>3</v>
      </c>
      <c r="PG274" s="130">
        <v>-50</v>
      </c>
      <c r="PH274" s="172">
        <v>2</v>
      </c>
      <c r="PI274" s="130">
        <v>-66.666666666666671</v>
      </c>
      <c r="PJ274" s="172" t="s">
        <v>216</v>
      </c>
      <c r="PK274" s="130" t="s">
        <v>216</v>
      </c>
      <c r="PL274" s="172" t="s">
        <v>216</v>
      </c>
      <c r="PM274" s="130" t="s">
        <v>216</v>
      </c>
      <c r="PN274" s="172">
        <v>2</v>
      </c>
      <c r="PO274" s="130">
        <v>-33.333333333333336</v>
      </c>
      <c r="PP274" s="121">
        <v>30</v>
      </c>
      <c r="PQ274" s="130">
        <v>-16.666666666666664</v>
      </c>
      <c r="PR274" s="185">
        <v>2</v>
      </c>
      <c r="PS274" s="130">
        <v>-50</v>
      </c>
      <c r="PT274" s="172">
        <v>3</v>
      </c>
      <c r="PU274" s="130">
        <v>-40</v>
      </c>
      <c r="PV274" s="172">
        <v>4</v>
      </c>
      <c r="PW274" s="130">
        <v>-19.999999999999996</v>
      </c>
      <c r="PX274" s="172">
        <v>2</v>
      </c>
      <c r="PY274" s="130">
        <v>0</v>
      </c>
      <c r="PZ274" s="172">
        <v>3</v>
      </c>
      <c r="QA274" s="130">
        <v>50</v>
      </c>
      <c r="QB274" s="172">
        <v>1</v>
      </c>
      <c r="QC274" s="130">
        <v>-50</v>
      </c>
      <c r="QD274" s="172" t="s">
        <v>216</v>
      </c>
      <c r="QE274" s="130" t="s">
        <v>216</v>
      </c>
      <c r="QF274" s="172" t="s">
        <v>216</v>
      </c>
      <c r="QG274" s="130" t="s">
        <v>216</v>
      </c>
      <c r="QH274" s="172">
        <v>1</v>
      </c>
      <c r="QI274" s="130">
        <v>-50</v>
      </c>
      <c r="QJ274" s="172">
        <v>5</v>
      </c>
      <c r="QK274" s="130" t="s">
        <v>216</v>
      </c>
      <c r="QL274" s="172">
        <v>2</v>
      </c>
      <c r="QM274" s="130" t="s">
        <v>216</v>
      </c>
      <c r="QN274" s="172">
        <v>6</v>
      </c>
      <c r="QO274" s="130">
        <v>200</v>
      </c>
      <c r="QP274" s="121">
        <v>29</v>
      </c>
      <c r="QQ274" s="130">
        <v>-3.3333333333333326</v>
      </c>
      <c r="QR274" s="186">
        <v>3</v>
      </c>
      <c r="QS274" s="130">
        <v>50</v>
      </c>
      <c r="QT274" s="171">
        <v>5</v>
      </c>
      <c r="QU274" s="130">
        <v>66.666666666666671</v>
      </c>
      <c r="QV274" s="171">
        <v>2</v>
      </c>
      <c r="QW274" s="130">
        <v>-50</v>
      </c>
      <c r="QX274" s="171">
        <v>3</v>
      </c>
      <c r="QY274" s="130">
        <v>50</v>
      </c>
      <c r="QZ274" s="171">
        <v>2</v>
      </c>
      <c r="RA274" s="130">
        <v>-33.333333333333336</v>
      </c>
      <c r="RB274" s="171">
        <v>1</v>
      </c>
      <c r="RC274" s="130">
        <v>0</v>
      </c>
      <c r="RD274" s="171" t="s">
        <v>764</v>
      </c>
      <c r="RE274" s="130" t="s">
        <v>216</v>
      </c>
      <c r="RF274" s="171">
        <v>3</v>
      </c>
      <c r="RG274" s="130" t="s">
        <v>216</v>
      </c>
      <c r="RH274" s="171">
        <v>4</v>
      </c>
      <c r="RI274" s="130">
        <v>300</v>
      </c>
      <c r="RJ274" s="171">
        <v>3</v>
      </c>
      <c r="RK274" s="130">
        <v>-40</v>
      </c>
      <c r="RL274" s="171">
        <v>5</v>
      </c>
      <c r="RM274" s="130">
        <v>150</v>
      </c>
      <c r="RN274" s="171">
        <v>5</v>
      </c>
      <c r="RO274" s="130">
        <v>-16.666666666666664</v>
      </c>
      <c r="RP274" s="121">
        <v>36</v>
      </c>
      <c r="RQ274" s="130">
        <v>24.137931034482762</v>
      </c>
      <c r="RR274" s="171">
        <v>1</v>
      </c>
      <c r="RS274" s="130">
        <v>-66.666666666666671</v>
      </c>
      <c r="RT274" s="171">
        <v>4</v>
      </c>
      <c r="RU274" s="130">
        <v>-19.999999999999996</v>
      </c>
      <c r="RV274" s="171">
        <v>10</v>
      </c>
      <c r="RW274" s="130">
        <v>400</v>
      </c>
      <c r="RX274" s="171">
        <v>14</v>
      </c>
      <c r="RY274" s="130">
        <v>366.66666666666669</v>
      </c>
      <c r="RZ274" s="171">
        <v>9</v>
      </c>
      <c r="SA274" s="130">
        <v>350</v>
      </c>
      <c r="SB274" s="171">
        <v>10</v>
      </c>
      <c r="SC274" s="130">
        <v>900</v>
      </c>
      <c r="SD274" s="186">
        <v>12</v>
      </c>
      <c r="SE274" s="130" t="s">
        <v>216</v>
      </c>
      <c r="SF274" s="186">
        <v>4</v>
      </c>
      <c r="SG274" s="130">
        <v>33.333333333333329</v>
      </c>
      <c r="SH274" s="186">
        <v>12</v>
      </c>
      <c r="SI274" s="130">
        <v>200</v>
      </c>
      <c r="SJ274" s="186">
        <v>25</v>
      </c>
      <c r="SK274" s="130">
        <v>733.33333333333337</v>
      </c>
      <c r="SL274" s="186">
        <v>15</v>
      </c>
      <c r="SM274" s="130">
        <v>200</v>
      </c>
      <c r="SN274" s="186">
        <v>3</v>
      </c>
      <c r="SO274" s="130">
        <v>-40</v>
      </c>
      <c r="SP274" s="121">
        <v>119</v>
      </c>
      <c r="SQ274" s="130">
        <v>230.55555555555554</v>
      </c>
      <c r="SR274" s="186">
        <v>4</v>
      </c>
      <c r="SS274" s="130">
        <v>300</v>
      </c>
      <c r="ST274" s="186" t="s">
        <v>764</v>
      </c>
      <c r="SU274" s="130" t="s">
        <v>216</v>
      </c>
      <c r="SV274" s="186">
        <v>9</v>
      </c>
      <c r="SW274" s="130">
        <v>-9.9999999999999982</v>
      </c>
      <c r="SX274" s="186">
        <v>8</v>
      </c>
      <c r="SY274" s="130">
        <v>-42.857142857142861</v>
      </c>
      <c r="SZ274" s="186">
        <v>1</v>
      </c>
      <c r="TA274" s="130">
        <v>-88.888888888888886</v>
      </c>
      <c r="TB274" s="186">
        <v>7</v>
      </c>
      <c r="TC274" s="130">
        <v>-30.000000000000004</v>
      </c>
      <c r="TD274" s="186">
        <v>11</v>
      </c>
      <c r="TE274" s="130">
        <v>-8.3333333333333375</v>
      </c>
      <c r="TF274" s="186">
        <v>9</v>
      </c>
      <c r="TG274" s="130">
        <v>125</v>
      </c>
      <c r="TH274" s="186" t="s">
        <v>764</v>
      </c>
      <c r="TI274" s="130" t="s">
        <v>216</v>
      </c>
      <c r="TJ274" s="186">
        <v>9</v>
      </c>
      <c r="TK274" s="130">
        <v>-64</v>
      </c>
      <c r="TL274" s="186">
        <v>4</v>
      </c>
      <c r="TM274" s="130">
        <v>-73.333333333333343</v>
      </c>
      <c r="TN274" s="186">
        <v>6</v>
      </c>
      <c r="TO274" s="130">
        <v>100</v>
      </c>
      <c r="TP274" s="121">
        <v>68</v>
      </c>
      <c r="TQ274" s="130">
        <v>-42.857142857142861</v>
      </c>
      <c r="TR274" s="186">
        <v>1</v>
      </c>
      <c r="TS274" s="130">
        <v>-75</v>
      </c>
      <c r="TT274" s="186">
        <v>17</v>
      </c>
      <c r="TU274" s="130" t="s">
        <v>216</v>
      </c>
      <c r="TV274" s="186">
        <v>23</v>
      </c>
      <c r="TW274" s="130">
        <v>155.55555555555554</v>
      </c>
      <c r="TX274" s="186">
        <v>46</v>
      </c>
      <c r="TY274" s="130">
        <f t="shared" si="112"/>
        <v>475</v>
      </c>
      <c r="TZ274" s="186">
        <v>34</v>
      </c>
      <c r="UA274" s="130">
        <f t="shared" si="113"/>
        <v>3300</v>
      </c>
      <c r="UB274" s="186">
        <v>29</v>
      </c>
      <c r="UC274" s="130">
        <f t="shared" si="114"/>
        <v>314.28571428571433</v>
      </c>
      <c r="UD274" s="186">
        <v>15</v>
      </c>
      <c r="UE274" s="130">
        <v>36.363636363636353</v>
      </c>
      <c r="UF274" s="186">
        <v>9</v>
      </c>
      <c r="UG274" s="130">
        <v>0</v>
      </c>
      <c r="UH274" s="186">
        <v>20</v>
      </c>
      <c r="UI274" s="130" t="s">
        <v>216</v>
      </c>
      <c r="UJ274" s="186">
        <v>17</v>
      </c>
      <c r="UK274" s="130">
        <v>88.888888888888886</v>
      </c>
      <c r="UL274" s="186">
        <v>5</v>
      </c>
      <c r="UM274" s="130">
        <v>25</v>
      </c>
      <c r="UN274" s="186" t="s">
        <v>764</v>
      </c>
      <c r="UO274" s="130" t="s">
        <v>216</v>
      </c>
      <c r="UP274" s="121">
        <f t="shared" si="116"/>
        <v>216</v>
      </c>
      <c r="UQ274" s="122">
        <f t="shared" si="117"/>
        <v>217.64705882352939</v>
      </c>
      <c r="UR274" s="186" t="s">
        <v>764</v>
      </c>
      <c r="US274" s="130" t="s">
        <v>216</v>
      </c>
      <c r="UT274" s="186">
        <v>8</v>
      </c>
      <c r="UU274" s="130">
        <v>-52.941176470588239</v>
      </c>
      <c r="UV274" s="186">
        <v>11</v>
      </c>
      <c r="UW274" s="130">
        <f t="shared" si="115"/>
        <v>-52.173913043478258</v>
      </c>
      <c r="UX274" s="186"/>
      <c r="UY274" s="130"/>
      <c r="UZ274" s="186"/>
      <c r="VA274" s="130"/>
      <c r="VB274" s="186"/>
      <c r="VC274" s="130"/>
      <c r="VD274" s="186"/>
      <c r="VE274" s="130"/>
      <c r="VF274" s="186"/>
      <c r="VG274" s="130"/>
      <c r="VH274" s="186"/>
      <c r="VI274" s="130"/>
      <c r="VJ274" s="186"/>
      <c r="VK274" s="130"/>
      <c r="VL274" s="186"/>
      <c r="VM274" s="130"/>
      <c r="VN274" s="186"/>
      <c r="VO274" s="130"/>
      <c r="VP274" s="121">
        <f t="shared" si="118"/>
        <v>19</v>
      </c>
      <c r="VQ274" s="122">
        <f t="shared" si="119"/>
        <v>-53.658536585365859</v>
      </c>
    </row>
    <row r="275" spans="1:589">
      <c r="A275" s="83"/>
      <c r="B275" s="188"/>
      <c r="C275" s="104" t="s">
        <v>652</v>
      </c>
      <c r="D275" s="9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3</v>
      </c>
      <c r="M275" s="20">
        <v>114</v>
      </c>
      <c r="N275" s="20">
        <v>17</v>
      </c>
      <c r="O275" s="20">
        <v>13</v>
      </c>
      <c r="P275" s="20">
        <v>12</v>
      </c>
      <c r="Q275" s="20">
        <v>13</v>
      </c>
      <c r="R275" s="21">
        <v>0</v>
      </c>
      <c r="S275" s="21">
        <v>1</v>
      </c>
      <c r="T275" s="21">
        <v>2</v>
      </c>
      <c r="U275" s="21">
        <v>0</v>
      </c>
      <c r="V275" s="21">
        <v>0</v>
      </c>
      <c r="W275" s="21">
        <v>0</v>
      </c>
      <c r="X275" s="21">
        <v>2</v>
      </c>
      <c r="Y275" s="21">
        <v>1</v>
      </c>
      <c r="Z275" s="21">
        <v>0</v>
      </c>
      <c r="AA275" s="21">
        <v>2</v>
      </c>
      <c r="AB275" s="21">
        <v>3</v>
      </c>
      <c r="AC275" s="21">
        <v>2</v>
      </c>
      <c r="AD275" s="20">
        <v>13</v>
      </c>
      <c r="AE275" s="21">
        <v>11</v>
      </c>
      <c r="AF275" s="21">
        <v>1</v>
      </c>
      <c r="AG275" s="21">
        <v>0</v>
      </c>
      <c r="AH275" s="21">
        <v>1</v>
      </c>
      <c r="AI275" s="21">
        <v>0</v>
      </c>
      <c r="AJ275" s="21">
        <v>0</v>
      </c>
      <c r="AK275" s="21">
        <v>0</v>
      </c>
      <c r="AL275" s="21">
        <v>0</v>
      </c>
      <c r="AM275" s="21">
        <v>1</v>
      </c>
      <c r="AN275" s="21">
        <v>2</v>
      </c>
      <c r="AO275" s="21">
        <v>0</v>
      </c>
      <c r="AP275" s="21">
        <v>2</v>
      </c>
      <c r="AQ275" s="20">
        <v>18</v>
      </c>
      <c r="AR275" s="21">
        <v>0</v>
      </c>
      <c r="AS275" s="21">
        <v>0</v>
      </c>
      <c r="AT275" s="21">
        <v>1</v>
      </c>
      <c r="AU275" s="21">
        <v>1</v>
      </c>
      <c r="AV275" s="21">
        <v>3</v>
      </c>
      <c r="AW275" s="21">
        <v>0</v>
      </c>
      <c r="AX275" s="21">
        <v>0</v>
      </c>
      <c r="AY275" s="21">
        <v>2</v>
      </c>
      <c r="AZ275" s="21">
        <v>0</v>
      </c>
      <c r="BA275" s="21">
        <v>1</v>
      </c>
      <c r="BB275" s="21">
        <v>4</v>
      </c>
      <c r="BC275" s="21">
        <v>0</v>
      </c>
      <c r="BD275" s="20">
        <v>12</v>
      </c>
      <c r="BE275" s="21">
        <v>1</v>
      </c>
      <c r="BF275" s="21">
        <v>0</v>
      </c>
      <c r="BG275" s="21">
        <v>0</v>
      </c>
      <c r="BH275" s="21">
        <v>0</v>
      </c>
      <c r="BI275" s="21">
        <v>0</v>
      </c>
      <c r="BJ275" s="21">
        <v>0</v>
      </c>
      <c r="BK275" s="21">
        <v>0</v>
      </c>
      <c r="BL275" s="21">
        <v>0</v>
      </c>
      <c r="BM275" s="21">
        <v>0</v>
      </c>
      <c r="BN275" s="21">
        <v>0</v>
      </c>
      <c r="BO275" s="21">
        <v>2</v>
      </c>
      <c r="BP275" s="21">
        <v>1</v>
      </c>
      <c r="BQ275" s="20">
        <v>4</v>
      </c>
      <c r="BR275" s="21">
        <v>0</v>
      </c>
      <c r="BS275" s="21">
        <v>0</v>
      </c>
      <c r="BT275" s="21">
        <v>0</v>
      </c>
      <c r="BU275" s="21">
        <v>0</v>
      </c>
      <c r="BV275" s="21">
        <v>1</v>
      </c>
      <c r="BW275" s="21">
        <v>2</v>
      </c>
      <c r="BX275" s="21">
        <v>3</v>
      </c>
      <c r="BY275" s="21">
        <v>2</v>
      </c>
      <c r="BZ275" s="21">
        <v>5</v>
      </c>
      <c r="CA275" s="21">
        <v>5</v>
      </c>
      <c r="CB275" s="21">
        <v>2</v>
      </c>
      <c r="CC275" s="21">
        <v>2</v>
      </c>
      <c r="CD275" s="20">
        <v>22</v>
      </c>
      <c r="CE275" s="21">
        <v>1</v>
      </c>
      <c r="CF275" s="21">
        <v>2</v>
      </c>
      <c r="CG275" s="21">
        <v>1</v>
      </c>
      <c r="CH275" s="21">
        <v>2</v>
      </c>
      <c r="CI275" s="21">
        <v>0</v>
      </c>
      <c r="CJ275" s="21">
        <v>0</v>
      </c>
      <c r="CK275" s="21">
        <v>0</v>
      </c>
      <c r="CL275" s="21">
        <v>1</v>
      </c>
      <c r="CM275" s="21">
        <v>1</v>
      </c>
      <c r="CN275" s="21">
        <v>0</v>
      </c>
      <c r="CO275" s="21">
        <v>2</v>
      </c>
      <c r="CP275" s="21">
        <v>1</v>
      </c>
      <c r="CQ275" s="20">
        <v>11</v>
      </c>
      <c r="CR275" s="21">
        <v>2</v>
      </c>
      <c r="CS275" s="21">
        <v>3</v>
      </c>
      <c r="CT275" s="21">
        <v>4</v>
      </c>
      <c r="CU275" s="21">
        <v>3</v>
      </c>
      <c r="CV275" s="21">
        <v>4</v>
      </c>
      <c r="CW275" s="21">
        <v>1</v>
      </c>
      <c r="CX275" s="21">
        <v>1</v>
      </c>
      <c r="CY275" s="21">
        <v>2</v>
      </c>
      <c r="CZ275" s="21">
        <v>4</v>
      </c>
      <c r="DA275" s="21">
        <v>4</v>
      </c>
      <c r="DB275" s="21">
        <v>3</v>
      </c>
      <c r="DC275" s="21">
        <v>3</v>
      </c>
      <c r="DD275" s="20">
        <v>34</v>
      </c>
      <c r="DE275" s="21">
        <v>1</v>
      </c>
      <c r="DF275" s="21">
        <v>2</v>
      </c>
      <c r="DG275" s="21">
        <v>1</v>
      </c>
      <c r="DH275" s="21">
        <v>3</v>
      </c>
      <c r="DI275" s="21">
        <v>2</v>
      </c>
      <c r="DJ275" s="21">
        <v>2</v>
      </c>
      <c r="DK275" s="21">
        <v>5</v>
      </c>
      <c r="DL275" s="21">
        <v>7</v>
      </c>
      <c r="DM275" s="21">
        <v>7</v>
      </c>
      <c r="DN275" s="21">
        <v>4</v>
      </c>
      <c r="DO275" s="21">
        <v>0</v>
      </c>
      <c r="DP275" s="21">
        <v>3</v>
      </c>
      <c r="DQ275" s="20">
        <v>37</v>
      </c>
      <c r="DR275" s="21">
        <v>7</v>
      </c>
      <c r="DS275" s="21">
        <v>4</v>
      </c>
      <c r="DT275" s="21">
        <v>4</v>
      </c>
      <c r="DU275" s="21">
        <v>6</v>
      </c>
      <c r="DV275" s="21">
        <v>6</v>
      </c>
      <c r="DW275" s="21">
        <v>2</v>
      </c>
      <c r="DX275" s="21">
        <v>1</v>
      </c>
      <c r="DY275" s="21">
        <v>2</v>
      </c>
      <c r="DZ275" s="21">
        <v>2</v>
      </c>
      <c r="EA275" s="21">
        <v>5</v>
      </c>
      <c r="EB275" s="21">
        <v>4</v>
      </c>
      <c r="EC275" s="21">
        <v>2</v>
      </c>
      <c r="ED275" s="13">
        <v>45</v>
      </c>
      <c r="EE275" s="21">
        <v>4</v>
      </c>
      <c r="EF275" s="21">
        <v>3</v>
      </c>
      <c r="EG275" s="21">
        <v>0</v>
      </c>
      <c r="EH275" s="21">
        <v>3</v>
      </c>
      <c r="EI275" s="21">
        <v>3</v>
      </c>
      <c r="EJ275" s="21">
        <v>3</v>
      </c>
      <c r="EK275" s="21">
        <v>5</v>
      </c>
      <c r="EL275" s="21">
        <v>6</v>
      </c>
      <c r="EM275" s="21">
        <v>0</v>
      </c>
      <c r="EN275" s="21">
        <v>4</v>
      </c>
      <c r="EO275" s="21">
        <v>1</v>
      </c>
      <c r="EP275" s="21">
        <v>4</v>
      </c>
      <c r="EQ275" s="20">
        <v>36</v>
      </c>
      <c r="ER275" s="21">
        <v>1</v>
      </c>
      <c r="ES275" s="21">
        <v>2</v>
      </c>
      <c r="ET275" s="21">
        <v>9</v>
      </c>
      <c r="EU275" s="21">
        <v>2</v>
      </c>
      <c r="EV275" s="21">
        <v>1</v>
      </c>
      <c r="EW275" s="21">
        <v>5</v>
      </c>
      <c r="EX275" s="21">
        <v>2</v>
      </c>
      <c r="EY275" s="21">
        <v>0</v>
      </c>
      <c r="EZ275" s="21">
        <v>6</v>
      </c>
      <c r="FA275" s="21">
        <v>3</v>
      </c>
      <c r="FB275" s="21">
        <v>2</v>
      </c>
      <c r="FC275" s="21">
        <v>1</v>
      </c>
      <c r="FD275" s="20">
        <v>34</v>
      </c>
      <c r="FE275" s="21">
        <v>2</v>
      </c>
      <c r="FF275" s="21">
        <v>1</v>
      </c>
      <c r="FG275" s="21">
        <v>11</v>
      </c>
      <c r="FH275" s="21">
        <v>1</v>
      </c>
      <c r="FI275" s="21">
        <v>4</v>
      </c>
      <c r="FJ275" s="21">
        <v>0</v>
      </c>
      <c r="FK275" s="21">
        <v>6</v>
      </c>
      <c r="FL275" s="21">
        <v>5</v>
      </c>
      <c r="FM275" s="21">
        <v>2</v>
      </c>
      <c r="FN275" s="21">
        <v>3</v>
      </c>
      <c r="FO275" s="21">
        <v>6</v>
      </c>
      <c r="FP275" s="21">
        <v>1</v>
      </c>
      <c r="FQ275" s="20">
        <v>42</v>
      </c>
      <c r="FR275" s="21">
        <v>1</v>
      </c>
      <c r="FS275" s="21">
        <v>1</v>
      </c>
      <c r="FT275" s="21">
        <v>8</v>
      </c>
      <c r="FU275" s="21">
        <v>1</v>
      </c>
      <c r="FV275" s="21">
        <v>1</v>
      </c>
      <c r="FW275" s="21">
        <v>4</v>
      </c>
      <c r="FX275" s="21">
        <v>12</v>
      </c>
      <c r="FY275" s="21">
        <v>12</v>
      </c>
      <c r="FZ275" s="21">
        <v>13</v>
      </c>
      <c r="GA275" s="22">
        <v>11</v>
      </c>
      <c r="GB275" s="22">
        <v>8</v>
      </c>
      <c r="GC275" s="21">
        <v>3</v>
      </c>
      <c r="GD275" s="20">
        <v>75</v>
      </c>
      <c r="GE275" s="19">
        <v>2</v>
      </c>
      <c r="GF275" s="18">
        <v>4</v>
      </c>
      <c r="GG275" s="18">
        <v>11</v>
      </c>
      <c r="GH275" s="18">
        <v>5</v>
      </c>
      <c r="GI275" s="18">
        <v>4</v>
      </c>
      <c r="GJ275" s="18">
        <v>0</v>
      </c>
      <c r="GK275" s="18">
        <v>2</v>
      </c>
      <c r="GL275" s="18">
        <v>6</v>
      </c>
      <c r="GM275" s="18">
        <v>6</v>
      </c>
      <c r="GN275" s="17">
        <v>7</v>
      </c>
      <c r="GO275" s="17">
        <v>4</v>
      </c>
      <c r="GP275" s="16">
        <v>1</v>
      </c>
      <c r="GQ275" s="56">
        <v>52</v>
      </c>
      <c r="GR275" s="54">
        <v>2</v>
      </c>
      <c r="GS275" s="24">
        <v>0</v>
      </c>
      <c r="GT275" s="67">
        <v>4</v>
      </c>
      <c r="GU275" s="15">
        <v>0</v>
      </c>
      <c r="GV275" s="67">
        <v>2</v>
      </c>
      <c r="GW275" s="15">
        <v>-81.818181818181813</v>
      </c>
      <c r="GX275" s="67">
        <v>4</v>
      </c>
      <c r="GY275" s="15">
        <v>-19.999999999999996</v>
      </c>
      <c r="GZ275" s="67">
        <v>4</v>
      </c>
      <c r="HA275" s="15">
        <v>0</v>
      </c>
      <c r="HB275" s="67">
        <v>3</v>
      </c>
      <c r="HC275" s="15" t="s">
        <v>0</v>
      </c>
      <c r="HD275" s="67">
        <v>8</v>
      </c>
      <c r="HE275" s="15">
        <v>300</v>
      </c>
      <c r="HF275" s="67">
        <v>11</v>
      </c>
      <c r="HG275" s="15">
        <v>83.333333333333329</v>
      </c>
      <c r="HH275" s="67">
        <v>10</v>
      </c>
      <c r="HI275" s="15">
        <v>66.666666666666671</v>
      </c>
      <c r="HJ275" s="67">
        <v>16</v>
      </c>
      <c r="HK275" s="15">
        <v>128.57142857142856</v>
      </c>
      <c r="HL275" s="67">
        <v>4</v>
      </c>
      <c r="HM275" s="15">
        <v>0</v>
      </c>
      <c r="HN275" s="67">
        <v>1</v>
      </c>
      <c r="HO275" s="15">
        <v>0</v>
      </c>
      <c r="HP275" s="72">
        <v>69</v>
      </c>
      <c r="HQ275" s="24">
        <v>32.692307692307686</v>
      </c>
      <c r="HR275" s="67">
        <v>5</v>
      </c>
      <c r="HS275" s="15">
        <v>150</v>
      </c>
      <c r="HT275" s="67">
        <v>3</v>
      </c>
      <c r="HU275" s="15">
        <v>-25</v>
      </c>
      <c r="HV275" s="67">
        <v>3</v>
      </c>
      <c r="HW275" s="15">
        <v>50</v>
      </c>
      <c r="HX275" s="67">
        <v>3</v>
      </c>
      <c r="HY275" s="15">
        <v>-25</v>
      </c>
      <c r="HZ275" s="67">
        <v>3</v>
      </c>
      <c r="IA275" s="15">
        <v>-25</v>
      </c>
      <c r="IB275" s="67">
        <v>1</v>
      </c>
      <c r="IC275" s="15">
        <v>-66.666666666666671</v>
      </c>
      <c r="ID275" s="67">
        <v>3</v>
      </c>
      <c r="IE275" s="15">
        <v>-62.5</v>
      </c>
      <c r="IF275" s="67">
        <v>5</v>
      </c>
      <c r="IG275" s="15">
        <v>-54.54545454545454</v>
      </c>
      <c r="IH275" s="67">
        <v>5</v>
      </c>
      <c r="II275" s="15">
        <v>-50</v>
      </c>
      <c r="IJ275" s="67">
        <v>21</v>
      </c>
      <c r="IK275" s="15">
        <v>31.25</v>
      </c>
      <c r="IL275" s="67">
        <v>18</v>
      </c>
      <c r="IM275" s="15">
        <v>350</v>
      </c>
      <c r="IN275" s="67">
        <v>7</v>
      </c>
      <c r="IO275" s="15">
        <v>600</v>
      </c>
      <c r="IP275" s="98">
        <v>77</v>
      </c>
      <c r="IQ275" s="15">
        <v>11.594202898550732</v>
      </c>
      <c r="IR275" s="67">
        <v>6</v>
      </c>
      <c r="IS275" s="15">
        <v>19.999999999999996</v>
      </c>
      <c r="IT275" s="67">
        <v>1</v>
      </c>
      <c r="IU275" s="15">
        <v>-66.666666666666671</v>
      </c>
      <c r="IV275" s="124">
        <v>9</v>
      </c>
      <c r="IW275" s="130">
        <v>200</v>
      </c>
      <c r="IX275" s="124">
        <v>6</v>
      </c>
      <c r="IY275" s="130">
        <v>100</v>
      </c>
      <c r="IZ275" s="124">
        <v>17</v>
      </c>
      <c r="JA275" s="130">
        <v>466.66666666666669</v>
      </c>
      <c r="JB275" s="124">
        <v>44</v>
      </c>
      <c r="JC275" s="130">
        <v>4300</v>
      </c>
      <c r="JD275" s="124">
        <v>39</v>
      </c>
      <c r="JE275" s="130">
        <v>1200</v>
      </c>
      <c r="JF275" s="124">
        <v>56</v>
      </c>
      <c r="JG275" s="130">
        <v>1019.9999999999999</v>
      </c>
      <c r="JH275" s="124">
        <v>26</v>
      </c>
      <c r="JI275" s="130">
        <v>420</v>
      </c>
      <c r="JJ275" s="124">
        <v>32</v>
      </c>
      <c r="JK275" s="130">
        <v>52.380952380952372</v>
      </c>
      <c r="JL275" s="124">
        <v>17</v>
      </c>
      <c r="JM275" s="130">
        <v>-5.555555555555558</v>
      </c>
      <c r="JN275" s="124">
        <v>5</v>
      </c>
      <c r="JO275" s="130">
        <v>-28.571428571428569</v>
      </c>
      <c r="JP275" s="125">
        <v>258</v>
      </c>
      <c r="JQ275" s="130">
        <v>235.06493506493507</v>
      </c>
      <c r="JR275" s="124">
        <v>0</v>
      </c>
      <c r="JS275" s="130">
        <v>-100</v>
      </c>
      <c r="JT275" s="124">
        <v>11</v>
      </c>
      <c r="JU275" s="130">
        <v>1000</v>
      </c>
      <c r="JV275" s="124">
        <v>14</v>
      </c>
      <c r="JW275" s="167">
        <v>55.555555555555557</v>
      </c>
      <c r="JX275" s="172">
        <v>19</v>
      </c>
      <c r="JY275" s="167">
        <v>216.66666666666666</v>
      </c>
      <c r="JZ275" s="172">
        <v>17</v>
      </c>
      <c r="KA275" s="130">
        <v>0</v>
      </c>
      <c r="KB275" s="172">
        <v>13</v>
      </c>
      <c r="KC275" s="130">
        <v>-70.454545454545453</v>
      </c>
      <c r="KD275" s="172">
        <v>12</v>
      </c>
      <c r="KE275" s="130">
        <v>-69.230769230769226</v>
      </c>
      <c r="KF275" s="172">
        <v>23</v>
      </c>
      <c r="KG275" s="130">
        <v>-58.928571428571431</v>
      </c>
      <c r="KH275" s="172">
        <v>22</v>
      </c>
      <c r="KI275" s="130">
        <v>-15.384615384615385</v>
      </c>
      <c r="KJ275" s="172">
        <v>31</v>
      </c>
      <c r="KK275" s="130">
        <v>-3.125</v>
      </c>
      <c r="KL275" s="172">
        <v>18</v>
      </c>
      <c r="KM275" s="130">
        <v>5.8823529411764719</v>
      </c>
      <c r="KN275" s="172">
        <v>9</v>
      </c>
      <c r="KO275" s="130">
        <v>80</v>
      </c>
      <c r="KP275" s="125">
        <v>189</v>
      </c>
      <c r="KQ275" s="130">
        <v>-26.744186046511629</v>
      </c>
      <c r="KR275" s="172">
        <v>13</v>
      </c>
      <c r="KS275" s="130" t="s">
        <v>606</v>
      </c>
      <c r="KT275" s="172">
        <v>16</v>
      </c>
      <c r="KU275" s="130" t="s">
        <v>606</v>
      </c>
      <c r="KV275" s="172">
        <v>24</v>
      </c>
      <c r="KW275" s="130">
        <v>71.428571428571416</v>
      </c>
      <c r="KX275" s="172">
        <v>16</v>
      </c>
      <c r="KY275" s="130">
        <v>-15.789473684210531</v>
      </c>
      <c r="KZ275" s="172">
        <v>52</v>
      </c>
      <c r="LA275" s="181">
        <v>205.88235294117646</v>
      </c>
      <c r="LB275" s="185">
        <v>39</v>
      </c>
      <c r="LC275" s="181">
        <v>200</v>
      </c>
      <c r="LD275" s="185">
        <v>67</v>
      </c>
      <c r="LE275" s="181">
        <v>458.33333333333331</v>
      </c>
      <c r="LF275" s="185">
        <v>71</v>
      </c>
      <c r="LG275" s="181">
        <v>208.69565217391303</v>
      </c>
      <c r="LH275" s="185">
        <v>73</v>
      </c>
      <c r="LI275" s="181">
        <v>231.81818181818184</v>
      </c>
      <c r="LJ275" s="185">
        <v>56</v>
      </c>
      <c r="LK275" s="181">
        <v>80.645161290322577</v>
      </c>
      <c r="LL275" s="185">
        <v>91</v>
      </c>
      <c r="LM275" s="181">
        <v>405.55555555555554</v>
      </c>
      <c r="LN275" s="185">
        <v>52</v>
      </c>
      <c r="LO275" s="181">
        <v>477.77777777777777</v>
      </c>
      <c r="LP275" s="121">
        <v>570</v>
      </c>
      <c r="LQ275" s="130">
        <v>201.58730158730157</v>
      </c>
      <c r="LR275" s="185">
        <v>63</v>
      </c>
      <c r="LS275" s="130">
        <v>384.61538461538458</v>
      </c>
      <c r="LT275" s="172">
        <v>96</v>
      </c>
      <c r="LU275" s="130">
        <v>500</v>
      </c>
      <c r="LV275" s="172">
        <v>58</v>
      </c>
      <c r="LW275" s="130">
        <v>141.66666666666666</v>
      </c>
      <c r="LX275" s="172">
        <v>29</v>
      </c>
      <c r="LY275" s="130">
        <v>81.25</v>
      </c>
      <c r="LZ275" s="172">
        <v>20</v>
      </c>
      <c r="MA275" s="130">
        <v>-61.53846153846154</v>
      </c>
      <c r="MB275" s="172">
        <v>14</v>
      </c>
      <c r="MC275" s="130">
        <v>-64.102564102564102</v>
      </c>
      <c r="MD275" s="172">
        <v>36</v>
      </c>
      <c r="ME275" s="130">
        <v>-46.268656716417908</v>
      </c>
      <c r="MF275" s="172">
        <v>19</v>
      </c>
      <c r="MG275" s="130">
        <v>-73.239436619718319</v>
      </c>
      <c r="MH275" s="172">
        <v>18</v>
      </c>
      <c r="MI275" s="130">
        <v>-75.342465753424662</v>
      </c>
      <c r="MJ275" s="172">
        <v>9</v>
      </c>
      <c r="MK275" s="130">
        <v>-83.928571428571431</v>
      </c>
      <c r="ML275" s="172">
        <v>5</v>
      </c>
      <c r="MM275" s="130">
        <v>-94.505494505494497</v>
      </c>
      <c r="MN275" s="172">
        <v>9</v>
      </c>
      <c r="MO275" s="130">
        <v>-82.692307692307693</v>
      </c>
      <c r="MP275" s="121">
        <v>376</v>
      </c>
      <c r="MQ275" s="130">
        <v>-34.03508771929824</v>
      </c>
      <c r="MR275" s="185">
        <v>3</v>
      </c>
      <c r="MS275" s="130">
        <v>-95.238095238095227</v>
      </c>
      <c r="MT275" s="185">
        <v>11</v>
      </c>
      <c r="MU275" s="130">
        <v>-88.541666666666657</v>
      </c>
      <c r="MV275" s="172">
        <v>19</v>
      </c>
      <c r="MW275" s="130">
        <v>-67.241379310344826</v>
      </c>
      <c r="MX275" s="172">
        <v>17</v>
      </c>
      <c r="MY275" s="130">
        <v>-41.379310344827594</v>
      </c>
      <c r="MZ275" s="172">
        <v>18</v>
      </c>
      <c r="NA275" s="130">
        <v>-9.9999999999999982</v>
      </c>
      <c r="NB275" s="172">
        <v>7</v>
      </c>
      <c r="NC275" s="130">
        <v>-50</v>
      </c>
      <c r="ND275" s="172">
        <v>7</v>
      </c>
      <c r="NE275" s="130">
        <v>-80.555555555555557</v>
      </c>
      <c r="NF275" s="172">
        <v>20</v>
      </c>
      <c r="NG275" s="130">
        <v>5.2631578947368363</v>
      </c>
      <c r="NH275" s="172">
        <v>18</v>
      </c>
      <c r="NI275" s="130">
        <v>0</v>
      </c>
      <c r="NJ275" s="172">
        <v>30</v>
      </c>
      <c r="NK275" s="130">
        <v>233.33333333333334</v>
      </c>
      <c r="NL275" s="172">
        <v>15</v>
      </c>
      <c r="NM275" s="130">
        <v>200</v>
      </c>
      <c r="NN275" s="171">
        <v>16</v>
      </c>
      <c r="NO275" s="130">
        <v>77.777777777777771</v>
      </c>
      <c r="NP275" s="121">
        <v>181</v>
      </c>
      <c r="NQ275" s="130">
        <v>-51.861702127659569</v>
      </c>
      <c r="NR275" s="185">
        <v>14</v>
      </c>
      <c r="NS275" s="130">
        <v>366.66666666666669</v>
      </c>
      <c r="NT275" s="185">
        <v>13</v>
      </c>
      <c r="NU275" s="130">
        <v>18.181818181818187</v>
      </c>
      <c r="NV275" s="172">
        <v>24</v>
      </c>
      <c r="NW275" s="130">
        <v>26.315789473684205</v>
      </c>
      <c r="NX275" s="172">
        <v>41</v>
      </c>
      <c r="NY275" s="130">
        <v>141.17647058823528</v>
      </c>
      <c r="NZ275" s="172">
        <v>41</v>
      </c>
      <c r="OA275" s="130">
        <v>127.77777777777777</v>
      </c>
      <c r="OB275" s="172">
        <v>30</v>
      </c>
      <c r="OC275" s="130">
        <v>328.57142857142856</v>
      </c>
      <c r="OD275" s="172">
        <v>12</v>
      </c>
      <c r="OE275" s="130">
        <v>71.428571428571416</v>
      </c>
      <c r="OF275" s="172">
        <v>89</v>
      </c>
      <c r="OG275" s="130">
        <v>345</v>
      </c>
      <c r="OH275" s="172">
        <v>22</v>
      </c>
      <c r="OI275" s="130">
        <v>22.222222222222232</v>
      </c>
      <c r="OJ275" s="172">
        <v>48</v>
      </c>
      <c r="OK275" s="130">
        <v>60.000000000000007</v>
      </c>
      <c r="OL275" s="172">
        <v>21</v>
      </c>
      <c r="OM275" s="130">
        <v>39.999999999999993</v>
      </c>
      <c r="ON275" s="171">
        <v>16</v>
      </c>
      <c r="OO275" s="130">
        <v>0</v>
      </c>
      <c r="OP275" s="121">
        <v>371</v>
      </c>
      <c r="OQ275" s="130">
        <v>104.97237569060775</v>
      </c>
      <c r="OR275" s="185">
        <v>20</v>
      </c>
      <c r="OS275" s="130">
        <v>42.857142857142861</v>
      </c>
      <c r="OT275" s="172">
        <v>19</v>
      </c>
      <c r="OU275" s="130">
        <v>46.153846153846146</v>
      </c>
      <c r="OV275" s="172">
        <v>6</v>
      </c>
      <c r="OW275" s="130">
        <v>-75</v>
      </c>
      <c r="OX275" s="172">
        <v>1</v>
      </c>
      <c r="OY275" s="130">
        <v>-97.560975609756099</v>
      </c>
      <c r="OZ275" s="172">
        <v>5</v>
      </c>
      <c r="PA275" s="130">
        <v>-87.804878048780495</v>
      </c>
      <c r="PB275" s="172">
        <v>3</v>
      </c>
      <c r="PC275" s="130">
        <v>-90</v>
      </c>
      <c r="PD275" s="172">
        <v>8</v>
      </c>
      <c r="PE275" s="130">
        <v>-33.333333333333336</v>
      </c>
      <c r="PF275" s="172">
        <v>7</v>
      </c>
      <c r="PG275" s="130">
        <v>-92.134831460674164</v>
      </c>
      <c r="PH275" s="172">
        <v>6</v>
      </c>
      <c r="PI275" s="130">
        <v>-72.727272727272734</v>
      </c>
      <c r="PJ275" s="172">
        <v>4</v>
      </c>
      <c r="PK275" s="130">
        <v>-91.666666666666657</v>
      </c>
      <c r="PL275" s="172">
        <v>2</v>
      </c>
      <c r="PM275" s="130">
        <v>-90.476190476190482</v>
      </c>
      <c r="PN275" s="172">
        <v>3</v>
      </c>
      <c r="PO275" s="130">
        <v>-81.25</v>
      </c>
      <c r="PP275" s="121">
        <v>84</v>
      </c>
      <c r="PQ275" s="130">
        <v>-77.358490566037744</v>
      </c>
      <c r="PR275" s="185">
        <v>3</v>
      </c>
      <c r="PS275" s="130">
        <v>-85</v>
      </c>
      <c r="PT275" s="172">
        <v>8</v>
      </c>
      <c r="PU275" s="130">
        <v>-57.894736842105267</v>
      </c>
      <c r="PV275" s="172">
        <v>13</v>
      </c>
      <c r="PW275" s="130">
        <v>116.66666666666666</v>
      </c>
      <c r="PX275" s="172">
        <v>7</v>
      </c>
      <c r="PY275" s="130">
        <v>600</v>
      </c>
      <c r="PZ275" s="172">
        <v>3</v>
      </c>
      <c r="QA275" s="130">
        <v>-40</v>
      </c>
      <c r="QB275" s="172">
        <v>9</v>
      </c>
      <c r="QC275" s="130">
        <v>200</v>
      </c>
      <c r="QD275" s="172">
        <v>8</v>
      </c>
      <c r="QE275" s="130">
        <v>0</v>
      </c>
      <c r="QF275" s="172">
        <v>4</v>
      </c>
      <c r="QG275" s="130">
        <v>-42.857142857142861</v>
      </c>
      <c r="QH275" s="172">
        <v>6</v>
      </c>
      <c r="QI275" s="130">
        <v>0</v>
      </c>
      <c r="QJ275" s="172">
        <v>6</v>
      </c>
      <c r="QK275" s="130">
        <v>50</v>
      </c>
      <c r="QL275" s="172">
        <v>8</v>
      </c>
      <c r="QM275" s="130">
        <v>300</v>
      </c>
      <c r="QN275" s="172">
        <v>6</v>
      </c>
      <c r="QO275" s="130">
        <v>100</v>
      </c>
      <c r="QP275" s="121">
        <v>81</v>
      </c>
      <c r="QQ275" s="130">
        <v>-3.5714285714285698</v>
      </c>
      <c r="QR275" s="186">
        <v>4</v>
      </c>
      <c r="QS275" s="130">
        <v>33.333333333333329</v>
      </c>
      <c r="QT275" s="171">
        <v>8</v>
      </c>
      <c r="QU275" s="130">
        <v>0</v>
      </c>
      <c r="QV275" s="171">
        <v>9</v>
      </c>
      <c r="QW275" s="130">
        <v>-30.76923076923077</v>
      </c>
      <c r="QX275" s="171">
        <v>10</v>
      </c>
      <c r="QY275" s="130">
        <v>42.857142857142861</v>
      </c>
      <c r="QZ275" s="171">
        <v>1</v>
      </c>
      <c r="RA275" s="130">
        <v>-66.666666666666671</v>
      </c>
      <c r="RB275" s="171">
        <v>9</v>
      </c>
      <c r="RC275" s="130">
        <v>0</v>
      </c>
      <c r="RD275" s="171">
        <v>11</v>
      </c>
      <c r="RE275" s="130">
        <v>37.5</v>
      </c>
      <c r="RF275" s="171">
        <v>3</v>
      </c>
      <c r="RG275" s="130">
        <v>-25</v>
      </c>
      <c r="RH275" s="171">
        <v>10</v>
      </c>
      <c r="RI275" s="130">
        <v>66.666666666666671</v>
      </c>
      <c r="RJ275" s="171">
        <v>7</v>
      </c>
      <c r="RK275" s="130">
        <v>16.666666666666675</v>
      </c>
      <c r="RL275" s="171">
        <v>14</v>
      </c>
      <c r="RM275" s="130">
        <v>75</v>
      </c>
      <c r="RN275" s="171">
        <v>17</v>
      </c>
      <c r="RO275" s="130">
        <v>183.33333333333334</v>
      </c>
      <c r="RP275" s="121">
        <v>103</v>
      </c>
      <c r="RQ275" s="130">
        <v>27.160493827160504</v>
      </c>
      <c r="RR275" s="171">
        <v>10</v>
      </c>
      <c r="RS275" s="130">
        <v>150</v>
      </c>
      <c r="RT275" s="171">
        <v>10</v>
      </c>
      <c r="RU275" s="130">
        <v>25</v>
      </c>
      <c r="RV275" s="171">
        <v>33</v>
      </c>
      <c r="RW275" s="130">
        <v>266.66666666666663</v>
      </c>
      <c r="RX275" s="171">
        <v>46</v>
      </c>
      <c r="RY275" s="130">
        <v>359.99999999999994</v>
      </c>
      <c r="RZ275" s="171">
        <v>20</v>
      </c>
      <c r="SA275" s="130">
        <v>1900</v>
      </c>
      <c r="SB275" s="171">
        <v>16</v>
      </c>
      <c r="SC275" s="130">
        <v>77.777777777777771</v>
      </c>
      <c r="SD275" s="186">
        <v>15</v>
      </c>
      <c r="SE275" s="130">
        <v>36.363636363636353</v>
      </c>
      <c r="SF275" s="186">
        <v>12</v>
      </c>
      <c r="SG275" s="130">
        <v>300</v>
      </c>
      <c r="SH275" s="186">
        <v>12</v>
      </c>
      <c r="SI275" s="130">
        <v>19.999999999999996</v>
      </c>
      <c r="SJ275" s="186">
        <v>21</v>
      </c>
      <c r="SK275" s="130">
        <v>200</v>
      </c>
      <c r="SL275" s="186">
        <v>20</v>
      </c>
      <c r="SM275" s="130">
        <v>42.857142857142861</v>
      </c>
      <c r="SN275" s="186">
        <v>14</v>
      </c>
      <c r="SO275" s="130">
        <v>-17.647058823529417</v>
      </c>
      <c r="SP275" s="121">
        <v>229</v>
      </c>
      <c r="SQ275" s="130">
        <v>122.33009708737863</v>
      </c>
      <c r="SR275" s="186">
        <v>7</v>
      </c>
      <c r="SS275" s="130">
        <v>-30.000000000000004</v>
      </c>
      <c r="ST275" s="186">
        <v>13</v>
      </c>
      <c r="SU275" s="130">
        <v>30.000000000000004</v>
      </c>
      <c r="SV275" s="186">
        <v>51</v>
      </c>
      <c r="SW275" s="130">
        <v>54.54545454545454</v>
      </c>
      <c r="SX275" s="186">
        <v>41</v>
      </c>
      <c r="SY275" s="130">
        <v>-10.869565217391308</v>
      </c>
      <c r="SZ275" s="186">
        <v>20</v>
      </c>
      <c r="TA275" s="130">
        <v>0</v>
      </c>
      <c r="TB275" s="186">
        <v>15</v>
      </c>
      <c r="TC275" s="130">
        <v>-6.25</v>
      </c>
      <c r="TD275" s="186">
        <v>8</v>
      </c>
      <c r="TE275" s="130">
        <v>-46.666666666666664</v>
      </c>
      <c r="TF275" s="186">
        <v>16</v>
      </c>
      <c r="TG275" s="130">
        <v>33.333333333333329</v>
      </c>
      <c r="TH275" s="186">
        <v>19</v>
      </c>
      <c r="TI275" s="130">
        <v>58.333333333333329</v>
      </c>
      <c r="TJ275" s="186">
        <v>15</v>
      </c>
      <c r="TK275" s="130">
        <v>-28.571428571428569</v>
      </c>
      <c r="TL275" s="186">
        <v>9</v>
      </c>
      <c r="TM275" s="130">
        <v>-55.000000000000007</v>
      </c>
      <c r="TN275" s="186">
        <v>15</v>
      </c>
      <c r="TO275" s="130">
        <v>7.1428571428571397</v>
      </c>
      <c r="TP275" s="121">
        <v>229</v>
      </c>
      <c r="TQ275" s="130">
        <v>0</v>
      </c>
      <c r="TR275" s="186">
        <v>17</v>
      </c>
      <c r="TS275" s="130">
        <v>142.85714285714283</v>
      </c>
      <c r="TT275" s="186">
        <v>15</v>
      </c>
      <c r="TU275" s="130">
        <v>15.384615384615374</v>
      </c>
      <c r="TV275" s="186">
        <v>30</v>
      </c>
      <c r="TW275" s="130">
        <v>-41.17647058823529</v>
      </c>
      <c r="TX275" s="186">
        <v>43</v>
      </c>
      <c r="TY275" s="130">
        <f t="shared" si="112"/>
        <v>4.8780487804878092</v>
      </c>
      <c r="TZ275" s="186">
        <v>22</v>
      </c>
      <c r="UA275" s="130">
        <f t="shared" si="113"/>
        <v>10.000000000000009</v>
      </c>
      <c r="UB275" s="186">
        <v>35</v>
      </c>
      <c r="UC275" s="130">
        <f t="shared" si="114"/>
        <v>133.33333333333334</v>
      </c>
      <c r="UD275" s="186">
        <v>22</v>
      </c>
      <c r="UE275" s="130">
        <v>175</v>
      </c>
      <c r="UF275" s="186">
        <v>21</v>
      </c>
      <c r="UG275" s="130">
        <v>31.25</v>
      </c>
      <c r="UH275" s="186">
        <v>23</v>
      </c>
      <c r="UI275" s="130">
        <v>21.052631578947366</v>
      </c>
      <c r="UJ275" s="186">
        <v>41</v>
      </c>
      <c r="UK275" s="130">
        <v>173.33333333333334</v>
      </c>
      <c r="UL275" s="186">
        <v>24</v>
      </c>
      <c r="UM275" s="130">
        <v>166.66666666666666</v>
      </c>
      <c r="UN275" s="186" t="s">
        <v>764</v>
      </c>
      <c r="UO275" s="130" t="s">
        <v>216</v>
      </c>
      <c r="UP275" s="121">
        <f t="shared" si="116"/>
        <v>293</v>
      </c>
      <c r="UQ275" s="122">
        <f t="shared" si="117"/>
        <v>27.947598253275107</v>
      </c>
      <c r="UR275" s="186">
        <v>1</v>
      </c>
      <c r="US275" s="130">
        <v>-94.117647058823522</v>
      </c>
      <c r="UT275" s="186">
        <v>23</v>
      </c>
      <c r="UU275" s="130">
        <v>53.333333333333343</v>
      </c>
      <c r="UV275" s="186">
        <v>29</v>
      </c>
      <c r="UW275" s="130">
        <f t="shared" si="115"/>
        <v>-3.3333333333333326</v>
      </c>
      <c r="UX275" s="186"/>
      <c r="UY275" s="130"/>
      <c r="UZ275" s="186"/>
      <c r="VA275" s="130"/>
      <c r="VB275" s="186"/>
      <c r="VC275" s="130"/>
      <c r="VD275" s="186"/>
      <c r="VE275" s="130"/>
      <c r="VF275" s="186"/>
      <c r="VG275" s="130"/>
      <c r="VH275" s="186"/>
      <c r="VI275" s="130"/>
      <c r="VJ275" s="186"/>
      <c r="VK275" s="130"/>
      <c r="VL275" s="186"/>
      <c r="VM275" s="130"/>
      <c r="VN275" s="186"/>
      <c r="VO275" s="130"/>
      <c r="VP275" s="121">
        <f t="shared" si="118"/>
        <v>53</v>
      </c>
      <c r="VQ275" s="122">
        <f t="shared" si="119"/>
        <v>-14.516129032258062</v>
      </c>
    </row>
    <row r="276" spans="1:589">
      <c r="A276" s="83"/>
      <c r="B276" s="188"/>
      <c r="C276" s="104" t="s">
        <v>653</v>
      </c>
      <c r="D276" s="9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0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0">
        <v>0</v>
      </c>
      <c r="AR276" s="21">
        <v>0</v>
      </c>
      <c r="AS276" s="21">
        <v>0</v>
      </c>
      <c r="AT276" s="21">
        <v>0</v>
      </c>
      <c r="AU276" s="21">
        <v>0</v>
      </c>
      <c r="AV276" s="21">
        <v>0</v>
      </c>
      <c r="AW276" s="21">
        <v>0</v>
      </c>
      <c r="AX276" s="21">
        <v>0</v>
      </c>
      <c r="AY276" s="21">
        <v>0</v>
      </c>
      <c r="AZ276" s="21">
        <v>0</v>
      </c>
      <c r="BA276" s="21">
        <v>0</v>
      </c>
      <c r="BB276" s="21">
        <v>0</v>
      </c>
      <c r="BC276" s="21">
        <v>0</v>
      </c>
      <c r="BD276" s="20">
        <v>0</v>
      </c>
      <c r="BE276" s="21">
        <v>0</v>
      </c>
      <c r="BF276" s="21">
        <v>0</v>
      </c>
      <c r="BG276" s="21">
        <v>0</v>
      </c>
      <c r="BH276" s="21">
        <v>0</v>
      </c>
      <c r="BI276" s="21">
        <v>0</v>
      </c>
      <c r="BJ276" s="21">
        <v>0</v>
      </c>
      <c r="BK276" s="21">
        <v>0</v>
      </c>
      <c r="BL276" s="21">
        <v>0</v>
      </c>
      <c r="BM276" s="21">
        <v>0</v>
      </c>
      <c r="BN276" s="21">
        <v>0</v>
      </c>
      <c r="BO276" s="21">
        <v>0</v>
      </c>
      <c r="BP276" s="21">
        <v>0</v>
      </c>
      <c r="BQ276" s="20">
        <v>0</v>
      </c>
      <c r="BR276" s="21">
        <v>0</v>
      </c>
      <c r="BS276" s="21">
        <v>0</v>
      </c>
      <c r="BT276" s="21">
        <v>0</v>
      </c>
      <c r="BU276" s="21">
        <v>0</v>
      </c>
      <c r="BV276" s="21">
        <v>0</v>
      </c>
      <c r="BW276" s="21">
        <v>0</v>
      </c>
      <c r="BX276" s="21">
        <v>0</v>
      </c>
      <c r="BY276" s="21">
        <v>0</v>
      </c>
      <c r="BZ276" s="21">
        <v>0</v>
      </c>
      <c r="CA276" s="21">
        <v>0</v>
      </c>
      <c r="CB276" s="21">
        <v>0</v>
      </c>
      <c r="CC276" s="21">
        <v>0</v>
      </c>
      <c r="CD276" s="20">
        <v>0</v>
      </c>
      <c r="CE276" s="21">
        <v>0</v>
      </c>
      <c r="CF276" s="21">
        <v>0</v>
      </c>
      <c r="CG276" s="21">
        <v>0</v>
      </c>
      <c r="CH276" s="21">
        <v>0</v>
      </c>
      <c r="CI276" s="21">
        <v>0</v>
      </c>
      <c r="CJ276" s="21">
        <v>0</v>
      </c>
      <c r="CK276" s="21">
        <v>0</v>
      </c>
      <c r="CL276" s="21">
        <v>0</v>
      </c>
      <c r="CM276" s="21">
        <v>0</v>
      </c>
      <c r="CN276" s="21">
        <v>0</v>
      </c>
      <c r="CO276" s="21">
        <v>0</v>
      </c>
      <c r="CP276" s="21">
        <v>0</v>
      </c>
      <c r="CQ276" s="20">
        <v>0</v>
      </c>
      <c r="CR276" s="21">
        <v>0</v>
      </c>
      <c r="CS276" s="21">
        <v>0</v>
      </c>
      <c r="CT276" s="21">
        <v>0</v>
      </c>
      <c r="CU276" s="21">
        <v>0</v>
      </c>
      <c r="CV276" s="21">
        <v>0</v>
      </c>
      <c r="CW276" s="21">
        <v>0</v>
      </c>
      <c r="CX276" s="21">
        <v>0</v>
      </c>
      <c r="CY276" s="21">
        <v>0</v>
      </c>
      <c r="CZ276" s="21">
        <v>0</v>
      </c>
      <c r="DA276" s="21">
        <v>0</v>
      </c>
      <c r="DB276" s="21">
        <v>0</v>
      </c>
      <c r="DC276" s="21">
        <v>0</v>
      </c>
      <c r="DD276" s="20">
        <v>0</v>
      </c>
      <c r="DE276" s="21">
        <v>0</v>
      </c>
      <c r="DF276" s="21">
        <v>0</v>
      </c>
      <c r="DG276" s="21">
        <v>0</v>
      </c>
      <c r="DH276" s="21">
        <v>0</v>
      </c>
      <c r="DI276" s="21">
        <v>0</v>
      </c>
      <c r="DJ276" s="21">
        <v>0</v>
      </c>
      <c r="DK276" s="21">
        <v>0</v>
      </c>
      <c r="DL276" s="21">
        <v>0</v>
      </c>
      <c r="DM276" s="21">
        <v>0</v>
      </c>
      <c r="DN276" s="21">
        <v>0</v>
      </c>
      <c r="DO276" s="21">
        <v>0</v>
      </c>
      <c r="DP276" s="21">
        <v>0</v>
      </c>
      <c r="DQ276" s="20">
        <v>0</v>
      </c>
      <c r="DR276" s="21">
        <v>0</v>
      </c>
      <c r="DS276" s="21">
        <v>0</v>
      </c>
      <c r="DT276" s="21">
        <v>0</v>
      </c>
      <c r="DU276" s="21">
        <v>0</v>
      </c>
      <c r="DV276" s="21">
        <v>0</v>
      </c>
      <c r="DW276" s="21">
        <v>0</v>
      </c>
      <c r="DX276" s="21">
        <v>0</v>
      </c>
      <c r="DY276" s="21">
        <v>0</v>
      </c>
      <c r="DZ276" s="21">
        <v>0</v>
      </c>
      <c r="EA276" s="21">
        <v>0</v>
      </c>
      <c r="EB276" s="21">
        <v>0</v>
      </c>
      <c r="EC276" s="21">
        <v>0</v>
      </c>
      <c r="ED276" s="13" t="s">
        <v>0</v>
      </c>
      <c r="EE276" s="21">
        <v>0</v>
      </c>
      <c r="EF276" s="21">
        <v>0</v>
      </c>
      <c r="EG276" s="21">
        <v>0</v>
      </c>
      <c r="EH276" s="21">
        <v>0</v>
      </c>
      <c r="EI276" s="21">
        <v>0</v>
      </c>
      <c r="EJ276" s="21">
        <v>0</v>
      </c>
      <c r="EK276" s="21">
        <v>0</v>
      </c>
      <c r="EL276" s="21">
        <v>0</v>
      </c>
      <c r="EM276" s="21">
        <v>0</v>
      </c>
      <c r="EN276" s="21">
        <v>0</v>
      </c>
      <c r="EO276" s="21">
        <v>0</v>
      </c>
      <c r="EP276" s="21">
        <v>0</v>
      </c>
      <c r="EQ276" s="20">
        <v>0</v>
      </c>
      <c r="ER276" s="21">
        <v>0</v>
      </c>
      <c r="ES276" s="21">
        <v>0</v>
      </c>
      <c r="ET276" s="21">
        <v>0</v>
      </c>
      <c r="EU276" s="21">
        <v>0</v>
      </c>
      <c r="EV276" s="21">
        <v>0</v>
      </c>
      <c r="EW276" s="21">
        <v>0</v>
      </c>
      <c r="EX276" s="21">
        <v>0</v>
      </c>
      <c r="EY276" s="21">
        <v>0</v>
      </c>
      <c r="EZ276" s="21">
        <v>0</v>
      </c>
      <c r="FA276" s="21">
        <v>8</v>
      </c>
      <c r="FB276" s="21">
        <v>17</v>
      </c>
      <c r="FC276" s="21">
        <v>17</v>
      </c>
      <c r="FD276" s="20">
        <v>42</v>
      </c>
      <c r="FE276" s="21">
        <v>21</v>
      </c>
      <c r="FF276" s="21">
        <v>25</v>
      </c>
      <c r="FG276" s="21">
        <v>22</v>
      </c>
      <c r="FH276" s="21">
        <v>20</v>
      </c>
      <c r="FI276" s="21">
        <v>32</v>
      </c>
      <c r="FJ276" s="21">
        <v>61</v>
      </c>
      <c r="FK276" s="21">
        <v>37</v>
      </c>
      <c r="FL276" s="21">
        <v>47</v>
      </c>
      <c r="FM276" s="21">
        <v>39</v>
      </c>
      <c r="FN276" s="21">
        <v>71</v>
      </c>
      <c r="FO276" s="21">
        <v>73</v>
      </c>
      <c r="FP276" s="21">
        <v>55</v>
      </c>
      <c r="FQ276" s="20">
        <v>503</v>
      </c>
      <c r="FR276" s="21">
        <v>58</v>
      </c>
      <c r="FS276" s="21">
        <v>57</v>
      </c>
      <c r="FT276" s="21">
        <v>107</v>
      </c>
      <c r="FU276" s="21">
        <v>51</v>
      </c>
      <c r="FV276" s="21">
        <v>106</v>
      </c>
      <c r="FW276" s="21">
        <v>80</v>
      </c>
      <c r="FX276" s="21">
        <v>103</v>
      </c>
      <c r="FY276" s="21">
        <v>75</v>
      </c>
      <c r="FZ276" s="21">
        <v>106</v>
      </c>
      <c r="GA276" s="22">
        <v>124</v>
      </c>
      <c r="GB276" s="22">
        <v>109</v>
      </c>
      <c r="GC276" s="21">
        <v>71</v>
      </c>
      <c r="GD276" s="20">
        <v>1047</v>
      </c>
      <c r="GE276" s="19">
        <v>74</v>
      </c>
      <c r="GF276" s="18">
        <v>66</v>
      </c>
      <c r="GG276" s="18">
        <v>122</v>
      </c>
      <c r="GH276" s="18">
        <v>124</v>
      </c>
      <c r="GI276" s="18">
        <v>104</v>
      </c>
      <c r="GJ276" s="18">
        <v>124</v>
      </c>
      <c r="GK276" s="18">
        <v>88</v>
      </c>
      <c r="GL276" s="18">
        <v>136</v>
      </c>
      <c r="GM276" s="18">
        <v>92</v>
      </c>
      <c r="GN276" s="17">
        <v>144</v>
      </c>
      <c r="GO276" s="17">
        <v>122</v>
      </c>
      <c r="GP276" s="16">
        <v>108</v>
      </c>
      <c r="GQ276" s="56">
        <v>1304</v>
      </c>
      <c r="GR276" s="54">
        <v>104</v>
      </c>
      <c r="GS276" s="24">
        <v>40.540540540540547</v>
      </c>
      <c r="GT276" s="67">
        <v>126</v>
      </c>
      <c r="GU276" s="15">
        <v>90.909090909090921</v>
      </c>
      <c r="GV276" s="67">
        <v>113</v>
      </c>
      <c r="GW276" s="15">
        <v>-7.3770491803278659</v>
      </c>
      <c r="GX276" s="67">
        <v>99</v>
      </c>
      <c r="GY276" s="15">
        <v>-20.161290322580648</v>
      </c>
      <c r="GZ276" s="67">
        <v>125</v>
      </c>
      <c r="HA276" s="15">
        <v>20.192307692307686</v>
      </c>
      <c r="HB276" s="67">
        <v>118</v>
      </c>
      <c r="HC276" s="15">
        <v>-4.8387096774193505</v>
      </c>
      <c r="HD276" s="67">
        <v>108</v>
      </c>
      <c r="HE276" s="15">
        <v>22.72727272727273</v>
      </c>
      <c r="HF276" s="67">
        <v>148</v>
      </c>
      <c r="HG276" s="15">
        <v>8.8235294117646959</v>
      </c>
      <c r="HH276" s="67">
        <v>150</v>
      </c>
      <c r="HI276" s="15">
        <v>63.043478260869556</v>
      </c>
      <c r="HJ276" s="67">
        <v>189</v>
      </c>
      <c r="HK276" s="15">
        <v>31.25</v>
      </c>
      <c r="HL276" s="67">
        <v>138</v>
      </c>
      <c r="HM276" s="15">
        <v>13.114754098360649</v>
      </c>
      <c r="HN276" s="67">
        <v>80</v>
      </c>
      <c r="HO276" s="15">
        <v>-25.925925925925931</v>
      </c>
      <c r="HP276" s="72">
        <v>1498</v>
      </c>
      <c r="HQ276" s="24">
        <v>14.877300613496924</v>
      </c>
      <c r="HR276" s="67">
        <v>111</v>
      </c>
      <c r="HS276" s="15">
        <v>6.7307692307692291</v>
      </c>
      <c r="HT276" s="67">
        <v>109</v>
      </c>
      <c r="HU276" s="15">
        <v>-13.492063492063489</v>
      </c>
      <c r="HV276" s="67">
        <v>214</v>
      </c>
      <c r="HW276" s="15">
        <v>89.380530973451329</v>
      </c>
      <c r="HX276" s="67">
        <v>232</v>
      </c>
      <c r="HY276" s="15">
        <v>134.34343434343435</v>
      </c>
      <c r="HZ276" s="67">
        <v>261</v>
      </c>
      <c r="IA276" s="15">
        <v>108.80000000000001</v>
      </c>
      <c r="IB276" s="67">
        <v>238</v>
      </c>
      <c r="IC276" s="15">
        <v>101.69491525423729</v>
      </c>
      <c r="ID276" s="67">
        <v>236</v>
      </c>
      <c r="IE276" s="15">
        <v>118.5185185185185</v>
      </c>
      <c r="IF276" s="67">
        <v>266</v>
      </c>
      <c r="IG276" s="15">
        <v>79.72972972972974</v>
      </c>
      <c r="IH276" s="67">
        <v>186</v>
      </c>
      <c r="II276" s="15">
        <v>24</v>
      </c>
      <c r="IJ276" s="67">
        <v>229</v>
      </c>
      <c r="IK276" s="15">
        <v>21.164021164021165</v>
      </c>
      <c r="IL276" s="67">
        <v>110</v>
      </c>
      <c r="IM276" s="15">
        <v>-20.289855072463769</v>
      </c>
      <c r="IN276" s="67">
        <v>111</v>
      </c>
      <c r="IO276" s="15">
        <v>38.749999999999993</v>
      </c>
      <c r="IP276" s="98">
        <v>2303</v>
      </c>
      <c r="IQ276" s="15">
        <v>53.738317757009348</v>
      </c>
      <c r="IR276" s="67">
        <v>91</v>
      </c>
      <c r="IS276" s="15">
        <v>-18.018018018018022</v>
      </c>
      <c r="IT276" s="67">
        <v>108</v>
      </c>
      <c r="IU276" s="15">
        <v>-0.91743119266054496</v>
      </c>
      <c r="IV276" s="124">
        <v>192</v>
      </c>
      <c r="IW276" s="130">
        <v>-10.280373831775702</v>
      </c>
      <c r="IX276" s="124">
        <v>184</v>
      </c>
      <c r="IY276" s="130">
        <v>-20.68965517241379</v>
      </c>
      <c r="IZ276" s="124">
        <v>342</v>
      </c>
      <c r="JA276" s="130">
        <v>31.034482758620683</v>
      </c>
      <c r="JB276" s="124">
        <v>554</v>
      </c>
      <c r="JC276" s="130">
        <v>132.77310924369749</v>
      </c>
      <c r="JD276" s="124">
        <v>432</v>
      </c>
      <c r="JE276" s="130">
        <v>83.050847457627114</v>
      </c>
      <c r="JF276" s="124">
        <v>451</v>
      </c>
      <c r="JG276" s="130">
        <v>69.548872180451141</v>
      </c>
      <c r="JH276" s="124">
        <v>321</v>
      </c>
      <c r="JI276" s="130">
        <v>72.58064516129032</v>
      </c>
      <c r="JJ276" s="124">
        <v>285</v>
      </c>
      <c r="JK276" s="130">
        <v>24.45414847161571</v>
      </c>
      <c r="JL276" s="124">
        <v>196</v>
      </c>
      <c r="JM276" s="130">
        <v>78.181818181818173</v>
      </c>
      <c r="JN276" s="124">
        <v>89</v>
      </c>
      <c r="JO276" s="130">
        <v>-19.819819819819816</v>
      </c>
      <c r="JP276" s="125">
        <v>3245</v>
      </c>
      <c r="JQ276" s="130">
        <v>40.90316977854971</v>
      </c>
      <c r="JR276" s="124">
        <v>82</v>
      </c>
      <c r="JS276" s="130">
        <v>-9.8901098901098887</v>
      </c>
      <c r="JT276" s="124">
        <v>111</v>
      </c>
      <c r="JU276" s="130">
        <v>2.7777777777777679</v>
      </c>
      <c r="JV276" s="124">
        <v>147</v>
      </c>
      <c r="JW276" s="167">
        <v>-23.4375</v>
      </c>
      <c r="JX276" s="172">
        <v>270</v>
      </c>
      <c r="JY276" s="167">
        <v>46.739130434782616</v>
      </c>
      <c r="JZ276" s="172">
        <v>253</v>
      </c>
      <c r="KA276" s="130">
        <v>-26.023391812865494</v>
      </c>
      <c r="KB276" s="172">
        <v>305</v>
      </c>
      <c r="KC276" s="130">
        <v>-44.945848375451256</v>
      </c>
      <c r="KD276" s="172">
        <v>272</v>
      </c>
      <c r="KE276" s="130">
        <v>-37.037037037037038</v>
      </c>
      <c r="KF276" s="172">
        <v>260</v>
      </c>
      <c r="KG276" s="130">
        <v>-42.350332594235027</v>
      </c>
      <c r="KH276" s="172">
        <v>324</v>
      </c>
      <c r="KI276" s="130">
        <v>0.93457943925232545</v>
      </c>
      <c r="KJ276" s="172">
        <v>452</v>
      </c>
      <c r="KK276" s="130">
        <v>58.596491228070178</v>
      </c>
      <c r="KL276" s="172">
        <v>260</v>
      </c>
      <c r="KM276" s="130">
        <v>32.65306122448979</v>
      </c>
      <c r="KN276" s="172">
        <v>153</v>
      </c>
      <c r="KO276" s="130">
        <v>71.910112359550567</v>
      </c>
      <c r="KP276" s="125">
        <v>2889</v>
      </c>
      <c r="KQ276" s="130">
        <v>-10.970724191063175</v>
      </c>
      <c r="KR276" s="172">
        <v>170</v>
      </c>
      <c r="KS276" s="130">
        <v>107.31707317073172</v>
      </c>
      <c r="KT276" s="172">
        <v>202</v>
      </c>
      <c r="KU276" s="130">
        <v>81.981981981981988</v>
      </c>
      <c r="KV276" s="172">
        <v>309</v>
      </c>
      <c r="KW276" s="130">
        <v>110.20408163265304</v>
      </c>
      <c r="KX276" s="172">
        <v>394</v>
      </c>
      <c r="KY276" s="130">
        <v>45.925925925925924</v>
      </c>
      <c r="KZ276" s="172">
        <v>526</v>
      </c>
      <c r="LA276" s="181">
        <v>107.90513833992095</v>
      </c>
      <c r="LB276" s="185">
        <v>554</v>
      </c>
      <c r="LC276" s="181">
        <v>81.639344262295083</v>
      </c>
      <c r="LD276" s="185">
        <v>868</v>
      </c>
      <c r="LE276" s="181">
        <v>219.11764705882354</v>
      </c>
      <c r="LF276" s="185">
        <v>821</v>
      </c>
      <c r="LG276" s="181">
        <v>215.76923076923075</v>
      </c>
      <c r="LH276" s="185">
        <v>776</v>
      </c>
      <c r="LI276" s="181">
        <v>139.50617283950618</v>
      </c>
      <c r="LJ276" s="185">
        <v>789</v>
      </c>
      <c r="LK276" s="181">
        <v>74.557522123893818</v>
      </c>
      <c r="LL276" s="185">
        <v>726</v>
      </c>
      <c r="LM276" s="181">
        <v>179.23076923076923</v>
      </c>
      <c r="LN276" s="185">
        <v>458</v>
      </c>
      <c r="LO276" s="181">
        <v>199.34640522875816</v>
      </c>
      <c r="LP276" s="121">
        <v>6593</v>
      </c>
      <c r="LQ276" s="130">
        <v>128.21045344409831</v>
      </c>
      <c r="LR276" s="185">
        <v>408</v>
      </c>
      <c r="LS276" s="130">
        <v>140</v>
      </c>
      <c r="LT276" s="172">
        <v>515</v>
      </c>
      <c r="LU276" s="130">
        <v>154.95049504950495</v>
      </c>
      <c r="LV276" s="172">
        <v>418</v>
      </c>
      <c r="LW276" s="130">
        <v>35.275080906148858</v>
      </c>
      <c r="LX276" s="172">
        <v>298</v>
      </c>
      <c r="LY276" s="130">
        <v>-24.365482233502533</v>
      </c>
      <c r="LZ276" s="172">
        <v>254</v>
      </c>
      <c r="MA276" s="130">
        <v>-51.71102661596958</v>
      </c>
      <c r="MB276" s="172">
        <v>225</v>
      </c>
      <c r="MC276" s="130">
        <v>-59.386281588447652</v>
      </c>
      <c r="MD276" s="172">
        <v>273</v>
      </c>
      <c r="ME276" s="130">
        <v>-68.548387096774206</v>
      </c>
      <c r="MF276" s="172">
        <v>266</v>
      </c>
      <c r="MG276" s="130">
        <v>-67.600487210718626</v>
      </c>
      <c r="MH276" s="172">
        <v>458</v>
      </c>
      <c r="MI276" s="130">
        <v>-40.979381443298969</v>
      </c>
      <c r="MJ276" s="172">
        <v>282</v>
      </c>
      <c r="MK276" s="130">
        <v>-64.258555133079852</v>
      </c>
      <c r="ML276" s="172">
        <v>257</v>
      </c>
      <c r="MM276" s="130">
        <v>-64.600550964187335</v>
      </c>
      <c r="MN276" s="172">
        <v>178</v>
      </c>
      <c r="MO276" s="130">
        <v>-61.135371179039296</v>
      </c>
      <c r="MP276" s="121">
        <v>3832</v>
      </c>
      <c r="MQ276" s="130">
        <v>-41.877749127862884</v>
      </c>
      <c r="MR276" s="185">
        <v>136</v>
      </c>
      <c r="MS276" s="130">
        <v>-66.666666666666671</v>
      </c>
      <c r="MT276" s="185">
        <v>212</v>
      </c>
      <c r="MU276" s="130">
        <v>-58.834951456310677</v>
      </c>
      <c r="MV276" s="172">
        <v>296</v>
      </c>
      <c r="MW276" s="130">
        <v>-29.186602870813395</v>
      </c>
      <c r="MX276" s="172">
        <v>347</v>
      </c>
      <c r="MY276" s="130">
        <v>16.442953020134233</v>
      </c>
      <c r="MZ276" s="172">
        <v>361</v>
      </c>
      <c r="NA276" s="130">
        <v>42.125984251968497</v>
      </c>
      <c r="NB276" s="172">
        <v>256</v>
      </c>
      <c r="NC276" s="130">
        <v>13.777777777777779</v>
      </c>
      <c r="ND276" s="172">
        <v>228</v>
      </c>
      <c r="NE276" s="130">
        <v>-16.483516483516482</v>
      </c>
      <c r="NF276" s="172">
        <v>357</v>
      </c>
      <c r="NG276" s="130">
        <v>34.210526315789465</v>
      </c>
      <c r="NH276" s="172">
        <v>344</v>
      </c>
      <c r="NI276" s="130">
        <v>-24.890829694323145</v>
      </c>
      <c r="NJ276" s="172">
        <v>415</v>
      </c>
      <c r="NK276" s="130">
        <v>47.163120567375884</v>
      </c>
      <c r="NL276" s="172">
        <v>241</v>
      </c>
      <c r="NM276" s="130">
        <v>-6.2256809338521402</v>
      </c>
      <c r="NN276" s="171">
        <v>182</v>
      </c>
      <c r="NO276" s="130">
        <v>2.2471910112359605</v>
      </c>
      <c r="NP276" s="121">
        <v>3375</v>
      </c>
      <c r="NQ276" s="130">
        <v>-11.925887265135703</v>
      </c>
      <c r="NR276" s="185">
        <v>263</v>
      </c>
      <c r="NS276" s="130">
        <v>93.382352941176478</v>
      </c>
      <c r="NT276" s="185">
        <v>178</v>
      </c>
      <c r="NU276" s="130">
        <v>-16.037735849056599</v>
      </c>
      <c r="NV276" s="172">
        <v>309</v>
      </c>
      <c r="NW276" s="130">
        <v>4.3918918918918859</v>
      </c>
      <c r="NX276" s="172">
        <v>437</v>
      </c>
      <c r="NY276" s="130">
        <v>25.936599423631137</v>
      </c>
      <c r="NZ276" s="172">
        <v>483</v>
      </c>
      <c r="OA276" s="130">
        <v>33.795013850415522</v>
      </c>
      <c r="OB276" s="172">
        <v>347</v>
      </c>
      <c r="OC276" s="130">
        <v>35.546875</v>
      </c>
      <c r="OD276" s="172">
        <v>348</v>
      </c>
      <c r="OE276" s="130">
        <v>52.631578947368432</v>
      </c>
      <c r="OF276" s="172">
        <v>551</v>
      </c>
      <c r="OG276" s="130">
        <v>54.341736694677877</v>
      </c>
      <c r="OH276" s="172">
        <v>384</v>
      </c>
      <c r="OI276" s="130">
        <v>11.627906976744185</v>
      </c>
      <c r="OJ276" s="172">
        <v>532</v>
      </c>
      <c r="OK276" s="130">
        <v>28.192771084337352</v>
      </c>
      <c r="OL276" s="172">
        <v>329</v>
      </c>
      <c r="OM276" s="130">
        <v>36.514522821576769</v>
      </c>
      <c r="ON276" s="171">
        <v>229</v>
      </c>
      <c r="OO276" s="130">
        <v>25.824175824175821</v>
      </c>
      <c r="OP276" s="121">
        <v>4390</v>
      </c>
      <c r="OQ276" s="130">
        <v>30.074074074074076</v>
      </c>
      <c r="OR276" s="185">
        <v>217</v>
      </c>
      <c r="OS276" s="130">
        <v>-17.490494296577953</v>
      </c>
      <c r="OT276" s="172">
        <v>176</v>
      </c>
      <c r="OU276" s="130">
        <v>-1.1235955056179803</v>
      </c>
      <c r="OV276" s="172">
        <v>51</v>
      </c>
      <c r="OW276" s="130">
        <v>-83.495145631067956</v>
      </c>
      <c r="OX276" s="172">
        <v>12</v>
      </c>
      <c r="OY276" s="130">
        <v>-97.254004576659042</v>
      </c>
      <c r="OZ276" s="172">
        <v>14</v>
      </c>
      <c r="PA276" s="130">
        <v>-97.101449275362313</v>
      </c>
      <c r="PB276" s="172">
        <v>23</v>
      </c>
      <c r="PC276" s="130">
        <v>-93.371757925072046</v>
      </c>
      <c r="PD276" s="172">
        <v>35</v>
      </c>
      <c r="PE276" s="130">
        <v>-89.942528735632195</v>
      </c>
      <c r="PF276" s="172">
        <v>38</v>
      </c>
      <c r="PG276" s="130">
        <v>-93.103448275862064</v>
      </c>
      <c r="PH276" s="172">
        <v>31</v>
      </c>
      <c r="PI276" s="130">
        <v>-91.927083333333343</v>
      </c>
      <c r="PJ276" s="172">
        <v>38</v>
      </c>
      <c r="PK276" s="130">
        <v>-92.857142857142861</v>
      </c>
      <c r="PL276" s="172">
        <v>42</v>
      </c>
      <c r="PM276" s="130">
        <v>-87.2340425531915</v>
      </c>
      <c r="PN276" s="172">
        <v>31</v>
      </c>
      <c r="PO276" s="130">
        <v>-86.462882096069876</v>
      </c>
      <c r="PP276" s="121">
        <v>708</v>
      </c>
      <c r="PQ276" s="130">
        <v>-83.872437357630986</v>
      </c>
      <c r="PR276" s="185">
        <v>39</v>
      </c>
      <c r="PS276" s="130">
        <v>-82.027649769585253</v>
      </c>
      <c r="PT276" s="172">
        <v>47</v>
      </c>
      <c r="PU276" s="130">
        <v>-73.295454545454547</v>
      </c>
      <c r="PV276" s="172">
        <v>39</v>
      </c>
      <c r="PW276" s="130">
        <v>-23.529411764705888</v>
      </c>
      <c r="PX276" s="172">
        <v>61</v>
      </c>
      <c r="PY276" s="130">
        <v>408.33333333333331</v>
      </c>
      <c r="PZ276" s="172">
        <v>56</v>
      </c>
      <c r="QA276" s="130">
        <v>300</v>
      </c>
      <c r="QB276" s="172">
        <v>50</v>
      </c>
      <c r="QC276" s="130">
        <v>117.39130434782608</v>
      </c>
      <c r="QD276" s="172">
        <v>39</v>
      </c>
      <c r="QE276" s="130">
        <v>11.428571428571432</v>
      </c>
      <c r="QF276" s="172">
        <v>79</v>
      </c>
      <c r="QG276" s="130">
        <v>107.89473684210526</v>
      </c>
      <c r="QH276" s="172">
        <v>36</v>
      </c>
      <c r="QI276" s="130">
        <v>16.129032258064523</v>
      </c>
      <c r="QJ276" s="172">
        <v>61</v>
      </c>
      <c r="QK276" s="130">
        <v>60.526315789473692</v>
      </c>
      <c r="QL276" s="172">
        <v>57</v>
      </c>
      <c r="QM276" s="130">
        <v>35.714285714285722</v>
      </c>
      <c r="QN276" s="172">
        <v>35</v>
      </c>
      <c r="QO276" s="130">
        <v>12.903225806451623</v>
      </c>
      <c r="QP276" s="121">
        <v>599</v>
      </c>
      <c r="QQ276" s="130">
        <v>-15.395480225988701</v>
      </c>
      <c r="QR276" s="186">
        <v>51</v>
      </c>
      <c r="QS276" s="130">
        <v>30.76923076923077</v>
      </c>
      <c r="QT276" s="171">
        <v>38</v>
      </c>
      <c r="QU276" s="130">
        <v>-19.148936170212771</v>
      </c>
      <c r="QV276" s="171">
        <v>41</v>
      </c>
      <c r="QW276" s="130">
        <v>5.1282051282051322</v>
      </c>
      <c r="QX276" s="171">
        <v>68</v>
      </c>
      <c r="QY276" s="130">
        <v>11.475409836065564</v>
      </c>
      <c r="QZ276" s="171">
        <v>64</v>
      </c>
      <c r="RA276" s="130">
        <v>14.285714285714279</v>
      </c>
      <c r="RB276" s="171">
        <v>88</v>
      </c>
      <c r="RC276" s="130">
        <v>76</v>
      </c>
      <c r="RD276" s="171">
        <v>97</v>
      </c>
      <c r="RE276" s="130">
        <v>148.71794871794873</v>
      </c>
      <c r="RF276" s="171">
        <v>97</v>
      </c>
      <c r="RG276" s="130">
        <v>22.78481012658229</v>
      </c>
      <c r="RH276" s="171">
        <v>132</v>
      </c>
      <c r="RI276" s="130">
        <v>266.66666666666663</v>
      </c>
      <c r="RJ276" s="171">
        <v>187</v>
      </c>
      <c r="RK276" s="130">
        <v>206.55737704918033</v>
      </c>
      <c r="RL276" s="171">
        <v>116</v>
      </c>
      <c r="RM276" s="130">
        <v>103.50877192982458</v>
      </c>
      <c r="RN276" s="171">
        <v>98</v>
      </c>
      <c r="RO276" s="130">
        <v>179.99999999999997</v>
      </c>
      <c r="RP276" s="121">
        <v>1077</v>
      </c>
      <c r="RQ276" s="130">
        <v>79.799666110183637</v>
      </c>
      <c r="RR276" s="171">
        <v>71</v>
      </c>
      <c r="RS276" s="130">
        <v>39.2156862745098</v>
      </c>
      <c r="RT276" s="171">
        <v>99</v>
      </c>
      <c r="RU276" s="130">
        <v>160.52631578947367</v>
      </c>
      <c r="RV276" s="171">
        <v>303</v>
      </c>
      <c r="RW276" s="130">
        <v>639.02439024390242</v>
      </c>
      <c r="RX276" s="171">
        <v>366</v>
      </c>
      <c r="RY276" s="130">
        <v>438.23529411764707</v>
      </c>
      <c r="RZ276" s="171">
        <v>306</v>
      </c>
      <c r="SA276" s="130">
        <v>378.125</v>
      </c>
      <c r="SB276" s="171">
        <v>216</v>
      </c>
      <c r="SC276" s="130">
        <v>145.45454545454547</v>
      </c>
      <c r="SD276" s="186">
        <v>237</v>
      </c>
      <c r="SE276" s="130">
        <v>144.32989690721652</v>
      </c>
      <c r="SF276" s="186">
        <v>205</v>
      </c>
      <c r="SG276" s="130">
        <v>111.34020618556701</v>
      </c>
      <c r="SH276" s="186">
        <v>277</v>
      </c>
      <c r="SI276" s="130">
        <v>109.84848484848486</v>
      </c>
      <c r="SJ276" s="186">
        <v>327</v>
      </c>
      <c r="SK276" s="130">
        <v>74.866310160427815</v>
      </c>
      <c r="SL276" s="186">
        <v>195</v>
      </c>
      <c r="SM276" s="130">
        <v>68.103448275862078</v>
      </c>
      <c r="SN276" s="186">
        <v>83</v>
      </c>
      <c r="SO276" s="130">
        <v>-15.306122448979586</v>
      </c>
      <c r="SP276" s="121">
        <v>2685</v>
      </c>
      <c r="SQ276" s="130">
        <v>149.30362116991645</v>
      </c>
      <c r="SR276" s="186">
        <v>151</v>
      </c>
      <c r="SS276" s="130">
        <v>112.67605633802815</v>
      </c>
      <c r="ST276" s="186">
        <v>150</v>
      </c>
      <c r="SU276" s="130">
        <v>51.515151515151516</v>
      </c>
      <c r="SV276" s="186">
        <v>426</v>
      </c>
      <c r="SW276" s="130">
        <v>40.594059405940584</v>
      </c>
      <c r="SX276" s="186">
        <v>570</v>
      </c>
      <c r="SY276" s="130">
        <v>55.737704918032783</v>
      </c>
      <c r="SZ276" s="186">
        <v>337</v>
      </c>
      <c r="TA276" s="130">
        <v>10.130718954248374</v>
      </c>
      <c r="TB276" s="186">
        <v>230</v>
      </c>
      <c r="TC276" s="130">
        <v>6.4814814814814881</v>
      </c>
      <c r="TD276" s="186">
        <v>247</v>
      </c>
      <c r="TE276" s="130">
        <v>4.2194092827004148</v>
      </c>
      <c r="TF276" s="186">
        <v>268</v>
      </c>
      <c r="TG276" s="130">
        <v>30.731707317073177</v>
      </c>
      <c r="TH276" s="186">
        <v>439</v>
      </c>
      <c r="TI276" s="130">
        <v>58.483754512635386</v>
      </c>
      <c r="TJ276" s="186">
        <v>490</v>
      </c>
      <c r="TK276" s="130">
        <v>49.84709480122325</v>
      </c>
      <c r="TL276" s="186">
        <v>220</v>
      </c>
      <c r="TM276" s="130">
        <v>12.820512820512819</v>
      </c>
      <c r="TN276" s="186">
        <v>184</v>
      </c>
      <c r="TO276" s="130">
        <v>121.68674698795181</v>
      </c>
      <c r="TP276" s="121">
        <v>3712</v>
      </c>
      <c r="TQ276" s="130">
        <v>38.24953445065178</v>
      </c>
      <c r="TR276" s="186">
        <v>125</v>
      </c>
      <c r="TS276" s="130">
        <v>-17.218543046357617</v>
      </c>
      <c r="TT276" s="186">
        <v>181</v>
      </c>
      <c r="TU276" s="130">
        <v>20.666666666666679</v>
      </c>
      <c r="TV276" s="186">
        <v>445</v>
      </c>
      <c r="TW276" s="130">
        <v>4.4600938967136239</v>
      </c>
      <c r="TX276" s="186">
        <v>608</v>
      </c>
      <c r="TY276" s="130">
        <f t="shared" si="112"/>
        <v>6.6666666666666652</v>
      </c>
      <c r="TZ276" s="186">
        <v>397</v>
      </c>
      <c r="UA276" s="130">
        <f t="shared" si="113"/>
        <v>17.804154302670618</v>
      </c>
      <c r="UB276" s="186">
        <v>256</v>
      </c>
      <c r="UC276" s="130">
        <f t="shared" si="114"/>
        <v>11.304347826086957</v>
      </c>
      <c r="UD276" s="186">
        <v>225</v>
      </c>
      <c r="UE276" s="130">
        <v>-8.9068825910931118</v>
      </c>
      <c r="UF276" s="186">
        <v>314</v>
      </c>
      <c r="UG276" s="130">
        <v>17.164179104477604</v>
      </c>
      <c r="UH276" s="186">
        <v>501</v>
      </c>
      <c r="UI276" s="130">
        <v>14.123006833712992</v>
      </c>
      <c r="UJ276" s="186">
        <v>527</v>
      </c>
      <c r="UK276" s="130">
        <v>7.551020408163267</v>
      </c>
      <c r="UL276" s="186">
        <v>410</v>
      </c>
      <c r="UM276" s="130">
        <v>86.36363636363636</v>
      </c>
      <c r="UN276" s="186">
        <v>139</v>
      </c>
      <c r="UO276" s="130">
        <v>-24.456521739130434</v>
      </c>
      <c r="UP276" s="121">
        <f t="shared" si="116"/>
        <v>4128</v>
      </c>
      <c r="UQ276" s="122">
        <f t="shared" si="117"/>
        <v>11.206896551724132</v>
      </c>
      <c r="UR276" s="186">
        <v>112</v>
      </c>
      <c r="US276" s="130">
        <v>-10.399999999999999</v>
      </c>
      <c r="UT276" s="186">
        <v>235</v>
      </c>
      <c r="UU276" s="130">
        <v>29.834254143646397</v>
      </c>
      <c r="UV276" s="186">
        <v>438</v>
      </c>
      <c r="UW276" s="130">
        <f t="shared" si="115"/>
        <v>-1.5730337078651679</v>
      </c>
      <c r="UX276" s="186"/>
      <c r="UY276" s="130"/>
      <c r="UZ276" s="186"/>
      <c r="VA276" s="130"/>
      <c r="VB276" s="186"/>
      <c r="VC276" s="130"/>
      <c r="VD276" s="186"/>
      <c r="VE276" s="130"/>
      <c r="VF276" s="186"/>
      <c r="VG276" s="130"/>
      <c r="VH276" s="186"/>
      <c r="VI276" s="130"/>
      <c r="VJ276" s="186"/>
      <c r="VK276" s="130"/>
      <c r="VL276" s="186"/>
      <c r="VM276" s="130"/>
      <c r="VN276" s="186"/>
      <c r="VO276" s="130"/>
      <c r="VP276" s="121">
        <f t="shared" si="118"/>
        <v>785</v>
      </c>
      <c r="VQ276" s="122">
        <f t="shared" si="119"/>
        <v>4.5272969374167804</v>
      </c>
    </row>
    <row r="277" spans="1:589">
      <c r="A277" s="83"/>
      <c r="B277" s="188"/>
      <c r="C277" s="104" t="s">
        <v>654</v>
      </c>
      <c r="D277" s="9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0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0">
        <v>0</v>
      </c>
      <c r="AR277" s="21">
        <v>0</v>
      </c>
      <c r="AS277" s="21">
        <v>0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0</v>
      </c>
      <c r="BC277" s="21">
        <v>0</v>
      </c>
      <c r="BD277" s="20">
        <v>0</v>
      </c>
      <c r="BE277" s="21">
        <v>0</v>
      </c>
      <c r="BF277" s="21">
        <v>0</v>
      </c>
      <c r="BG277" s="21">
        <v>0</v>
      </c>
      <c r="BH277" s="21">
        <v>0</v>
      </c>
      <c r="BI277" s="21">
        <v>0</v>
      </c>
      <c r="BJ277" s="21">
        <v>0</v>
      </c>
      <c r="BK277" s="21">
        <v>0</v>
      </c>
      <c r="BL277" s="21">
        <v>0</v>
      </c>
      <c r="BM277" s="21">
        <v>0</v>
      </c>
      <c r="BN277" s="21">
        <v>0</v>
      </c>
      <c r="BO277" s="21">
        <v>0</v>
      </c>
      <c r="BP277" s="21">
        <v>0</v>
      </c>
      <c r="BQ277" s="20">
        <v>0</v>
      </c>
      <c r="BR277" s="21">
        <v>0</v>
      </c>
      <c r="BS277" s="21">
        <v>0</v>
      </c>
      <c r="BT277" s="21">
        <v>0</v>
      </c>
      <c r="BU277" s="21">
        <v>0</v>
      </c>
      <c r="BV277" s="21">
        <v>0</v>
      </c>
      <c r="BW277" s="21">
        <v>0</v>
      </c>
      <c r="BX277" s="21">
        <v>0</v>
      </c>
      <c r="BY277" s="21">
        <v>0</v>
      </c>
      <c r="BZ277" s="21">
        <v>0</v>
      </c>
      <c r="CA277" s="21">
        <v>0</v>
      </c>
      <c r="CB277" s="21">
        <v>0</v>
      </c>
      <c r="CC277" s="21">
        <v>0</v>
      </c>
      <c r="CD277" s="20">
        <v>0</v>
      </c>
      <c r="CE277" s="21">
        <v>0</v>
      </c>
      <c r="CF277" s="21">
        <v>0</v>
      </c>
      <c r="CG277" s="21">
        <v>0</v>
      </c>
      <c r="CH277" s="21">
        <v>0</v>
      </c>
      <c r="CI277" s="21">
        <v>0</v>
      </c>
      <c r="CJ277" s="21">
        <v>0</v>
      </c>
      <c r="CK277" s="21">
        <v>0</v>
      </c>
      <c r="CL277" s="21">
        <v>0</v>
      </c>
      <c r="CM277" s="21">
        <v>0</v>
      </c>
      <c r="CN277" s="21">
        <v>0</v>
      </c>
      <c r="CO277" s="21">
        <v>0</v>
      </c>
      <c r="CP277" s="21">
        <v>0</v>
      </c>
      <c r="CQ277" s="20">
        <v>0</v>
      </c>
      <c r="CR277" s="21">
        <v>0</v>
      </c>
      <c r="CS277" s="21">
        <v>0</v>
      </c>
      <c r="CT277" s="21">
        <v>0</v>
      </c>
      <c r="CU277" s="21">
        <v>0</v>
      </c>
      <c r="CV277" s="21">
        <v>0</v>
      </c>
      <c r="CW277" s="21">
        <v>0</v>
      </c>
      <c r="CX277" s="21">
        <v>0</v>
      </c>
      <c r="CY277" s="21">
        <v>0</v>
      </c>
      <c r="CZ277" s="21">
        <v>0</v>
      </c>
      <c r="DA277" s="21">
        <v>0</v>
      </c>
      <c r="DB277" s="21">
        <v>0</v>
      </c>
      <c r="DC277" s="21">
        <v>0</v>
      </c>
      <c r="DD277" s="20">
        <v>0</v>
      </c>
      <c r="DE277" s="21">
        <v>0</v>
      </c>
      <c r="DF277" s="21">
        <v>0</v>
      </c>
      <c r="DG277" s="21">
        <v>0</v>
      </c>
      <c r="DH277" s="21">
        <v>0</v>
      </c>
      <c r="DI277" s="21">
        <v>0</v>
      </c>
      <c r="DJ277" s="21">
        <v>0</v>
      </c>
      <c r="DK277" s="21">
        <v>0</v>
      </c>
      <c r="DL277" s="21">
        <v>0</v>
      </c>
      <c r="DM277" s="21">
        <v>0</v>
      </c>
      <c r="DN277" s="21">
        <v>0</v>
      </c>
      <c r="DO277" s="21">
        <v>0</v>
      </c>
      <c r="DP277" s="21">
        <v>0</v>
      </c>
      <c r="DQ277" s="20">
        <v>0</v>
      </c>
      <c r="DR277" s="21">
        <v>0</v>
      </c>
      <c r="DS277" s="21">
        <v>0</v>
      </c>
      <c r="DT277" s="21">
        <v>0</v>
      </c>
      <c r="DU277" s="21">
        <v>0</v>
      </c>
      <c r="DV277" s="21">
        <v>0</v>
      </c>
      <c r="DW277" s="21">
        <v>0</v>
      </c>
      <c r="DX277" s="21">
        <v>0</v>
      </c>
      <c r="DY277" s="21">
        <v>0</v>
      </c>
      <c r="DZ277" s="21">
        <v>0</v>
      </c>
      <c r="EA277" s="21">
        <v>0</v>
      </c>
      <c r="EB277" s="21">
        <v>0</v>
      </c>
      <c r="EC277" s="21">
        <v>0</v>
      </c>
      <c r="ED277" s="13" t="s">
        <v>0</v>
      </c>
      <c r="EE277" s="21">
        <v>0</v>
      </c>
      <c r="EF277" s="21">
        <v>0</v>
      </c>
      <c r="EG277" s="21">
        <v>0</v>
      </c>
      <c r="EH277" s="21">
        <v>0</v>
      </c>
      <c r="EI277" s="21">
        <v>0</v>
      </c>
      <c r="EJ277" s="21">
        <v>0</v>
      </c>
      <c r="EK277" s="21">
        <v>0</v>
      </c>
      <c r="EL277" s="21">
        <v>0</v>
      </c>
      <c r="EM277" s="21">
        <v>0</v>
      </c>
      <c r="EN277" s="21">
        <v>0</v>
      </c>
      <c r="EO277" s="21">
        <v>0</v>
      </c>
      <c r="EP277" s="21">
        <v>0</v>
      </c>
      <c r="EQ277" s="20">
        <v>0</v>
      </c>
      <c r="ER277" s="21">
        <v>0</v>
      </c>
      <c r="ES277" s="21">
        <v>0</v>
      </c>
      <c r="ET277" s="21">
        <v>0</v>
      </c>
      <c r="EU277" s="21">
        <v>0</v>
      </c>
      <c r="EV277" s="21">
        <v>0</v>
      </c>
      <c r="EW277" s="21">
        <v>0</v>
      </c>
      <c r="EX277" s="21">
        <v>0</v>
      </c>
      <c r="EY277" s="21">
        <v>0</v>
      </c>
      <c r="EZ277" s="21">
        <v>0</v>
      </c>
      <c r="FA277" s="21">
        <v>10</v>
      </c>
      <c r="FB277" s="21">
        <v>22</v>
      </c>
      <c r="FC277" s="21">
        <v>12</v>
      </c>
      <c r="FD277" s="20">
        <v>44</v>
      </c>
      <c r="FE277" s="21">
        <v>13</v>
      </c>
      <c r="FF277" s="21">
        <v>24</v>
      </c>
      <c r="FG277" s="21">
        <v>15</v>
      </c>
      <c r="FH277" s="21">
        <v>9</v>
      </c>
      <c r="FI277" s="21">
        <v>26</v>
      </c>
      <c r="FJ277" s="21">
        <v>26</v>
      </c>
      <c r="FK277" s="21">
        <v>21</v>
      </c>
      <c r="FL277" s="21">
        <v>15</v>
      </c>
      <c r="FM277" s="21">
        <v>10</v>
      </c>
      <c r="FN277" s="21">
        <v>21</v>
      </c>
      <c r="FO277" s="21">
        <v>95</v>
      </c>
      <c r="FP277" s="21">
        <v>72</v>
      </c>
      <c r="FQ277" s="20">
        <v>347</v>
      </c>
      <c r="FR277" s="21">
        <v>101</v>
      </c>
      <c r="FS277" s="21">
        <v>72</v>
      </c>
      <c r="FT277" s="21">
        <v>99</v>
      </c>
      <c r="FU277" s="21">
        <v>120</v>
      </c>
      <c r="FV277" s="21">
        <v>64</v>
      </c>
      <c r="FW277" s="21">
        <v>121</v>
      </c>
      <c r="FX277" s="21">
        <v>124</v>
      </c>
      <c r="FY277" s="21">
        <v>113</v>
      </c>
      <c r="FZ277" s="21">
        <v>127</v>
      </c>
      <c r="GA277" s="22">
        <v>94</v>
      </c>
      <c r="GB277" s="22">
        <v>118</v>
      </c>
      <c r="GC277" s="21">
        <v>134</v>
      </c>
      <c r="GD277" s="20">
        <v>1287</v>
      </c>
      <c r="GE277" s="19">
        <v>105</v>
      </c>
      <c r="GF277" s="18">
        <v>122</v>
      </c>
      <c r="GG277" s="18">
        <v>109</v>
      </c>
      <c r="GH277" s="18">
        <v>124</v>
      </c>
      <c r="GI277" s="18">
        <v>123</v>
      </c>
      <c r="GJ277" s="18">
        <v>139</v>
      </c>
      <c r="GK277" s="18">
        <v>146</v>
      </c>
      <c r="GL277" s="18">
        <v>114</v>
      </c>
      <c r="GM277" s="18">
        <v>99</v>
      </c>
      <c r="GN277" s="17">
        <v>138</v>
      </c>
      <c r="GO277" s="17">
        <v>147</v>
      </c>
      <c r="GP277" s="16">
        <v>156</v>
      </c>
      <c r="GQ277" s="56">
        <v>1522</v>
      </c>
      <c r="GR277" s="54">
        <v>139</v>
      </c>
      <c r="GS277" s="24">
        <v>32.38095238095238</v>
      </c>
      <c r="GT277" s="67">
        <v>137</v>
      </c>
      <c r="GU277" s="15">
        <v>12.295081967213118</v>
      </c>
      <c r="GV277" s="67">
        <v>106</v>
      </c>
      <c r="GW277" s="15">
        <v>-2.752293577981646</v>
      </c>
      <c r="GX277" s="67">
        <v>165</v>
      </c>
      <c r="GY277" s="15">
        <v>33.064516129032249</v>
      </c>
      <c r="GZ277" s="67">
        <v>170</v>
      </c>
      <c r="HA277" s="15">
        <v>38.211382113821138</v>
      </c>
      <c r="HB277" s="67">
        <v>106</v>
      </c>
      <c r="HC277" s="15">
        <v>-23.741007194244602</v>
      </c>
      <c r="HD277" s="67">
        <v>103</v>
      </c>
      <c r="HE277" s="15">
        <v>-29.452054794520542</v>
      </c>
      <c r="HF277" s="67">
        <v>93</v>
      </c>
      <c r="HG277" s="15">
        <v>-18.421052631578949</v>
      </c>
      <c r="HH277" s="67">
        <v>104</v>
      </c>
      <c r="HI277" s="15">
        <v>5.0505050505050608</v>
      </c>
      <c r="HJ277" s="67">
        <v>104</v>
      </c>
      <c r="HK277" s="15">
        <v>-24.637681159420289</v>
      </c>
      <c r="HL277" s="67">
        <v>126</v>
      </c>
      <c r="HM277" s="15">
        <v>-14.28571428571429</v>
      </c>
      <c r="HN277" s="67">
        <v>81</v>
      </c>
      <c r="HO277" s="15">
        <v>-48.076923076923073</v>
      </c>
      <c r="HP277" s="72">
        <v>1434</v>
      </c>
      <c r="HQ277" s="24">
        <v>-5.7818659658344318</v>
      </c>
      <c r="HR277" s="67">
        <v>84</v>
      </c>
      <c r="HS277" s="15">
        <v>-39.568345323741006</v>
      </c>
      <c r="HT277" s="67">
        <v>65</v>
      </c>
      <c r="HU277" s="15">
        <v>-52.554744525547449</v>
      </c>
      <c r="HV277" s="67">
        <v>142</v>
      </c>
      <c r="HW277" s="15">
        <v>33.96226415094339</v>
      </c>
      <c r="HX277" s="67">
        <v>136</v>
      </c>
      <c r="HY277" s="15">
        <v>-17.575757575757578</v>
      </c>
      <c r="HZ277" s="67">
        <v>109</v>
      </c>
      <c r="IA277" s="15">
        <v>-35.882352941176464</v>
      </c>
      <c r="IB277" s="67">
        <v>88</v>
      </c>
      <c r="IC277" s="15">
        <v>-16.981132075471695</v>
      </c>
      <c r="ID277" s="67">
        <v>107</v>
      </c>
      <c r="IE277" s="15">
        <v>3.8834951456310662</v>
      </c>
      <c r="IF277" s="67">
        <v>108</v>
      </c>
      <c r="IG277" s="15">
        <v>16.129032258064523</v>
      </c>
      <c r="IH277" s="67">
        <v>103</v>
      </c>
      <c r="II277" s="15">
        <v>-0.96153846153845812</v>
      </c>
      <c r="IJ277" s="67">
        <v>112</v>
      </c>
      <c r="IK277" s="15">
        <v>7.6923076923076872</v>
      </c>
      <c r="IL277" s="67">
        <v>90</v>
      </c>
      <c r="IM277" s="15">
        <v>-28.571428571428569</v>
      </c>
      <c r="IN277" s="67">
        <v>69</v>
      </c>
      <c r="IO277" s="15">
        <v>-14.814814814814813</v>
      </c>
      <c r="IP277" s="98">
        <v>1213</v>
      </c>
      <c r="IQ277" s="15">
        <v>-15.411436541143653</v>
      </c>
      <c r="IR277" s="67">
        <v>86</v>
      </c>
      <c r="IS277" s="15">
        <v>2.3809523809523725</v>
      </c>
      <c r="IT277" s="67">
        <v>79</v>
      </c>
      <c r="IU277" s="15">
        <v>21.538461538461529</v>
      </c>
      <c r="IV277" s="124">
        <v>85</v>
      </c>
      <c r="IW277" s="130">
        <v>-40.140845070422536</v>
      </c>
      <c r="IX277" s="124">
        <v>125</v>
      </c>
      <c r="IY277" s="130">
        <v>-8.0882352941176521</v>
      </c>
      <c r="IZ277" s="124">
        <v>95</v>
      </c>
      <c r="JA277" s="130">
        <v>-12.844036697247708</v>
      </c>
      <c r="JB277" s="124">
        <v>74</v>
      </c>
      <c r="JC277" s="130">
        <v>-15.909090909090907</v>
      </c>
      <c r="JD277" s="124">
        <v>78</v>
      </c>
      <c r="JE277" s="130">
        <v>-27.10280373831776</v>
      </c>
      <c r="JF277" s="124">
        <v>88</v>
      </c>
      <c r="JG277" s="130">
        <v>-18.518518518518523</v>
      </c>
      <c r="JH277" s="124">
        <v>98</v>
      </c>
      <c r="JI277" s="130">
        <v>-4.8543689320388328</v>
      </c>
      <c r="JJ277" s="124">
        <v>96</v>
      </c>
      <c r="JK277" s="130">
        <v>-14.28571428571429</v>
      </c>
      <c r="JL277" s="124">
        <v>90</v>
      </c>
      <c r="JM277" s="130">
        <v>0</v>
      </c>
      <c r="JN277" s="124">
        <v>91</v>
      </c>
      <c r="JO277" s="130">
        <v>31.884057971014499</v>
      </c>
      <c r="JP277" s="125">
        <v>1085</v>
      </c>
      <c r="JQ277" s="130">
        <v>-10.552349546578732</v>
      </c>
      <c r="JR277" s="124">
        <v>69</v>
      </c>
      <c r="JS277" s="130">
        <v>-19.767441860465119</v>
      </c>
      <c r="JT277" s="124">
        <v>83</v>
      </c>
      <c r="JU277" s="130">
        <v>5.0632911392405111</v>
      </c>
      <c r="JV277" s="124">
        <v>108</v>
      </c>
      <c r="JW277" s="167">
        <v>27.058823529411757</v>
      </c>
      <c r="JX277" s="172">
        <v>114</v>
      </c>
      <c r="JY277" s="167">
        <v>-8.7999999999999972</v>
      </c>
      <c r="JZ277" s="172">
        <v>132</v>
      </c>
      <c r="KA277" s="130">
        <v>38.947368421052644</v>
      </c>
      <c r="KB277" s="172">
        <v>132</v>
      </c>
      <c r="KC277" s="130">
        <v>78.378378378378372</v>
      </c>
      <c r="KD277" s="172">
        <v>97</v>
      </c>
      <c r="KE277" s="130">
        <v>24.358974358974361</v>
      </c>
      <c r="KF277" s="172">
        <v>88</v>
      </c>
      <c r="KG277" s="130">
        <v>0</v>
      </c>
      <c r="KH277" s="172">
        <v>93</v>
      </c>
      <c r="KI277" s="130">
        <v>-5.1020408163265252</v>
      </c>
      <c r="KJ277" s="172">
        <v>116</v>
      </c>
      <c r="KK277" s="130">
        <v>20.833333333333325</v>
      </c>
      <c r="KL277" s="172">
        <v>135</v>
      </c>
      <c r="KM277" s="130">
        <v>50</v>
      </c>
      <c r="KN277" s="172">
        <v>97</v>
      </c>
      <c r="KO277" s="130">
        <v>6.5934065934065922</v>
      </c>
      <c r="KP277" s="125">
        <v>1264</v>
      </c>
      <c r="KQ277" s="130">
        <v>16.497695852534555</v>
      </c>
      <c r="KR277" s="172">
        <v>90</v>
      </c>
      <c r="KS277" s="130">
        <v>30.434782608695656</v>
      </c>
      <c r="KT277" s="172">
        <v>73</v>
      </c>
      <c r="KU277" s="130">
        <v>-12.048192771084343</v>
      </c>
      <c r="KV277" s="172">
        <v>96</v>
      </c>
      <c r="KW277" s="130">
        <v>-11.111111111111116</v>
      </c>
      <c r="KX277" s="172">
        <v>131</v>
      </c>
      <c r="KY277" s="130">
        <v>14.912280701754387</v>
      </c>
      <c r="KZ277" s="172">
        <v>257</v>
      </c>
      <c r="LA277" s="181">
        <v>94.696969696969703</v>
      </c>
      <c r="LB277" s="185">
        <v>277</v>
      </c>
      <c r="LC277" s="181">
        <v>109.84848484848486</v>
      </c>
      <c r="LD277" s="185">
        <v>287</v>
      </c>
      <c r="LE277" s="181">
        <v>195.87628865979383</v>
      </c>
      <c r="LF277" s="185">
        <v>340</v>
      </c>
      <c r="LG277" s="181">
        <v>286.36363636363637</v>
      </c>
      <c r="LH277" s="185">
        <v>364</v>
      </c>
      <c r="LI277" s="181">
        <v>291.39784946236557</v>
      </c>
      <c r="LJ277" s="185">
        <v>272</v>
      </c>
      <c r="LK277" s="181">
        <v>134.48275862068962</v>
      </c>
      <c r="LL277" s="185">
        <v>344</v>
      </c>
      <c r="LM277" s="181">
        <v>154.81481481481484</v>
      </c>
      <c r="LN277" s="185">
        <v>191</v>
      </c>
      <c r="LO277" s="181">
        <v>96.907216494845372</v>
      </c>
      <c r="LP277" s="121">
        <v>2722</v>
      </c>
      <c r="LQ277" s="130">
        <v>115.34810126582281</v>
      </c>
      <c r="LR277" s="185">
        <v>184</v>
      </c>
      <c r="LS277" s="130">
        <v>104.44444444444443</v>
      </c>
      <c r="LT277" s="172">
        <v>197</v>
      </c>
      <c r="LU277" s="130">
        <v>169.86301369863014</v>
      </c>
      <c r="LV277" s="172">
        <v>147</v>
      </c>
      <c r="LW277" s="130">
        <v>53.125</v>
      </c>
      <c r="LX277" s="172">
        <v>143</v>
      </c>
      <c r="LY277" s="130">
        <v>9.1603053435114425</v>
      </c>
      <c r="LZ277" s="172">
        <v>161</v>
      </c>
      <c r="MA277" s="130">
        <v>-37.354085603112843</v>
      </c>
      <c r="MB277" s="172">
        <v>169</v>
      </c>
      <c r="MC277" s="130">
        <v>-38.989169675090253</v>
      </c>
      <c r="MD277" s="172">
        <v>85</v>
      </c>
      <c r="ME277" s="130">
        <v>-70.383275261324044</v>
      </c>
      <c r="MF277" s="172">
        <v>223</v>
      </c>
      <c r="MG277" s="130">
        <v>-34.411764705882355</v>
      </c>
      <c r="MH277" s="172">
        <v>95</v>
      </c>
      <c r="MI277" s="130">
        <v>-73.901098901098905</v>
      </c>
      <c r="MJ277" s="172">
        <v>148</v>
      </c>
      <c r="MK277" s="130">
        <v>-45.588235294117652</v>
      </c>
      <c r="ML277" s="172">
        <v>121</v>
      </c>
      <c r="MM277" s="130">
        <v>-64.825581395348848</v>
      </c>
      <c r="MN277" s="172">
        <v>113</v>
      </c>
      <c r="MO277" s="130">
        <v>-40.837696335078533</v>
      </c>
      <c r="MP277" s="121">
        <v>1786</v>
      </c>
      <c r="MQ277" s="130">
        <v>-34.386480529022776</v>
      </c>
      <c r="MR277" s="185">
        <v>75</v>
      </c>
      <c r="MS277" s="130">
        <v>-59.239130434782616</v>
      </c>
      <c r="MT277" s="185">
        <v>77</v>
      </c>
      <c r="MU277" s="130">
        <v>-60.913705583756354</v>
      </c>
      <c r="MV277" s="172">
        <v>105</v>
      </c>
      <c r="MW277" s="130">
        <v>-28.571428571428569</v>
      </c>
      <c r="MX277" s="172">
        <v>153</v>
      </c>
      <c r="MY277" s="130">
        <v>6.9930069930070005</v>
      </c>
      <c r="MZ277" s="172">
        <v>214</v>
      </c>
      <c r="NA277" s="130">
        <v>32.9192546583851</v>
      </c>
      <c r="NB277" s="172">
        <v>133</v>
      </c>
      <c r="NC277" s="130">
        <v>-21.301775147928993</v>
      </c>
      <c r="ND277" s="172">
        <v>185</v>
      </c>
      <c r="NE277" s="130">
        <v>117.64705882352939</v>
      </c>
      <c r="NF277" s="172">
        <v>168</v>
      </c>
      <c r="NG277" s="130">
        <v>-24.663677130044846</v>
      </c>
      <c r="NH277" s="172">
        <v>194</v>
      </c>
      <c r="NI277" s="130">
        <v>104.21052631578948</v>
      </c>
      <c r="NJ277" s="172">
        <v>204</v>
      </c>
      <c r="NK277" s="130">
        <v>37.837837837837832</v>
      </c>
      <c r="NL277" s="172">
        <v>171</v>
      </c>
      <c r="NM277" s="130">
        <v>41.322314049586772</v>
      </c>
      <c r="NN277" s="171">
        <v>153</v>
      </c>
      <c r="NO277" s="130">
        <v>35.398230088495588</v>
      </c>
      <c r="NP277" s="121">
        <v>1832</v>
      </c>
      <c r="NQ277" s="130">
        <v>2.5755879059350395</v>
      </c>
      <c r="NR277" s="185">
        <v>78</v>
      </c>
      <c r="NS277" s="130">
        <v>4.0000000000000036</v>
      </c>
      <c r="NT277" s="185">
        <v>103</v>
      </c>
      <c r="NU277" s="130">
        <v>33.766233766233753</v>
      </c>
      <c r="NV277" s="172">
        <v>230</v>
      </c>
      <c r="NW277" s="130">
        <v>119.04761904761907</v>
      </c>
      <c r="NX277" s="172">
        <v>189</v>
      </c>
      <c r="NY277" s="130">
        <v>23.529411764705888</v>
      </c>
      <c r="NZ277" s="172">
        <v>194</v>
      </c>
      <c r="OA277" s="130">
        <v>-9.3457943925233664</v>
      </c>
      <c r="OB277" s="172">
        <v>199</v>
      </c>
      <c r="OC277" s="130">
        <v>49.624060150375946</v>
      </c>
      <c r="OD277" s="172">
        <v>223</v>
      </c>
      <c r="OE277" s="130">
        <v>20.54054054054053</v>
      </c>
      <c r="OF277" s="172">
        <v>194</v>
      </c>
      <c r="OG277" s="130">
        <v>15.476190476190466</v>
      </c>
      <c r="OH277" s="172">
        <v>269</v>
      </c>
      <c r="OI277" s="130">
        <v>38.659793814432987</v>
      </c>
      <c r="OJ277" s="172">
        <v>254</v>
      </c>
      <c r="OK277" s="130">
        <v>24.509803921568629</v>
      </c>
      <c r="OL277" s="172">
        <v>143</v>
      </c>
      <c r="OM277" s="130">
        <v>-16.374269005847953</v>
      </c>
      <c r="ON277" s="171">
        <v>161</v>
      </c>
      <c r="OO277" s="130">
        <v>5.2287581699346442</v>
      </c>
      <c r="OP277" s="121">
        <v>2237</v>
      </c>
      <c r="OQ277" s="130">
        <v>22.106986899563317</v>
      </c>
      <c r="OR277" s="185">
        <v>129</v>
      </c>
      <c r="OS277" s="130">
        <v>65.384615384615373</v>
      </c>
      <c r="OT277" s="172">
        <v>60</v>
      </c>
      <c r="OU277" s="130">
        <v>-41.747572815533985</v>
      </c>
      <c r="OV277" s="172">
        <v>26</v>
      </c>
      <c r="OW277" s="130">
        <v>-88.695652173913047</v>
      </c>
      <c r="OX277" s="172">
        <v>5</v>
      </c>
      <c r="OY277" s="130">
        <v>-97.354497354497354</v>
      </c>
      <c r="OZ277" s="172">
        <v>16</v>
      </c>
      <c r="PA277" s="130">
        <v>-91.75257731958763</v>
      </c>
      <c r="PB277" s="172">
        <v>20</v>
      </c>
      <c r="PC277" s="130">
        <v>-89.949748743718601</v>
      </c>
      <c r="PD277" s="172">
        <v>47</v>
      </c>
      <c r="PE277" s="130">
        <v>-78.923766816143498</v>
      </c>
      <c r="PF277" s="172">
        <v>40</v>
      </c>
      <c r="PG277" s="130">
        <v>-79.381443298969074</v>
      </c>
      <c r="PH277" s="172">
        <v>47</v>
      </c>
      <c r="PI277" s="130">
        <v>-82.527881040892197</v>
      </c>
      <c r="PJ277" s="172">
        <v>66</v>
      </c>
      <c r="PK277" s="130">
        <v>-74.015748031496059</v>
      </c>
      <c r="PL277" s="172">
        <v>75</v>
      </c>
      <c r="PM277" s="130">
        <v>-47.552447552447553</v>
      </c>
      <c r="PN277" s="172">
        <v>62</v>
      </c>
      <c r="PO277" s="130">
        <v>-61.490683229813655</v>
      </c>
      <c r="PP277" s="121">
        <v>593</v>
      </c>
      <c r="PQ277" s="130">
        <v>-73.491282968261061</v>
      </c>
      <c r="PR277" s="185">
        <v>54</v>
      </c>
      <c r="PS277" s="130">
        <v>-58.13953488372092</v>
      </c>
      <c r="PT277" s="172">
        <v>60</v>
      </c>
      <c r="PU277" s="130">
        <v>0</v>
      </c>
      <c r="PV277" s="172">
        <v>28</v>
      </c>
      <c r="PW277" s="130">
        <v>7.6923076923076872</v>
      </c>
      <c r="PX277" s="172">
        <v>47</v>
      </c>
      <c r="PY277" s="130">
        <v>840</v>
      </c>
      <c r="PZ277" s="172">
        <v>28</v>
      </c>
      <c r="QA277" s="130">
        <v>75</v>
      </c>
      <c r="QB277" s="172">
        <v>41</v>
      </c>
      <c r="QC277" s="130">
        <v>104.99999999999999</v>
      </c>
      <c r="QD277" s="172">
        <v>48</v>
      </c>
      <c r="QE277" s="130">
        <v>2.1276595744680771</v>
      </c>
      <c r="QF277" s="172">
        <v>79</v>
      </c>
      <c r="QG277" s="130">
        <v>97.500000000000014</v>
      </c>
      <c r="QH277" s="172">
        <v>43</v>
      </c>
      <c r="QI277" s="130">
        <v>-8.5106382978723421</v>
      </c>
      <c r="QJ277" s="172">
        <v>62</v>
      </c>
      <c r="QK277" s="130">
        <v>-6.0606060606060552</v>
      </c>
      <c r="QL277" s="172">
        <v>71</v>
      </c>
      <c r="QM277" s="130">
        <v>-5.3333333333333339</v>
      </c>
      <c r="QN277" s="172">
        <v>32</v>
      </c>
      <c r="QO277" s="130">
        <v>-48.387096774193552</v>
      </c>
      <c r="QP277" s="121">
        <v>593</v>
      </c>
      <c r="QQ277" s="130">
        <v>0</v>
      </c>
      <c r="QR277" s="186">
        <v>23</v>
      </c>
      <c r="QS277" s="130">
        <v>-57.407407407407405</v>
      </c>
      <c r="QT277" s="171">
        <v>35</v>
      </c>
      <c r="QU277" s="130">
        <v>-41.666666666666664</v>
      </c>
      <c r="QV277" s="171">
        <v>64</v>
      </c>
      <c r="QW277" s="130">
        <v>128.57142857142856</v>
      </c>
      <c r="QX277" s="171">
        <v>62</v>
      </c>
      <c r="QY277" s="130">
        <v>31.914893617021267</v>
      </c>
      <c r="QZ277" s="171">
        <v>69</v>
      </c>
      <c r="RA277" s="130">
        <v>146.42857142857144</v>
      </c>
      <c r="RB277" s="171">
        <v>48</v>
      </c>
      <c r="RC277" s="130">
        <v>17.073170731707311</v>
      </c>
      <c r="RD277" s="171">
        <v>112</v>
      </c>
      <c r="RE277" s="130">
        <v>133.33333333333334</v>
      </c>
      <c r="RF277" s="171">
        <v>48</v>
      </c>
      <c r="RG277" s="130">
        <v>-39.24050632911392</v>
      </c>
      <c r="RH277" s="171">
        <v>61</v>
      </c>
      <c r="RI277" s="130">
        <v>41.86046511627908</v>
      </c>
      <c r="RJ277" s="171">
        <v>95</v>
      </c>
      <c r="RK277" s="130">
        <v>53.225806451612897</v>
      </c>
      <c r="RL277" s="171">
        <v>62</v>
      </c>
      <c r="RM277" s="130">
        <v>-12.676056338028175</v>
      </c>
      <c r="RN277" s="171">
        <v>110</v>
      </c>
      <c r="RO277" s="130">
        <v>243.75</v>
      </c>
      <c r="RP277" s="121">
        <v>789</v>
      </c>
      <c r="RQ277" s="130">
        <v>33.052276559865092</v>
      </c>
      <c r="RR277" s="171">
        <v>68</v>
      </c>
      <c r="RS277" s="130">
        <v>195.65217391304347</v>
      </c>
      <c r="RT277" s="171">
        <v>44</v>
      </c>
      <c r="RU277" s="130">
        <v>25.714285714285712</v>
      </c>
      <c r="RV277" s="171">
        <v>112</v>
      </c>
      <c r="RW277" s="130">
        <v>75</v>
      </c>
      <c r="RX277" s="171">
        <v>119</v>
      </c>
      <c r="RY277" s="130">
        <v>91.935483870967744</v>
      </c>
      <c r="RZ277" s="171">
        <v>104</v>
      </c>
      <c r="SA277" s="130">
        <v>50.724637681159422</v>
      </c>
      <c r="SB277" s="171">
        <v>103</v>
      </c>
      <c r="SC277" s="130">
        <v>114.58333333333334</v>
      </c>
      <c r="SD277" s="186">
        <v>109</v>
      </c>
      <c r="SE277" s="130">
        <v>-2.6785714285714302</v>
      </c>
      <c r="SF277" s="186">
        <v>127</v>
      </c>
      <c r="SG277" s="130">
        <v>164.58333333333334</v>
      </c>
      <c r="SH277" s="186">
        <v>119</v>
      </c>
      <c r="SI277" s="130">
        <v>95.081967213114751</v>
      </c>
      <c r="SJ277" s="186">
        <v>182</v>
      </c>
      <c r="SK277" s="130">
        <v>91.578947368421055</v>
      </c>
      <c r="SL277" s="186">
        <v>194</v>
      </c>
      <c r="SM277" s="130">
        <v>212.90322580645159</v>
      </c>
      <c r="SN277" s="186">
        <v>85</v>
      </c>
      <c r="SO277" s="130">
        <v>-22.72727272727273</v>
      </c>
      <c r="SP277" s="121">
        <v>1366</v>
      </c>
      <c r="SQ277" s="130">
        <v>73.130544993662866</v>
      </c>
      <c r="SR277" s="186">
        <v>126</v>
      </c>
      <c r="SS277" s="130">
        <v>85.294117647058826</v>
      </c>
      <c r="ST277" s="186">
        <v>122</v>
      </c>
      <c r="SU277" s="130">
        <v>177.27272727272728</v>
      </c>
      <c r="SV277" s="186">
        <v>214</v>
      </c>
      <c r="SW277" s="130">
        <v>91.071428571428584</v>
      </c>
      <c r="SX277" s="186">
        <v>160</v>
      </c>
      <c r="SY277" s="130">
        <v>34.453781512605055</v>
      </c>
      <c r="SZ277" s="186">
        <v>141</v>
      </c>
      <c r="TA277" s="130">
        <v>35.57692307692308</v>
      </c>
      <c r="TB277" s="186">
        <v>129</v>
      </c>
      <c r="TC277" s="130">
        <v>25.242718446601952</v>
      </c>
      <c r="TD277" s="186">
        <v>143</v>
      </c>
      <c r="TE277" s="130">
        <v>31.192660550458704</v>
      </c>
      <c r="TF277" s="186">
        <v>141</v>
      </c>
      <c r="TG277" s="130">
        <v>11.023622047244096</v>
      </c>
      <c r="TH277" s="186">
        <v>207</v>
      </c>
      <c r="TI277" s="130">
        <v>73.94957983193278</v>
      </c>
      <c r="TJ277" s="186">
        <v>195</v>
      </c>
      <c r="TK277" s="130">
        <v>7.1428571428571397</v>
      </c>
      <c r="TL277" s="186">
        <v>162</v>
      </c>
      <c r="TM277" s="130">
        <v>-16.494845360824741</v>
      </c>
      <c r="TN277" s="186">
        <v>137</v>
      </c>
      <c r="TO277" s="130">
        <v>61.176470588235297</v>
      </c>
      <c r="TP277" s="121">
        <v>1877</v>
      </c>
      <c r="TQ277" s="130">
        <v>37.408491947291367</v>
      </c>
      <c r="TR277" s="186">
        <v>148</v>
      </c>
      <c r="TS277" s="130">
        <v>17.460317460317466</v>
      </c>
      <c r="TT277" s="186">
        <v>135</v>
      </c>
      <c r="TU277" s="130">
        <v>10.655737704918034</v>
      </c>
      <c r="TV277" s="186">
        <v>189</v>
      </c>
      <c r="TW277" s="130">
        <v>-11.682242990654201</v>
      </c>
      <c r="TX277" s="186">
        <v>231</v>
      </c>
      <c r="TY277" s="130">
        <f t="shared" si="112"/>
        <v>44.375000000000007</v>
      </c>
      <c r="TZ277" s="186">
        <v>237</v>
      </c>
      <c r="UA277" s="130">
        <f t="shared" si="113"/>
        <v>68.085106382978736</v>
      </c>
      <c r="UB277" s="186">
        <v>183</v>
      </c>
      <c r="UC277" s="130">
        <f t="shared" si="114"/>
        <v>41.86046511627908</v>
      </c>
      <c r="UD277" s="186">
        <v>234</v>
      </c>
      <c r="UE277" s="130">
        <v>63.636363636363647</v>
      </c>
      <c r="UF277" s="186">
        <v>137</v>
      </c>
      <c r="UG277" s="130">
        <v>-2.8368794326241176</v>
      </c>
      <c r="UH277" s="186">
        <v>232</v>
      </c>
      <c r="UI277" s="130">
        <v>12.077294685990347</v>
      </c>
      <c r="UJ277" s="186">
        <v>243</v>
      </c>
      <c r="UK277" s="130">
        <v>24.615384615384617</v>
      </c>
      <c r="UL277" s="186">
        <v>174</v>
      </c>
      <c r="UM277" s="130">
        <v>7.4074074074074181</v>
      </c>
      <c r="UN277" s="186">
        <v>161</v>
      </c>
      <c r="UO277" s="130">
        <v>17.518248175182482</v>
      </c>
      <c r="UP277" s="121">
        <f t="shared" si="116"/>
        <v>2304</v>
      </c>
      <c r="UQ277" s="122">
        <f t="shared" si="117"/>
        <v>22.749067661161426</v>
      </c>
      <c r="UR277" s="186">
        <v>126</v>
      </c>
      <c r="US277" s="130">
        <v>-14.864864864864868</v>
      </c>
      <c r="UT277" s="186">
        <v>160</v>
      </c>
      <c r="UU277" s="130">
        <v>18.518518518518512</v>
      </c>
      <c r="UV277" s="186">
        <v>217</v>
      </c>
      <c r="UW277" s="130">
        <f t="shared" si="115"/>
        <v>14.814814814814813</v>
      </c>
      <c r="UX277" s="186"/>
      <c r="UY277" s="130"/>
      <c r="UZ277" s="186"/>
      <c r="VA277" s="130"/>
      <c r="VB277" s="186"/>
      <c r="VC277" s="130"/>
      <c r="VD277" s="186"/>
      <c r="VE277" s="130"/>
      <c r="VF277" s="186"/>
      <c r="VG277" s="130"/>
      <c r="VH277" s="186"/>
      <c r="VI277" s="130"/>
      <c r="VJ277" s="186"/>
      <c r="VK277" s="130"/>
      <c r="VL277" s="186"/>
      <c r="VM277" s="130"/>
      <c r="VN277" s="186"/>
      <c r="VO277" s="130"/>
      <c r="VP277" s="121">
        <f t="shared" si="118"/>
        <v>503</v>
      </c>
      <c r="VQ277" s="122">
        <f t="shared" si="119"/>
        <v>6.5677966101694851</v>
      </c>
    </row>
    <row r="278" spans="1:589">
      <c r="A278" s="83"/>
      <c r="B278" s="188"/>
      <c r="C278" s="104" t="s">
        <v>655</v>
      </c>
      <c r="D278" s="9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0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0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0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0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20">
        <v>0</v>
      </c>
      <c r="CE278" s="21">
        <v>0</v>
      </c>
      <c r="CF278" s="21">
        <v>0</v>
      </c>
      <c r="CG278" s="21">
        <v>0</v>
      </c>
      <c r="CH278" s="21">
        <v>0</v>
      </c>
      <c r="CI278" s="21">
        <v>0</v>
      </c>
      <c r="CJ278" s="21">
        <v>0</v>
      </c>
      <c r="CK278" s="21">
        <v>0</v>
      </c>
      <c r="CL278" s="21">
        <v>0</v>
      </c>
      <c r="CM278" s="21">
        <v>0</v>
      </c>
      <c r="CN278" s="21">
        <v>0</v>
      </c>
      <c r="CO278" s="21">
        <v>0</v>
      </c>
      <c r="CP278" s="21">
        <v>0</v>
      </c>
      <c r="CQ278" s="20">
        <v>0</v>
      </c>
      <c r="CR278" s="21">
        <v>27</v>
      </c>
      <c r="CS278" s="21">
        <v>29</v>
      </c>
      <c r="CT278" s="21">
        <v>45</v>
      </c>
      <c r="CU278" s="21">
        <v>29</v>
      </c>
      <c r="CV278" s="21">
        <v>52</v>
      </c>
      <c r="CW278" s="21">
        <v>75</v>
      </c>
      <c r="CX278" s="21">
        <v>54</v>
      </c>
      <c r="CY278" s="21">
        <v>31</v>
      </c>
      <c r="CZ278" s="21">
        <v>34</v>
      </c>
      <c r="DA278" s="21">
        <v>66</v>
      </c>
      <c r="DB278" s="21">
        <v>41</v>
      </c>
      <c r="DC278" s="21">
        <v>36</v>
      </c>
      <c r="DD278" s="20">
        <v>519</v>
      </c>
      <c r="DE278" s="21">
        <v>29</v>
      </c>
      <c r="DF278" s="21">
        <v>37</v>
      </c>
      <c r="DG278" s="21">
        <v>52</v>
      </c>
      <c r="DH278" s="21">
        <v>55</v>
      </c>
      <c r="DI278" s="21">
        <v>27</v>
      </c>
      <c r="DJ278" s="21">
        <v>58</v>
      </c>
      <c r="DK278" s="21">
        <v>62</v>
      </c>
      <c r="DL278" s="21">
        <v>86</v>
      </c>
      <c r="DM278" s="21">
        <v>39</v>
      </c>
      <c r="DN278" s="21">
        <v>33</v>
      </c>
      <c r="DO278" s="21">
        <v>79</v>
      </c>
      <c r="DP278" s="21">
        <v>46</v>
      </c>
      <c r="DQ278" s="20">
        <v>603</v>
      </c>
      <c r="DR278" s="21">
        <v>50</v>
      </c>
      <c r="DS278" s="21">
        <v>66</v>
      </c>
      <c r="DT278" s="21">
        <v>43</v>
      </c>
      <c r="DU278" s="21">
        <v>77</v>
      </c>
      <c r="DV278" s="21">
        <v>72</v>
      </c>
      <c r="DW278" s="21">
        <v>58</v>
      </c>
      <c r="DX278" s="21">
        <v>72</v>
      </c>
      <c r="DY278" s="21">
        <v>114</v>
      </c>
      <c r="DZ278" s="21">
        <v>80</v>
      </c>
      <c r="EA278" s="21">
        <v>107</v>
      </c>
      <c r="EB278" s="21">
        <v>63</v>
      </c>
      <c r="EC278" s="21">
        <v>61</v>
      </c>
      <c r="ED278" s="13">
        <v>863</v>
      </c>
      <c r="EE278" s="30">
        <v>65</v>
      </c>
      <c r="EF278" s="21">
        <v>67</v>
      </c>
      <c r="EG278" s="21">
        <v>70</v>
      </c>
      <c r="EH278" s="21">
        <v>80</v>
      </c>
      <c r="EI278" s="21">
        <v>96</v>
      </c>
      <c r="EJ278" s="21">
        <v>71</v>
      </c>
      <c r="EK278" s="21">
        <v>79</v>
      </c>
      <c r="EL278" s="21">
        <v>85</v>
      </c>
      <c r="EM278" s="21">
        <v>76</v>
      </c>
      <c r="EN278" s="21">
        <v>82</v>
      </c>
      <c r="EO278" s="21">
        <v>72</v>
      </c>
      <c r="EP278" s="21">
        <v>54</v>
      </c>
      <c r="EQ278" s="20">
        <v>897</v>
      </c>
      <c r="ER278" s="21">
        <v>96</v>
      </c>
      <c r="ES278" s="21">
        <v>76</v>
      </c>
      <c r="ET278" s="21">
        <v>247</v>
      </c>
      <c r="EU278" s="21">
        <v>218</v>
      </c>
      <c r="EV278" s="21">
        <v>222</v>
      </c>
      <c r="EW278" s="21">
        <v>232</v>
      </c>
      <c r="EX278" s="21">
        <v>198</v>
      </c>
      <c r="EY278" s="21">
        <v>188</v>
      </c>
      <c r="EZ278" s="21">
        <v>139</v>
      </c>
      <c r="FA278" s="21">
        <v>236</v>
      </c>
      <c r="FB278" s="21">
        <v>187</v>
      </c>
      <c r="FC278" s="21">
        <v>163</v>
      </c>
      <c r="FD278" s="20">
        <v>2202</v>
      </c>
      <c r="FE278" s="21">
        <v>209</v>
      </c>
      <c r="FF278" s="21">
        <v>196</v>
      </c>
      <c r="FG278" s="21">
        <v>274</v>
      </c>
      <c r="FH278" s="21">
        <v>180</v>
      </c>
      <c r="FI278" s="21">
        <v>208</v>
      </c>
      <c r="FJ278" s="21">
        <v>142</v>
      </c>
      <c r="FK278" s="21">
        <v>107</v>
      </c>
      <c r="FL278" s="21">
        <v>109</v>
      </c>
      <c r="FM278" s="21">
        <v>99</v>
      </c>
      <c r="FN278" s="21">
        <v>112</v>
      </c>
      <c r="FO278" s="21">
        <v>35</v>
      </c>
      <c r="FP278" s="21">
        <v>13</v>
      </c>
      <c r="FQ278" s="20">
        <v>1684</v>
      </c>
      <c r="FR278" s="21">
        <v>10</v>
      </c>
      <c r="FS278" s="21">
        <v>5</v>
      </c>
      <c r="FT278" s="21">
        <v>19</v>
      </c>
      <c r="FU278" s="21">
        <v>10</v>
      </c>
      <c r="FV278" s="21">
        <v>3</v>
      </c>
      <c r="FW278" s="21">
        <v>8</v>
      </c>
      <c r="FX278" s="21">
        <v>1</v>
      </c>
      <c r="FY278" s="21">
        <v>4</v>
      </c>
      <c r="FZ278" s="21">
        <v>4</v>
      </c>
      <c r="GA278" s="22">
        <v>2</v>
      </c>
      <c r="GB278" s="22">
        <v>8</v>
      </c>
      <c r="GC278" s="21">
        <v>7</v>
      </c>
      <c r="GD278" s="20">
        <v>81</v>
      </c>
      <c r="GE278" s="19">
        <v>0</v>
      </c>
      <c r="GF278" s="18">
        <v>4</v>
      </c>
      <c r="GG278" s="18">
        <v>7</v>
      </c>
      <c r="GH278" s="18">
        <v>4</v>
      </c>
      <c r="GI278" s="18">
        <v>2</v>
      </c>
      <c r="GJ278" s="18">
        <v>6</v>
      </c>
      <c r="GK278" s="18">
        <v>14</v>
      </c>
      <c r="GL278" s="18">
        <v>3</v>
      </c>
      <c r="GM278" s="18">
        <v>5</v>
      </c>
      <c r="GN278" s="17">
        <v>1</v>
      </c>
      <c r="GO278" s="17">
        <v>5</v>
      </c>
      <c r="GP278" s="16">
        <v>0</v>
      </c>
      <c r="GQ278" s="56">
        <v>51</v>
      </c>
      <c r="GR278" s="54">
        <v>5</v>
      </c>
      <c r="GS278" s="24" t="s">
        <v>0</v>
      </c>
      <c r="GT278" s="67">
        <v>2</v>
      </c>
      <c r="GU278" s="15">
        <v>-50</v>
      </c>
      <c r="GV278" s="67">
        <v>0</v>
      </c>
      <c r="GW278" s="15">
        <v>-100</v>
      </c>
      <c r="GX278" s="67">
        <v>2</v>
      </c>
      <c r="GY278" s="15">
        <v>-50</v>
      </c>
      <c r="GZ278" s="67">
        <v>1</v>
      </c>
      <c r="HA278" s="15">
        <v>-50</v>
      </c>
      <c r="HB278" s="67">
        <v>1</v>
      </c>
      <c r="HC278" s="15">
        <v>-83.333333333333343</v>
      </c>
      <c r="HD278" s="67">
        <v>0</v>
      </c>
      <c r="HE278" s="15"/>
      <c r="HF278" s="67">
        <v>2</v>
      </c>
      <c r="HG278" s="15">
        <v>-33.333333333333336</v>
      </c>
      <c r="HH278" s="67">
        <v>0</v>
      </c>
      <c r="HI278" s="15">
        <v>-100</v>
      </c>
      <c r="HJ278" s="67">
        <v>1</v>
      </c>
      <c r="HK278" s="15">
        <v>0</v>
      </c>
      <c r="HL278" s="67">
        <v>4</v>
      </c>
      <c r="HM278" s="15">
        <v>-19.999999999999996</v>
      </c>
      <c r="HN278" s="67">
        <v>0</v>
      </c>
      <c r="HO278" s="15" t="s">
        <v>0</v>
      </c>
      <c r="HP278" s="72">
        <v>18</v>
      </c>
      <c r="HQ278" s="24">
        <v>-64.705882352941174</v>
      </c>
      <c r="HR278" s="67">
        <v>1</v>
      </c>
      <c r="HS278" s="15">
        <v>-80</v>
      </c>
      <c r="HT278" s="67">
        <v>0</v>
      </c>
      <c r="HU278" s="15">
        <v>-100</v>
      </c>
      <c r="HV278" s="67">
        <v>0</v>
      </c>
      <c r="HW278" s="15"/>
      <c r="HX278" s="67">
        <v>0</v>
      </c>
      <c r="HY278" s="15"/>
      <c r="HZ278" s="67">
        <v>0</v>
      </c>
      <c r="IA278" s="15"/>
      <c r="IB278" s="67">
        <v>2</v>
      </c>
      <c r="IC278" s="15">
        <v>100</v>
      </c>
      <c r="ID278" s="67">
        <v>0</v>
      </c>
      <c r="IE278" s="15"/>
      <c r="IF278" s="67">
        <v>0</v>
      </c>
      <c r="IG278" s="15">
        <v>-100</v>
      </c>
      <c r="IH278" s="67">
        <v>0</v>
      </c>
      <c r="II278" s="15"/>
      <c r="IJ278" s="67">
        <v>0</v>
      </c>
      <c r="IK278" s="15"/>
      <c r="IL278" s="67">
        <v>0</v>
      </c>
      <c r="IM278" s="15" t="s">
        <v>0</v>
      </c>
      <c r="IN278" s="67">
        <v>0</v>
      </c>
      <c r="IO278" s="15" t="s">
        <v>0</v>
      </c>
      <c r="IP278" s="98">
        <v>3</v>
      </c>
      <c r="IQ278" s="15">
        <v>-83.333333333333343</v>
      </c>
      <c r="IR278" s="67">
        <v>0</v>
      </c>
      <c r="IS278" s="15">
        <v>-100</v>
      </c>
      <c r="IT278" s="67">
        <v>0</v>
      </c>
      <c r="IU278" s="15" t="s">
        <v>547</v>
      </c>
      <c r="IV278" s="124">
        <v>0</v>
      </c>
      <c r="IW278" s="130" t="s">
        <v>548</v>
      </c>
      <c r="IX278" s="124">
        <v>0</v>
      </c>
      <c r="IY278" s="130" t="s">
        <v>0</v>
      </c>
      <c r="IZ278" s="124">
        <v>1</v>
      </c>
      <c r="JA278" s="130" t="s">
        <v>0</v>
      </c>
      <c r="JB278" s="124">
        <v>0</v>
      </c>
      <c r="JC278" s="130" t="s">
        <v>0</v>
      </c>
      <c r="JD278" s="124">
        <v>0</v>
      </c>
      <c r="JE278" s="130" t="s">
        <v>0</v>
      </c>
      <c r="JF278" s="124">
        <v>0</v>
      </c>
      <c r="JG278" s="130" t="s">
        <v>564</v>
      </c>
      <c r="JH278" s="124">
        <v>0</v>
      </c>
      <c r="JI278" s="130" t="s">
        <v>566</v>
      </c>
      <c r="JJ278" s="124">
        <v>0</v>
      </c>
      <c r="JK278" s="130" t="s">
        <v>570</v>
      </c>
      <c r="JL278" s="124">
        <v>0</v>
      </c>
      <c r="JM278" s="130" t="s">
        <v>418</v>
      </c>
      <c r="JN278" s="124">
        <v>0</v>
      </c>
      <c r="JO278" s="130" t="s">
        <v>0</v>
      </c>
      <c r="JP278" s="125">
        <v>1</v>
      </c>
      <c r="JQ278" s="130">
        <v>-66.666666666666671</v>
      </c>
      <c r="JR278" s="124">
        <v>0</v>
      </c>
      <c r="JS278" s="130" t="s">
        <v>216</v>
      </c>
      <c r="JT278" s="124">
        <v>0</v>
      </c>
      <c r="JU278" s="130" t="s">
        <v>216</v>
      </c>
      <c r="JV278" s="124">
        <v>0</v>
      </c>
      <c r="JW278" s="167" t="s">
        <v>216</v>
      </c>
      <c r="JX278" s="172">
        <v>0</v>
      </c>
      <c r="JY278" s="167" t="s">
        <v>216</v>
      </c>
      <c r="JZ278" s="172">
        <v>0</v>
      </c>
      <c r="KA278" s="130" t="s">
        <v>590</v>
      </c>
      <c r="KB278" s="172">
        <v>0</v>
      </c>
      <c r="KC278" s="130" t="s">
        <v>593</v>
      </c>
      <c r="KD278" s="172">
        <v>0</v>
      </c>
      <c r="KE278" s="130" t="s">
        <v>595</v>
      </c>
      <c r="KF278" s="172">
        <v>0</v>
      </c>
      <c r="KG278" s="130" t="s">
        <v>418</v>
      </c>
      <c r="KH278" s="172">
        <v>0</v>
      </c>
      <c r="KI278" s="130" t="s">
        <v>599</v>
      </c>
      <c r="KJ278" s="172">
        <v>0</v>
      </c>
      <c r="KK278" s="130" t="s">
        <v>599</v>
      </c>
      <c r="KL278" s="172">
        <v>1</v>
      </c>
      <c r="KM278" s="130" t="s">
        <v>603</v>
      </c>
      <c r="KN278" s="172">
        <v>0</v>
      </c>
      <c r="KO278" s="130" t="s">
        <v>216</v>
      </c>
      <c r="KP278" s="125">
        <v>1</v>
      </c>
      <c r="KQ278" s="130">
        <v>0</v>
      </c>
      <c r="KR278" s="172">
        <v>0</v>
      </c>
      <c r="KS278" s="130" t="s">
        <v>606</v>
      </c>
      <c r="KT278" s="172">
        <v>0</v>
      </c>
      <c r="KU278" s="130" t="s">
        <v>606</v>
      </c>
      <c r="KV278" s="172" t="s">
        <v>614</v>
      </c>
      <c r="KW278" s="130" t="s">
        <v>614</v>
      </c>
      <c r="KX278" s="172" t="s">
        <v>616</v>
      </c>
      <c r="KY278" s="130" t="s">
        <v>616</v>
      </c>
      <c r="KZ278" s="172" t="s">
        <v>618</v>
      </c>
      <c r="LA278" s="181" t="s">
        <v>618</v>
      </c>
      <c r="LB278" s="185" t="s">
        <v>621</v>
      </c>
      <c r="LC278" s="181" t="s">
        <v>621</v>
      </c>
      <c r="LD278" s="185" t="s">
        <v>623</v>
      </c>
      <c r="LE278" s="181" t="s">
        <v>623</v>
      </c>
      <c r="LF278" s="185" t="s">
        <v>0</v>
      </c>
      <c r="LG278" s="181" t="s">
        <v>0</v>
      </c>
      <c r="LH278" s="185">
        <v>1</v>
      </c>
      <c r="LI278" s="181" t="s">
        <v>216</v>
      </c>
      <c r="LJ278" s="185" t="s">
        <v>216</v>
      </c>
      <c r="LK278" s="181" t="s">
        <v>216</v>
      </c>
      <c r="LL278" s="185" t="s">
        <v>216</v>
      </c>
      <c r="LM278" s="181" t="s">
        <v>216</v>
      </c>
      <c r="LN278" s="185" t="s">
        <v>216</v>
      </c>
      <c r="LO278" s="181" t="s">
        <v>216</v>
      </c>
      <c r="LP278" s="121">
        <v>1</v>
      </c>
      <c r="LQ278" s="130">
        <v>0</v>
      </c>
      <c r="LR278" s="185" t="s">
        <v>216</v>
      </c>
      <c r="LS278" s="130" t="s">
        <v>216</v>
      </c>
      <c r="LT278" s="172" t="s">
        <v>216</v>
      </c>
      <c r="LU278" s="130" t="s">
        <v>216</v>
      </c>
      <c r="LV278" s="172" t="s">
        <v>216</v>
      </c>
      <c r="LW278" s="130" t="s">
        <v>216</v>
      </c>
      <c r="LX278" s="172" t="s">
        <v>216</v>
      </c>
      <c r="LY278" s="130" t="s">
        <v>216</v>
      </c>
      <c r="LZ278" s="172" t="s">
        <v>216</v>
      </c>
      <c r="MA278" s="130" t="s">
        <v>216</v>
      </c>
      <c r="MB278" s="172">
        <v>1</v>
      </c>
      <c r="MC278" s="130" t="s">
        <v>216</v>
      </c>
      <c r="MD278" s="172" t="s">
        <v>216</v>
      </c>
      <c r="ME278" s="130" t="s">
        <v>216</v>
      </c>
      <c r="MF278" s="172">
        <v>2</v>
      </c>
      <c r="MG278" s="130" t="s">
        <v>216</v>
      </c>
      <c r="MH278" s="172">
        <v>2</v>
      </c>
      <c r="MI278" s="130">
        <v>100</v>
      </c>
      <c r="MJ278" s="172">
        <v>1</v>
      </c>
      <c r="MK278" s="130" t="s">
        <v>216</v>
      </c>
      <c r="ML278" s="172">
        <v>1</v>
      </c>
      <c r="MM278" s="130" t="s">
        <v>216</v>
      </c>
      <c r="MN278" s="172">
        <v>2</v>
      </c>
      <c r="MO278" s="130" t="s">
        <v>216</v>
      </c>
      <c r="MP278" s="121">
        <v>9</v>
      </c>
      <c r="MQ278" s="130">
        <v>800</v>
      </c>
      <c r="MR278" s="185">
        <v>1</v>
      </c>
      <c r="MS278" s="130" t="s">
        <v>216</v>
      </c>
      <c r="MT278" s="185" t="s">
        <v>216</v>
      </c>
      <c r="MU278" s="130" t="s">
        <v>216</v>
      </c>
      <c r="MV278" s="172">
        <v>3</v>
      </c>
      <c r="MW278" s="130" t="s">
        <v>216</v>
      </c>
      <c r="MX278" s="172" t="s">
        <v>216</v>
      </c>
      <c r="MY278" s="130" t="s">
        <v>216</v>
      </c>
      <c r="MZ278" s="172" t="s">
        <v>216</v>
      </c>
      <c r="NA278" s="130" t="s">
        <v>216</v>
      </c>
      <c r="NB278" s="172" t="s">
        <v>216</v>
      </c>
      <c r="NC278" s="130" t="s">
        <v>216</v>
      </c>
      <c r="ND278" s="172" t="s">
        <v>216</v>
      </c>
      <c r="NE278" s="130" t="s">
        <v>216</v>
      </c>
      <c r="NF278" s="172" t="s">
        <v>216</v>
      </c>
      <c r="NG278" s="130" t="s">
        <v>216</v>
      </c>
      <c r="NH278" s="172" t="s">
        <v>216</v>
      </c>
      <c r="NI278" s="130" t="s">
        <v>216</v>
      </c>
      <c r="NJ278" s="172" t="s">
        <v>216</v>
      </c>
      <c r="NK278" s="130" t="s">
        <v>216</v>
      </c>
      <c r="NL278" s="172" t="s">
        <v>216</v>
      </c>
      <c r="NM278" s="130" t="s">
        <v>216</v>
      </c>
      <c r="NN278" s="171" t="s">
        <v>216</v>
      </c>
      <c r="NO278" s="130" t="s">
        <v>216</v>
      </c>
      <c r="NP278" s="121">
        <v>4</v>
      </c>
      <c r="NQ278" s="130">
        <v>-55.555555555555557</v>
      </c>
      <c r="NR278" s="185" t="s">
        <v>216</v>
      </c>
      <c r="NS278" s="130" t="s">
        <v>216</v>
      </c>
      <c r="NT278" s="185" t="s">
        <v>216</v>
      </c>
      <c r="NU278" s="130" t="s">
        <v>216</v>
      </c>
      <c r="NV278" s="172" t="s">
        <v>216</v>
      </c>
      <c r="NW278" s="130" t="s">
        <v>216</v>
      </c>
      <c r="NX278" s="172" t="s">
        <v>216</v>
      </c>
      <c r="NY278" s="130" t="s">
        <v>216</v>
      </c>
      <c r="NZ278" s="172" t="s">
        <v>216</v>
      </c>
      <c r="OA278" s="130" t="s">
        <v>216</v>
      </c>
      <c r="OB278" s="172" t="s">
        <v>216</v>
      </c>
      <c r="OC278" s="130" t="s">
        <v>216</v>
      </c>
      <c r="OD278" s="172" t="s">
        <v>216</v>
      </c>
      <c r="OE278" s="130" t="s">
        <v>216</v>
      </c>
      <c r="OF278" s="172" t="s">
        <v>216</v>
      </c>
      <c r="OG278" s="130" t="s">
        <v>216</v>
      </c>
      <c r="OH278" s="172" t="s">
        <v>216</v>
      </c>
      <c r="OI278" s="130" t="s">
        <v>216</v>
      </c>
      <c r="OJ278" s="172" t="s">
        <v>216</v>
      </c>
      <c r="OK278" s="130" t="s">
        <v>216</v>
      </c>
      <c r="OL278" s="172" t="s">
        <v>216</v>
      </c>
      <c r="OM278" s="130" t="s">
        <v>216</v>
      </c>
      <c r="ON278" s="171" t="s">
        <v>216</v>
      </c>
      <c r="OO278" s="130" t="s">
        <v>216</v>
      </c>
      <c r="OP278" s="121">
        <v>0</v>
      </c>
      <c r="OQ278" s="130">
        <v>-100</v>
      </c>
      <c r="OR278" s="185" t="s">
        <v>216</v>
      </c>
      <c r="OS278" s="130" t="s">
        <v>216</v>
      </c>
      <c r="OT278" s="172" t="s">
        <v>216</v>
      </c>
      <c r="OU278" s="130" t="s">
        <v>216</v>
      </c>
      <c r="OV278" s="172" t="s">
        <v>216</v>
      </c>
      <c r="OW278" s="130" t="s">
        <v>216</v>
      </c>
      <c r="OX278" s="172" t="s">
        <v>216</v>
      </c>
      <c r="OY278" s="130" t="s">
        <v>216</v>
      </c>
      <c r="OZ278" s="172" t="s">
        <v>216</v>
      </c>
      <c r="PA278" s="130" t="s">
        <v>216</v>
      </c>
      <c r="PB278" s="172" t="s">
        <v>216</v>
      </c>
      <c r="PC278" s="130" t="s">
        <v>216</v>
      </c>
      <c r="PD278" s="172" t="s">
        <v>216</v>
      </c>
      <c r="PE278" s="130" t="s">
        <v>216</v>
      </c>
      <c r="PF278" s="172" t="s">
        <v>216</v>
      </c>
      <c r="PG278" s="130" t="s">
        <v>216</v>
      </c>
      <c r="PH278" s="172" t="s">
        <v>216</v>
      </c>
      <c r="PI278" s="130" t="s">
        <v>216</v>
      </c>
      <c r="PJ278" s="172" t="s">
        <v>216</v>
      </c>
      <c r="PK278" s="130" t="s">
        <v>216</v>
      </c>
      <c r="PL278" s="172" t="s">
        <v>216</v>
      </c>
      <c r="PM278" s="130" t="s">
        <v>216</v>
      </c>
      <c r="PN278" s="172" t="s">
        <v>216</v>
      </c>
      <c r="PO278" s="130" t="s">
        <v>216</v>
      </c>
      <c r="PP278" s="121">
        <v>0</v>
      </c>
      <c r="PQ278" s="130" t="s">
        <v>216</v>
      </c>
      <c r="PR278" s="185" t="s">
        <v>216</v>
      </c>
      <c r="PS278" s="130" t="s">
        <v>216</v>
      </c>
      <c r="PT278" s="172" t="s">
        <v>216</v>
      </c>
      <c r="PU278" s="130" t="s">
        <v>216</v>
      </c>
      <c r="PV278" s="172" t="s">
        <v>216</v>
      </c>
      <c r="PW278" s="130" t="s">
        <v>216</v>
      </c>
      <c r="PX278" s="172" t="s">
        <v>216</v>
      </c>
      <c r="PY278" s="130" t="s">
        <v>216</v>
      </c>
      <c r="PZ278" s="172" t="s">
        <v>216</v>
      </c>
      <c r="QA278" s="130" t="s">
        <v>216</v>
      </c>
      <c r="QB278" s="172" t="s">
        <v>216</v>
      </c>
      <c r="QC278" s="130" t="s">
        <v>216</v>
      </c>
      <c r="QD278" s="172" t="s">
        <v>216</v>
      </c>
      <c r="QE278" s="130" t="s">
        <v>216</v>
      </c>
      <c r="QF278" s="172" t="s">
        <v>216</v>
      </c>
      <c r="QG278" s="130" t="s">
        <v>216</v>
      </c>
      <c r="QH278" s="172" t="s">
        <v>216</v>
      </c>
      <c r="QI278" s="130" t="s">
        <v>216</v>
      </c>
      <c r="QJ278" s="172" t="s">
        <v>216</v>
      </c>
      <c r="QK278" s="130" t="s">
        <v>216</v>
      </c>
      <c r="QL278" s="172" t="s">
        <v>216</v>
      </c>
      <c r="QM278" s="130" t="s">
        <v>216</v>
      </c>
      <c r="QN278" s="172" t="s">
        <v>216</v>
      </c>
      <c r="QO278" s="130" t="s">
        <v>216</v>
      </c>
      <c r="QP278" s="121">
        <v>0</v>
      </c>
      <c r="QQ278" s="130" t="s">
        <v>216</v>
      </c>
      <c r="QR278" s="186" t="s">
        <v>764</v>
      </c>
      <c r="QS278" s="130" t="s">
        <v>216</v>
      </c>
      <c r="QT278" s="171" t="s">
        <v>764</v>
      </c>
      <c r="QU278" s="130" t="s">
        <v>216</v>
      </c>
      <c r="QV278" s="171" t="s">
        <v>764</v>
      </c>
      <c r="QW278" s="130" t="s">
        <v>216</v>
      </c>
      <c r="QX278" s="171" t="s">
        <v>764</v>
      </c>
      <c r="QY278" s="130" t="s">
        <v>216</v>
      </c>
      <c r="QZ278" s="171" t="s">
        <v>764</v>
      </c>
      <c r="RA278" s="130" t="s">
        <v>216</v>
      </c>
      <c r="RB278" s="171" t="s">
        <v>764</v>
      </c>
      <c r="RC278" s="130" t="s">
        <v>216</v>
      </c>
      <c r="RD278" s="171" t="s">
        <v>764</v>
      </c>
      <c r="RE278" s="130" t="s">
        <v>216</v>
      </c>
      <c r="RF278" s="171" t="s">
        <v>764</v>
      </c>
      <c r="RG278" s="130" t="s">
        <v>216</v>
      </c>
      <c r="RH278" s="171" t="s">
        <v>764</v>
      </c>
      <c r="RI278" s="130" t="s">
        <v>216</v>
      </c>
      <c r="RJ278" s="171" t="s">
        <v>764</v>
      </c>
      <c r="RK278" s="130" t="s">
        <v>216</v>
      </c>
      <c r="RL278" s="171" t="s">
        <v>764</v>
      </c>
      <c r="RM278" s="130" t="s">
        <v>216</v>
      </c>
      <c r="RN278" s="171" t="s">
        <v>764</v>
      </c>
      <c r="RO278" s="130" t="s">
        <v>216</v>
      </c>
      <c r="RP278" s="121">
        <v>0</v>
      </c>
      <c r="RQ278" s="130" t="s">
        <v>216</v>
      </c>
      <c r="RR278" s="171" t="s">
        <v>764</v>
      </c>
      <c r="RS278" s="130" t="s">
        <v>216</v>
      </c>
      <c r="RT278" s="171" t="s">
        <v>764</v>
      </c>
      <c r="RU278" s="130" t="s">
        <v>216</v>
      </c>
      <c r="RV278" s="171" t="s">
        <v>764</v>
      </c>
      <c r="RW278" s="130" t="s">
        <v>216</v>
      </c>
      <c r="RX278" s="171" t="s">
        <v>764</v>
      </c>
      <c r="RY278" s="130" t="s">
        <v>216</v>
      </c>
      <c r="RZ278" s="171" t="s">
        <v>764</v>
      </c>
      <c r="SA278" s="130" t="s">
        <v>216</v>
      </c>
      <c r="SB278" s="171" t="s">
        <v>764</v>
      </c>
      <c r="SC278" s="130" t="s">
        <v>216</v>
      </c>
      <c r="SD278" s="186" t="s">
        <v>764</v>
      </c>
      <c r="SE278" s="130" t="s">
        <v>216</v>
      </c>
      <c r="SF278" s="186" t="s">
        <v>764</v>
      </c>
      <c r="SG278" s="130" t="s">
        <v>216</v>
      </c>
      <c r="SH278" s="186" t="s">
        <v>764</v>
      </c>
      <c r="SI278" s="130" t="s">
        <v>216</v>
      </c>
      <c r="SJ278" s="186" t="s">
        <v>764</v>
      </c>
      <c r="SK278" s="130" t="s">
        <v>216</v>
      </c>
      <c r="SL278" s="186" t="s">
        <v>764</v>
      </c>
      <c r="SM278" s="130" t="s">
        <v>216</v>
      </c>
      <c r="SN278" s="186" t="s">
        <v>764</v>
      </c>
      <c r="SO278" s="130" t="s">
        <v>216</v>
      </c>
      <c r="SP278" s="121">
        <v>0</v>
      </c>
      <c r="SQ278" s="130" t="s">
        <v>216</v>
      </c>
      <c r="SR278" s="186" t="s">
        <v>764</v>
      </c>
      <c r="SS278" s="130" t="s">
        <v>216</v>
      </c>
      <c r="ST278" s="186" t="s">
        <v>764</v>
      </c>
      <c r="SU278" s="130" t="s">
        <v>216</v>
      </c>
      <c r="SV278" s="186" t="s">
        <v>764</v>
      </c>
      <c r="SW278" s="130" t="s">
        <v>216</v>
      </c>
      <c r="SX278" s="186" t="s">
        <v>764</v>
      </c>
      <c r="SY278" s="130" t="s">
        <v>216</v>
      </c>
      <c r="SZ278" s="186" t="s">
        <v>764</v>
      </c>
      <c r="TA278" s="130" t="s">
        <v>216</v>
      </c>
      <c r="TB278" s="186" t="s">
        <v>764</v>
      </c>
      <c r="TC278" s="130" t="s">
        <v>216</v>
      </c>
      <c r="TD278" s="186" t="s">
        <v>764</v>
      </c>
      <c r="TE278" s="130" t="s">
        <v>216</v>
      </c>
      <c r="TF278" s="186" t="s">
        <v>764</v>
      </c>
      <c r="TG278" s="130" t="s">
        <v>216</v>
      </c>
      <c r="TH278" s="186" t="s">
        <v>764</v>
      </c>
      <c r="TI278" s="130" t="s">
        <v>216</v>
      </c>
      <c r="TJ278" s="186" t="s">
        <v>764</v>
      </c>
      <c r="TK278" s="130" t="s">
        <v>216</v>
      </c>
      <c r="TL278" s="186" t="s">
        <v>764</v>
      </c>
      <c r="TM278" s="130" t="s">
        <v>216</v>
      </c>
      <c r="TN278" s="186" t="s">
        <v>764</v>
      </c>
      <c r="TO278" s="130" t="s">
        <v>216</v>
      </c>
      <c r="TP278" s="121">
        <v>0</v>
      </c>
      <c r="TQ278" s="130" t="s">
        <v>216</v>
      </c>
      <c r="TR278" s="186" t="s">
        <v>764</v>
      </c>
      <c r="TS278" s="130" t="s">
        <v>216</v>
      </c>
      <c r="TT278" s="186" t="s">
        <v>764</v>
      </c>
      <c r="TU278" s="130" t="s">
        <v>216</v>
      </c>
      <c r="TV278" s="186" t="s">
        <v>764</v>
      </c>
      <c r="TW278" s="130" t="s">
        <v>216</v>
      </c>
      <c r="TX278" s="186" t="s">
        <v>764</v>
      </c>
      <c r="TY278" s="130" t="str">
        <f t="shared" si="112"/>
        <v>-</v>
      </c>
      <c r="TZ278" s="186" t="s">
        <v>764</v>
      </c>
      <c r="UA278" s="130" t="str">
        <f t="shared" si="113"/>
        <v>-</v>
      </c>
      <c r="UB278" s="186" t="s">
        <v>764</v>
      </c>
      <c r="UC278" s="130" t="str">
        <f t="shared" si="114"/>
        <v>-</v>
      </c>
      <c r="UD278" s="186" t="s">
        <v>764</v>
      </c>
      <c r="UE278" s="130" t="s">
        <v>216</v>
      </c>
      <c r="UF278" s="186" t="s">
        <v>764</v>
      </c>
      <c r="UG278" s="130" t="s">
        <v>216</v>
      </c>
      <c r="UH278" s="186" t="s">
        <v>764</v>
      </c>
      <c r="UI278" s="130" t="s">
        <v>216</v>
      </c>
      <c r="UJ278" s="186" t="s">
        <v>764</v>
      </c>
      <c r="UK278" s="130" t="s">
        <v>216</v>
      </c>
      <c r="UL278" s="186" t="s">
        <v>764</v>
      </c>
      <c r="UM278" s="130" t="s">
        <v>216</v>
      </c>
      <c r="UN278" s="186" t="s">
        <v>764</v>
      </c>
      <c r="UO278" s="130" t="s">
        <v>216</v>
      </c>
      <c r="UP278" s="121">
        <f t="shared" si="116"/>
        <v>0</v>
      </c>
      <c r="UQ278" s="122" t="str">
        <f t="shared" si="117"/>
        <v>-</v>
      </c>
      <c r="UR278" s="186" t="s">
        <v>764</v>
      </c>
      <c r="US278" s="130" t="s">
        <v>216</v>
      </c>
      <c r="UT278" s="186" t="s">
        <v>764</v>
      </c>
      <c r="UU278" s="130" t="s">
        <v>216</v>
      </c>
      <c r="UV278" s="186" t="s">
        <v>764</v>
      </c>
      <c r="UW278" s="130" t="str">
        <f t="shared" si="115"/>
        <v>-</v>
      </c>
      <c r="UX278" s="186"/>
      <c r="UY278" s="130"/>
      <c r="UZ278" s="186"/>
      <c r="VA278" s="130"/>
      <c r="VB278" s="186"/>
      <c r="VC278" s="130"/>
      <c r="VD278" s="186"/>
      <c r="VE278" s="130"/>
      <c r="VF278" s="186"/>
      <c r="VG278" s="130"/>
      <c r="VH278" s="186"/>
      <c r="VI278" s="130"/>
      <c r="VJ278" s="186"/>
      <c r="VK278" s="130"/>
      <c r="VL278" s="186"/>
      <c r="VM278" s="130"/>
      <c r="VN278" s="186"/>
      <c r="VO278" s="130"/>
      <c r="VP278" s="121">
        <f t="shared" si="118"/>
        <v>0</v>
      </c>
      <c r="VQ278" s="122" t="str">
        <f t="shared" si="119"/>
        <v>-</v>
      </c>
    </row>
    <row r="279" spans="1:589" s="52" customFormat="1">
      <c r="A279" s="83"/>
      <c r="B279" s="188"/>
      <c r="C279" s="104" t="s">
        <v>656</v>
      </c>
      <c r="D279" s="9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379</v>
      </c>
      <c r="M279" s="20">
        <v>790</v>
      </c>
      <c r="N279" s="20">
        <v>752</v>
      </c>
      <c r="O279" s="20">
        <v>712</v>
      </c>
      <c r="P279" s="20">
        <v>619</v>
      </c>
      <c r="Q279" s="20">
        <v>607</v>
      </c>
      <c r="R279" s="21">
        <v>27</v>
      </c>
      <c r="S279" s="21">
        <v>58</v>
      </c>
      <c r="T279" s="21">
        <v>65</v>
      </c>
      <c r="U279" s="21">
        <v>43</v>
      </c>
      <c r="V279" s="21">
        <v>73</v>
      </c>
      <c r="W279" s="21">
        <v>44</v>
      </c>
      <c r="X279" s="21">
        <v>77</v>
      </c>
      <c r="Y279" s="21">
        <v>86</v>
      </c>
      <c r="Z279" s="21">
        <v>62</v>
      </c>
      <c r="AA279" s="21">
        <v>123</v>
      </c>
      <c r="AB279" s="21">
        <v>39</v>
      </c>
      <c r="AC279" s="21">
        <v>55</v>
      </c>
      <c r="AD279" s="20">
        <v>752</v>
      </c>
      <c r="AE279" s="21">
        <v>50</v>
      </c>
      <c r="AF279" s="21">
        <v>43</v>
      </c>
      <c r="AG279" s="21">
        <v>30</v>
      </c>
      <c r="AH279" s="21">
        <v>31</v>
      </c>
      <c r="AI279" s="21">
        <v>61</v>
      </c>
      <c r="AJ279" s="21">
        <v>49</v>
      </c>
      <c r="AK279" s="21">
        <v>39</v>
      </c>
      <c r="AL279" s="21">
        <v>48</v>
      </c>
      <c r="AM279" s="21">
        <v>95</v>
      </c>
      <c r="AN279" s="21">
        <v>79</v>
      </c>
      <c r="AO279" s="21">
        <v>48</v>
      </c>
      <c r="AP279" s="21">
        <v>53</v>
      </c>
      <c r="AQ279" s="20">
        <v>626</v>
      </c>
      <c r="AR279" s="21">
        <v>94</v>
      </c>
      <c r="AS279" s="21">
        <v>88</v>
      </c>
      <c r="AT279" s="21">
        <v>91</v>
      </c>
      <c r="AU279" s="21">
        <v>69</v>
      </c>
      <c r="AV279" s="21">
        <v>142</v>
      </c>
      <c r="AW279" s="21">
        <v>51</v>
      </c>
      <c r="AX279" s="21">
        <v>142</v>
      </c>
      <c r="AY279" s="21">
        <v>115</v>
      </c>
      <c r="AZ279" s="21">
        <v>85</v>
      </c>
      <c r="BA279" s="21">
        <v>85</v>
      </c>
      <c r="BB279" s="21">
        <v>82</v>
      </c>
      <c r="BC279" s="21">
        <v>42</v>
      </c>
      <c r="BD279" s="20">
        <v>1086</v>
      </c>
      <c r="BE279" s="21">
        <v>55</v>
      </c>
      <c r="BF279" s="21">
        <v>38</v>
      </c>
      <c r="BG279" s="21">
        <v>31</v>
      </c>
      <c r="BH279" s="21">
        <v>47</v>
      </c>
      <c r="BI279" s="21">
        <v>60</v>
      </c>
      <c r="BJ279" s="21">
        <v>35</v>
      </c>
      <c r="BK279" s="21">
        <v>47</v>
      </c>
      <c r="BL279" s="21">
        <v>67</v>
      </c>
      <c r="BM279" s="21">
        <v>32</v>
      </c>
      <c r="BN279" s="21">
        <v>39</v>
      </c>
      <c r="BO279" s="21">
        <v>79</v>
      </c>
      <c r="BP279" s="21">
        <v>89</v>
      </c>
      <c r="BQ279" s="20">
        <v>619</v>
      </c>
      <c r="BR279" s="21">
        <v>67</v>
      </c>
      <c r="BS279" s="21">
        <v>42</v>
      </c>
      <c r="BT279" s="21">
        <v>68</v>
      </c>
      <c r="BU279" s="21">
        <v>64</v>
      </c>
      <c r="BV279" s="21">
        <v>284</v>
      </c>
      <c r="BW279" s="21">
        <v>1214</v>
      </c>
      <c r="BX279" s="21">
        <v>98</v>
      </c>
      <c r="BY279" s="21">
        <v>78</v>
      </c>
      <c r="BZ279" s="21">
        <v>69</v>
      </c>
      <c r="CA279" s="21">
        <v>92</v>
      </c>
      <c r="CB279" s="21">
        <v>84</v>
      </c>
      <c r="CC279" s="21">
        <v>87</v>
      </c>
      <c r="CD279" s="20">
        <v>2247</v>
      </c>
      <c r="CE279" s="21">
        <v>116</v>
      </c>
      <c r="CF279" s="21">
        <v>87</v>
      </c>
      <c r="CG279" s="21">
        <v>61</v>
      </c>
      <c r="CH279" s="21">
        <v>39</v>
      </c>
      <c r="CI279" s="21">
        <v>48</v>
      </c>
      <c r="CJ279" s="21">
        <v>67</v>
      </c>
      <c r="CK279" s="21">
        <v>51</v>
      </c>
      <c r="CL279" s="21">
        <v>99</v>
      </c>
      <c r="CM279" s="21">
        <v>66</v>
      </c>
      <c r="CN279" s="21">
        <v>54</v>
      </c>
      <c r="CO279" s="21">
        <v>61</v>
      </c>
      <c r="CP279" s="21">
        <v>99</v>
      </c>
      <c r="CQ279" s="20">
        <v>848</v>
      </c>
      <c r="CR279" s="21">
        <v>56</v>
      </c>
      <c r="CS279" s="21">
        <v>51</v>
      </c>
      <c r="CT279" s="21">
        <v>81</v>
      </c>
      <c r="CU279" s="21">
        <v>51</v>
      </c>
      <c r="CV279" s="21">
        <v>59</v>
      </c>
      <c r="CW279" s="21">
        <v>75</v>
      </c>
      <c r="CX279" s="21">
        <v>61</v>
      </c>
      <c r="CY279" s="21">
        <v>46</v>
      </c>
      <c r="CZ279" s="21">
        <v>49</v>
      </c>
      <c r="DA279" s="21">
        <v>94</v>
      </c>
      <c r="DB279" s="21">
        <v>84</v>
      </c>
      <c r="DC279" s="21">
        <v>46</v>
      </c>
      <c r="DD279" s="20">
        <v>753</v>
      </c>
      <c r="DE279" s="21">
        <v>48</v>
      </c>
      <c r="DF279" s="21">
        <v>67</v>
      </c>
      <c r="DG279" s="21">
        <v>73</v>
      </c>
      <c r="DH279" s="21">
        <v>64</v>
      </c>
      <c r="DI279" s="21">
        <v>96</v>
      </c>
      <c r="DJ279" s="21">
        <v>59</v>
      </c>
      <c r="DK279" s="21">
        <v>48</v>
      </c>
      <c r="DL279" s="21">
        <v>44</v>
      </c>
      <c r="DM279" s="21">
        <v>50</v>
      </c>
      <c r="DN279" s="21">
        <v>49</v>
      </c>
      <c r="DO279" s="21">
        <v>35</v>
      </c>
      <c r="DP279" s="21">
        <v>46</v>
      </c>
      <c r="DQ279" s="20">
        <v>679</v>
      </c>
      <c r="DR279" s="21">
        <v>50</v>
      </c>
      <c r="DS279" s="21">
        <v>47</v>
      </c>
      <c r="DT279" s="21">
        <v>69</v>
      </c>
      <c r="DU279" s="21">
        <v>50</v>
      </c>
      <c r="DV279" s="21">
        <v>57</v>
      </c>
      <c r="DW279" s="21">
        <v>53</v>
      </c>
      <c r="DX279" s="21">
        <v>39</v>
      </c>
      <c r="DY279" s="21">
        <v>60</v>
      </c>
      <c r="DZ279" s="21">
        <v>64</v>
      </c>
      <c r="EA279" s="21">
        <v>65</v>
      </c>
      <c r="EB279" s="21">
        <v>62</v>
      </c>
      <c r="EC279" s="21">
        <v>31</v>
      </c>
      <c r="ED279" s="13">
        <v>647</v>
      </c>
      <c r="EE279" s="21">
        <v>69</v>
      </c>
      <c r="EF279" s="21">
        <v>70</v>
      </c>
      <c r="EG279" s="21">
        <v>84</v>
      </c>
      <c r="EH279" s="21">
        <v>50</v>
      </c>
      <c r="EI279" s="21">
        <v>44</v>
      </c>
      <c r="EJ279" s="21">
        <v>78</v>
      </c>
      <c r="EK279" s="21">
        <v>93</v>
      </c>
      <c r="EL279" s="21">
        <v>82</v>
      </c>
      <c r="EM279" s="21">
        <v>79</v>
      </c>
      <c r="EN279" s="21">
        <v>64</v>
      </c>
      <c r="EO279" s="21">
        <v>81</v>
      </c>
      <c r="EP279" s="21">
        <v>56</v>
      </c>
      <c r="EQ279" s="20">
        <v>850</v>
      </c>
      <c r="ER279" s="21">
        <v>99</v>
      </c>
      <c r="ES279" s="21">
        <v>85</v>
      </c>
      <c r="ET279" s="21">
        <v>76</v>
      </c>
      <c r="EU279" s="21">
        <v>91</v>
      </c>
      <c r="EV279" s="21">
        <v>86</v>
      </c>
      <c r="EW279" s="21">
        <v>73</v>
      </c>
      <c r="EX279" s="21">
        <v>122</v>
      </c>
      <c r="EY279" s="21">
        <v>100</v>
      </c>
      <c r="EZ279" s="21">
        <v>115</v>
      </c>
      <c r="FA279" s="21">
        <v>85</v>
      </c>
      <c r="FB279" s="21">
        <v>97</v>
      </c>
      <c r="FC279" s="21">
        <v>74</v>
      </c>
      <c r="FD279" s="20">
        <v>1103</v>
      </c>
      <c r="FE279" s="21">
        <v>139</v>
      </c>
      <c r="FF279" s="21">
        <v>95</v>
      </c>
      <c r="FG279" s="21">
        <v>77</v>
      </c>
      <c r="FH279" s="21">
        <v>58</v>
      </c>
      <c r="FI279" s="21">
        <v>82</v>
      </c>
      <c r="FJ279" s="21">
        <v>65</v>
      </c>
      <c r="FK279" s="21">
        <v>115</v>
      </c>
      <c r="FL279" s="21">
        <v>72</v>
      </c>
      <c r="FM279" s="21">
        <v>65</v>
      </c>
      <c r="FN279" s="21">
        <v>89</v>
      </c>
      <c r="FO279" s="21">
        <v>61</v>
      </c>
      <c r="FP279" s="21">
        <v>56</v>
      </c>
      <c r="FQ279" s="20">
        <v>974</v>
      </c>
      <c r="FR279" s="21">
        <v>124</v>
      </c>
      <c r="FS279" s="21">
        <v>56</v>
      </c>
      <c r="FT279" s="21">
        <v>80</v>
      </c>
      <c r="FU279" s="21">
        <v>48</v>
      </c>
      <c r="FV279" s="21">
        <v>105</v>
      </c>
      <c r="FW279" s="21">
        <v>75</v>
      </c>
      <c r="FX279" s="21">
        <v>99</v>
      </c>
      <c r="FY279" s="21">
        <v>94</v>
      </c>
      <c r="FZ279" s="21">
        <v>57</v>
      </c>
      <c r="GA279" s="22">
        <v>105</v>
      </c>
      <c r="GB279" s="22">
        <v>92</v>
      </c>
      <c r="GC279" s="21">
        <v>38</v>
      </c>
      <c r="GD279" s="20">
        <v>973</v>
      </c>
      <c r="GE279" s="19">
        <v>61</v>
      </c>
      <c r="GF279" s="18">
        <v>74</v>
      </c>
      <c r="GG279" s="18">
        <v>51</v>
      </c>
      <c r="GH279" s="18">
        <v>65</v>
      </c>
      <c r="GI279" s="18">
        <v>105</v>
      </c>
      <c r="GJ279" s="18">
        <v>74</v>
      </c>
      <c r="GK279" s="18">
        <v>68</v>
      </c>
      <c r="GL279" s="18">
        <v>109</v>
      </c>
      <c r="GM279" s="18">
        <v>104</v>
      </c>
      <c r="GN279" s="17">
        <v>90</v>
      </c>
      <c r="GO279" s="17">
        <v>69</v>
      </c>
      <c r="GP279" s="16">
        <v>54</v>
      </c>
      <c r="GQ279" s="56">
        <v>924</v>
      </c>
      <c r="GR279" s="54">
        <v>79</v>
      </c>
      <c r="GS279" s="24">
        <v>29.508196721311485</v>
      </c>
      <c r="GT279" s="67">
        <v>78</v>
      </c>
      <c r="GU279" s="15">
        <v>5.4054054054053946</v>
      </c>
      <c r="GV279" s="67">
        <v>70</v>
      </c>
      <c r="GW279" s="15">
        <v>37.254901960784316</v>
      </c>
      <c r="GX279" s="67">
        <v>84</v>
      </c>
      <c r="GY279" s="15">
        <v>29.230769230769237</v>
      </c>
      <c r="GZ279" s="67">
        <v>104</v>
      </c>
      <c r="HA279" s="15">
        <v>-0.952380952380949</v>
      </c>
      <c r="HB279" s="67">
        <v>99</v>
      </c>
      <c r="HC279" s="15">
        <v>33.783783783783797</v>
      </c>
      <c r="HD279" s="67">
        <v>168</v>
      </c>
      <c r="HE279" s="15">
        <v>147.05882352941177</v>
      </c>
      <c r="HF279" s="67">
        <v>83</v>
      </c>
      <c r="HG279" s="15">
        <v>-23.853211009174313</v>
      </c>
      <c r="HH279" s="67">
        <v>86</v>
      </c>
      <c r="HI279" s="15">
        <v>-17.307692307692314</v>
      </c>
      <c r="HJ279" s="67">
        <v>71</v>
      </c>
      <c r="HK279" s="15">
        <v>-21.111111111111114</v>
      </c>
      <c r="HL279" s="67">
        <v>86</v>
      </c>
      <c r="HM279" s="15">
        <v>24.637681159420289</v>
      </c>
      <c r="HN279" s="67">
        <v>72</v>
      </c>
      <c r="HO279" s="15">
        <v>33.333333333333329</v>
      </c>
      <c r="HP279" s="72">
        <v>1080</v>
      </c>
      <c r="HQ279" s="24">
        <v>16.883116883116877</v>
      </c>
      <c r="HR279" s="67">
        <v>178</v>
      </c>
      <c r="HS279" s="15">
        <v>125.31645569620254</v>
      </c>
      <c r="HT279" s="67">
        <v>116</v>
      </c>
      <c r="HU279" s="15">
        <v>48.717948717948723</v>
      </c>
      <c r="HV279" s="67">
        <v>98</v>
      </c>
      <c r="HW279" s="15">
        <v>39.999999999999993</v>
      </c>
      <c r="HX279" s="67">
        <v>125</v>
      </c>
      <c r="HY279" s="15">
        <v>48.80952380952381</v>
      </c>
      <c r="HZ279" s="67">
        <v>97</v>
      </c>
      <c r="IA279" s="15">
        <v>-6.7307692307692291</v>
      </c>
      <c r="IB279" s="67">
        <v>97</v>
      </c>
      <c r="IC279" s="15">
        <v>-2.0202020202020221</v>
      </c>
      <c r="ID279" s="67">
        <v>79</v>
      </c>
      <c r="IE279" s="15">
        <v>-52.976190476190474</v>
      </c>
      <c r="IF279" s="67">
        <v>109</v>
      </c>
      <c r="IG279" s="15">
        <v>31.325301204819269</v>
      </c>
      <c r="IH279" s="67">
        <v>96</v>
      </c>
      <c r="II279" s="15">
        <v>11.627906976744185</v>
      </c>
      <c r="IJ279" s="67">
        <v>85</v>
      </c>
      <c r="IK279" s="15">
        <v>19.718309859154925</v>
      </c>
      <c r="IL279" s="67">
        <v>112</v>
      </c>
      <c r="IM279" s="15">
        <v>30.232558139534895</v>
      </c>
      <c r="IN279" s="67">
        <v>98</v>
      </c>
      <c r="IO279" s="15">
        <v>36.111111111111114</v>
      </c>
      <c r="IP279" s="98">
        <v>1290</v>
      </c>
      <c r="IQ279" s="15">
        <v>19.444444444444443</v>
      </c>
      <c r="IR279" s="67">
        <v>109</v>
      </c>
      <c r="IS279" s="15">
        <v>-38.764044943820217</v>
      </c>
      <c r="IT279" s="67">
        <v>89</v>
      </c>
      <c r="IU279" s="15">
        <v>-23.275862068965512</v>
      </c>
      <c r="IV279" s="124">
        <v>79</v>
      </c>
      <c r="IW279" s="130">
        <v>-19.387755102040817</v>
      </c>
      <c r="IX279" s="124">
        <v>146</v>
      </c>
      <c r="IY279" s="130">
        <v>16.799999999999994</v>
      </c>
      <c r="IZ279" s="124">
        <v>100</v>
      </c>
      <c r="JA279" s="130">
        <v>3.0927835051546282</v>
      </c>
      <c r="JB279" s="124">
        <v>79</v>
      </c>
      <c r="JC279" s="130">
        <v>-18.556701030927837</v>
      </c>
      <c r="JD279" s="124">
        <v>76</v>
      </c>
      <c r="JE279" s="130">
        <v>-3.7974683544303778</v>
      </c>
      <c r="JF279" s="124">
        <v>95</v>
      </c>
      <c r="JG279" s="130">
        <v>-12.844036697247708</v>
      </c>
      <c r="JH279" s="124">
        <v>105</v>
      </c>
      <c r="JI279" s="130">
        <v>9.375</v>
      </c>
      <c r="JJ279" s="124">
        <v>118</v>
      </c>
      <c r="JK279" s="130">
        <v>38.823529411764703</v>
      </c>
      <c r="JL279" s="124">
        <v>88</v>
      </c>
      <c r="JM279" s="130">
        <v>-21.428571428571431</v>
      </c>
      <c r="JN279" s="124">
        <v>54</v>
      </c>
      <c r="JO279" s="130">
        <v>-44.897959183673478</v>
      </c>
      <c r="JP279" s="125">
        <v>1138</v>
      </c>
      <c r="JQ279" s="130">
        <v>-11.782945736434113</v>
      </c>
      <c r="JR279" s="124">
        <v>63</v>
      </c>
      <c r="JS279" s="130">
        <v>-42.201834862385326</v>
      </c>
      <c r="JT279" s="124">
        <v>65</v>
      </c>
      <c r="JU279" s="130">
        <v>-26.966292134831459</v>
      </c>
      <c r="JV279" s="124">
        <v>82</v>
      </c>
      <c r="JW279" s="167">
        <v>3.7974683544303778</v>
      </c>
      <c r="JX279" s="172">
        <v>95</v>
      </c>
      <c r="JY279" s="167">
        <v>-34.931506849315063</v>
      </c>
      <c r="JZ279" s="172">
        <v>119</v>
      </c>
      <c r="KA279" s="130">
        <v>18.999999999999993</v>
      </c>
      <c r="KB279" s="172">
        <v>103</v>
      </c>
      <c r="KC279" s="130">
        <v>30.379746835443044</v>
      </c>
      <c r="KD279" s="172">
        <v>132</v>
      </c>
      <c r="KE279" s="130">
        <v>73.684210526315795</v>
      </c>
      <c r="KF279" s="172">
        <v>78</v>
      </c>
      <c r="KG279" s="130">
        <v>-17.894736842105264</v>
      </c>
      <c r="KH279" s="172">
        <v>89</v>
      </c>
      <c r="KI279" s="130">
        <v>-15.238095238095239</v>
      </c>
      <c r="KJ279" s="172">
        <v>119</v>
      </c>
      <c r="KK279" s="130">
        <v>0.84745762711864181</v>
      </c>
      <c r="KL279" s="172">
        <v>95</v>
      </c>
      <c r="KM279" s="130">
        <v>7.9545454545454586</v>
      </c>
      <c r="KN279" s="172">
        <v>57</v>
      </c>
      <c r="KO279" s="130">
        <v>5.555555555555558</v>
      </c>
      <c r="KP279" s="125">
        <v>1097</v>
      </c>
      <c r="KQ279" s="130">
        <v>-3.6028119507908629</v>
      </c>
      <c r="KR279" s="172">
        <v>111</v>
      </c>
      <c r="KS279" s="130">
        <v>76.19047619047619</v>
      </c>
      <c r="KT279" s="172">
        <v>116</v>
      </c>
      <c r="KU279" s="130">
        <v>78.461538461538467</v>
      </c>
      <c r="KV279" s="172">
        <v>86</v>
      </c>
      <c r="KW279" s="130">
        <v>4.8780487804878092</v>
      </c>
      <c r="KX279" s="172">
        <v>113</v>
      </c>
      <c r="KY279" s="130">
        <v>18.947368421052623</v>
      </c>
      <c r="KZ279" s="172">
        <v>90</v>
      </c>
      <c r="LA279" s="181">
        <v>-24.369747899159666</v>
      </c>
      <c r="LB279" s="185">
        <v>82</v>
      </c>
      <c r="LC279" s="181">
        <v>-20.38834951456311</v>
      </c>
      <c r="LD279" s="185">
        <v>97</v>
      </c>
      <c r="LE279" s="181">
        <v>-26.515151515151516</v>
      </c>
      <c r="LF279" s="185">
        <v>75</v>
      </c>
      <c r="LG279" s="181">
        <v>-3.8461538461538436</v>
      </c>
      <c r="LH279" s="185">
        <v>106</v>
      </c>
      <c r="LI279" s="181">
        <v>19.101123595505619</v>
      </c>
      <c r="LJ279" s="185">
        <v>147</v>
      </c>
      <c r="LK279" s="181">
        <v>23.529411764705888</v>
      </c>
      <c r="LL279" s="185">
        <v>108</v>
      </c>
      <c r="LM279" s="181">
        <v>13.684210526315788</v>
      </c>
      <c r="LN279" s="185">
        <v>60</v>
      </c>
      <c r="LO279" s="181">
        <v>5.2631578947368363</v>
      </c>
      <c r="LP279" s="121">
        <v>1191</v>
      </c>
      <c r="LQ279" s="130">
        <v>8.5688240656335513</v>
      </c>
      <c r="LR279" s="185">
        <v>90</v>
      </c>
      <c r="LS279" s="130">
        <v>-18.918918918918916</v>
      </c>
      <c r="LT279" s="172">
        <v>173</v>
      </c>
      <c r="LU279" s="130">
        <v>49.137931034482762</v>
      </c>
      <c r="LV279" s="172">
        <v>112</v>
      </c>
      <c r="LW279" s="130">
        <v>30.232558139534895</v>
      </c>
      <c r="LX279" s="172">
        <v>148</v>
      </c>
      <c r="LY279" s="130">
        <v>30.973451327433633</v>
      </c>
      <c r="LZ279" s="172">
        <v>121</v>
      </c>
      <c r="MA279" s="130">
        <v>34.444444444444457</v>
      </c>
      <c r="MB279" s="172">
        <v>100</v>
      </c>
      <c r="MC279" s="130">
        <v>21.95121951219512</v>
      </c>
      <c r="MD279" s="172">
        <v>99</v>
      </c>
      <c r="ME279" s="130">
        <v>2.0618556701030855</v>
      </c>
      <c r="MF279" s="172">
        <v>99</v>
      </c>
      <c r="MG279" s="130">
        <v>32.000000000000007</v>
      </c>
      <c r="MH279" s="172">
        <v>140</v>
      </c>
      <c r="MI279" s="130">
        <v>32.075471698113198</v>
      </c>
      <c r="MJ279" s="172">
        <v>95</v>
      </c>
      <c r="MK279" s="130">
        <v>-35.374149659863939</v>
      </c>
      <c r="ML279" s="172">
        <v>103</v>
      </c>
      <c r="MM279" s="130">
        <v>-4.629629629629628</v>
      </c>
      <c r="MN279" s="172">
        <v>75</v>
      </c>
      <c r="MO279" s="130">
        <v>25</v>
      </c>
      <c r="MP279" s="121">
        <v>1355</v>
      </c>
      <c r="MQ279" s="130">
        <v>13.769941225860617</v>
      </c>
      <c r="MR279" s="185">
        <v>115</v>
      </c>
      <c r="MS279" s="130">
        <v>27.777777777777768</v>
      </c>
      <c r="MT279" s="185">
        <v>596</v>
      </c>
      <c r="MU279" s="130">
        <v>244.50867052023119</v>
      </c>
      <c r="MV279" s="172">
        <v>168</v>
      </c>
      <c r="MW279" s="130">
        <v>50</v>
      </c>
      <c r="MX279" s="172">
        <v>128</v>
      </c>
      <c r="MY279" s="130">
        <v>-13.513513513513509</v>
      </c>
      <c r="MZ279" s="172">
        <v>107</v>
      </c>
      <c r="NA279" s="130">
        <v>-11.570247933884293</v>
      </c>
      <c r="NB279" s="172">
        <v>99</v>
      </c>
      <c r="NC279" s="130">
        <v>-1.0000000000000009</v>
      </c>
      <c r="ND279" s="172">
        <v>111</v>
      </c>
      <c r="NE279" s="130">
        <v>12.12121212121211</v>
      </c>
      <c r="NF279" s="172">
        <v>131</v>
      </c>
      <c r="NG279" s="130">
        <v>32.323232323232332</v>
      </c>
      <c r="NH279" s="172">
        <v>146</v>
      </c>
      <c r="NI279" s="130">
        <v>4.2857142857142927</v>
      </c>
      <c r="NJ279" s="172">
        <v>173</v>
      </c>
      <c r="NK279" s="130">
        <v>82.105263157894754</v>
      </c>
      <c r="NL279" s="172">
        <v>109</v>
      </c>
      <c r="NM279" s="130">
        <v>5.8252427184465994</v>
      </c>
      <c r="NN279" s="171">
        <v>58</v>
      </c>
      <c r="NO279" s="130">
        <v>-22.666666666666668</v>
      </c>
      <c r="NP279" s="121">
        <v>1941</v>
      </c>
      <c r="NQ279" s="130">
        <v>43.247232472324711</v>
      </c>
      <c r="NR279" s="185">
        <v>82</v>
      </c>
      <c r="NS279" s="130">
        <v>-28.695652173913043</v>
      </c>
      <c r="NT279" s="185">
        <v>79</v>
      </c>
      <c r="NU279" s="130">
        <v>-86.744966442953015</v>
      </c>
      <c r="NV279" s="172">
        <v>114</v>
      </c>
      <c r="NW279" s="130">
        <v>-32.142857142857139</v>
      </c>
      <c r="NX279" s="172">
        <v>178</v>
      </c>
      <c r="NY279" s="130">
        <v>39.0625</v>
      </c>
      <c r="NZ279" s="172">
        <v>133</v>
      </c>
      <c r="OA279" s="130">
        <v>24.299065420560751</v>
      </c>
      <c r="OB279" s="172">
        <v>127</v>
      </c>
      <c r="OC279" s="130">
        <v>28.282828282828287</v>
      </c>
      <c r="OD279" s="172">
        <v>121</v>
      </c>
      <c r="OE279" s="130">
        <v>9.0090090090090058</v>
      </c>
      <c r="OF279" s="172">
        <v>133</v>
      </c>
      <c r="OG279" s="130">
        <v>1.5267175572519109</v>
      </c>
      <c r="OH279" s="172">
        <v>156</v>
      </c>
      <c r="OI279" s="130">
        <v>6.8493150684931559</v>
      </c>
      <c r="OJ279" s="172">
        <v>153</v>
      </c>
      <c r="OK279" s="130">
        <v>-11.560693641618503</v>
      </c>
      <c r="OL279" s="172">
        <v>125</v>
      </c>
      <c r="OM279" s="130">
        <v>14.678899082568808</v>
      </c>
      <c r="ON279" s="171">
        <v>77</v>
      </c>
      <c r="OO279" s="130">
        <v>32.758620689655181</v>
      </c>
      <c r="OP279" s="121">
        <v>1478</v>
      </c>
      <c r="OQ279" s="130">
        <v>-23.853683668212266</v>
      </c>
      <c r="OR279" s="185">
        <v>97</v>
      </c>
      <c r="OS279" s="130">
        <v>18.292682926829261</v>
      </c>
      <c r="OT279" s="172">
        <v>91</v>
      </c>
      <c r="OU279" s="130">
        <v>15.189873417721511</v>
      </c>
      <c r="OV279" s="172">
        <v>7</v>
      </c>
      <c r="OW279" s="130">
        <v>-93.859649122807014</v>
      </c>
      <c r="OX279" s="172">
        <v>6</v>
      </c>
      <c r="OY279" s="130">
        <v>-96.629213483146074</v>
      </c>
      <c r="OZ279" s="172">
        <v>4</v>
      </c>
      <c r="PA279" s="130">
        <v>-96.992481203007515</v>
      </c>
      <c r="PB279" s="172">
        <v>4</v>
      </c>
      <c r="PC279" s="130">
        <v>-96.850393700787407</v>
      </c>
      <c r="PD279" s="172">
        <v>6</v>
      </c>
      <c r="PE279" s="130">
        <v>-95.04132231404958</v>
      </c>
      <c r="PF279" s="172">
        <v>24</v>
      </c>
      <c r="PG279" s="130">
        <v>-81.954887218045116</v>
      </c>
      <c r="PH279" s="172">
        <v>10</v>
      </c>
      <c r="PI279" s="130">
        <v>-93.589743589743591</v>
      </c>
      <c r="PJ279" s="172">
        <v>8</v>
      </c>
      <c r="PK279" s="130">
        <v>-94.77124183006535</v>
      </c>
      <c r="PL279" s="172">
        <v>10</v>
      </c>
      <c r="PM279" s="130">
        <v>-92</v>
      </c>
      <c r="PN279" s="172">
        <v>8</v>
      </c>
      <c r="PO279" s="130">
        <v>-89.610389610389603</v>
      </c>
      <c r="PP279" s="121">
        <v>275</v>
      </c>
      <c r="PQ279" s="130">
        <v>-81.393775372124495</v>
      </c>
      <c r="PR279" s="185">
        <v>6</v>
      </c>
      <c r="PS279" s="130">
        <v>-93.814432989690715</v>
      </c>
      <c r="PT279" s="172">
        <v>15</v>
      </c>
      <c r="PU279" s="130">
        <v>-83.516483516483518</v>
      </c>
      <c r="PV279" s="172">
        <v>8</v>
      </c>
      <c r="PW279" s="130">
        <v>14.285714285714279</v>
      </c>
      <c r="PX279" s="172">
        <v>13</v>
      </c>
      <c r="PY279" s="130">
        <v>116.66666666666666</v>
      </c>
      <c r="PZ279" s="172">
        <v>3</v>
      </c>
      <c r="QA279" s="130">
        <v>-25</v>
      </c>
      <c r="QB279" s="172">
        <v>19</v>
      </c>
      <c r="QC279" s="130">
        <v>375</v>
      </c>
      <c r="QD279" s="172">
        <v>7</v>
      </c>
      <c r="QE279" s="130">
        <v>16.666666666666675</v>
      </c>
      <c r="QF279" s="172">
        <v>12</v>
      </c>
      <c r="QG279" s="130">
        <v>-50</v>
      </c>
      <c r="QH279" s="172">
        <v>17</v>
      </c>
      <c r="QI279" s="130">
        <v>70</v>
      </c>
      <c r="QJ279" s="172">
        <v>10</v>
      </c>
      <c r="QK279" s="130">
        <v>25</v>
      </c>
      <c r="QL279" s="172">
        <v>14</v>
      </c>
      <c r="QM279" s="130">
        <v>39.999999999999993</v>
      </c>
      <c r="QN279" s="172">
        <v>14</v>
      </c>
      <c r="QO279" s="130">
        <v>75</v>
      </c>
      <c r="QP279" s="121">
        <v>138</v>
      </c>
      <c r="QQ279" s="130">
        <v>-49.81818181818182</v>
      </c>
      <c r="QR279" s="186">
        <v>18</v>
      </c>
      <c r="QS279" s="130">
        <v>200</v>
      </c>
      <c r="QT279" s="171">
        <v>20</v>
      </c>
      <c r="QU279" s="130">
        <v>33.333333333333329</v>
      </c>
      <c r="QV279" s="171">
        <v>11</v>
      </c>
      <c r="QW279" s="130">
        <v>37.5</v>
      </c>
      <c r="QX279" s="171">
        <v>17</v>
      </c>
      <c r="QY279" s="130">
        <v>30.76923076923077</v>
      </c>
      <c r="QZ279" s="171">
        <v>41</v>
      </c>
      <c r="RA279" s="130">
        <v>1266.6666666666665</v>
      </c>
      <c r="RB279" s="171">
        <v>39</v>
      </c>
      <c r="RC279" s="130">
        <v>105.26315789473686</v>
      </c>
      <c r="RD279" s="171">
        <v>84</v>
      </c>
      <c r="RE279" s="130">
        <v>1100</v>
      </c>
      <c r="RF279" s="171">
        <v>73</v>
      </c>
      <c r="RG279" s="130">
        <v>508.33333333333331</v>
      </c>
      <c r="RH279" s="171">
        <v>82</v>
      </c>
      <c r="RI279" s="130">
        <v>382.35294117647055</v>
      </c>
      <c r="RJ279" s="171">
        <v>109</v>
      </c>
      <c r="RK279" s="130">
        <v>990</v>
      </c>
      <c r="RL279" s="171">
        <v>101</v>
      </c>
      <c r="RM279" s="130">
        <v>621.42857142857144</v>
      </c>
      <c r="RN279" s="171">
        <v>52</v>
      </c>
      <c r="RO279" s="130">
        <v>271.42857142857144</v>
      </c>
      <c r="RP279" s="121">
        <v>647</v>
      </c>
      <c r="RQ279" s="130">
        <v>368.84057971014494</v>
      </c>
      <c r="RR279" s="171">
        <v>61</v>
      </c>
      <c r="RS279" s="130">
        <v>238.88888888888889</v>
      </c>
      <c r="RT279" s="171">
        <v>63</v>
      </c>
      <c r="RU279" s="130">
        <v>215</v>
      </c>
      <c r="RV279" s="171">
        <v>98</v>
      </c>
      <c r="RW279" s="130">
        <v>790.90909090909088</v>
      </c>
      <c r="RX279" s="171">
        <v>203</v>
      </c>
      <c r="RY279" s="130">
        <v>1094.1176470588236</v>
      </c>
      <c r="RZ279" s="171">
        <v>123</v>
      </c>
      <c r="SA279" s="130">
        <v>200</v>
      </c>
      <c r="SB279" s="171">
        <v>140</v>
      </c>
      <c r="SC279" s="130">
        <v>258.97435897435901</v>
      </c>
      <c r="SD279" s="186">
        <v>587</v>
      </c>
      <c r="SE279" s="130">
        <v>598.80952380952385</v>
      </c>
      <c r="SF279" s="186">
        <v>155</v>
      </c>
      <c r="SG279" s="130">
        <v>112.32876712328768</v>
      </c>
      <c r="SH279" s="186">
        <v>174</v>
      </c>
      <c r="SI279" s="130">
        <v>112.19512195121952</v>
      </c>
      <c r="SJ279" s="186">
        <v>214</v>
      </c>
      <c r="SK279" s="130">
        <v>96.330275229357795</v>
      </c>
      <c r="SL279" s="186">
        <v>133</v>
      </c>
      <c r="SM279" s="130">
        <v>31.68316831683169</v>
      </c>
      <c r="SN279" s="186">
        <v>58</v>
      </c>
      <c r="SO279" s="130">
        <v>11.538461538461542</v>
      </c>
      <c r="SP279" s="121">
        <v>2009</v>
      </c>
      <c r="SQ279" s="130">
        <v>210.51004636785163</v>
      </c>
      <c r="SR279" s="186">
        <v>125</v>
      </c>
      <c r="SS279" s="130">
        <v>104.91803278688523</v>
      </c>
      <c r="ST279" s="186">
        <v>130</v>
      </c>
      <c r="SU279" s="130">
        <v>106.34920634920637</v>
      </c>
      <c r="SV279" s="186">
        <v>184</v>
      </c>
      <c r="SW279" s="130">
        <v>87.75510204081634</v>
      </c>
      <c r="SX279" s="186">
        <v>281</v>
      </c>
      <c r="SY279" s="130">
        <v>38.423645320197039</v>
      </c>
      <c r="SZ279" s="186">
        <v>213</v>
      </c>
      <c r="TA279" s="130">
        <v>73.170731707317074</v>
      </c>
      <c r="TB279" s="186">
        <v>161</v>
      </c>
      <c r="TC279" s="130">
        <v>14.999999999999991</v>
      </c>
      <c r="TD279" s="186">
        <v>175</v>
      </c>
      <c r="TE279" s="130">
        <v>-70.187393526405444</v>
      </c>
      <c r="TF279" s="186">
        <v>207</v>
      </c>
      <c r="TG279" s="130">
        <v>33.548387096774192</v>
      </c>
      <c r="TH279" s="186">
        <v>227</v>
      </c>
      <c r="TI279" s="130">
        <v>30.459770114942518</v>
      </c>
      <c r="TJ279" s="186">
        <v>232</v>
      </c>
      <c r="TK279" s="130">
        <v>8.411214953271017</v>
      </c>
      <c r="TL279" s="186">
        <v>151</v>
      </c>
      <c r="TM279" s="130">
        <v>13.533834586466176</v>
      </c>
      <c r="TN279" s="186">
        <v>98</v>
      </c>
      <c r="TO279" s="130">
        <v>68.965517241379317</v>
      </c>
      <c r="TP279" s="121">
        <v>2184</v>
      </c>
      <c r="TQ279" s="130">
        <v>8.710801393728218</v>
      </c>
      <c r="TR279" s="186">
        <v>76</v>
      </c>
      <c r="TS279" s="130">
        <v>-39.200000000000003</v>
      </c>
      <c r="TT279" s="186">
        <v>88</v>
      </c>
      <c r="TU279" s="130">
        <v>-32.307692307692307</v>
      </c>
      <c r="TV279" s="186">
        <v>199</v>
      </c>
      <c r="TW279" s="130">
        <v>8.1521739130434803</v>
      </c>
      <c r="TX279" s="186">
        <v>307</v>
      </c>
      <c r="TY279" s="130">
        <f t="shared" si="112"/>
        <v>9.2526690391458999</v>
      </c>
      <c r="TZ279" s="186">
        <v>252</v>
      </c>
      <c r="UA279" s="130">
        <f t="shared" si="113"/>
        <v>18.309859154929576</v>
      </c>
      <c r="UB279" s="186">
        <v>159</v>
      </c>
      <c r="UC279" s="130">
        <f t="shared" si="114"/>
        <v>-1.2422360248447228</v>
      </c>
      <c r="UD279" s="186">
        <v>242</v>
      </c>
      <c r="UE279" s="130">
        <v>38.285714285714278</v>
      </c>
      <c r="UF279" s="186">
        <v>231</v>
      </c>
      <c r="UG279" s="130">
        <v>11.594202898550732</v>
      </c>
      <c r="UH279" s="186">
        <v>441</v>
      </c>
      <c r="UI279" s="130">
        <v>94.273127753303967</v>
      </c>
      <c r="UJ279" s="186">
        <v>312</v>
      </c>
      <c r="UK279" s="130">
        <v>34.482758620689658</v>
      </c>
      <c r="UL279" s="186">
        <v>245</v>
      </c>
      <c r="UM279" s="130">
        <v>62.25165562913908</v>
      </c>
      <c r="UN279" s="186">
        <v>102</v>
      </c>
      <c r="UO279" s="130">
        <v>4.081632653061229</v>
      </c>
      <c r="UP279" s="121">
        <f t="shared" si="116"/>
        <v>2654</v>
      </c>
      <c r="UQ279" s="122">
        <f t="shared" si="117"/>
        <v>21.520146520146511</v>
      </c>
      <c r="UR279" s="186">
        <v>75</v>
      </c>
      <c r="US279" s="130">
        <v>-1.3157894736842146</v>
      </c>
      <c r="UT279" s="186">
        <v>98</v>
      </c>
      <c r="UU279" s="130">
        <v>11.363636363636353</v>
      </c>
      <c r="UV279" s="186">
        <v>234</v>
      </c>
      <c r="UW279" s="130">
        <f t="shared" si="115"/>
        <v>17.587939698492463</v>
      </c>
      <c r="UX279" s="186"/>
      <c r="UY279" s="130"/>
      <c r="UZ279" s="186"/>
      <c r="VA279" s="130"/>
      <c r="VB279" s="186"/>
      <c r="VC279" s="130"/>
      <c r="VD279" s="186"/>
      <c r="VE279" s="130"/>
      <c r="VF279" s="186"/>
      <c r="VG279" s="130"/>
      <c r="VH279" s="186"/>
      <c r="VI279" s="130"/>
      <c r="VJ279" s="186"/>
      <c r="VK279" s="130"/>
      <c r="VL279" s="186"/>
      <c r="VM279" s="130"/>
      <c r="VN279" s="186"/>
      <c r="VO279" s="130"/>
      <c r="VP279" s="121">
        <f t="shared" si="118"/>
        <v>407</v>
      </c>
      <c r="VQ279" s="122">
        <f t="shared" si="119"/>
        <v>12.12121212121211</v>
      </c>
    </row>
    <row r="280" spans="1:589">
      <c r="A280" s="83"/>
      <c r="B280" s="188"/>
      <c r="C280" s="104" t="s">
        <v>657</v>
      </c>
      <c r="D280" s="9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739</v>
      </c>
      <c r="M280" s="20">
        <v>2103</v>
      </c>
      <c r="N280" s="20">
        <v>3221</v>
      </c>
      <c r="O280" s="20">
        <v>3198</v>
      </c>
      <c r="P280" s="20">
        <v>3954</v>
      </c>
      <c r="Q280" s="20">
        <v>4069</v>
      </c>
      <c r="R280" s="21">
        <v>278</v>
      </c>
      <c r="S280" s="21">
        <v>281</v>
      </c>
      <c r="T280" s="21">
        <v>325</v>
      </c>
      <c r="U280" s="21">
        <v>326</v>
      </c>
      <c r="V280" s="21">
        <v>507</v>
      </c>
      <c r="W280" s="21">
        <v>402</v>
      </c>
      <c r="X280" s="21">
        <v>455</v>
      </c>
      <c r="Y280" s="21">
        <v>362</v>
      </c>
      <c r="Z280" s="21">
        <v>223</v>
      </c>
      <c r="AA280" s="21">
        <v>349</v>
      </c>
      <c r="AB280" s="21">
        <v>280</v>
      </c>
      <c r="AC280" s="21">
        <v>460</v>
      </c>
      <c r="AD280" s="20">
        <v>4248</v>
      </c>
      <c r="AE280" s="21">
        <v>341</v>
      </c>
      <c r="AF280" s="21">
        <v>336</v>
      </c>
      <c r="AG280" s="21">
        <v>314</v>
      </c>
      <c r="AH280" s="21">
        <v>328</v>
      </c>
      <c r="AI280" s="21">
        <v>460</v>
      </c>
      <c r="AJ280" s="21">
        <v>333</v>
      </c>
      <c r="AK280" s="21">
        <v>360</v>
      </c>
      <c r="AL280" s="21">
        <v>401</v>
      </c>
      <c r="AM280" s="21">
        <v>348</v>
      </c>
      <c r="AN280" s="21">
        <v>346</v>
      </c>
      <c r="AO280" s="21">
        <v>269</v>
      </c>
      <c r="AP280" s="21">
        <v>410</v>
      </c>
      <c r="AQ280" s="20">
        <v>4246</v>
      </c>
      <c r="AR280" s="21">
        <v>424</v>
      </c>
      <c r="AS280" s="21">
        <v>461</v>
      </c>
      <c r="AT280" s="21">
        <v>347</v>
      </c>
      <c r="AU280" s="21">
        <v>495</v>
      </c>
      <c r="AV280" s="21">
        <v>533</v>
      </c>
      <c r="AW280" s="21">
        <v>407</v>
      </c>
      <c r="AX280" s="21">
        <v>358</v>
      </c>
      <c r="AY280" s="21">
        <v>383</v>
      </c>
      <c r="AZ280" s="21">
        <v>288</v>
      </c>
      <c r="BA280" s="21">
        <v>401</v>
      </c>
      <c r="BB280" s="21">
        <v>436</v>
      </c>
      <c r="BC280" s="21">
        <v>422</v>
      </c>
      <c r="BD280" s="20">
        <v>4955</v>
      </c>
      <c r="BE280" s="21">
        <v>457</v>
      </c>
      <c r="BF280" s="21">
        <v>430</v>
      </c>
      <c r="BG280" s="21">
        <v>519</v>
      </c>
      <c r="BH280" s="21">
        <v>385</v>
      </c>
      <c r="BI280" s="21">
        <v>484</v>
      </c>
      <c r="BJ280" s="21">
        <v>576</v>
      </c>
      <c r="BK280" s="21">
        <v>501</v>
      </c>
      <c r="BL280" s="21">
        <v>476</v>
      </c>
      <c r="BM280" s="21">
        <v>383</v>
      </c>
      <c r="BN280" s="21">
        <v>485</v>
      </c>
      <c r="BO280" s="21">
        <v>515</v>
      </c>
      <c r="BP280" s="21">
        <v>521</v>
      </c>
      <c r="BQ280" s="20">
        <v>5732</v>
      </c>
      <c r="BR280" s="21">
        <v>470</v>
      </c>
      <c r="BS280" s="21">
        <v>431</v>
      </c>
      <c r="BT280" s="21">
        <v>546</v>
      </c>
      <c r="BU280" s="21">
        <v>497</v>
      </c>
      <c r="BV280" s="21">
        <v>828</v>
      </c>
      <c r="BW280" s="21">
        <v>671</v>
      </c>
      <c r="BX280" s="21">
        <v>722</v>
      </c>
      <c r="BY280" s="21">
        <v>545</v>
      </c>
      <c r="BZ280" s="21">
        <v>644</v>
      </c>
      <c r="CA280" s="21">
        <v>570</v>
      </c>
      <c r="CB280" s="21">
        <v>569</v>
      </c>
      <c r="CC280" s="21">
        <v>612</v>
      </c>
      <c r="CD280" s="20">
        <v>7105</v>
      </c>
      <c r="CE280" s="21">
        <v>691</v>
      </c>
      <c r="CF280" s="21">
        <v>409</v>
      </c>
      <c r="CG280" s="21">
        <v>508</v>
      </c>
      <c r="CH280" s="21">
        <v>622</v>
      </c>
      <c r="CI280" s="21">
        <v>589</v>
      </c>
      <c r="CJ280" s="21">
        <v>691</v>
      </c>
      <c r="CK280" s="21">
        <v>607</v>
      </c>
      <c r="CL280" s="21">
        <v>671</v>
      </c>
      <c r="CM280" s="21">
        <v>494</v>
      </c>
      <c r="CN280" s="21">
        <v>554</v>
      </c>
      <c r="CO280" s="21">
        <v>594</v>
      </c>
      <c r="CP280" s="21">
        <v>394</v>
      </c>
      <c r="CQ280" s="20">
        <v>6824</v>
      </c>
      <c r="CR280" s="21">
        <v>487</v>
      </c>
      <c r="CS280" s="21">
        <v>494</v>
      </c>
      <c r="CT280" s="21">
        <v>501</v>
      </c>
      <c r="CU280" s="21">
        <v>524</v>
      </c>
      <c r="CV280" s="21">
        <v>504</v>
      </c>
      <c r="CW280" s="21">
        <v>573</v>
      </c>
      <c r="CX280" s="21">
        <v>495</v>
      </c>
      <c r="CY280" s="21">
        <v>423</v>
      </c>
      <c r="CZ280" s="21">
        <v>466</v>
      </c>
      <c r="DA280" s="21">
        <v>553</v>
      </c>
      <c r="DB280" s="21">
        <v>444</v>
      </c>
      <c r="DC280" s="21">
        <v>617</v>
      </c>
      <c r="DD280" s="20">
        <v>6081</v>
      </c>
      <c r="DE280" s="21">
        <v>553</v>
      </c>
      <c r="DF280" s="21">
        <v>469</v>
      </c>
      <c r="DG280" s="21">
        <v>595</v>
      </c>
      <c r="DH280" s="21">
        <v>426</v>
      </c>
      <c r="DI280" s="21">
        <v>542</v>
      </c>
      <c r="DJ280" s="21">
        <v>625</v>
      </c>
      <c r="DK280" s="21">
        <v>571</v>
      </c>
      <c r="DL280" s="21">
        <v>577</v>
      </c>
      <c r="DM280" s="21">
        <v>480</v>
      </c>
      <c r="DN280" s="21">
        <v>534</v>
      </c>
      <c r="DO280" s="21">
        <v>424</v>
      </c>
      <c r="DP280" s="21">
        <v>521</v>
      </c>
      <c r="DQ280" s="20">
        <v>6317</v>
      </c>
      <c r="DR280" s="21">
        <v>558</v>
      </c>
      <c r="DS280" s="21">
        <v>601</v>
      </c>
      <c r="DT280" s="21">
        <v>662</v>
      </c>
      <c r="DU280" s="21">
        <v>1116</v>
      </c>
      <c r="DV280" s="21">
        <v>679</v>
      </c>
      <c r="DW280" s="21">
        <v>599</v>
      </c>
      <c r="DX280" s="21">
        <v>574</v>
      </c>
      <c r="DY280" s="21">
        <v>533</v>
      </c>
      <c r="DZ280" s="21">
        <v>534</v>
      </c>
      <c r="EA280" s="21">
        <v>670</v>
      </c>
      <c r="EB280" s="21">
        <v>680</v>
      </c>
      <c r="EC280" s="21">
        <v>579</v>
      </c>
      <c r="ED280" s="13">
        <v>7785</v>
      </c>
      <c r="EE280" s="21">
        <v>515</v>
      </c>
      <c r="EF280" s="21">
        <v>430</v>
      </c>
      <c r="EG280" s="21">
        <v>564</v>
      </c>
      <c r="EH280" s="21">
        <v>482</v>
      </c>
      <c r="EI280" s="21">
        <v>593</v>
      </c>
      <c r="EJ280" s="21">
        <v>431</v>
      </c>
      <c r="EK280" s="21">
        <v>519</v>
      </c>
      <c r="EL280" s="21">
        <v>479</v>
      </c>
      <c r="EM280" s="21">
        <v>566</v>
      </c>
      <c r="EN280" s="21">
        <v>484</v>
      </c>
      <c r="EO280" s="21">
        <v>505</v>
      </c>
      <c r="EP280" s="21">
        <v>672</v>
      </c>
      <c r="EQ280" s="20">
        <v>6240</v>
      </c>
      <c r="ER280" s="21">
        <v>687</v>
      </c>
      <c r="ES280" s="21">
        <v>582</v>
      </c>
      <c r="ET280" s="21">
        <v>570</v>
      </c>
      <c r="EU280" s="21">
        <v>588</v>
      </c>
      <c r="EV280" s="21">
        <v>559</v>
      </c>
      <c r="EW280" s="21">
        <v>507</v>
      </c>
      <c r="EX280" s="21">
        <v>498</v>
      </c>
      <c r="EY280" s="21">
        <v>415</v>
      </c>
      <c r="EZ280" s="21">
        <v>441</v>
      </c>
      <c r="FA280" s="21">
        <v>491</v>
      </c>
      <c r="FB280" s="21">
        <v>590</v>
      </c>
      <c r="FC280" s="21">
        <v>527</v>
      </c>
      <c r="FD280" s="20">
        <v>6455</v>
      </c>
      <c r="FE280" s="21">
        <v>738</v>
      </c>
      <c r="FF280" s="21">
        <v>582</v>
      </c>
      <c r="FG280" s="21">
        <v>542</v>
      </c>
      <c r="FH280" s="21">
        <v>492</v>
      </c>
      <c r="FI280" s="21">
        <v>448</v>
      </c>
      <c r="FJ280" s="21">
        <v>464</v>
      </c>
      <c r="FK280" s="21">
        <v>532</v>
      </c>
      <c r="FL280" s="21">
        <v>458</v>
      </c>
      <c r="FM280" s="21">
        <v>427</v>
      </c>
      <c r="FN280" s="21">
        <v>510</v>
      </c>
      <c r="FO280" s="21">
        <v>459</v>
      </c>
      <c r="FP280" s="21">
        <v>349</v>
      </c>
      <c r="FQ280" s="20">
        <v>6001</v>
      </c>
      <c r="FR280" s="21">
        <v>485</v>
      </c>
      <c r="FS280" s="21">
        <v>497</v>
      </c>
      <c r="FT280" s="21">
        <v>543</v>
      </c>
      <c r="FU280" s="21">
        <v>482</v>
      </c>
      <c r="FV280" s="21">
        <v>489</v>
      </c>
      <c r="FW280" s="21">
        <v>447</v>
      </c>
      <c r="FX280" s="21">
        <v>565</v>
      </c>
      <c r="FY280" s="21">
        <v>439</v>
      </c>
      <c r="FZ280" s="21">
        <v>555</v>
      </c>
      <c r="GA280" s="22">
        <v>473</v>
      </c>
      <c r="GB280" s="22">
        <v>400</v>
      </c>
      <c r="GC280" s="21">
        <v>380</v>
      </c>
      <c r="GD280" s="20">
        <v>5755</v>
      </c>
      <c r="GE280" s="19">
        <v>395</v>
      </c>
      <c r="GF280" s="18">
        <v>471</v>
      </c>
      <c r="GG280" s="18">
        <v>648</v>
      </c>
      <c r="GH280" s="18">
        <v>454</v>
      </c>
      <c r="GI280" s="18">
        <v>581</v>
      </c>
      <c r="GJ280" s="18">
        <v>430</v>
      </c>
      <c r="GK280" s="18">
        <v>432</v>
      </c>
      <c r="GL280" s="18">
        <v>552</v>
      </c>
      <c r="GM280" s="18">
        <v>422</v>
      </c>
      <c r="GN280" s="17">
        <v>611</v>
      </c>
      <c r="GO280" s="17">
        <v>491</v>
      </c>
      <c r="GP280" s="16">
        <v>630</v>
      </c>
      <c r="GQ280" s="56">
        <v>6117</v>
      </c>
      <c r="GR280" s="54">
        <v>382</v>
      </c>
      <c r="GS280" s="24">
        <v>-3.2911392405063244</v>
      </c>
      <c r="GT280" s="67">
        <v>447</v>
      </c>
      <c r="GU280" s="15">
        <v>-5.0955414012738842</v>
      </c>
      <c r="GV280" s="67">
        <v>335</v>
      </c>
      <c r="GW280" s="15">
        <v>-48.302469135802475</v>
      </c>
      <c r="GX280" s="67">
        <v>398</v>
      </c>
      <c r="GY280" s="15">
        <v>-12.334801762114534</v>
      </c>
      <c r="GZ280" s="67">
        <v>632</v>
      </c>
      <c r="HA280" s="15">
        <v>8.7779690189328861</v>
      </c>
      <c r="HB280" s="67">
        <v>476</v>
      </c>
      <c r="HC280" s="15">
        <v>10.697674418604652</v>
      </c>
      <c r="HD280" s="67">
        <v>499</v>
      </c>
      <c r="HE280" s="15">
        <v>15.509259259259256</v>
      </c>
      <c r="HF280" s="67">
        <v>571</v>
      </c>
      <c r="HG280" s="15">
        <v>3.4420289855072506</v>
      </c>
      <c r="HH280" s="67">
        <v>561</v>
      </c>
      <c r="HI280" s="15">
        <v>32.938388625592417</v>
      </c>
      <c r="HJ280" s="67">
        <v>553</v>
      </c>
      <c r="HK280" s="15">
        <v>-9.4926350245499229</v>
      </c>
      <c r="HL280" s="67">
        <v>438</v>
      </c>
      <c r="HM280" s="15">
        <v>-10.794297352342163</v>
      </c>
      <c r="HN280" s="67">
        <v>488</v>
      </c>
      <c r="HO280" s="15">
        <v>-22.539682539682538</v>
      </c>
      <c r="HP280" s="72">
        <v>5780</v>
      </c>
      <c r="HQ280" s="24">
        <v>-5.5092365538662698</v>
      </c>
      <c r="HR280" s="67">
        <v>519</v>
      </c>
      <c r="HS280" s="15">
        <v>35.863874345549739</v>
      </c>
      <c r="HT280" s="67">
        <v>336</v>
      </c>
      <c r="HU280" s="15">
        <v>-24.832214765100669</v>
      </c>
      <c r="HV280" s="67">
        <v>562</v>
      </c>
      <c r="HW280" s="15">
        <v>67.761194029850742</v>
      </c>
      <c r="HX280" s="67">
        <v>642</v>
      </c>
      <c r="HY280" s="15">
        <v>61.306532663316581</v>
      </c>
      <c r="HZ280" s="67">
        <v>483</v>
      </c>
      <c r="IA280" s="15">
        <v>-23.575949367088612</v>
      </c>
      <c r="IB280" s="67">
        <v>607</v>
      </c>
      <c r="IC280" s="15">
        <v>27.521008403361336</v>
      </c>
      <c r="ID280" s="67">
        <v>717</v>
      </c>
      <c r="IE280" s="15">
        <v>43.687374749499</v>
      </c>
      <c r="IF280" s="67">
        <v>826</v>
      </c>
      <c r="IG280" s="15">
        <v>43.687374749499</v>
      </c>
      <c r="IH280" s="67">
        <v>610</v>
      </c>
      <c r="II280" s="15">
        <v>8.7344028520499162</v>
      </c>
      <c r="IJ280" s="67">
        <v>625</v>
      </c>
      <c r="IK280" s="15">
        <v>13.019891500904169</v>
      </c>
      <c r="IL280" s="67">
        <v>430</v>
      </c>
      <c r="IM280" s="15">
        <v>-1.8264840182648401</v>
      </c>
      <c r="IN280" s="67">
        <v>442</v>
      </c>
      <c r="IO280" s="15">
        <v>-9.4262295081967267</v>
      </c>
      <c r="IP280" s="98">
        <v>6799</v>
      </c>
      <c r="IQ280" s="15">
        <v>17.629757785467138</v>
      </c>
      <c r="IR280" s="67">
        <v>448</v>
      </c>
      <c r="IS280" s="15">
        <v>-13.680154142581891</v>
      </c>
      <c r="IT280" s="67">
        <v>403</v>
      </c>
      <c r="IU280" s="15">
        <v>19.940476190476186</v>
      </c>
      <c r="IV280" s="124">
        <v>583</v>
      </c>
      <c r="IW280" s="130">
        <v>3.7366548042704562</v>
      </c>
      <c r="IX280" s="124">
        <v>703</v>
      </c>
      <c r="IY280" s="130">
        <v>9.5015576323987503</v>
      </c>
      <c r="IZ280" s="124">
        <v>684</v>
      </c>
      <c r="JA280" s="130">
        <v>41.614906832298139</v>
      </c>
      <c r="JB280" s="124">
        <v>802</v>
      </c>
      <c r="JC280" s="130">
        <v>32.125205930807255</v>
      </c>
      <c r="JD280" s="124">
        <v>811</v>
      </c>
      <c r="JE280" s="130">
        <v>13.110181311018131</v>
      </c>
      <c r="JF280" s="124">
        <v>852</v>
      </c>
      <c r="JG280" s="130">
        <v>3.14769975786926</v>
      </c>
      <c r="JH280" s="124">
        <v>650</v>
      </c>
      <c r="JI280" s="130">
        <v>6.5573770491803351</v>
      </c>
      <c r="JJ280" s="124">
        <v>640</v>
      </c>
      <c r="JK280" s="130">
        <v>2.4000000000000021</v>
      </c>
      <c r="JL280" s="124">
        <v>526</v>
      </c>
      <c r="JM280" s="130">
        <v>22.325581395348838</v>
      </c>
      <c r="JN280" s="124">
        <v>363</v>
      </c>
      <c r="JO280" s="130">
        <v>-17.873303167420818</v>
      </c>
      <c r="JP280" s="125">
        <v>7465</v>
      </c>
      <c r="JQ280" s="130">
        <v>9.795558170319163</v>
      </c>
      <c r="JR280" s="124">
        <v>338</v>
      </c>
      <c r="JS280" s="130">
        <v>-24.553571428571431</v>
      </c>
      <c r="JT280" s="124">
        <v>276</v>
      </c>
      <c r="JU280" s="130">
        <v>-31.513647642679899</v>
      </c>
      <c r="JV280" s="124">
        <v>524</v>
      </c>
      <c r="JW280" s="167">
        <v>-10.120068610634647</v>
      </c>
      <c r="JX280" s="172">
        <v>477</v>
      </c>
      <c r="JY280" s="167">
        <v>-32.147937411095306</v>
      </c>
      <c r="JZ280" s="172">
        <v>647</v>
      </c>
      <c r="KA280" s="130">
        <v>-5.4093567251461971</v>
      </c>
      <c r="KB280" s="172">
        <v>526</v>
      </c>
      <c r="KC280" s="130">
        <v>-34.413965087281795</v>
      </c>
      <c r="KD280" s="172">
        <v>448</v>
      </c>
      <c r="KE280" s="130">
        <v>-44.759556103575839</v>
      </c>
      <c r="KF280" s="172">
        <v>604</v>
      </c>
      <c r="KG280" s="130">
        <v>-29.107981220657276</v>
      </c>
      <c r="KH280" s="172">
        <v>599</v>
      </c>
      <c r="KI280" s="130">
        <v>-7.8461538461538467</v>
      </c>
      <c r="KJ280" s="172">
        <v>665</v>
      </c>
      <c r="KK280" s="130">
        <v>3.90625</v>
      </c>
      <c r="KL280" s="172">
        <v>597</v>
      </c>
      <c r="KM280" s="130">
        <v>13.498098859315588</v>
      </c>
      <c r="KN280" s="172">
        <v>408</v>
      </c>
      <c r="KO280" s="130">
        <v>12.396694214876035</v>
      </c>
      <c r="KP280" s="125">
        <v>6109</v>
      </c>
      <c r="KQ280" s="130">
        <v>-18.164768921634288</v>
      </c>
      <c r="KR280" s="172">
        <v>395</v>
      </c>
      <c r="KS280" s="130">
        <v>16.863905325443795</v>
      </c>
      <c r="KT280" s="172">
        <v>472</v>
      </c>
      <c r="KU280" s="130">
        <v>71.014492753623188</v>
      </c>
      <c r="KV280" s="172">
        <v>647</v>
      </c>
      <c r="KW280" s="130">
        <v>23.47328244274809</v>
      </c>
      <c r="KX280" s="172">
        <v>571</v>
      </c>
      <c r="KY280" s="130">
        <v>19.706498951781981</v>
      </c>
      <c r="KZ280" s="172">
        <v>715</v>
      </c>
      <c r="LA280" s="181">
        <v>10.510046367851622</v>
      </c>
      <c r="LB280" s="185">
        <v>761</v>
      </c>
      <c r="LC280" s="181">
        <v>44.676806083650192</v>
      </c>
      <c r="LD280" s="185">
        <v>902</v>
      </c>
      <c r="LE280" s="181">
        <v>101.33928571428572</v>
      </c>
      <c r="LF280" s="185">
        <v>970</v>
      </c>
      <c r="LG280" s="181">
        <v>60.596026490066237</v>
      </c>
      <c r="LH280" s="185">
        <v>1039</v>
      </c>
      <c r="LI280" s="181">
        <v>73.455759599332211</v>
      </c>
      <c r="LJ280" s="185">
        <v>842</v>
      </c>
      <c r="LK280" s="181">
        <v>26.61654135338345</v>
      </c>
      <c r="LL280" s="185">
        <v>697</v>
      </c>
      <c r="LM280" s="181">
        <v>16.75041876046901</v>
      </c>
      <c r="LN280" s="185">
        <v>622</v>
      </c>
      <c r="LO280" s="181">
        <v>52.45098039215685</v>
      </c>
      <c r="LP280" s="121">
        <v>8633</v>
      </c>
      <c r="LQ280" s="130">
        <v>41.316091013259125</v>
      </c>
      <c r="LR280" s="185">
        <v>535</v>
      </c>
      <c r="LS280" s="130">
        <v>35.443037974683534</v>
      </c>
      <c r="LT280" s="172">
        <v>617</v>
      </c>
      <c r="LU280" s="130">
        <v>30.720338983050844</v>
      </c>
      <c r="LV280" s="172">
        <v>609</v>
      </c>
      <c r="LW280" s="130">
        <v>-5.8732612055641393</v>
      </c>
      <c r="LX280" s="172">
        <v>447</v>
      </c>
      <c r="LY280" s="130">
        <v>-21.716287215411555</v>
      </c>
      <c r="LZ280" s="172">
        <v>530</v>
      </c>
      <c r="MA280" s="130">
        <v>-25.874125874125873</v>
      </c>
      <c r="MB280" s="172">
        <v>471</v>
      </c>
      <c r="MC280" s="130">
        <v>-38.107752956636013</v>
      </c>
      <c r="MD280" s="172">
        <v>350</v>
      </c>
      <c r="ME280" s="130">
        <v>-61.197339246119739</v>
      </c>
      <c r="MF280" s="172">
        <v>483</v>
      </c>
      <c r="MG280" s="130">
        <v>-50.206185567010309</v>
      </c>
      <c r="MH280" s="172">
        <v>586</v>
      </c>
      <c r="MI280" s="130">
        <v>-43.599615014436957</v>
      </c>
      <c r="MJ280" s="172">
        <v>592</v>
      </c>
      <c r="MK280" s="130">
        <v>-29.691211401425178</v>
      </c>
      <c r="ML280" s="172">
        <v>525</v>
      </c>
      <c r="MM280" s="130">
        <v>-24.677187948350078</v>
      </c>
      <c r="MN280" s="172">
        <v>325</v>
      </c>
      <c r="MO280" s="130">
        <v>-47.749196141479104</v>
      </c>
      <c r="MP280" s="121">
        <v>6070</v>
      </c>
      <c r="MQ280" s="130">
        <v>-29.688404957720373</v>
      </c>
      <c r="MR280" s="185">
        <v>493</v>
      </c>
      <c r="MS280" s="130">
        <v>-7.8504672897196315</v>
      </c>
      <c r="MT280" s="185">
        <v>479</v>
      </c>
      <c r="MU280" s="130">
        <v>-22.366288492706644</v>
      </c>
      <c r="MV280" s="172">
        <v>657</v>
      </c>
      <c r="MW280" s="130">
        <v>7.8817733990147687</v>
      </c>
      <c r="MX280" s="172">
        <v>528</v>
      </c>
      <c r="MY280" s="130">
        <v>18.120805369127524</v>
      </c>
      <c r="MZ280" s="172">
        <v>485</v>
      </c>
      <c r="NA280" s="130">
        <v>-8.4905660377358476</v>
      </c>
      <c r="NB280" s="172">
        <v>437</v>
      </c>
      <c r="NC280" s="130">
        <v>-7.2186836518046693</v>
      </c>
      <c r="ND280" s="172">
        <v>437</v>
      </c>
      <c r="NE280" s="130">
        <v>24.857142857142868</v>
      </c>
      <c r="NF280" s="172">
        <v>412</v>
      </c>
      <c r="NG280" s="130">
        <v>-14.699792960662528</v>
      </c>
      <c r="NH280" s="172">
        <v>530</v>
      </c>
      <c r="NI280" s="130">
        <v>-9.5563139931740597</v>
      </c>
      <c r="NJ280" s="172">
        <v>695</v>
      </c>
      <c r="NK280" s="130">
        <v>17.398648648648638</v>
      </c>
      <c r="NL280" s="172">
        <v>474</v>
      </c>
      <c r="NM280" s="130">
        <v>-9.7142857142857189</v>
      </c>
      <c r="NN280" s="171">
        <v>456</v>
      </c>
      <c r="NO280" s="130">
        <v>40.307692307692314</v>
      </c>
      <c r="NP280" s="121">
        <v>6083</v>
      </c>
      <c r="NQ280" s="130">
        <v>0.21416803953870911</v>
      </c>
      <c r="NR280" s="185">
        <v>491</v>
      </c>
      <c r="NS280" s="130">
        <v>-0.40567951318458695</v>
      </c>
      <c r="NT280" s="185">
        <v>447</v>
      </c>
      <c r="NU280" s="130">
        <v>-6.6805845511482271</v>
      </c>
      <c r="NV280" s="172">
        <v>489</v>
      </c>
      <c r="NW280" s="130">
        <v>-25.570776255707763</v>
      </c>
      <c r="NX280" s="172">
        <v>578</v>
      </c>
      <c r="NY280" s="130">
        <v>9.4696969696969724</v>
      </c>
      <c r="NZ280" s="172">
        <v>569</v>
      </c>
      <c r="OA280" s="130">
        <v>17.319587628865985</v>
      </c>
      <c r="OB280" s="172">
        <v>403</v>
      </c>
      <c r="OC280" s="130">
        <v>-7.7803203661327203</v>
      </c>
      <c r="OD280" s="172">
        <v>455</v>
      </c>
      <c r="OE280" s="130">
        <v>4.1189931350114506</v>
      </c>
      <c r="OF280" s="172">
        <v>614</v>
      </c>
      <c r="OG280" s="130">
        <v>49.029126213592235</v>
      </c>
      <c r="OH280" s="172">
        <v>494</v>
      </c>
      <c r="OI280" s="130">
        <v>-6.7924528301886777</v>
      </c>
      <c r="OJ280" s="172">
        <v>498</v>
      </c>
      <c r="OK280" s="130">
        <v>-28.345323741007189</v>
      </c>
      <c r="OL280" s="172">
        <v>543</v>
      </c>
      <c r="OM280" s="130">
        <v>14.556962025316466</v>
      </c>
      <c r="ON280" s="171">
        <v>381</v>
      </c>
      <c r="OO280" s="130">
        <v>-16.447368421052634</v>
      </c>
      <c r="OP280" s="121">
        <v>5962</v>
      </c>
      <c r="OQ280" s="130">
        <v>-1.9891500904159143</v>
      </c>
      <c r="OR280" s="185">
        <v>467</v>
      </c>
      <c r="OS280" s="130">
        <v>-4.887983706720977</v>
      </c>
      <c r="OT280" s="172">
        <v>286</v>
      </c>
      <c r="OU280" s="130">
        <v>-36.017897091722595</v>
      </c>
      <c r="OV280" s="172">
        <v>84</v>
      </c>
      <c r="OW280" s="130">
        <v>-82.822085889570545</v>
      </c>
      <c r="OX280" s="172">
        <v>22</v>
      </c>
      <c r="OY280" s="130">
        <v>-96.193771626297575</v>
      </c>
      <c r="OZ280" s="172">
        <v>194</v>
      </c>
      <c r="PA280" s="130">
        <v>-65.905096660808439</v>
      </c>
      <c r="PB280" s="172">
        <v>251</v>
      </c>
      <c r="PC280" s="130">
        <v>-37.717121588089327</v>
      </c>
      <c r="PD280" s="172">
        <v>124</v>
      </c>
      <c r="PE280" s="130">
        <v>-72.747252747252759</v>
      </c>
      <c r="PF280" s="172">
        <v>115</v>
      </c>
      <c r="PG280" s="130">
        <v>-81.270358306188925</v>
      </c>
      <c r="PH280" s="172">
        <v>153</v>
      </c>
      <c r="PI280" s="130">
        <v>-69.02834008097166</v>
      </c>
      <c r="PJ280" s="172">
        <v>97</v>
      </c>
      <c r="PK280" s="130">
        <v>-80.52208835341365</v>
      </c>
      <c r="PL280" s="172">
        <v>137</v>
      </c>
      <c r="PM280" s="130">
        <v>-74.769797421731127</v>
      </c>
      <c r="PN280" s="172">
        <v>117</v>
      </c>
      <c r="PO280" s="130">
        <v>-69.29133858267717</v>
      </c>
      <c r="PP280" s="121">
        <v>2047</v>
      </c>
      <c r="PQ280" s="130">
        <v>-65.665883931566583</v>
      </c>
      <c r="PR280" s="185">
        <v>122</v>
      </c>
      <c r="PS280" s="130">
        <v>-73.875802997858671</v>
      </c>
      <c r="PT280" s="172">
        <v>108</v>
      </c>
      <c r="PU280" s="130">
        <v>-62.23776223776224</v>
      </c>
      <c r="PV280" s="172">
        <v>93</v>
      </c>
      <c r="PW280" s="130">
        <v>10.714285714285721</v>
      </c>
      <c r="PX280" s="172">
        <v>98</v>
      </c>
      <c r="PY280" s="130">
        <v>345.45454545454544</v>
      </c>
      <c r="PZ280" s="172">
        <v>83</v>
      </c>
      <c r="QA280" s="130">
        <v>-57.21649484536082</v>
      </c>
      <c r="QB280" s="172">
        <v>173</v>
      </c>
      <c r="QC280" s="130">
        <v>-31.075697211155372</v>
      </c>
      <c r="QD280" s="172">
        <v>150</v>
      </c>
      <c r="QE280" s="130">
        <v>20.967741935483875</v>
      </c>
      <c r="QF280" s="172">
        <v>157</v>
      </c>
      <c r="QG280" s="130">
        <v>36.521739130434774</v>
      </c>
      <c r="QH280" s="172">
        <v>89</v>
      </c>
      <c r="QI280" s="130">
        <v>-41.830065359477118</v>
      </c>
      <c r="QJ280" s="172">
        <v>133</v>
      </c>
      <c r="QK280" s="130">
        <v>37.113402061855673</v>
      </c>
      <c r="QL280" s="172">
        <v>224</v>
      </c>
      <c r="QM280" s="130">
        <v>63.503649635036496</v>
      </c>
      <c r="QN280" s="172">
        <v>164</v>
      </c>
      <c r="QO280" s="130">
        <v>40.170940170940163</v>
      </c>
      <c r="QP280" s="121">
        <v>1594</v>
      </c>
      <c r="QQ280" s="130">
        <v>-22.129946262823641</v>
      </c>
      <c r="QR280" s="186">
        <v>157</v>
      </c>
      <c r="QS280" s="130">
        <v>28.688524590163933</v>
      </c>
      <c r="QT280" s="171">
        <v>193</v>
      </c>
      <c r="QU280" s="130">
        <v>78.703703703703695</v>
      </c>
      <c r="QV280" s="171">
        <v>205</v>
      </c>
      <c r="QW280" s="130">
        <v>120.4301075268817</v>
      </c>
      <c r="QX280" s="171">
        <v>171</v>
      </c>
      <c r="QY280" s="130">
        <v>74.489795918367349</v>
      </c>
      <c r="QZ280" s="171">
        <v>144</v>
      </c>
      <c r="RA280" s="130">
        <v>73.493975903614455</v>
      </c>
      <c r="RB280" s="171">
        <v>146</v>
      </c>
      <c r="RC280" s="130">
        <v>-15.606936416184968</v>
      </c>
      <c r="RD280" s="171">
        <v>209</v>
      </c>
      <c r="RE280" s="130">
        <v>39.333333333333329</v>
      </c>
      <c r="RF280" s="171">
        <v>252</v>
      </c>
      <c r="RG280" s="130">
        <v>60.509554140127399</v>
      </c>
      <c r="RH280" s="171">
        <v>211</v>
      </c>
      <c r="RI280" s="130">
        <v>137.07865168539323</v>
      </c>
      <c r="RJ280" s="171">
        <v>338</v>
      </c>
      <c r="RK280" s="130">
        <v>154.13533834586465</v>
      </c>
      <c r="RL280" s="171">
        <v>252</v>
      </c>
      <c r="RM280" s="130">
        <v>12.5</v>
      </c>
      <c r="RN280" s="171">
        <v>191</v>
      </c>
      <c r="RO280" s="130">
        <v>16.463414634146332</v>
      </c>
      <c r="RP280" s="121">
        <v>2469</v>
      </c>
      <c r="RQ280" s="130">
        <v>54.893350062735259</v>
      </c>
      <c r="RR280" s="171">
        <v>170</v>
      </c>
      <c r="RS280" s="130">
        <v>8.2802547770700627</v>
      </c>
      <c r="RT280" s="171">
        <v>201</v>
      </c>
      <c r="RU280" s="130">
        <v>4.1450777202072464</v>
      </c>
      <c r="RV280" s="171">
        <v>333</v>
      </c>
      <c r="RW280" s="130">
        <v>62.439024390243915</v>
      </c>
      <c r="RX280" s="171">
        <v>369</v>
      </c>
      <c r="RY280" s="130">
        <v>115.78947368421053</v>
      </c>
      <c r="RZ280" s="171">
        <v>300</v>
      </c>
      <c r="SA280" s="130">
        <v>108.33333333333334</v>
      </c>
      <c r="SB280" s="171">
        <v>315</v>
      </c>
      <c r="SC280" s="130">
        <v>115.75342465753424</v>
      </c>
      <c r="SD280" s="186">
        <v>332</v>
      </c>
      <c r="SE280" s="130">
        <v>58.851674641148335</v>
      </c>
      <c r="SF280" s="186">
        <v>285</v>
      </c>
      <c r="SG280" s="130">
        <v>13.095238095238093</v>
      </c>
      <c r="SH280" s="186">
        <v>402</v>
      </c>
      <c r="SI280" s="130">
        <v>90.521327014218002</v>
      </c>
      <c r="SJ280" s="186">
        <v>527</v>
      </c>
      <c r="SK280" s="130">
        <v>55.91715976331362</v>
      </c>
      <c r="SL280" s="186">
        <v>407</v>
      </c>
      <c r="SM280" s="130">
        <v>61.507936507936513</v>
      </c>
      <c r="SN280" s="186">
        <v>287</v>
      </c>
      <c r="SO280" s="130">
        <v>50.261780104712052</v>
      </c>
      <c r="SP280" s="121">
        <v>3928</v>
      </c>
      <c r="SQ280" s="130">
        <v>59.092750101255561</v>
      </c>
      <c r="SR280" s="186">
        <v>390</v>
      </c>
      <c r="SS280" s="130">
        <v>129.41176470588235</v>
      </c>
      <c r="ST280" s="186">
        <v>325</v>
      </c>
      <c r="SU280" s="130">
        <v>61.691542288557223</v>
      </c>
      <c r="SV280" s="186">
        <v>698</v>
      </c>
      <c r="SW280" s="130">
        <v>109.60960960960962</v>
      </c>
      <c r="SX280" s="186">
        <v>646</v>
      </c>
      <c r="SY280" s="130">
        <v>75.06775067750678</v>
      </c>
      <c r="SZ280" s="186">
        <v>552</v>
      </c>
      <c r="TA280" s="130">
        <v>84.000000000000014</v>
      </c>
      <c r="TB280" s="186">
        <v>441</v>
      </c>
      <c r="TC280" s="130">
        <v>39.999999999999993</v>
      </c>
      <c r="TD280" s="186">
        <v>455</v>
      </c>
      <c r="TE280" s="130">
        <v>37.048192771084331</v>
      </c>
      <c r="TF280" s="186">
        <v>494</v>
      </c>
      <c r="TG280" s="130">
        <v>73.333333333333343</v>
      </c>
      <c r="TH280" s="186">
        <v>613</v>
      </c>
      <c r="TI280" s="130">
        <v>52.487562189054728</v>
      </c>
      <c r="TJ280" s="186">
        <v>687</v>
      </c>
      <c r="TK280" s="130">
        <v>30.360531309297922</v>
      </c>
      <c r="TL280" s="186">
        <v>439</v>
      </c>
      <c r="TM280" s="130">
        <v>7.8624078624078608</v>
      </c>
      <c r="TN280" s="186">
        <v>372</v>
      </c>
      <c r="TO280" s="130">
        <v>29.616724738675959</v>
      </c>
      <c r="TP280" s="121">
        <v>6112</v>
      </c>
      <c r="TQ280" s="130">
        <v>55.600814663951127</v>
      </c>
      <c r="TR280" s="186">
        <v>389</v>
      </c>
      <c r="TS280" s="130">
        <v>-0.2564102564102555</v>
      </c>
      <c r="TT280" s="186">
        <v>394</v>
      </c>
      <c r="TU280" s="130">
        <v>21.23076923076923</v>
      </c>
      <c r="TV280" s="186">
        <v>554</v>
      </c>
      <c r="TW280" s="130">
        <v>-20.630372492836678</v>
      </c>
      <c r="TX280" s="186">
        <v>850</v>
      </c>
      <c r="TY280" s="130">
        <f t="shared" si="112"/>
        <v>31.578947368421062</v>
      </c>
      <c r="TZ280" s="186">
        <v>673</v>
      </c>
      <c r="UA280" s="130">
        <f t="shared" si="113"/>
        <v>21.920289855072461</v>
      </c>
      <c r="UB280" s="186">
        <v>519</v>
      </c>
      <c r="UC280" s="130">
        <f t="shared" si="114"/>
        <v>17.687074829931969</v>
      </c>
      <c r="UD280" s="186">
        <v>673</v>
      </c>
      <c r="UE280" s="130">
        <v>47.91208791208792</v>
      </c>
      <c r="UF280" s="186">
        <v>713</v>
      </c>
      <c r="UG280" s="130">
        <v>44.33198380566801</v>
      </c>
      <c r="UH280" s="186">
        <v>777</v>
      </c>
      <c r="UI280" s="130">
        <v>26.75367047308319</v>
      </c>
      <c r="UJ280" s="186">
        <v>620</v>
      </c>
      <c r="UK280" s="130">
        <v>-9.7525473071324633</v>
      </c>
      <c r="UL280" s="186">
        <v>566</v>
      </c>
      <c r="UM280" s="130">
        <v>28.929384965831439</v>
      </c>
      <c r="UN280" s="186">
        <v>324</v>
      </c>
      <c r="UO280" s="130">
        <v>-12.903225806451612</v>
      </c>
      <c r="UP280" s="121">
        <f t="shared" si="116"/>
        <v>7052</v>
      </c>
      <c r="UQ280" s="122">
        <f t="shared" si="117"/>
        <v>15.379581151832467</v>
      </c>
      <c r="UR280" s="186">
        <v>310</v>
      </c>
      <c r="US280" s="130">
        <v>-20.308483290488432</v>
      </c>
      <c r="UT280" s="186">
        <v>474</v>
      </c>
      <c r="UU280" s="130">
        <v>20.304568527918775</v>
      </c>
      <c r="UV280" s="186">
        <v>888</v>
      </c>
      <c r="UW280" s="130">
        <f t="shared" si="115"/>
        <v>60.288808664259918</v>
      </c>
      <c r="UX280" s="186"/>
      <c r="UY280" s="130"/>
      <c r="UZ280" s="186"/>
      <c r="VA280" s="130"/>
      <c r="VB280" s="186"/>
      <c r="VC280" s="130"/>
      <c r="VD280" s="186"/>
      <c r="VE280" s="130"/>
      <c r="VF280" s="186"/>
      <c r="VG280" s="130"/>
      <c r="VH280" s="186"/>
      <c r="VI280" s="130"/>
      <c r="VJ280" s="186"/>
      <c r="VK280" s="130"/>
      <c r="VL280" s="186"/>
      <c r="VM280" s="130"/>
      <c r="VN280" s="186"/>
      <c r="VO280" s="130"/>
      <c r="VP280" s="121">
        <f t="shared" si="118"/>
        <v>1672</v>
      </c>
      <c r="VQ280" s="122">
        <f t="shared" si="119"/>
        <v>25.056095736724004</v>
      </c>
    </row>
    <row r="281" spans="1:589">
      <c r="A281" s="83"/>
      <c r="B281" s="188"/>
      <c r="C281" s="104" t="s">
        <v>658</v>
      </c>
      <c r="D281" s="90">
        <v>0</v>
      </c>
      <c r="E281" s="20">
        <v>233</v>
      </c>
      <c r="F281" s="20">
        <v>118</v>
      </c>
      <c r="G281" s="20">
        <v>146</v>
      </c>
      <c r="H281" s="20">
        <v>2495</v>
      </c>
      <c r="I281" s="20">
        <v>4330</v>
      </c>
      <c r="J281" s="20">
        <v>4577</v>
      </c>
      <c r="K281" s="20">
        <v>4743</v>
      </c>
      <c r="L281" s="20">
        <v>3252</v>
      </c>
      <c r="M281" s="20">
        <v>1127</v>
      </c>
      <c r="N281" s="20">
        <v>1096</v>
      </c>
      <c r="O281" s="20">
        <v>861</v>
      </c>
      <c r="P281" s="20">
        <v>1203</v>
      </c>
      <c r="Q281" s="20">
        <v>982</v>
      </c>
      <c r="R281" s="21">
        <v>110</v>
      </c>
      <c r="S281" s="21">
        <v>44</v>
      </c>
      <c r="T281" s="21">
        <v>121</v>
      </c>
      <c r="U281" s="21">
        <v>49</v>
      </c>
      <c r="V281" s="21">
        <v>73</v>
      </c>
      <c r="W281" s="21">
        <v>50</v>
      </c>
      <c r="X281" s="21">
        <v>45</v>
      </c>
      <c r="Y281" s="21">
        <v>74</v>
      </c>
      <c r="Z281" s="21">
        <v>79</v>
      </c>
      <c r="AA281" s="21">
        <v>61</v>
      </c>
      <c r="AB281" s="21">
        <v>84</v>
      </c>
      <c r="AC281" s="21">
        <v>50</v>
      </c>
      <c r="AD281" s="20">
        <v>840</v>
      </c>
      <c r="AE281" s="21">
        <v>70</v>
      </c>
      <c r="AF281" s="21">
        <v>53</v>
      </c>
      <c r="AG281" s="21">
        <v>90</v>
      </c>
      <c r="AH281" s="21">
        <v>77</v>
      </c>
      <c r="AI281" s="21">
        <v>58</v>
      </c>
      <c r="AJ281" s="21">
        <v>44</v>
      </c>
      <c r="AK281" s="21">
        <v>44</v>
      </c>
      <c r="AL281" s="21">
        <v>64</v>
      </c>
      <c r="AM281" s="21">
        <v>40</v>
      </c>
      <c r="AN281" s="21">
        <v>73</v>
      </c>
      <c r="AO281" s="21">
        <v>34</v>
      </c>
      <c r="AP281" s="21">
        <v>67</v>
      </c>
      <c r="AQ281" s="20">
        <v>714</v>
      </c>
      <c r="AR281" s="21">
        <v>155</v>
      </c>
      <c r="AS281" s="21">
        <v>168</v>
      </c>
      <c r="AT281" s="21">
        <v>80</v>
      </c>
      <c r="AU281" s="21">
        <v>63</v>
      </c>
      <c r="AV281" s="21">
        <v>246</v>
      </c>
      <c r="AW281" s="21">
        <v>70</v>
      </c>
      <c r="AX281" s="21">
        <v>91</v>
      </c>
      <c r="AY281" s="21">
        <v>88</v>
      </c>
      <c r="AZ281" s="21">
        <v>58</v>
      </c>
      <c r="BA281" s="21">
        <v>89</v>
      </c>
      <c r="BB281" s="21">
        <v>95</v>
      </c>
      <c r="BC281" s="21">
        <v>66</v>
      </c>
      <c r="BD281" s="20">
        <v>1269</v>
      </c>
      <c r="BE281" s="21">
        <v>96</v>
      </c>
      <c r="BF281" s="21">
        <v>77</v>
      </c>
      <c r="BG281" s="21">
        <v>87</v>
      </c>
      <c r="BH281" s="21">
        <v>98</v>
      </c>
      <c r="BI281" s="21">
        <v>101</v>
      </c>
      <c r="BJ281" s="21">
        <v>63</v>
      </c>
      <c r="BK281" s="21">
        <v>57</v>
      </c>
      <c r="BL281" s="21">
        <v>87</v>
      </c>
      <c r="BM281" s="21">
        <v>102</v>
      </c>
      <c r="BN281" s="21">
        <v>146</v>
      </c>
      <c r="BO281" s="21">
        <v>93</v>
      </c>
      <c r="BP281" s="21">
        <v>92</v>
      </c>
      <c r="BQ281" s="20">
        <v>1099</v>
      </c>
      <c r="BR281" s="21">
        <v>109</v>
      </c>
      <c r="BS281" s="21">
        <v>110</v>
      </c>
      <c r="BT281" s="21">
        <v>91</v>
      </c>
      <c r="BU281" s="21">
        <v>99</v>
      </c>
      <c r="BV281" s="21">
        <v>170</v>
      </c>
      <c r="BW281" s="21">
        <v>117</v>
      </c>
      <c r="BX281" s="21">
        <v>120</v>
      </c>
      <c r="BY281" s="21">
        <v>125</v>
      </c>
      <c r="BZ281" s="21">
        <v>112</v>
      </c>
      <c r="CA281" s="21">
        <v>184</v>
      </c>
      <c r="CB281" s="21">
        <v>139</v>
      </c>
      <c r="CC281" s="21">
        <v>123</v>
      </c>
      <c r="CD281" s="20">
        <v>1499</v>
      </c>
      <c r="CE281" s="21">
        <v>115</v>
      </c>
      <c r="CF281" s="21">
        <v>104</v>
      </c>
      <c r="CG281" s="21">
        <v>142</v>
      </c>
      <c r="CH281" s="21">
        <v>150</v>
      </c>
      <c r="CI281" s="21">
        <v>134</v>
      </c>
      <c r="CJ281" s="21">
        <v>122</v>
      </c>
      <c r="CK281" s="21">
        <v>150</v>
      </c>
      <c r="CL281" s="21">
        <v>247</v>
      </c>
      <c r="CM281" s="21">
        <v>165</v>
      </c>
      <c r="CN281" s="21">
        <v>133</v>
      </c>
      <c r="CO281" s="21">
        <v>138</v>
      </c>
      <c r="CP281" s="21">
        <v>110</v>
      </c>
      <c r="CQ281" s="20">
        <v>1710</v>
      </c>
      <c r="CR281" s="21">
        <v>111</v>
      </c>
      <c r="CS281" s="21">
        <v>111</v>
      </c>
      <c r="CT281" s="21">
        <v>118</v>
      </c>
      <c r="CU281" s="21">
        <v>106</v>
      </c>
      <c r="CV281" s="21">
        <v>166</v>
      </c>
      <c r="CW281" s="21">
        <v>122</v>
      </c>
      <c r="CX281" s="21">
        <v>92</v>
      </c>
      <c r="CY281" s="21">
        <v>101</v>
      </c>
      <c r="CZ281" s="21">
        <v>119</v>
      </c>
      <c r="DA281" s="21">
        <v>110</v>
      </c>
      <c r="DB281" s="21">
        <v>130</v>
      </c>
      <c r="DC281" s="21">
        <v>136</v>
      </c>
      <c r="DD281" s="20">
        <v>1422</v>
      </c>
      <c r="DE281" s="21">
        <v>145</v>
      </c>
      <c r="DF281" s="21">
        <v>134</v>
      </c>
      <c r="DG281" s="21">
        <v>134</v>
      </c>
      <c r="DH281" s="21">
        <v>164</v>
      </c>
      <c r="DI281" s="21">
        <v>148</v>
      </c>
      <c r="DJ281" s="21">
        <v>165</v>
      </c>
      <c r="DK281" s="21">
        <v>135</v>
      </c>
      <c r="DL281" s="21">
        <v>141</v>
      </c>
      <c r="DM281" s="21">
        <v>133</v>
      </c>
      <c r="DN281" s="21">
        <v>145</v>
      </c>
      <c r="DO281" s="21">
        <v>78</v>
      </c>
      <c r="DP281" s="21">
        <v>128</v>
      </c>
      <c r="DQ281" s="20">
        <v>1650</v>
      </c>
      <c r="DR281" s="21">
        <v>119</v>
      </c>
      <c r="DS281" s="21">
        <v>141</v>
      </c>
      <c r="DT281" s="21">
        <v>122</v>
      </c>
      <c r="DU281" s="21">
        <v>158</v>
      </c>
      <c r="DV281" s="21">
        <v>199</v>
      </c>
      <c r="DW281" s="21">
        <v>167</v>
      </c>
      <c r="DX281" s="21">
        <v>162</v>
      </c>
      <c r="DY281" s="21">
        <v>162</v>
      </c>
      <c r="DZ281" s="21">
        <v>148</v>
      </c>
      <c r="EA281" s="21">
        <v>183</v>
      </c>
      <c r="EB281" s="21">
        <v>154</v>
      </c>
      <c r="EC281" s="21">
        <v>174</v>
      </c>
      <c r="ED281" s="13">
        <v>1889</v>
      </c>
      <c r="EE281" s="21">
        <v>145</v>
      </c>
      <c r="EF281" s="21">
        <v>145</v>
      </c>
      <c r="EG281" s="21">
        <v>162</v>
      </c>
      <c r="EH281" s="21">
        <v>198</v>
      </c>
      <c r="EI281" s="21">
        <v>163</v>
      </c>
      <c r="EJ281" s="21">
        <v>216</v>
      </c>
      <c r="EK281" s="21">
        <v>203</v>
      </c>
      <c r="EL281" s="21">
        <v>180</v>
      </c>
      <c r="EM281" s="21">
        <v>173</v>
      </c>
      <c r="EN281" s="21">
        <v>194</v>
      </c>
      <c r="EO281" s="21">
        <v>226</v>
      </c>
      <c r="EP281" s="21">
        <v>139</v>
      </c>
      <c r="EQ281" s="20">
        <v>2144</v>
      </c>
      <c r="ER281" s="21">
        <v>236</v>
      </c>
      <c r="ES281" s="21">
        <v>113</v>
      </c>
      <c r="ET281" s="21">
        <v>48</v>
      </c>
      <c r="EU281" s="21">
        <v>22</v>
      </c>
      <c r="EV281" s="21">
        <v>36</v>
      </c>
      <c r="EW281" s="21">
        <v>24</v>
      </c>
      <c r="EX281" s="21">
        <v>44</v>
      </c>
      <c r="EY281" s="21">
        <v>23</v>
      </c>
      <c r="EZ281" s="21">
        <v>38</v>
      </c>
      <c r="FA281" s="21">
        <v>42</v>
      </c>
      <c r="FB281" s="21">
        <v>30</v>
      </c>
      <c r="FC281" s="21">
        <v>19</v>
      </c>
      <c r="FD281" s="20">
        <v>675</v>
      </c>
      <c r="FE281" s="21">
        <v>29</v>
      </c>
      <c r="FF281" s="21">
        <v>40</v>
      </c>
      <c r="FG281" s="21">
        <v>33</v>
      </c>
      <c r="FH281" s="21">
        <v>38</v>
      </c>
      <c r="FI281" s="21">
        <v>21</v>
      </c>
      <c r="FJ281" s="21">
        <v>29</v>
      </c>
      <c r="FK281" s="21">
        <v>29</v>
      </c>
      <c r="FL281" s="21">
        <v>17</v>
      </c>
      <c r="FM281" s="21">
        <v>30</v>
      </c>
      <c r="FN281" s="21">
        <v>31</v>
      </c>
      <c r="FO281" s="21">
        <v>18</v>
      </c>
      <c r="FP281" s="21">
        <v>12</v>
      </c>
      <c r="FQ281" s="20">
        <v>327</v>
      </c>
      <c r="FR281" s="21">
        <v>9</v>
      </c>
      <c r="FS281" s="21">
        <v>19</v>
      </c>
      <c r="FT281" s="21">
        <v>14</v>
      </c>
      <c r="FU281" s="21">
        <v>8</v>
      </c>
      <c r="FV281" s="21">
        <v>29</v>
      </c>
      <c r="FW281" s="21">
        <v>18</v>
      </c>
      <c r="FX281" s="21">
        <v>26</v>
      </c>
      <c r="FY281" s="21">
        <v>21</v>
      </c>
      <c r="FZ281" s="21">
        <v>18</v>
      </c>
      <c r="GA281" s="22">
        <v>30</v>
      </c>
      <c r="GB281" s="22">
        <v>19</v>
      </c>
      <c r="GC281" s="21">
        <v>11</v>
      </c>
      <c r="GD281" s="20">
        <v>222</v>
      </c>
      <c r="GE281" s="19">
        <v>18</v>
      </c>
      <c r="GF281" s="18">
        <v>14</v>
      </c>
      <c r="GG281" s="18">
        <v>20</v>
      </c>
      <c r="GH281" s="18">
        <v>33</v>
      </c>
      <c r="GI281" s="18">
        <v>22</v>
      </c>
      <c r="GJ281" s="18">
        <v>16</v>
      </c>
      <c r="GK281" s="18">
        <v>15</v>
      </c>
      <c r="GL281" s="18">
        <v>25</v>
      </c>
      <c r="GM281" s="18">
        <v>18</v>
      </c>
      <c r="GN281" s="17">
        <v>30</v>
      </c>
      <c r="GO281" s="17">
        <v>18</v>
      </c>
      <c r="GP281" s="16">
        <v>19</v>
      </c>
      <c r="GQ281" s="56">
        <v>248</v>
      </c>
      <c r="GR281" s="54">
        <v>21</v>
      </c>
      <c r="GS281" s="24">
        <v>16.666666666666675</v>
      </c>
      <c r="GT281" s="67">
        <v>12</v>
      </c>
      <c r="GU281" s="15">
        <v>-14.28571428571429</v>
      </c>
      <c r="GV281" s="67">
        <v>27</v>
      </c>
      <c r="GW281" s="15">
        <v>35.000000000000007</v>
      </c>
      <c r="GX281" s="67">
        <v>8</v>
      </c>
      <c r="GY281" s="15">
        <v>-75.757575757575751</v>
      </c>
      <c r="GZ281" s="67">
        <v>29</v>
      </c>
      <c r="HA281" s="15">
        <v>31.818181818181813</v>
      </c>
      <c r="HB281" s="67">
        <v>18</v>
      </c>
      <c r="HC281" s="15">
        <v>12.5</v>
      </c>
      <c r="HD281" s="67">
        <v>18</v>
      </c>
      <c r="HE281" s="15">
        <v>19.999999999999996</v>
      </c>
      <c r="HF281" s="67">
        <v>16</v>
      </c>
      <c r="HG281" s="15">
        <v>-36</v>
      </c>
      <c r="HH281" s="67">
        <v>23</v>
      </c>
      <c r="HI281" s="15">
        <v>27.777777777777768</v>
      </c>
      <c r="HJ281" s="67">
        <v>25</v>
      </c>
      <c r="HK281" s="15">
        <v>-16.666666666666664</v>
      </c>
      <c r="HL281" s="67">
        <v>19</v>
      </c>
      <c r="HM281" s="15">
        <v>5.555555555555558</v>
      </c>
      <c r="HN281" s="67">
        <v>10</v>
      </c>
      <c r="HO281" s="15">
        <v>-47.368421052631582</v>
      </c>
      <c r="HP281" s="72">
        <v>226</v>
      </c>
      <c r="HQ281" s="24">
        <v>-8.8709677419354875</v>
      </c>
      <c r="HR281" s="67">
        <v>29</v>
      </c>
      <c r="HS281" s="15">
        <v>38.095238095238095</v>
      </c>
      <c r="HT281" s="67">
        <v>17</v>
      </c>
      <c r="HU281" s="15">
        <v>41.666666666666671</v>
      </c>
      <c r="HV281" s="67">
        <v>12</v>
      </c>
      <c r="HW281" s="15">
        <v>-55.555555555555557</v>
      </c>
      <c r="HX281" s="67">
        <v>12</v>
      </c>
      <c r="HY281" s="15">
        <v>50</v>
      </c>
      <c r="HZ281" s="67">
        <v>16</v>
      </c>
      <c r="IA281" s="15">
        <v>-44.827586206896555</v>
      </c>
      <c r="IB281" s="67">
        <v>14</v>
      </c>
      <c r="IC281" s="15">
        <v>-22.222222222222221</v>
      </c>
      <c r="ID281" s="67">
        <v>10</v>
      </c>
      <c r="IE281" s="15">
        <v>-44.444444444444443</v>
      </c>
      <c r="IF281" s="67">
        <v>13</v>
      </c>
      <c r="IG281" s="15">
        <v>-18.75</v>
      </c>
      <c r="IH281" s="67">
        <v>10</v>
      </c>
      <c r="II281" s="15">
        <v>-56.521739130434788</v>
      </c>
      <c r="IJ281" s="67">
        <v>36</v>
      </c>
      <c r="IK281" s="15">
        <v>43.999999999999993</v>
      </c>
      <c r="IL281" s="67">
        <v>25</v>
      </c>
      <c r="IM281" s="15">
        <v>31.578947368421062</v>
      </c>
      <c r="IN281" s="67">
        <v>17</v>
      </c>
      <c r="IO281" s="15">
        <v>70</v>
      </c>
      <c r="IP281" s="98">
        <v>211</v>
      </c>
      <c r="IQ281" s="15">
        <v>-6.6371681415929196</v>
      </c>
      <c r="IR281" s="67">
        <v>7</v>
      </c>
      <c r="IS281" s="15">
        <v>-75.862068965517238</v>
      </c>
      <c r="IT281" s="67">
        <v>17</v>
      </c>
      <c r="IU281" s="15">
        <v>0</v>
      </c>
      <c r="IV281" s="124">
        <v>9</v>
      </c>
      <c r="IW281" s="130">
        <v>-25</v>
      </c>
      <c r="IX281" s="124">
        <v>22</v>
      </c>
      <c r="IY281" s="130">
        <v>83.333333333333329</v>
      </c>
      <c r="IZ281" s="124">
        <v>31</v>
      </c>
      <c r="JA281" s="130">
        <v>93.75</v>
      </c>
      <c r="JB281" s="124">
        <v>15</v>
      </c>
      <c r="JC281" s="130">
        <v>7.1428571428571397</v>
      </c>
      <c r="JD281" s="124">
        <v>31</v>
      </c>
      <c r="JE281" s="130">
        <v>210</v>
      </c>
      <c r="JF281" s="124">
        <v>25</v>
      </c>
      <c r="JG281" s="130">
        <v>92.307692307692307</v>
      </c>
      <c r="JH281" s="124">
        <v>80</v>
      </c>
      <c r="JI281" s="130">
        <v>700</v>
      </c>
      <c r="JJ281" s="124">
        <v>42</v>
      </c>
      <c r="JK281" s="130">
        <v>16.666666666666675</v>
      </c>
      <c r="JL281" s="124">
        <v>23</v>
      </c>
      <c r="JM281" s="130">
        <v>-7.9999999999999964</v>
      </c>
      <c r="JN281" s="124">
        <v>16</v>
      </c>
      <c r="JO281" s="130">
        <v>-5.8823529411764719</v>
      </c>
      <c r="JP281" s="125">
        <v>318</v>
      </c>
      <c r="JQ281" s="130">
        <v>50.710900473933648</v>
      </c>
      <c r="JR281" s="124">
        <v>7</v>
      </c>
      <c r="JS281" s="130">
        <v>0</v>
      </c>
      <c r="JT281" s="124">
        <v>8</v>
      </c>
      <c r="JU281" s="130">
        <v>-52.941176470588239</v>
      </c>
      <c r="JV281" s="124">
        <v>20</v>
      </c>
      <c r="JW281" s="167">
        <v>122.22222222222223</v>
      </c>
      <c r="JX281" s="172">
        <v>18</v>
      </c>
      <c r="JY281" s="167">
        <v>-18.181818181818176</v>
      </c>
      <c r="JZ281" s="172">
        <v>24</v>
      </c>
      <c r="KA281" s="130">
        <v>-22.580645161290324</v>
      </c>
      <c r="KB281" s="172">
        <v>17</v>
      </c>
      <c r="KC281" s="130">
        <v>13.33333333333333</v>
      </c>
      <c r="KD281" s="172">
        <v>23</v>
      </c>
      <c r="KE281" s="130">
        <v>-25.806451612903224</v>
      </c>
      <c r="KF281" s="172">
        <v>7</v>
      </c>
      <c r="KG281" s="130">
        <v>-72</v>
      </c>
      <c r="KH281" s="172">
        <v>42</v>
      </c>
      <c r="KI281" s="130">
        <v>-47.5</v>
      </c>
      <c r="KJ281" s="172">
        <v>62</v>
      </c>
      <c r="KK281" s="130">
        <v>47.619047619047628</v>
      </c>
      <c r="KL281" s="172">
        <v>13</v>
      </c>
      <c r="KM281" s="130">
        <v>-43.478260869565219</v>
      </c>
      <c r="KN281" s="172">
        <v>7</v>
      </c>
      <c r="KO281" s="130">
        <v>-56.25</v>
      </c>
      <c r="KP281" s="125">
        <v>248</v>
      </c>
      <c r="KQ281" s="130">
        <v>-22.012578616352197</v>
      </c>
      <c r="KR281" s="172">
        <v>13</v>
      </c>
      <c r="KS281" s="130">
        <v>85.714285714285722</v>
      </c>
      <c r="KT281" s="172">
        <v>18</v>
      </c>
      <c r="KU281" s="130">
        <v>125</v>
      </c>
      <c r="KV281" s="172">
        <v>24</v>
      </c>
      <c r="KW281" s="130">
        <v>19.999999999999996</v>
      </c>
      <c r="KX281" s="172">
        <v>32</v>
      </c>
      <c r="KY281" s="130">
        <v>77.777777777777771</v>
      </c>
      <c r="KZ281" s="172">
        <v>22</v>
      </c>
      <c r="LA281" s="181">
        <v>-8.3333333333333375</v>
      </c>
      <c r="LB281" s="185">
        <v>25</v>
      </c>
      <c r="LC281" s="181">
        <v>47.058823529411775</v>
      </c>
      <c r="LD281" s="185">
        <v>27</v>
      </c>
      <c r="LE281" s="181">
        <v>17.391304347826097</v>
      </c>
      <c r="LF281" s="185">
        <v>22</v>
      </c>
      <c r="LG281" s="181">
        <v>214.28571428571428</v>
      </c>
      <c r="LH281" s="185">
        <v>45</v>
      </c>
      <c r="LI281" s="181">
        <v>7.1428571428571397</v>
      </c>
      <c r="LJ281" s="185">
        <v>40</v>
      </c>
      <c r="LK281" s="181">
        <v>-35.483870967741936</v>
      </c>
      <c r="LL281" s="185">
        <v>25</v>
      </c>
      <c r="LM281" s="181">
        <v>92.307692307692307</v>
      </c>
      <c r="LN281" s="185">
        <v>38</v>
      </c>
      <c r="LO281" s="181">
        <v>442.85714285714289</v>
      </c>
      <c r="LP281" s="121">
        <v>331</v>
      </c>
      <c r="LQ281" s="130">
        <v>33.467741935483872</v>
      </c>
      <c r="LR281" s="185">
        <v>26</v>
      </c>
      <c r="LS281" s="130">
        <v>100</v>
      </c>
      <c r="LT281" s="172">
        <v>15</v>
      </c>
      <c r="LU281" s="130">
        <v>-16.666666666666664</v>
      </c>
      <c r="LV281" s="172">
        <v>22</v>
      </c>
      <c r="LW281" s="130">
        <v>-8.3333333333333375</v>
      </c>
      <c r="LX281" s="172">
        <v>43</v>
      </c>
      <c r="LY281" s="130">
        <v>34.375</v>
      </c>
      <c r="LZ281" s="172">
        <v>28</v>
      </c>
      <c r="MA281" s="130">
        <v>27.27272727272727</v>
      </c>
      <c r="MB281" s="172">
        <v>44</v>
      </c>
      <c r="MC281" s="130">
        <v>76</v>
      </c>
      <c r="MD281" s="172">
        <v>27</v>
      </c>
      <c r="ME281" s="130">
        <v>0</v>
      </c>
      <c r="MF281" s="172">
        <v>34</v>
      </c>
      <c r="MG281" s="130">
        <v>54.54545454545454</v>
      </c>
      <c r="MH281" s="172">
        <v>67</v>
      </c>
      <c r="MI281" s="130">
        <v>48.888888888888893</v>
      </c>
      <c r="MJ281" s="172">
        <v>31</v>
      </c>
      <c r="MK281" s="130">
        <v>-22.499999999999996</v>
      </c>
      <c r="ML281" s="172">
        <v>30</v>
      </c>
      <c r="MM281" s="130">
        <v>19.999999999999996</v>
      </c>
      <c r="MN281" s="172">
        <v>22</v>
      </c>
      <c r="MO281" s="130">
        <v>-42.105263157894733</v>
      </c>
      <c r="MP281" s="121">
        <v>389</v>
      </c>
      <c r="MQ281" s="130">
        <v>17.522658610271911</v>
      </c>
      <c r="MR281" s="185">
        <v>19</v>
      </c>
      <c r="MS281" s="130">
        <v>-26.923076923076927</v>
      </c>
      <c r="MT281" s="185">
        <v>53</v>
      </c>
      <c r="MU281" s="130">
        <v>253.33333333333331</v>
      </c>
      <c r="MV281" s="172">
        <v>41</v>
      </c>
      <c r="MW281" s="130">
        <v>86.36363636363636</v>
      </c>
      <c r="MX281" s="172">
        <v>26</v>
      </c>
      <c r="MY281" s="130">
        <v>-39.534883720930239</v>
      </c>
      <c r="MZ281" s="172">
        <v>81</v>
      </c>
      <c r="NA281" s="130">
        <v>189.28571428571428</v>
      </c>
      <c r="NB281" s="172">
        <v>35</v>
      </c>
      <c r="NC281" s="130">
        <v>-20.45454545454546</v>
      </c>
      <c r="ND281" s="172">
        <v>27</v>
      </c>
      <c r="NE281" s="130">
        <v>0</v>
      </c>
      <c r="NF281" s="172">
        <v>33</v>
      </c>
      <c r="NG281" s="130">
        <v>-2.9411764705882359</v>
      </c>
      <c r="NH281" s="172">
        <v>39</v>
      </c>
      <c r="NI281" s="130">
        <v>-41.791044776119399</v>
      </c>
      <c r="NJ281" s="172">
        <v>43</v>
      </c>
      <c r="NK281" s="130">
        <v>38.709677419354847</v>
      </c>
      <c r="NL281" s="172">
        <v>34</v>
      </c>
      <c r="NM281" s="130">
        <v>13.33333333333333</v>
      </c>
      <c r="NN281" s="171">
        <v>11</v>
      </c>
      <c r="NO281" s="130">
        <v>-50</v>
      </c>
      <c r="NP281" s="121">
        <v>442</v>
      </c>
      <c r="NQ281" s="130">
        <v>13.624678663239065</v>
      </c>
      <c r="NR281" s="185">
        <v>26</v>
      </c>
      <c r="NS281" s="130">
        <v>36.842105263157897</v>
      </c>
      <c r="NT281" s="185">
        <v>18</v>
      </c>
      <c r="NU281" s="130">
        <v>-66.037735849056617</v>
      </c>
      <c r="NV281" s="172">
        <v>38</v>
      </c>
      <c r="NW281" s="130">
        <v>-7.3170731707317032</v>
      </c>
      <c r="NX281" s="172">
        <v>45</v>
      </c>
      <c r="NY281" s="130">
        <v>73.07692307692308</v>
      </c>
      <c r="NZ281" s="172">
        <v>33</v>
      </c>
      <c r="OA281" s="130">
        <v>-59.259259259259252</v>
      </c>
      <c r="OB281" s="172">
        <v>29</v>
      </c>
      <c r="OC281" s="130">
        <v>-17.142857142857139</v>
      </c>
      <c r="OD281" s="172">
        <v>40</v>
      </c>
      <c r="OE281" s="130">
        <v>48.148148148148138</v>
      </c>
      <c r="OF281" s="172">
        <v>37</v>
      </c>
      <c r="OG281" s="130">
        <v>12.12121212121211</v>
      </c>
      <c r="OH281" s="172">
        <v>33</v>
      </c>
      <c r="OI281" s="130">
        <v>-15.384615384615385</v>
      </c>
      <c r="OJ281" s="172">
        <v>55</v>
      </c>
      <c r="OK281" s="130">
        <v>27.906976744186053</v>
      </c>
      <c r="OL281" s="172">
        <v>51</v>
      </c>
      <c r="OM281" s="130">
        <v>50</v>
      </c>
      <c r="ON281" s="171">
        <v>24</v>
      </c>
      <c r="OO281" s="130">
        <v>118.18181818181816</v>
      </c>
      <c r="OP281" s="121">
        <v>429</v>
      </c>
      <c r="OQ281" s="130">
        <v>-2.9411764705882359</v>
      </c>
      <c r="OR281" s="185">
        <v>13</v>
      </c>
      <c r="OS281" s="130">
        <v>-50</v>
      </c>
      <c r="OT281" s="172">
        <v>24</v>
      </c>
      <c r="OU281" s="130">
        <v>33.333333333333329</v>
      </c>
      <c r="OV281" s="172">
        <v>3</v>
      </c>
      <c r="OW281" s="130">
        <v>-92.10526315789474</v>
      </c>
      <c r="OX281" s="172" t="s">
        <v>216</v>
      </c>
      <c r="OY281" s="130" t="s">
        <v>216</v>
      </c>
      <c r="OZ281" s="172" t="s">
        <v>216</v>
      </c>
      <c r="PA281" s="130" t="s">
        <v>216</v>
      </c>
      <c r="PB281" s="172" t="s">
        <v>216</v>
      </c>
      <c r="PC281" s="130" t="s">
        <v>216</v>
      </c>
      <c r="PD281" s="172">
        <v>1</v>
      </c>
      <c r="PE281" s="130">
        <v>-97.5</v>
      </c>
      <c r="PF281" s="172">
        <v>2</v>
      </c>
      <c r="PG281" s="130">
        <v>-94.594594594594597</v>
      </c>
      <c r="PH281" s="172">
        <v>3</v>
      </c>
      <c r="PI281" s="130">
        <v>-90.909090909090907</v>
      </c>
      <c r="PJ281" s="172">
        <v>11</v>
      </c>
      <c r="PK281" s="130">
        <v>-80</v>
      </c>
      <c r="PL281" s="172">
        <v>2</v>
      </c>
      <c r="PM281" s="130">
        <v>-96.078431372549019</v>
      </c>
      <c r="PN281" s="172">
        <v>1</v>
      </c>
      <c r="PO281" s="130">
        <v>-95.833333333333343</v>
      </c>
      <c r="PP281" s="121">
        <v>60</v>
      </c>
      <c r="PQ281" s="130">
        <v>-86.013986013986013</v>
      </c>
      <c r="PR281" s="185">
        <v>1</v>
      </c>
      <c r="PS281" s="130">
        <v>-92.307692307692307</v>
      </c>
      <c r="PT281" s="172">
        <v>2</v>
      </c>
      <c r="PU281" s="130">
        <v>-91.666666666666657</v>
      </c>
      <c r="PV281" s="172">
        <v>1</v>
      </c>
      <c r="PW281" s="130">
        <v>-66.666666666666671</v>
      </c>
      <c r="PX281" s="172" t="s">
        <v>216</v>
      </c>
      <c r="PY281" s="130" t="s">
        <v>216</v>
      </c>
      <c r="PZ281" s="172">
        <v>4</v>
      </c>
      <c r="QA281" s="130" t="s">
        <v>216</v>
      </c>
      <c r="QB281" s="172">
        <v>2</v>
      </c>
      <c r="QC281" s="130" t="s">
        <v>216</v>
      </c>
      <c r="QD281" s="172">
        <v>3</v>
      </c>
      <c r="QE281" s="130">
        <v>200</v>
      </c>
      <c r="QF281" s="172">
        <v>7</v>
      </c>
      <c r="QG281" s="130">
        <v>250</v>
      </c>
      <c r="QH281" s="172">
        <v>5</v>
      </c>
      <c r="QI281" s="130">
        <v>66.666666666666671</v>
      </c>
      <c r="QJ281" s="172">
        <v>6</v>
      </c>
      <c r="QK281" s="130">
        <v>-45.45454545454546</v>
      </c>
      <c r="QL281" s="172">
        <v>3</v>
      </c>
      <c r="QM281" s="130">
        <v>50</v>
      </c>
      <c r="QN281" s="172">
        <v>2</v>
      </c>
      <c r="QO281" s="130">
        <v>100</v>
      </c>
      <c r="QP281" s="121">
        <v>36</v>
      </c>
      <c r="QQ281" s="130">
        <v>-40</v>
      </c>
      <c r="QR281" s="186">
        <v>6</v>
      </c>
      <c r="QS281" s="130">
        <v>500</v>
      </c>
      <c r="QT281" s="171">
        <v>3</v>
      </c>
      <c r="QU281" s="130">
        <v>50</v>
      </c>
      <c r="QV281" s="171">
        <v>2</v>
      </c>
      <c r="QW281" s="130">
        <v>100</v>
      </c>
      <c r="QX281" s="171">
        <v>7</v>
      </c>
      <c r="QY281" s="130" t="s">
        <v>216</v>
      </c>
      <c r="QZ281" s="171">
        <v>8</v>
      </c>
      <c r="RA281" s="130">
        <v>100</v>
      </c>
      <c r="RB281" s="171">
        <v>4</v>
      </c>
      <c r="RC281" s="130">
        <v>100</v>
      </c>
      <c r="RD281" s="171">
        <v>16</v>
      </c>
      <c r="RE281" s="130">
        <v>433.33333333333331</v>
      </c>
      <c r="RF281" s="171">
        <v>21</v>
      </c>
      <c r="RG281" s="130">
        <v>200</v>
      </c>
      <c r="RH281" s="171">
        <v>31</v>
      </c>
      <c r="RI281" s="130">
        <v>520</v>
      </c>
      <c r="RJ281" s="171">
        <v>31</v>
      </c>
      <c r="RK281" s="130">
        <v>416.66666666666669</v>
      </c>
      <c r="RL281" s="171">
        <v>26</v>
      </c>
      <c r="RM281" s="130">
        <v>766.66666666666663</v>
      </c>
      <c r="RN281" s="171">
        <v>16</v>
      </c>
      <c r="RO281" s="130">
        <v>700</v>
      </c>
      <c r="RP281" s="121">
        <v>171</v>
      </c>
      <c r="RQ281" s="130">
        <v>375</v>
      </c>
      <c r="RR281" s="171">
        <v>17</v>
      </c>
      <c r="RS281" s="130">
        <v>183.33333333333334</v>
      </c>
      <c r="RT281" s="171">
        <v>11</v>
      </c>
      <c r="RU281" s="130">
        <v>266.66666666666663</v>
      </c>
      <c r="RV281" s="171">
        <v>35</v>
      </c>
      <c r="RW281" s="130">
        <v>1650</v>
      </c>
      <c r="RX281" s="171">
        <v>49</v>
      </c>
      <c r="RY281" s="130">
        <v>600</v>
      </c>
      <c r="RZ281" s="171">
        <v>47</v>
      </c>
      <c r="SA281" s="130">
        <v>487.5</v>
      </c>
      <c r="SB281" s="171">
        <v>29</v>
      </c>
      <c r="SC281" s="130">
        <v>625</v>
      </c>
      <c r="SD281" s="186">
        <v>88</v>
      </c>
      <c r="SE281" s="130">
        <v>450</v>
      </c>
      <c r="SF281" s="186">
        <v>23</v>
      </c>
      <c r="SG281" s="130">
        <v>9.5238095238095344</v>
      </c>
      <c r="SH281" s="186">
        <v>64</v>
      </c>
      <c r="SI281" s="130">
        <v>106.45161290322579</v>
      </c>
      <c r="SJ281" s="186">
        <v>53</v>
      </c>
      <c r="SK281" s="130">
        <v>70.967741935483872</v>
      </c>
      <c r="SL281" s="186">
        <v>40</v>
      </c>
      <c r="SM281" s="130">
        <v>53.846153846153854</v>
      </c>
      <c r="SN281" s="186">
        <v>8</v>
      </c>
      <c r="SO281" s="130">
        <v>-50</v>
      </c>
      <c r="SP281" s="121">
        <v>464</v>
      </c>
      <c r="SQ281" s="130">
        <v>171.34502923976606</v>
      </c>
      <c r="SR281" s="186">
        <v>39</v>
      </c>
      <c r="SS281" s="130">
        <v>129.41176470588235</v>
      </c>
      <c r="ST281" s="186">
        <v>34</v>
      </c>
      <c r="SU281" s="130">
        <v>209.09090909090909</v>
      </c>
      <c r="SV281" s="186">
        <v>49</v>
      </c>
      <c r="SW281" s="130">
        <v>39.999999999999993</v>
      </c>
      <c r="SX281" s="186">
        <v>68</v>
      </c>
      <c r="SY281" s="130">
        <v>38.775510204081634</v>
      </c>
      <c r="SZ281" s="186">
        <v>77</v>
      </c>
      <c r="TA281" s="130">
        <v>63.829787234042556</v>
      </c>
      <c r="TB281" s="186">
        <v>36</v>
      </c>
      <c r="TC281" s="130">
        <v>24.137931034482762</v>
      </c>
      <c r="TD281" s="186">
        <v>29</v>
      </c>
      <c r="TE281" s="130">
        <v>-67.045454545454547</v>
      </c>
      <c r="TF281" s="186">
        <v>43</v>
      </c>
      <c r="TG281" s="130">
        <v>86.956521739130437</v>
      </c>
      <c r="TH281" s="186">
        <v>103</v>
      </c>
      <c r="TI281" s="130">
        <v>60.9375</v>
      </c>
      <c r="TJ281" s="186">
        <v>53</v>
      </c>
      <c r="TK281" s="130">
        <v>0</v>
      </c>
      <c r="TL281" s="186">
        <v>69</v>
      </c>
      <c r="TM281" s="130">
        <v>72.500000000000014</v>
      </c>
      <c r="TN281" s="186">
        <v>33</v>
      </c>
      <c r="TO281" s="130">
        <v>312.5</v>
      </c>
      <c r="TP281" s="121">
        <v>633</v>
      </c>
      <c r="TQ281" s="130">
        <v>36.422413793103445</v>
      </c>
      <c r="TR281" s="186">
        <v>12</v>
      </c>
      <c r="TS281" s="130">
        <v>-69.230769230769226</v>
      </c>
      <c r="TT281" s="186">
        <v>13</v>
      </c>
      <c r="TU281" s="130">
        <v>-61.764705882352942</v>
      </c>
      <c r="TV281" s="186">
        <v>76</v>
      </c>
      <c r="TW281" s="130">
        <v>55.102040816326522</v>
      </c>
      <c r="TX281" s="186">
        <v>104</v>
      </c>
      <c r="TY281" s="130">
        <f t="shared" si="112"/>
        <v>52.941176470588225</v>
      </c>
      <c r="TZ281" s="186">
        <v>86</v>
      </c>
      <c r="UA281" s="130">
        <f t="shared" si="113"/>
        <v>11.688311688311682</v>
      </c>
      <c r="UB281" s="186">
        <v>37</v>
      </c>
      <c r="UC281" s="130">
        <f t="shared" si="114"/>
        <v>2.7777777777777679</v>
      </c>
      <c r="UD281" s="186">
        <v>41</v>
      </c>
      <c r="UE281" s="130">
        <v>41.37931034482758</v>
      </c>
      <c r="UF281" s="186">
        <v>49</v>
      </c>
      <c r="UG281" s="130">
        <v>13.953488372093027</v>
      </c>
      <c r="UH281" s="186">
        <v>65</v>
      </c>
      <c r="UI281" s="130">
        <v>-36.89320388349514</v>
      </c>
      <c r="UJ281" s="186">
        <v>91</v>
      </c>
      <c r="UK281" s="130">
        <v>71.698113207547181</v>
      </c>
      <c r="UL281" s="186">
        <v>59</v>
      </c>
      <c r="UM281" s="130">
        <v>-14.492753623188403</v>
      </c>
      <c r="UN281" s="186">
        <v>43</v>
      </c>
      <c r="UO281" s="130">
        <v>30.303030303030297</v>
      </c>
      <c r="UP281" s="121">
        <f t="shared" si="116"/>
        <v>676</v>
      </c>
      <c r="UQ281" s="122">
        <f t="shared" si="117"/>
        <v>6.7930489731437671</v>
      </c>
      <c r="UR281" s="186">
        <v>23</v>
      </c>
      <c r="US281" s="130">
        <v>91.666666666666671</v>
      </c>
      <c r="UT281" s="186">
        <v>24</v>
      </c>
      <c r="UU281" s="130">
        <v>84.615384615384627</v>
      </c>
      <c r="UV281" s="186">
        <v>68</v>
      </c>
      <c r="UW281" s="130">
        <f t="shared" si="115"/>
        <v>-10.526315789473683</v>
      </c>
      <c r="UX281" s="186"/>
      <c r="UY281" s="130"/>
      <c r="UZ281" s="186"/>
      <c r="VA281" s="130"/>
      <c r="VB281" s="186"/>
      <c r="VC281" s="130"/>
      <c r="VD281" s="186"/>
      <c r="VE281" s="130"/>
      <c r="VF281" s="186"/>
      <c r="VG281" s="130"/>
      <c r="VH281" s="186"/>
      <c r="VI281" s="130"/>
      <c r="VJ281" s="186"/>
      <c r="VK281" s="130"/>
      <c r="VL281" s="186"/>
      <c r="VM281" s="130"/>
      <c r="VN281" s="186"/>
      <c r="VO281" s="130"/>
      <c r="VP281" s="121">
        <f t="shared" si="118"/>
        <v>115</v>
      </c>
      <c r="VQ281" s="122">
        <f t="shared" si="119"/>
        <v>13.861386138613852</v>
      </c>
    </row>
    <row r="282" spans="1:589">
      <c r="A282" s="83"/>
      <c r="B282" s="188"/>
      <c r="C282" s="104" t="s">
        <v>659</v>
      </c>
      <c r="D282" s="90">
        <v>0</v>
      </c>
      <c r="E282" s="20">
        <v>18</v>
      </c>
      <c r="F282" s="20">
        <v>15</v>
      </c>
      <c r="G282" s="20">
        <v>20</v>
      </c>
      <c r="H282" s="20">
        <v>79</v>
      </c>
      <c r="I282" s="20">
        <v>52</v>
      </c>
      <c r="J282" s="20">
        <v>43</v>
      </c>
      <c r="K282" s="20">
        <v>128</v>
      </c>
      <c r="L282" s="20">
        <v>56</v>
      </c>
      <c r="M282" s="20">
        <v>91</v>
      </c>
      <c r="N282" s="20">
        <v>67</v>
      </c>
      <c r="O282" s="20">
        <v>78</v>
      </c>
      <c r="P282" s="20">
        <v>92</v>
      </c>
      <c r="Q282" s="20">
        <v>76</v>
      </c>
      <c r="R282" s="21">
        <v>2</v>
      </c>
      <c r="S282" s="21">
        <v>2</v>
      </c>
      <c r="T282" s="21">
        <v>2</v>
      </c>
      <c r="U282" s="21">
        <v>5</v>
      </c>
      <c r="V282" s="21">
        <v>2</v>
      </c>
      <c r="W282" s="21">
        <v>1</v>
      </c>
      <c r="X282" s="21">
        <v>10</v>
      </c>
      <c r="Y282" s="21">
        <v>7</v>
      </c>
      <c r="Z282" s="21">
        <v>6</v>
      </c>
      <c r="AA282" s="21">
        <v>38</v>
      </c>
      <c r="AB282" s="21">
        <v>4</v>
      </c>
      <c r="AC282" s="21">
        <v>2</v>
      </c>
      <c r="AD282" s="20">
        <v>81</v>
      </c>
      <c r="AE282" s="21">
        <v>14</v>
      </c>
      <c r="AF282" s="21">
        <v>5</v>
      </c>
      <c r="AG282" s="21">
        <v>2</v>
      </c>
      <c r="AH282" s="21">
        <v>7</v>
      </c>
      <c r="AI282" s="21">
        <v>5</v>
      </c>
      <c r="AJ282" s="21">
        <v>5</v>
      </c>
      <c r="AK282" s="21">
        <v>7</v>
      </c>
      <c r="AL282" s="21">
        <v>12</v>
      </c>
      <c r="AM282" s="21">
        <v>6</v>
      </c>
      <c r="AN282" s="21">
        <v>34</v>
      </c>
      <c r="AO282" s="21">
        <v>25</v>
      </c>
      <c r="AP282" s="21">
        <v>12</v>
      </c>
      <c r="AQ282" s="20">
        <v>134</v>
      </c>
      <c r="AR282" s="21">
        <v>24</v>
      </c>
      <c r="AS282" s="21">
        <v>10</v>
      </c>
      <c r="AT282" s="21">
        <v>10</v>
      </c>
      <c r="AU282" s="21">
        <v>16</v>
      </c>
      <c r="AV282" s="21">
        <v>24</v>
      </c>
      <c r="AW282" s="21">
        <v>6</v>
      </c>
      <c r="AX282" s="21">
        <v>14</v>
      </c>
      <c r="AY282" s="21">
        <v>5</v>
      </c>
      <c r="AZ282" s="21">
        <v>50</v>
      </c>
      <c r="BA282" s="21">
        <v>8</v>
      </c>
      <c r="BB282" s="21">
        <v>31</v>
      </c>
      <c r="BC282" s="21">
        <v>6</v>
      </c>
      <c r="BD282" s="20">
        <v>204</v>
      </c>
      <c r="BE282" s="21">
        <v>15</v>
      </c>
      <c r="BF282" s="21">
        <v>7</v>
      </c>
      <c r="BG282" s="21">
        <v>8</v>
      </c>
      <c r="BH282" s="21">
        <v>6</v>
      </c>
      <c r="BI282" s="21">
        <v>15</v>
      </c>
      <c r="BJ282" s="21">
        <v>4</v>
      </c>
      <c r="BK282" s="21">
        <v>2</v>
      </c>
      <c r="BL282" s="21">
        <v>8</v>
      </c>
      <c r="BM282" s="21">
        <v>9</v>
      </c>
      <c r="BN282" s="21">
        <v>11</v>
      </c>
      <c r="BO282" s="21">
        <v>14</v>
      </c>
      <c r="BP282" s="21">
        <v>16</v>
      </c>
      <c r="BQ282" s="20">
        <v>115</v>
      </c>
      <c r="BR282" s="21">
        <v>10</v>
      </c>
      <c r="BS282" s="21">
        <v>9</v>
      </c>
      <c r="BT282" s="21">
        <v>11</v>
      </c>
      <c r="BU282" s="21">
        <v>7</v>
      </c>
      <c r="BV282" s="21">
        <v>12</v>
      </c>
      <c r="BW282" s="21">
        <v>21</v>
      </c>
      <c r="BX282" s="21">
        <v>6</v>
      </c>
      <c r="BY282" s="21">
        <v>7</v>
      </c>
      <c r="BZ282" s="21">
        <v>9</v>
      </c>
      <c r="CA282" s="21">
        <v>5</v>
      </c>
      <c r="CB282" s="21">
        <v>16</v>
      </c>
      <c r="CC282" s="21">
        <v>4</v>
      </c>
      <c r="CD282" s="20">
        <v>117</v>
      </c>
      <c r="CE282" s="21">
        <v>3</v>
      </c>
      <c r="CF282" s="21">
        <v>5</v>
      </c>
      <c r="CG282" s="21">
        <v>7</v>
      </c>
      <c r="CH282" s="21">
        <v>1</v>
      </c>
      <c r="CI282" s="21">
        <v>4</v>
      </c>
      <c r="CJ282" s="21">
        <v>1</v>
      </c>
      <c r="CK282" s="21">
        <v>4</v>
      </c>
      <c r="CL282" s="21">
        <v>15</v>
      </c>
      <c r="CM282" s="21">
        <v>5</v>
      </c>
      <c r="CN282" s="21">
        <v>5</v>
      </c>
      <c r="CO282" s="21">
        <v>1</v>
      </c>
      <c r="CP282" s="21">
        <v>5</v>
      </c>
      <c r="CQ282" s="20">
        <v>56</v>
      </c>
      <c r="CR282" s="21">
        <v>7</v>
      </c>
      <c r="CS282" s="21">
        <v>6</v>
      </c>
      <c r="CT282" s="21">
        <v>5</v>
      </c>
      <c r="CU282" s="21">
        <v>5</v>
      </c>
      <c r="CV282" s="21">
        <v>5</v>
      </c>
      <c r="CW282" s="21">
        <v>11</v>
      </c>
      <c r="CX282" s="21">
        <v>12</v>
      </c>
      <c r="CY282" s="21">
        <v>5</v>
      </c>
      <c r="CZ282" s="21">
        <v>9</v>
      </c>
      <c r="DA282" s="21">
        <v>5</v>
      </c>
      <c r="DB282" s="21">
        <v>19</v>
      </c>
      <c r="DC282" s="21">
        <v>10</v>
      </c>
      <c r="DD282" s="20">
        <v>99</v>
      </c>
      <c r="DE282" s="21">
        <v>7</v>
      </c>
      <c r="DF282" s="21">
        <v>16</v>
      </c>
      <c r="DG282" s="21">
        <v>3</v>
      </c>
      <c r="DH282" s="21">
        <v>8</v>
      </c>
      <c r="DI282" s="21">
        <v>8</v>
      </c>
      <c r="DJ282" s="21">
        <v>6</v>
      </c>
      <c r="DK282" s="21">
        <v>13</v>
      </c>
      <c r="DL282" s="21">
        <v>5</v>
      </c>
      <c r="DM282" s="21">
        <v>11</v>
      </c>
      <c r="DN282" s="21">
        <v>8</v>
      </c>
      <c r="DO282" s="21">
        <v>8</v>
      </c>
      <c r="DP282" s="21">
        <v>8</v>
      </c>
      <c r="DQ282" s="20">
        <v>101</v>
      </c>
      <c r="DR282" s="21">
        <v>3</v>
      </c>
      <c r="DS282" s="21">
        <v>14</v>
      </c>
      <c r="DT282" s="21">
        <v>16</v>
      </c>
      <c r="DU282" s="21">
        <v>13</v>
      </c>
      <c r="DV282" s="21">
        <v>14</v>
      </c>
      <c r="DW282" s="21">
        <v>10</v>
      </c>
      <c r="DX282" s="21">
        <v>15</v>
      </c>
      <c r="DY282" s="21">
        <v>18</v>
      </c>
      <c r="DZ282" s="21">
        <v>19</v>
      </c>
      <c r="EA282" s="21">
        <v>22</v>
      </c>
      <c r="EB282" s="21">
        <v>17</v>
      </c>
      <c r="EC282" s="21">
        <v>5</v>
      </c>
      <c r="ED282" s="13">
        <v>166</v>
      </c>
      <c r="EE282" s="21">
        <v>7</v>
      </c>
      <c r="EF282" s="21">
        <v>13</v>
      </c>
      <c r="EG282" s="21">
        <v>17</v>
      </c>
      <c r="EH282" s="21">
        <v>14</v>
      </c>
      <c r="EI282" s="21">
        <v>18</v>
      </c>
      <c r="EJ282" s="21">
        <v>15</v>
      </c>
      <c r="EK282" s="21">
        <v>12</v>
      </c>
      <c r="EL282" s="21">
        <v>26</v>
      </c>
      <c r="EM282" s="21">
        <v>17</v>
      </c>
      <c r="EN282" s="21">
        <v>19</v>
      </c>
      <c r="EO282" s="21">
        <v>13</v>
      </c>
      <c r="EP282" s="21">
        <v>15</v>
      </c>
      <c r="EQ282" s="20">
        <v>186</v>
      </c>
      <c r="ER282" s="21">
        <v>9</v>
      </c>
      <c r="ES282" s="21">
        <v>19</v>
      </c>
      <c r="ET282" s="21">
        <v>13</v>
      </c>
      <c r="EU282" s="21">
        <v>13</v>
      </c>
      <c r="EV282" s="21">
        <v>11</v>
      </c>
      <c r="EW282" s="21">
        <v>11</v>
      </c>
      <c r="EX282" s="21">
        <v>10</v>
      </c>
      <c r="EY282" s="21">
        <v>24</v>
      </c>
      <c r="EZ282" s="21">
        <v>14</v>
      </c>
      <c r="FA282" s="21">
        <v>19</v>
      </c>
      <c r="FB282" s="21">
        <v>17</v>
      </c>
      <c r="FC282" s="21">
        <v>4</v>
      </c>
      <c r="FD282" s="20">
        <v>164</v>
      </c>
      <c r="FE282" s="21">
        <v>12</v>
      </c>
      <c r="FF282" s="21">
        <v>6</v>
      </c>
      <c r="FG282" s="21">
        <v>10</v>
      </c>
      <c r="FH282" s="21">
        <v>14</v>
      </c>
      <c r="FI282" s="21">
        <v>13</v>
      </c>
      <c r="FJ282" s="21">
        <v>15</v>
      </c>
      <c r="FK282" s="21">
        <v>14</v>
      </c>
      <c r="FL282" s="21">
        <v>11</v>
      </c>
      <c r="FM282" s="21">
        <v>16</v>
      </c>
      <c r="FN282" s="21">
        <v>13</v>
      </c>
      <c r="FO282" s="21">
        <v>15</v>
      </c>
      <c r="FP282" s="21">
        <v>9</v>
      </c>
      <c r="FQ282" s="20">
        <v>148</v>
      </c>
      <c r="FR282" s="21">
        <v>22</v>
      </c>
      <c r="FS282" s="21">
        <v>18</v>
      </c>
      <c r="FT282" s="21">
        <v>12</v>
      </c>
      <c r="FU282" s="21">
        <v>11</v>
      </c>
      <c r="FV282" s="21">
        <v>17</v>
      </c>
      <c r="FW282" s="21">
        <v>17</v>
      </c>
      <c r="FX282" s="21">
        <v>12</v>
      </c>
      <c r="FY282" s="21">
        <v>18</v>
      </c>
      <c r="FZ282" s="21">
        <v>15</v>
      </c>
      <c r="GA282" s="22">
        <v>25</v>
      </c>
      <c r="GB282" s="22">
        <v>31</v>
      </c>
      <c r="GC282" s="21">
        <v>14</v>
      </c>
      <c r="GD282" s="20">
        <v>212</v>
      </c>
      <c r="GE282" s="19">
        <v>21</v>
      </c>
      <c r="GF282" s="18">
        <v>13</v>
      </c>
      <c r="GG282" s="18">
        <v>28</v>
      </c>
      <c r="GH282" s="18">
        <v>22</v>
      </c>
      <c r="GI282" s="18">
        <v>17</v>
      </c>
      <c r="GJ282" s="18">
        <v>16</v>
      </c>
      <c r="GK282" s="18">
        <v>13</v>
      </c>
      <c r="GL282" s="18">
        <v>20</v>
      </c>
      <c r="GM282" s="18">
        <v>27</v>
      </c>
      <c r="GN282" s="17">
        <v>40</v>
      </c>
      <c r="GO282" s="17">
        <v>14</v>
      </c>
      <c r="GP282" s="16">
        <v>9</v>
      </c>
      <c r="GQ282" s="56">
        <v>240</v>
      </c>
      <c r="GR282" s="54">
        <v>14</v>
      </c>
      <c r="GS282" s="24">
        <v>-33.333333333333336</v>
      </c>
      <c r="GT282" s="67">
        <v>24</v>
      </c>
      <c r="GU282" s="15">
        <v>84.615384615384627</v>
      </c>
      <c r="GV282" s="67">
        <v>15</v>
      </c>
      <c r="GW282" s="15">
        <v>-46.428571428571431</v>
      </c>
      <c r="GX282" s="67">
        <v>19</v>
      </c>
      <c r="GY282" s="15">
        <v>-13.636363636363635</v>
      </c>
      <c r="GZ282" s="67">
        <v>15</v>
      </c>
      <c r="HA282" s="15">
        <v>-11.764705882352944</v>
      </c>
      <c r="HB282" s="67">
        <v>20</v>
      </c>
      <c r="HC282" s="15">
        <v>25</v>
      </c>
      <c r="HD282" s="67">
        <v>16</v>
      </c>
      <c r="HE282" s="15">
        <v>23.076923076923084</v>
      </c>
      <c r="HF282" s="67">
        <v>20</v>
      </c>
      <c r="HG282" s="15">
        <v>0</v>
      </c>
      <c r="HH282" s="67">
        <v>12</v>
      </c>
      <c r="HI282" s="15">
        <v>-55.555555555555557</v>
      </c>
      <c r="HJ282" s="67">
        <v>23</v>
      </c>
      <c r="HK282" s="15">
        <v>-42.500000000000007</v>
      </c>
      <c r="HL282" s="67">
        <v>21</v>
      </c>
      <c r="HM282" s="15">
        <v>50</v>
      </c>
      <c r="HN282" s="67">
        <v>7</v>
      </c>
      <c r="HO282" s="15">
        <v>-22.222222222222221</v>
      </c>
      <c r="HP282" s="72">
        <v>206</v>
      </c>
      <c r="HQ282" s="24">
        <v>-14.166666666666671</v>
      </c>
      <c r="HR282" s="67">
        <v>17</v>
      </c>
      <c r="HS282" s="15">
        <v>21.42857142857142</v>
      </c>
      <c r="HT282" s="67">
        <v>14</v>
      </c>
      <c r="HU282" s="15">
        <v>-41.666666666666664</v>
      </c>
      <c r="HV282" s="67">
        <v>14</v>
      </c>
      <c r="HW282" s="15">
        <v>-6.6666666666666652</v>
      </c>
      <c r="HX282" s="67">
        <v>22</v>
      </c>
      <c r="HY282" s="15">
        <v>15.789473684210531</v>
      </c>
      <c r="HZ282" s="67">
        <v>25</v>
      </c>
      <c r="IA282" s="15">
        <v>66.666666666666671</v>
      </c>
      <c r="IB282" s="67">
        <v>12</v>
      </c>
      <c r="IC282" s="15">
        <v>-40</v>
      </c>
      <c r="ID282" s="67">
        <v>20</v>
      </c>
      <c r="IE282" s="15">
        <v>25</v>
      </c>
      <c r="IF282" s="67">
        <v>19</v>
      </c>
      <c r="IG282" s="15">
        <v>-5.0000000000000044</v>
      </c>
      <c r="IH282" s="67">
        <v>25</v>
      </c>
      <c r="II282" s="15">
        <v>108.33333333333334</v>
      </c>
      <c r="IJ282" s="67">
        <v>31</v>
      </c>
      <c r="IK282" s="15">
        <v>34.782608695652172</v>
      </c>
      <c r="IL282" s="67">
        <v>22</v>
      </c>
      <c r="IM282" s="15">
        <v>4.7619047619047672</v>
      </c>
      <c r="IN282" s="67">
        <v>16</v>
      </c>
      <c r="IO282" s="15">
        <v>128.57142857142856</v>
      </c>
      <c r="IP282" s="98">
        <v>237</v>
      </c>
      <c r="IQ282" s="15">
        <v>15.048543689320383</v>
      </c>
      <c r="IR282" s="67">
        <v>11</v>
      </c>
      <c r="IS282" s="15">
        <v>-35.294117647058819</v>
      </c>
      <c r="IT282" s="67">
        <v>20</v>
      </c>
      <c r="IU282" s="15">
        <v>42.857142857142861</v>
      </c>
      <c r="IV282" s="124">
        <v>17</v>
      </c>
      <c r="IW282" s="130">
        <v>21.42857142857142</v>
      </c>
      <c r="IX282" s="124">
        <v>15</v>
      </c>
      <c r="IY282" s="130">
        <v>-31.818181818181824</v>
      </c>
      <c r="IZ282" s="124">
        <v>20</v>
      </c>
      <c r="JA282" s="130">
        <v>-19.999999999999996</v>
      </c>
      <c r="JB282" s="124">
        <v>11</v>
      </c>
      <c r="JC282" s="130">
        <v>-8.3333333333333375</v>
      </c>
      <c r="JD282" s="124">
        <v>19</v>
      </c>
      <c r="JE282" s="130">
        <v>-5.0000000000000044</v>
      </c>
      <c r="JF282" s="124">
        <v>24</v>
      </c>
      <c r="JG282" s="130">
        <v>26.315789473684205</v>
      </c>
      <c r="JH282" s="124">
        <v>26</v>
      </c>
      <c r="JI282" s="130">
        <v>4.0000000000000036</v>
      </c>
      <c r="JJ282" s="124">
        <v>36</v>
      </c>
      <c r="JK282" s="130">
        <v>16.129032258064523</v>
      </c>
      <c r="JL282" s="124">
        <v>29</v>
      </c>
      <c r="JM282" s="130">
        <v>31.818181818181813</v>
      </c>
      <c r="JN282" s="124">
        <v>10</v>
      </c>
      <c r="JO282" s="130">
        <v>-37.5</v>
      </c>
      <c r="JP282" s="125">
        <v>238</v>
      </c>
      <c r="JQ282" s="130">
        <v>0.42194092827003704</v>
      </c>
      <c r="JR282" s="124">
        <v>16</v>
      </c>
      <c r="JS282" s="130">
        <v>45.45454545454546</v>
      </c>
      <c r="JT282" s="124">
        <v>29</v>
      </c>
      <c r="JU282" s="130">
        <v>44.999999999999993</v>
      </c>
      <c r="JV282" s="124">
        <v>28</v>
      </c>
      <c r="JW282" s="167">
        <v>64.705882352941174</v>
      </c>
      <c r="JX282" s="172">
        <v>30</v>
      </c>
      <c r="JY282" s="167">
        <v>100</v>
      </c>
      <c r="JZ282" s="172">
        <v>19</v>
      </c>
      <c r="KA282" s="130">
        <v>-5.0000000000000044</v>
      </c>
      <c r="KB282" s="172">
        <v>30</v>
      </c>
      <c r="KC282" s="130">
        <v>172.72727272727272</v>
      </c>
      <c r="KD282" s="172">
        <v>21</v>
      </c>
      <c r="KE282" s="130">
        <v>10.526315789473696</v>
      </c>
      <c r="KF282" s="172">
        <v>25</v>
      </c>
      <c r="KG282" s="130">
        <v>4.1666666666666741</v>
      </c>
      <c r="KH282" s="172">
        <v>27</v>
      </c>
      <c r="KI282" s="130">
        <v>3.8461538461538547</v>
      </c>
      <c r="KJ282" s="172">
        <v>39</v>
      </c>
      <c r="KK282" s="130">
        <v>8.333333333333325</v>
      </c>
      <c r="KL282" s="172">
        <v>38</v>
      </c>
      <c r="KM282" s="130">
        <v>31.034482758620683</v>
      </c>
      <c r="KN282" s="172">
        <v>16</v>
      </c>
      <c r="KO282" s="130">
        <v>60.000000000000007</v>
      </c>
      <c r="KP282" s="125">
        <v>318</v>
      </c>
      <c r="KQ282" s="130">
        <v>33.613445378151255</v>
      </c>
      <c r="KR282" s="172">
        <v>13</v>
      </c>
      <c r="KS282" s="130">
        <v>-18.75</v>
      </c>
      <c r="KT282" s="172">
        <v>13</v>
      </c>
      <c r="KU282" s="130">
        <v>-55.172413793103445</v>
      </c>
      <c r="KV282" s="172">
        <v>26</v>
      </c>
      <c r="KW282" s="130">
        <v>-7.1428571428571397</v>
      </c>
      <c r="KX282" s="172">
        <v>18</v>
      </c>
      <c r="KY282" s="130">
        <v>-40</v>
      </c>
      <c r="KZ282" s="172">
        <v>16</v>
      </c>
      <c r="LA282" s="181">
        <v>-15.789473684210531</v>
      </c>
      <c r="LB282" s="185">
        <v>19</v>
      </c>
      <c r="LC282" s="181">
        <v>-36.666666666666671</v>
      </c>
      <c r="LD282" s="185">
        <v>15</v>
      </c>
      <c r="LE282" s="181">
        <v>-28.571428571428569</v>
      </c>
      <c r="LF282" s="185">
        <v>20</v>
      </c>
      <c r="LG282" s="181">
        <v>-19.999999999999996</v>
      </c>
      <c r="LH282" s="185">
        <v>73</v>
      </c>
      <c r="LI282" s="181">
        <v>170.37037037037038</v>
      </c>
      <c r="LJ282" s="185">
        <v>17</v>
      </c>
      <c r="LK282" s="181">
        <v>-56.410256410256409</v>
      </c>
      <c r="LL282" s="185">
        <v>29</v>
      </c>
      <c r="LM282" s="181">
        <v>-23.684210526315784</v>
      </c>
      <c r="LN282" s="185">
        <v>18</v>
      </c>
      <c r="LO282" s="181">
        <v>12.5</v>
      </c>
      <c r="LP282" s="121">
        <v>277</v>
      </c>
      <c r="LQ282" s="130">
        <v>-12.893081761006286</v>
      </c>
      <c r="LR282" s="185">
        <v>16</v>
      </c>
      <c r="LS282" s="130">
        <v>23.076923076923084</v>
      </c>
      <c r="LT282" s="172">
        <v>23</v>
      </c>
      <c r="LU282" s="130">
        <v>76.92307692307692</v>
      </c>
      <c r="LV282" s="172">
        <v>27</v>
      </c>
      <c r="LW282" s="130">
        <v>3.8461538461538547</v>
      </c>
      <c r="LX282" s="172">
        <v>32</v>
      </c>
      <c r="LY282" s="130">
        <v>77.777777777777771</v>
      </c>
      <c r="LZ282" s="172">
        <v>25</v>
      </c>
      <c r="MA282" s="130">
        <v>56.25</v>
      </c>
      <c r="MB282" s="172">
        <v>16</v>
      </c>
      <c r="MC282" s="130">
        <v>-15.789473684210531</v>
      </c>
      <c r="MD282" s="172">
        <v>22</v>
      </c>
      <c r="ME282" s="130">
        <v>46.666666666666657</v>
      </c>
      <c r="MF282" s="172">
        <v>25</v>
      </c>
      <c r="MG282" s="130">
        <v>25</v>
      </c>
      <c r="MH282" s="172">
        <v>50</v>
      </c>
      <c r="MI282" s="130">
        <v>-31.506849315068497</v>
      </c>
      <c r="MJ282" s="172">
        <v>45</v>
      </c>
      <c r="MK282" s="130">
        <v>164.70588235294116</v>
      </c>
      <c r="ML282" s="172">
        <v>25</v>
      </c>
      <c r="MM282" s="130">
        <v>-13.793103448275868</v>
      </c>
      <c r="MN282" s="172">
        <v>14</v>
      </c>
      <c r="MO282" s="130">
        <v>-22.222222222222221</v>
      </c>
      <c r="MP282" s="121">
        <v>320</v>
      </c>
      <c r="MQ282" s="130">
        <v>15.523465703971118</v>
      </c>
      <c r="MR282" s="185">
        <v>13</v>
      </c>
      <c r="MS282" s="130">
        <v>-18.75</v>
      </c>
      <c r="MT282" s="185">
        <v>13</v>
      </c>
      <c r="MU282" s="130">
        <v>-43.478260869565219</v>
      </c>
      <c r="MV282" s="172">
        <v>26</v>
      </c>
      <c r="MW282" s="130">
        <v>-3.703703703703709</v>
      </c>
      <c r="MX282" s="172">
        <v>56</v>
      </c>
      <c r="MY282" s="130">
        <v>75</v>
      </c>
      <c r="MZ282" s="172">
        <v>32</v>
      </c>
      <c r="NA282" s="130">
        <v>28.000000000000004</v>
      </c>
      <c r="NB282" s="172">
        <v>18</v>
      </c>
      <c r="NC282" s="130">
        <v>12.5</v>
      </c>
      <c r="ND282" s="172">
        <v>17</v>
      </c>
      <c r="NE282" s="130">
        <v>-22.72727272727273</v>
      </c>
      <c r="NF282" s="172">
        <v>40</v>
      </c>
      <c r="NG282" s="130">
        <v>60.000000000000007</v>
      </c>
      <c r="NH282" s="172">
        <v>43</v>
      </c>
      <c r="NI282" s="130">
        <v>-14.000000000000002</v>
      </c>
      <c r="NJ282" s="172">
        <v>76</v>
      </c>
      <c r="NK282" s="130">
        <v>68.888888888888886</v>
      </c>
      <c r="NL282" s="172">
        <v>64</v>
      </c>
      <c r="NM282" s="130">
        <v>156</v>
      </c>
      <c r="NN282" s="171">
        <v>27</v>
      </c>
      <c r="NO282" s="130">
        <v>92.857142857142861</v>
      </c>
      <c r="NP282" s="121">
        <v>425</v>
      </c>
      <c r="NQ282" s="130">
        <v>32.8125</v>
      </c>
      <c r="NR282" s="185">
        <v>24</v>
      </c>
      <c r="NS282" s="130">
        <v>84.615384615384627</v>
      </c>
      <c r="NT282" s="185">
        <v>14</v>
      </c>
      <c r="NU282" s="130">
        <v>7.6923076923076872</v>
      </c>
      <c r="NV282" s="172">
        <v>45</v>
      </c>
      <c r="NW282" s="130">
        <v>73.07692307692308</v>
      </c>
      <c r="NX282" s="172">
        <v>114</v>
      </c>
      <c r="NY282" s="130">
        <v>103.57142857142856</v>
      </c>
      <c r="NZ282" s="172">
        <v>46</v>
      </c>
      <c r="OA282" s="130">
        <v>43.75</v>
      </c>
      <c r="OB282" s="172">
        <v>41</v>
      </c>
      <c r="OC282" s="130">
        <v>127.77777777777777</v>
      </c>
      <c r="OD282" s="172">
        <v>46</v>
      </c>
      <c r="OE282" s="130">
        <v>170.58823529411765</v>
      </c>
      <c r="OF282" s="172">
        <v>42</v>
      </c>
      <c r="OG282" s="130">
        <v>5.0000000000000044</v>
      </c>
      <c r="OH282" s="172">
        <v>48</v>
      </c>
      <c r="OI282" s="130">
        <v>11.627906976744185</v>
      </c>
      <c r="OJ282" s="172">
        <v>85</v>
      </c>
      <c r="OK282" s="130">
        <v>11.842105263157897</v>
      </c>
      <c r="OL282" s="172">
        <v>59</v>
      </c>
      <c r="OM282" s="130">
        <v>-7.8125</v>
      </c>
      <c r="ON282" s="171">
        <v>30</v>
      </c>
      <c r="OO282" s="130">
        <v>11.111111111111116</v>
      </c>
      <c r="OP282" s="121">
        <v>594</v>
      </c>
      <c r="OQ282" s="130">
        <v>39.764705882352949</v>
      </c>
      <c r="OR282" s="185">
        <v>14</v>
      </c>
      <c r="OS282" s="130">
        <v>-41.666666666666664</v>
      </c>
      <c r="OT282" s="172">
        <v>15</v>
      </c>
      <c r="OU282" s="130">
        <v>7.1428571428571397</v>
      </c>
      <c r="OV282" s="172">
        <v>3</v>
      </c>
      <c r="OW282" s="130">
        <v>-93.333333333333329</v>
      </c>
      <c r="OX282" s="172">
        <v>2</v>
      </c>
      <c r="OY282" s="130">
        <v>-98.245614035087712</v>
      </c>
      <c r="OZ282" s="172" t="s">
        <v>216</v>
      </c>
      <c r="PA282" s="130" t="s">
        <v>216</v>
      </c>
      <c r="PB282" s="172">
        <v>3</v>
      </c>
      <c r="PC282" s="130">
        <v>-92.682926829268297</v>
      </c>
      <c r="PD282" s="172">
        <v>4</v>
      </c>
      <c r="PE282" s="130">
        <v>-91.304347826086968</v>
      </c>
      <c r="PF282" s="172">
        <v>1</v>
      </c>
      <c r="PG282" s="130">
        <v>-97.61904761904762</v>
      </c>
      <c r="PH282" s="172">
        <v>2</v>
      </c>
      <c r="PI282" s="130">
        <v>-95.833333333333343</v>
      </c>
      <c r="PJ282" s="172">
        <v>1</v>
      </c>
      <c r="PK282" s="130">
        <v>-98.82352941176471</v>
      </c>
      <c r="PL282" s="172">
        <v>3</v>
      </c>
      <c r="PM282" s="130">
        <v>-94.915254237288138</v>
      </c>
      <c r="PN282" s="172">
        <v>5</v>
      </c>
      <c r="PO282" s="130">
        <v>-83.333333333333343</v>
      </c>
      <c r="PP282" s="121">
        <v>53</v>
      </c>
      <c r="PQ282" s="130">
        <v>-91.07744107744108</v>
      </c>
      <c r="PR282" s="185">
        <v>2</v>
      </c>
      <c r="PS282" s="130">
        <v>-85.714285714285722</v>
      </c>
      <c r="PT282" s="172">
        <v>2</v>
      </c>
      <c r="PU282" s="130">
        <v>-86.666666666666671</v>
      </c>
      <c r="PV282" s="172">
        <v>4</v>
      </c>
      <c r="PW282" s="130">
        <v>33.333333333333329</v>
      </c>
      <c r="PX282" s="172">
        <v>2</v>
      </c>
      <c r="PY282" s="130">
        <v>0</v>
      </c>
      <c r="PZ282" s="172">
        <v>3</v>
      </c>
      <c r="QA282" s="130" t="s">
        <v>216</v>
      </c>
      <c r="QB282" s="172">
        <v>4</v>
      </c>
      <c r="QC282" s="130">
        <v>33.333333333333329</v>
      </c>
      <c r="QD282" s="172">
        <v>9</v>
      </c>
      <c r="QE282" s="130">
        <v>125</v>
      </c>
      <c r="QF282" s="172">
        <v>9</v>
      </c>
      <c r="QG282" s="130">
        <v>800</v>
      </c>
      <c r="QH282" s="172">
        <v>8</v>
      </c>
      <c r="QI282" s="130">
        <v>300</v>
      </c>
      <c r="QJ282" s="172">
        <v>4</v>
      </c>
      <c r="QK282" s="130">
        <v>300</v>
      </c>
      <c r="QL282" s="172">
        <v>8</v>
      </c>
      <c r="QM282" s="130">
        <v>166.66666666666666</v>
      </c>
      <c r="QN282" s="172">
        <v>7</v>
      </c>
      <c r="QO282" s="130">
        <v>39.999999999999993</v>
      </c>
      <c r="QP282" s="121">
        <v>62</v>
      </c>
      <c r="QQ282" s="130">
        <v>16.981132075471695</v>
      </c>
      <c r="QR282" s="186">
        <v>10</v>
      </c>
      <c r="QS282" s="130">
        <v>400</v>
      </c>
      <c r="QT282" s="171">
        <v>3</v>
      </c>
      <c r="QU282" s="130">
        <v>50</v>
      </c>
      <c r="QV282" s="171">
        <v>4</v>
      </c>
      <c r="QW282" s="130">
        <v>0</v>
      </c>
      <c r="QX282" s="171">
        <v>5</v>
      </c>
      <c r="QY282" s="130">
        <v>150</v>
      </c>
      <c r="QZ282" s="171">
        <v>8</v>
      </c>
      <c r="RA282" s="130">
        <v>166.66666666666666</v>
      </c>
      <c r="RB282" s="171">
        <v>15</v>
      </c>
      <c r="RC282" s="130">
        <v>275</v>
      </c>
      <c r="RD282" s="171">
        <v>14</v>
      </c>
      <c r="RE282" s="130">
        <v>55.555555555555557</v>
      </c>
      <c r="RF282" s="171">
        <v>8</v>
      </c>
      <c r="RG282" s="130">
        <v>-11.111111111111116</v>
      </c>
      <c r="RH282" s="171">
        <v>15</v>
      </c>
      <c r="RI282" s="130">
        <v>87.5</v>
      </c>
      <c r="RJ282" s="171">
        <v>19</v>
      </c>
      <c r="RK282" s="130">
        <v>375</v>
      </c>
      <c r="RL282" s="171">
        <v>23</v>
      </c>
      <c r="RM282" s="130">
        <v>187.5</v>
      </c>
      <c r="RN282" s="171">
        <v>33</v>
      </c>
      <c r="RO282" s="130">
        <v>371.42857142857144</v>
      </c>
      <c r="RP282" s="121">
        <v>157</v>
      </c>
      <c r="RQ282" s="130">
        <v>153.2258064516129</v>
      </c>
      <c r="RR282" s="171">
        <v>18</v>
      </c>
      <c r="RS282" s="130">
        <v>80</v>
      </c>
      <c r="RT282" s="171">
        <v>19</v>
      </c>
      <c r="RU282" s="130">
        <v>533.33333333333326</v>
      </c>
      <c r="RV282" s="171">
        <v>57</v>
      </c>
      <c r="RW282" s="130">
        <v>1325</v>
      </c>
      <c r="RX282" s="171">
        <v>72</v>
      </c>
      <c r="RY282" s="130">
        <v>1340</v>
      </c>
      <c r="RZ282" s="171">
        <v>40</v>
      </c>
      <c r="SA282" s="130">
        <v>400</v>
      </c>
      <c r="SB282" s="171">
        <v>49</v>
      </c>
      <c r="SC282" s="130">
        <v>226.66666666666666</v>
      </c>
      <c r="SD282" s="186">
        <v>110</v>
      </c>
      <c r="SE282" s="130">
        <v>685.71428571428567</v>
      </c>
      <c r="SF282" s="186">
        <v>41</v>
      </c>
      <c r="SG282" s="130">
        <v>412.5</v>
      </c>
      <c r="SH282" s="186">
        <v>31</v>
      </c>
      <c r="SI282" s="130">
        <v>106.66666666666669</v>
      </c>
      <c r="SJ282" s="186">
        <v>52</v>
      </c>
      <c r="SK282" s="130">
        <v>173.68421052631581</v>
      </c>
      <c r="SL282" s="186">
        <v>33</v>
      </c>
      <c r="SM282" s="130">
        <v>43.478260869565212</v>
      </c>
      <c r="SN282" s="186">
        <v>21</v>
      </c>
      <c r="SO282" s="130">
        <v>-36.363636363636367</v>
      </c>
      <c r="SP282" s="121">
        <v>543</v>
      </c>
      <c r="SQ282" s="130">
        <v>245.85987261146497</v>
      </c>
      <c r="SR282" s="186">
        <v>25</v>
      </c>
      <c r="SS282" s="130">
        <v>38.888888888888886</v>
      </c>
      <c r="ST282" s="186">
        <v>26</v>
      </c>
      <c r="SU282" s="130">
        <v>36.842105263157897</v>
      </c>
      <c r="SV282" s="186">
        <v>84</v>
      </c>
      <c r="SW282" s="130">
        <v>47.368421052631568</v>
      </c>
      <c r="SX282" s="186">
        <v>161</v>
      </c>
      <c r="SY282" s="130">
        <v>123.61111111111111</v>
      </c>
      <c r="SZ282" s="186">
        <v>61</v>
      </c>
      <c r="TA282" s="130">
        <v>52.499999999999993</v>
      </c>
      <c r="TB282" s="186">
        <v>40</v>
      </c>
      <c r="TC282" s="130">
        <v>-18.367346938775508</v>
      </c>
      <c r="TD282" s="186">
        <v>91</v>
      </c>
      <c r="TE282" s="130">
        <v>-17.272727272727273</v>
      </c>
      <c r="TF282" s="186">
        <v>114</v>
      </c>
      <c r="TG282" s="130">
        <v>178.04878048780486</v>
      </c>
      <c r="TH282" s="186">
        <v>84</v>
      </c>
      <c r="TI282" s="130">
        <v>170.96774193548384</v>
      </c>
      <c r="TJ282" s="186">
        <v>94</v>
      </c>
      <c r="TK282" s="130">
        <v>80.769230769230774</v>
      </c>
      <c r="TL282" s="186">
        <v>52</v>
      </c>
      <c r="TM282" s="130">
        <v>57.575757575757571</v>
      </c>
      <c r="TN282" s="186">
        <v>34</v>
      </c>
      <c r="TO282" s="130">
        <v>61.904761904761905</v>
      </c>
      <c r="TP282" s="121">
        <v>866</v>
      </c>
      <c r="TQ282" s="130">
        <v>59.484346224677708</v>
      </c>
      <c r="TR282" s="186">
        <v>30</v>
      </c>
      <c r="TS282" s="130">
        <v>19.999999999999996</v>
      </c>
      <c r="TT282" s="186">
        <v>30</v>
      </c>
      <c r="TU282" s="130">
        <v>15.384615384615374</v>
      </c>
      <c r="TV282" s="186">
        <v>116</v>
      </c>
      <c r="TW282" s="130">
        <v>38.095238095238095</v>
      </c>
      <c r="TX282" s="186">
        <v>163</v>
      </c>
      <c r="TY282" s="130">
        <f t="shared" si="112"/>
        <v>1.2422360248447228</v>
      </c>
      <c r="TZ282" s="186">
        <v>169</v>
      </c>
      <c r="UA282" s="130">
        <f t="shared" si="113"/>
        <v>177.04918032786887</v>
      </c>
      <c r="UB282" s="186">
        <v>56</v>
      </c>
      <c r="UC282" s="130">
        <f t="shared" si="114"/>
        <v>39.999999999999993</v>
      </c>
      <c r="UD282" s="186">
        <v>60</v>
      </c>
      <c r="UE282" s="130">
        <v>-34.065934065934066</v>
      </c>
      <c r="UF282" s="186">
        <v>115</v>
      </c>
      <c r="UG282" s="130">
        <v>0.87719298245614308</v>
      </c>
      <c r="UH282" s="186">
        <v>123</v>
      </c>
      <c r="UI282" s="130">
        <v>46.428571428571416</v>
      </c>
      <c r="UJ282" s="186">
        <v>90</v>
      </c>
      <c r="UK282" s="130">
        <v>-4.2553191489361648</v>
      </c>
      <c r="UL282" s="186">
        <v>117</v>
      </c>
      <c r="UM282" s="130">
        <v>125</v>
      </c>
      <c r="UN282" s="186">
        <v>46</v>
      </c>
      <c r="UO282" s="130">
        <v>35.294117647058833</v>
      </c>
      <c r="UP282" s="121">
        <f t="shared" si="116"/>
        <v>1115</v>
      </c>
      <c r="UQ282" s="122">
        <f t="shared" si="117"/>
        <v>28.752886836027724</v>
      </c>
      <c r="UR282" s="186">
        <v>27</v>
      </c>
      <c r="US282" s="130">
        <v>-9.9999999999999982</v>
      </c>
      <c r="UT282" s="186">
        <v>49</v>
      </c>
      <c r="UU282" s="130">
        <v>63.333333333333329</v>
      </c>
      <c r="UV282" s="186">
        <v>208</v>
      </c>
      <c r="UW282" s="130">
        <f t="shared" si="115"/>
        <v>79.310344827586206</v>
      </c>
      <c r="UX282" s="186"/>
      <c r="UY282" s="130"/>
      <c r="UZ282" s="186"/>
      <c r="VA282" s="130"/>
      <c r="VB282" s="186"/>
      <c r="VC282" s="130"/>
      <c r="VD282" s="186"/>
      <c r="VE282" s="130"/>
      <c r="VF282" s="186"/>
      <c r="VG282" s="130"/>
      <c r="VH282" s="186"/>
      <c r="VI282" s="130"/>
      <c r="VJ282" s="186"/>
      <c r="VK282" s="130"/>
      <c r="VL282" s="186"/>
      <c r="VM282" s="130"/>
      <c r="VN282" s="186"/>
      <c r="VO282" s="130"/>
      <c r="VP282" s="121">
        <f t="shared" si="118"/>
        <v>284</v>
      </c>
      <c r="VQ282" s="122">
        <f t="shared" si="119"/>
        <v>61.363636363636353</v>
      </c>
    </row>
    <row r="283" spans="1:589">
      <c r="A283" s="83"/>
      <c r="B283" s="188"/>
      <c r="C283" s="104" t="s">
        <v>660</v>
      </c>
      <c r="D283" s="9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4</v>
      </c>
      <c r="M283" s="20">
        <v>27</v>
      </c>
      <c r="N283" s="20">
        <v>50</v>
      </c>
      <c r="O283" s="20">
        <v>21</v>
      </c>
      <c r="P283" s="20">
        <v>70</v>
      </c>
      <c r="Q283" s="20">
        <v>85</v>
      </c>
      <c r="R283" s="21">
        <v>2</v>
      </c>
      <c r="S283" s="21">
        <v>8</v>
      </c>
      <c r="T283" s="21">
        <v>0</v>
      </c>
      <c r="U283" s="21">
        <v>7</v>
      </c>
      <c r="V283" s="21">
        <v>14</v>
      </c>
      <c r="W283" s="21">
        <v>4</v>
      </c>
      <c r="X283" s="21">
        <v>10</v>
      </c>
      <c r="Y283" s="21">
        <v>8</v>
      </c>
      <c r="Z283" s="21">
        <v>3</v>
      </c>
      <c r="AA283" s="21">
        <v>10</v>
      </c>
      <c r="AB283" s="21">
        <v>5</v>
      </c>
      <c r="AC283" s="21">
        <v>5</v>
      </c>
      <c r="AD283" s="20">
        <v>76</v>
      </c>
      <c r="AE283" s="21">
        <v>8</v>
      </c>
      <c r="AF283" s="21">
        <v>4</v>
      </c>
      <c r="AG283" s="21">
        <v>4</v>
      </c>
      <c r="AH283" s="21">
        <v>12</v>
      </c>
      <c r="AI283" s="21">
        <v>12</v>
      </c>
      <c r="AJ283" s="21">
        <v>2</v>
      </c>
      <c r="AK283" s="21">
        <v>1</v>
      </c>
      <c r="AL283" s="21">
        <v>10</v>
      </c>
      <c r="AM283" s="21">
        <v>0</v>
      </c>
      <c r="AN283" s="21">
        <v>17</v>
      </c>
      <c r="AO283" s="21">
        <v>5</v>
      </c>
      <c r="AP283" s="21">
        <v>4</v>
      </c>
      <c r="AQ283" s="20">
        <v>79</v>
      </c>
      <c r="AR283" s="21">
        <v>3</v>
      </c>
      <c r="AS283" s="21">
        <v>17</v>
      </c>
      <c r="AT283" s="21">
        <v>13</v>
      </c>
      <c r="AU283" s="21">
        <v>10</v>
      </c>
      <c r="AV283" s="21">
        <v>1</v>
      </c>
      <c r="AW283" s="21">
        <v>13</v>
      </c>
      <c r="AX283" s="21">
        <v>13</v>
      </c>
      <c r="AY283" s="21">
        <v>7</v>
      </c>
      <c r="AZ283" s="21">
        <v>17</v>
      </c>
      <c r="BA283" s="21">
        <v>1</v>
      </c>
      <c r="BB283" s="21">
        <v>28</v>
      </c>
      <c r="BC283" s="21">
        <v>2</v>
      </c>
      <c r="BD283" s="20">
        <v>125</v>
      </c>
      <c r="BE283" s="21">
        <v>1</v>
      </c>
      <c r="BF283" s="21">
        <v>10</v>
      </c>
      <c r="BG283" s="21">
        <v>1</v>
      </c>
      <c r="BH283" s="21">
        <v>9</v>
      </c>
      <c r="BI283" s="21">
        <v>3</v>
      </c>
      <c r="BJ283" s="21">
        <v>3</v>
      </c>
      <c r="BK283" s="21">
        <v>14</v>
      </c>
      <c r="BL283" s="21">
        <v>9</v>
      </c>
      <c r="BM283" s="21">
        <v>9</v>
      </c>
      <c r="BN283" s="21">
        <v>8</v>
      </c>
      <c r="BO283" s="21">
        <v>6</v>
      </c>
      <c r="BP283" s="21">
        <v>1</v>
      </c>
      <c r="BQ283" s="20">
        <v>74</v>
      </c>
      <c r="BR283" s="21">
        <v>4</v>
      </c>
      <c r="BS283" s="21">
        <v>12</v>
      </c>
      <c r="BT283" s="21">
        <v>4</v>
      </c>
      <c r="BU283" s="21">
        <v>14</v>
      </c>
      <c r="BV283" s="21">
        <v>7</v>
      </c>
      <c r="BW283" s="21">
        <v>3</v>
      </c>
      <c r="BX283" s="21">
        <v>13</v>
      </c>
      <c r="BY283" s="21">
        <v>8</v>
      </c>
      <c r="BZ283" s="21">
        <v>25</v>
      </c>
      <c r="CA283" s="21">
        <v>9</v>
      </c>
      <c r="CB283" s="21">
        <v>12</v>
      </c>
      <c r="CC283" s="21">
        <v>1</v>
      </c>
      <c r="CD283" s="20">
        <v>112</v>
      </c>
      <c r="CE283" s="21">
        <v>4</v>
      </c>
      <c r="CF283" s="21">
        <v>5</v>
      </c>
      <c r="CG283" s="21">
        <v>12</v>
      </c>
      <c r="CH283" s="21">
        <v>4</v>
      </c>
      <c r="CI283" s="21">
        <v>11</v>
      </c>
      <c r="CJ283" s="21">
        <v>8</v>
      </c>
      <c r="CK283" s="21">
        <v>8</v>
      </c>
      <c r="CL283" s="21">
        <v>28</v>
      </c>
      <c r="CM283" s="21">
        <v>20</v>
      </c>
      <c r="CN283" s="21">
        <v>7</v>
      </c>
      <c r="CO283" s="21">
        <v>21</v>
      </c>
      <c r="CP283" s="21">
        <v>3</v>
      </c>
      <c r="CQ283" s="20">
        <v>131</v>
      </c>
      <c r="CR283" s="21">
        <v>3</v>
      </c>
      <c r="CS283" s="21">
        <v>12</v>
      </c>
      <c r="CT283" s="21">
        <v>6</v>
      </c>
      <c r="CU283" s="21">
        <v>12</v>
      </c>
      <c r="CV283" s="21">
        <v>10</v>
      </c>
      <c r="CW283" s="21">
        <v>22</v>
      </c>
      <c r="CX283" s="21">
        <v>15</v>
      </c>
      <c r="CY283" s="21">
        <v>8</v>
      </c>
      <c r="CZ283" s="21">
        <v>15</v>
      </c>
      <c r="DA283" s="21">
        <v>13</v>
      </c>
      <c r="DB283" s="21">
        <v>10</v>
      </c>
      <c r="DC283" s="21">
        <v>7</v>
      </c>
      <c r="DD283" s="20">
        <v>133</v>
      </c>
      <c r="DE283" s="21">
        <v>9</v>
      </c>
      <c r="DF283" s="21">
        <v>12</v>
      </c>
      <c r="DG283" s="21">
        <v>8</v>
      </c>
      <c r="DH283" s="21">
        <v>5</v>
      </c>
      <c r="DI283" s="21">
        <v>17</v>
      </c>
      <c r="DJ283" s="21">
        <v>9</v>
      </c>
      <c r="DK283" s="21">
        <v>12</v>
      </c>
      <c r="DL283" s="21">
        <v>4</v>
      </c>
      <c r="DM283" s="21">
        <v>12</v>
      </c>
      <c r="DN283" s="21">
        <v>11</v>
      </c>
      <c r="DO283" s="21">
        <v>24</v>
      </c>
      <c r="DP283" s="21">
        <v>13</v>
      </c>
      <c r="DQ283" s="20">
        <v>136</v>
      </c>
      <c r="DR283" s="21">
        <v>3</v>
      </c>
      <c r="DS283" s="21">
        <v>10</v>
      </c>
      <c r="DT283" s="21">
        <v>5</v>
      </c>
      <c r="DU283" s="21">
        <v>13</v>
      </c>
      <c r="DV283" s="21">
        <v>11</v>
      </c>
      <c r="DW283" s="21">
        <v>14</v>
      </c>
      <c r="DX283" s="21">
        <v>13</v>
      </c>
      <c r="DY283" s="21">
        <v>11</v>
      </c>
      <c r="DZ283" s="21">
        <v>13</v>
      </c>
      <c r="EA283" s="21">
        <v>24</v>
      </c>
      <c r="EB283" s="21">
        <v>29</v>
      </c>
      <c r="EC283" s="21">
        <v>11</v>
      </c>
      <c r="ED283" s="13">
        <v>157</v>
      </c>
      <c r="EE283" s="21">
        <v>7</v>
      </c>
      <c r="EF283" s="21">
        <v>7</v>
      </c>
      <c r="EG283" s="21">
        <v>17</v>
      </c>
      <c r="EH283" s="21">
        <v>7</v>
      </c>
      <c r="EI283" s="21">
        <v>6</v>
      </c>
      <c r="EJ283" s="21">
        <v>12</v>
      </c>
      <c r="EK283" s="21">
        <v>23</v>
      </c>
      <c r="EL283" s="21">
        <v>3</v>
      </c>
      <c r="EM283" s="21">
        <v>14</v>
      </c>
      <c r="EN283" s="21">
        <v>21</v>
      </c>
      <c r="EO283" s="21">
        <v>14</v>
      </c>
      <c r="EP283" s="21">
        <v>11</v>
      </c>
      <c r="EQ283" s="20">
        <v>142</v>
      </c>
      <c r="ER283" s="21">
        <v>14</v>
      </c>
      <c r="ES283" s="21">
        <v>14</v>
      </c>
      <c r="ET283" s="21">
        <v>16</v>
      </c>
      <c r="EU283" s="21">
        <v>9</v>
      </c>
      <c r="EV283" s="21">
        <v>19</v>
      </c>
      <c r="EW283" s="21">
        <v>16</v>
      </c>
      <c r="EX283" s="21">
        <v>22</v>
      </c>
      <c r="EY283" s="21">
        <v>9</v>
      </c>
      <c r="EZ283" s="21">
        <v>24</v>
      </c>
      <c r="FA283" s="21">
        <v>19</v>
      </c>
      <c r="FB283" s="21">
        <v>22</v>
      </c>
      <c r="FC283" s="21">
        <v>4</v>
      </c>
      <c r="FD283" s="20">
        <v>188</v>
      </c>
      <c r="FE283" s="21">
        <v>18</v>
      </c>
      <c r="FF283" s="21">
        <v>5</v>
      </c>
      <c r="FG283" s="21">
        <v>13</v>
      </c>
      <c r="FH283" s="21">
        <v>17</v>
      </c>
      <c r="FI283" s="21">
        <v>11</v>
      </c>
      <c r="FJ283" s="21">
        <v>14</v>
      </c>
      <c r="FK283" s="21">
        <v>13</v>
      </c>
      <c r="FL283" s="21">
        <v>33</v>
      </c>
      <c r="FM283" s="21">
        <v>13</v>
      </c>
      <c r="FN283" s="21">
        <v>16</v>
      </c>
      <c r="FO283" s="21">
        <v>34</v>
      </c>
      <c r="FP283" s="21">
        <v>20</v>
      </c>
      <c r="FQ283" s="20">
        <v>207</v>
      </c>
      <c r="FR283" s="21">
        <v>7</v>
      </c>
      <c r="FS283" s="21">
        <v>15</v>
      </c>
      <c r="FT283" s="21">
        <v>7</v>
      </c>
      <c r="FU283" s="21">
        <v>12</v>
      </c>
      <c r="FV283" s="21">
        <v>20</v>
      </c>
      <c r="FW283" s="21">
        <v>22</v>
      </c>
      <c r="FX283" s="21">
        <v>17</v>
      </c>
      <c r="FY283" s="21">
        <v>16</v>
      </c>
      <c r="FZ283" s="21">
        <v>25</v>
      </c>
      <c r="GA283" s="22">
        <v>22</v>
      </c>
      <c r="GB283" s="22">
        <v>20</v>
      </c>
      <c r="GC283" s="21">
        <v>12</v>
      </c>
      <c r="GD283" s="20">
        <v>195</v>
      </c>
      <c r="GE283" s="19">
        <v>9</v>
      </c>
      <c r="GF283" s="18">
        <v>24</v>
      </c>
      <c r="GG283" s="18">
        <v>12</v>
      </c>
      <c r="GH283" s="18">
        <v>23</v>
      </c>
      <c r="GI283" s="18">
        <v>27</v>
      </c>
      <c r="GJ283" s="18">
        <v>15</v>
      </c>
      <c r="GK283" s="18">
        <v>22</v>
      </c>
      <c r="GL283" s="18">
        <v>34</v>
      </c>
      <c r="GM283" s="18">
        <v>24</v>
      </c>
      <c r="GN283" s="17">
        <v>37</v>
      </c>
      <c r="GO283" s="17">
        <v>33</v>
      </c>
      <c r="GP283" s="16">
        <v>23</v>
      </c>
      <c r="GQ283" s="56">
        <v>283</v>
      </c>
      <c r="GR283" s="54">
        <v>20</v>
      </c>
      <c r="GS283" s="24">
        <v>122.22222222222223</v>
      </c>
      <c r="GT283" s="67">
        <v>20</v>
      </c>
      <c r="GU283" s="15">
        <v>-16.666666666666664</v>
      </c>
      <c r="GV283" s="67">
        <v>46</v>
      </c>
      <c r="GW283" s="15">
        <v>283.33333333333337</v>
      </c>
      <c r="GX283" s="67">
        <v>28</v>
      </c>
      <c r="GY283" s="15">
        <v>21.739130434782616</v>
      </c>
      <c r="GZ283" s="67">
        <v>31</v>
      </c>
      <c r="HA283" s="15">
        <v>14.814814814814813</v>
      </c>
      <c r="HB283" s="67">
        <v>22</v>
      </c>
      <c r="HC283" s="15">
        <v>46.666666666666657</v>
      </c>
      <c r="HD283" s="67">
        <v>20</v>
      </c>
      <c r="HE283" s="15">
        <v>-9.0909090909090935</v>
      </c>
      <c r="HF283" s="67">
        <v>24</v>
      </c>
      <c r="HG283" s="15">
        <v>-29.411764705882348</v>
      </c>
      <c r="HH283" s="67">
        <v>33</v>
      </c>
      <c r="HI283" s="15">
        <v>37.5</v>
      </c>
      <c r="HJ283" s="67">
        <v>33</v>
      </c>
      <c r="HK283" s="15">
        <v>-10.810810810810811</v>
      </c>
      <c r="HL283" s="67">
        <v>28</v>
      </c>
      <c r="HM283" s="15">
        <v>-15.151515151515149</v>
      </c>
      <c r="HN283" s="67">
        <v>18</v>
      </c>
      <c r="HO283" s="15">
        <v>-21.739130434782606</v>
      </c>
      <c r="HP283" s="72">
        <v>323</v>
      </c>
      <c r="HQ283" s="24">
        <v>14.134275618374549</v>
      </c>
      <c r="HR283" s="67">
        <v>26</v>
      </c>
      <c r="HS283" s="15">
        <v>30.000000000000004</v>
      </c>
      <c r="HT283" s="67">
        <v>27</v>
      </c>
      <c r="HU283" s="15">
        <v>35.000000000000007</v>
      </c>
      <c r="HV283" s="67">
        <v>19</v>
      </c>
      <c r="HW283" s="15">
        <v>-58.695652173913039</v>
      </c>
      <c r="HX283" s="67">
        <v>13</v>
      </c>
      <c r="HY283" s="15">
        <v>-53.571428571428569</v>
      </c>
      <c r="HZ283" s="67">
        <v>22</v>
      </c>
      <c r="IA283" s="15">
        <v>-29.032258064516125</v>
      </c>
      <c r="IB283" s="67">
        <v>14</v>
      </c>
      <c r="IC283" s="15">
        <v>-36.363636363636367</v>
      </c>
      <c r="ID283" s="67">
        <v>17</v>
      </c>
      <c r="IE283" s="15">
        <v>-15.000000000000002</v>
      </c>
      <c r="IF283" s="67">
        <v>23</v>
      </c>
      <c r="IG283" s="15">
        <v>-4.1666666666666625</v>
      </c>
      <c r="IH283" s="67">
        <v>36</v>
      </c>
      <c r="II283" s="15">
        <v>9.0909090909090828</v>
      </c>
      <c r="IJ283" s="67">
        <v>55</v>
      </c>
      <c r="IK283" s="15">
        <v>66.666666666666671</v>
      </c>
      <c r="IL283" s="67">
        <v>32</v>
      </c>
      <c r="IM283" s="15">
        <v>14.285714285714279</v>
      </c>
      <c r="IN283" s="67">
        <v>27</v>
      </c>
      <c r="IO283" s="15">
        <v>50</v>
      </c>
      <c r="IP283" s="98">
        <v>311</v>
      </c>
      <c r="IQ283" s="15">
        <v>-3.7151702786377694</v>
      </c>
      <c r="IR283" s="67">
        <v>20</v>
      </c>
      <c r="IS283" s="15">
        <v>-23.076923076923073</v>
      </c>
      <c r="IT283" s="67">
        <v>29</v>
      </c>
      <c r="IU283" s="15">
        <v>7.4074074074074181</v>
      </c>
      <c r="IV283" s="124">
        <v>17</v>
      </c>
      <c r="IW283" s="130">
        <v>-10.526315789473683</v>
      </c>
      <c r="IX283" s="124">
        <v>25</v>
      </c>
      <c r="IY283" s="130">
        <v>92.307692307692307</v>
      </c>
      <c r="IZ283" s="124">
        <v>27</v>
      </c>
      <c r="JA283" s="130">
        <v>22.72727272727273</v>
      </c>
      <c r="JB283" s="124">
        <v>28</v>
      </c>
      <c r="JC283" s="130">
        <v>100</v>
      </c>
      <c r="JD283" s="124">
        <v>57</v>
      </c>
      <c r="JE283" s="130">
        <v>235.29411764705884</v>
      </c>
      <c r="JF283" s="124">
        <v>26</v>
      </c>
      <c r="JG283" s="130">
        <v>13.043478260869556</v>
      </c>
      <c r="JH283" s="124">
        <v>52</v>
      </c>
      <c r="JI283" s="130">
        <v>44.444444444444443</v>
      </c>
      <c r="JJ283" s="124">
        <v>48</v>
      </c>
      <c r="JK283" s="130">
        <v>-12.727272727272732</v>
      </c>
      <c r="JL283" s="124">
        <v>36</v>
      </c>
      <c r="JM283" s="130">
        <v>12.5</v>
      </c>
      <c r="JN283" s="124">
        <v>15</v>
      </c>
      <c r="JO283" s="130">
        <v>-44.444444444444443</v>
      </c>
      <c r="JP283" s="125">
        <v>380</v>
      </c>
      <c r="JQ283" s="130">
        <v>22.186495176848876</v>
      </c>
      <c r="JR283" s="124">
        <v>21</v>
      </c>
      <c r="JS283" s="130">
        <v>5.0000000000000044</v>
      </c>
      <c r="JT283" s="124">
        <v>18</v>
      </c>
      <c r="JU283" s="130">
        <v>-37.931034482758619</v>
      </c>
      <c r="JV283" s="124">
        <v>19</v>
      </c>
      <c r="JW283" s="167">
        <v>11.764705882352944</v>
      </c>
      <c r="JX283" s="172">
        <v>30</v>
      </c>
      <c r="JY283" s="167">
        <v>19.999999999999996</v>
      </c>
      <c r="JZ283" s="172">
        <v>22</v>
      </c>
      <c r="KA283" s="130">
        <v>-18.518518518518523</v>
      </c>
      <c r="KB283" s="172">
        <v>34</v>
      </c>
      <c r="KC283" s="130">
        <v>21.42857142857142</v>
      </c>
      <c r="KD283" s="172">
        <v>37</v>
      </c>
      <c r="KE283" s="130">
        <v>-35.087719298245609</v>
      </c>
      <c r="KF283" s="172">
        <v>22</v>
      </c>
      <c r="KG283" s="130">
        <v>-15.384615384615385</v>
      </c>
      <c r="KH283" s="172">
        <v>43</v>
      </c>
      <c r="KI283" s="130">
        <v>-17.307692307692314</v>
      </c>
      <c r="KJ283" s="172">
        <v>47</v>
      </c>
      <c r="KK283" s="130">
        <v>-2.083333333333337</v>
      </c>
      <c r="KL283" s="172">
        <v>27</v>
      </c>
      <c r="KM283" s="130">
        <v>-25</v>
      </c>
      <c r="KN283" s="172">
        <v>12</v>
      </c>
      <c r="KO283" s="130">
        <v>-19.999999999999996</v>
      </c>
      <c r="KP283" s="125">
        <v>332</v>
      </c>
      <c r="KQ283" s="130">
        <v>-12.631578947368416</v>
      </c>
      <c r="KR283" s="172">
        <v>25</v>
      </c>
      <c r="KS283" s="130">
        <v>19.047619047619047</v>
      </c>
      <c r="KT283" s="172">
        <v>14</v>
      </c>
      <c r="KU283" s="130">
        <v>-22.222222222222221</v>
      </c>
      <c r="KV283" s="172">
        <v>21</v>
      </c>
      <c r="KW283" s="130">
        <v>10.526315789473696</v>
      </c>
      <c r="KX283" s="172">
        <v>19</v>
      </c>
      <c r="KY283" s="130">
        <v>-36.666666666666671</v>
      </c>
      <c r="KZ283" s="172">
        <v>24</v>
      </c>
      <c r="LA283" s="181">
        <v>9.0909090909090828</v>
      </c>
      <c r="LB283" s="185">
        <v>28</v>
      </c>
      <c r="LC283" s="181">
        <v>-17.647058823529417</v>
      </c>
      <c r="LD283" s="185">
        <v>25</v>
      </c>
      <c r="LE283" s="181">
        <v>-32.432432432432435</v>
      </c>
      <c r="LF283" s="185">
        <v>21</v>
      </c>
      <c r="LG283" s="181">
        <v>-4.5454545454545414</v>
      </c>
      <c r="LH283" s="185">
        <v>24</v>
      </c>
      <c r="LI283" s="181">
        <v>-44.186046511627907</v>
      </c>
      <c r="LJ283" s="185">
        <v>41</v>
      </c>
      <c r="LK283" s="181">
        <v>-12.765957446808507</v>
      </c>
      <c r="LL283" s="185">
        <v>19</v>
      </c>
      <c r="LM283" s="181">
        <v>-29.629629629629626</v>
      </c>
      <c r="LN283" s="185">
        <v>3</v>
      </c>
      <c r="LO283" s="181">
        <v>-75</v>
      </c>
      <c r="LP283" s="121">
        <v>264</v>
      </c>
      <c r="LQ283" s="130">
        <v>-20.481927710843372</v>
      </c>
      <c r="LR283" s="185">
        <v>24</v>
      </c>
      <c r="LS283" s="130">
        <v>-4.0000000000000036</v>
      </c>
      <c r="LT283" s="172">
        <v>20</v>
      </c>
      <c r="LU283" s="130">
        <v>42.857142857142861</v>
      </c>
      <c r="LV283" s="172">
        <v>27</v>
      </c>
      <c r="LW283" s="130">
        <v>28.57142857142858</v>
      </c>
      <c r="LX283" s="172">
        <v>33</v>
      </c>
      <c r="LY283" s="130">
        <v>73.684210526315795</v>
      </c>
      <c r="LZ283" s="172">
        <v>26</v>
      </c>
      <c r="MA283" s="130">
        <v>8.333333333333325</v>
      </c>
      <c r="MB283" s="172">
        <v>32</v>
      </c>
      <c r="MC283" s="130">
        <v>14.285714285714279</v>
      </c>
      <c r="MD283" s="172">
        <v>34</v>
      </c>
      <c r="ME283" s="130">
        <v>36.000000000000007</v>
      </c>
      <c r="MF283" s="172">
        <v>24</v>
      </c>
      <c r="MG283" s="130">
        <v>14.285714285714279</v>
      </c>
      <c r="MH283" s="172">
        <v>42</v>
      </c>
      <c r="MI283" s="130">
        <v>75</v>
      </c>
      <c r="MJ283" s="172">
        <v>33</v>
      </c>
      <c r="MK283" s="130">
        <v>-19.512195121951216</v>
      </c>
      <c r="ML283" s="172">
        <v>23</v>
      </c>
      <c r="MM283" s="130">
        <v>21.052631578947366</v>
      </c>
      <c r="MN283" s="172">
        <v>18</v>
      </c>
      <c r="MO283" s="130">
        <v>500</v>
      </c>
      <c r="MP283" s="121">
        <v>336</v>
      </c>
      <c r="MQ283" s="130">
        <v>27.27272727272727</v>
      </c>
      <c r="MR283" s="185">
        <v>13</v>
      </c>
      <c r="MS283" s="130">
        <v>-45.833333333333336</v>
      </c>
      <c r="MT283" s="185">
        <v>29</v>
      </c>
      <c r="MU283" s="130">
        <v>44.999999999999993</v>
      </c>
      <c r="MV283" s="172">
        <v>25</v>
      </c>
      <c r="MW283" s="130">
        <v>-7.4074074074074066</v>
      </c>
      <c r="MX283" s="172">
        <v>20</v>
      </c>
      <c r="MY283" s="130">
        <v>-39.393939393939391</v>
      </c>
      <c r="MZ283" s="172">
        <v>26</v>
      </c>
      <c r="NA283" s="130">
        <v>0</v>
      </c>
      <c r="NB283" s="172">
        <v>18</v>
      </c>
      <c r="NC283" s="130">
        <v>-43.75</v>
      </c>
      <c r="ND283" s="172">
        <v>16</v>
      </c>
      <c r="NE283" s="130">
        <v>-52.941176470588239</v>
      </c>
      <c r="NF283" s="172">
        <v>44</v>
      </c>
      <c r="NG283" s="130">
        <v>83.333333333333329</v>
      </c>
      <c r="NH283" s="172">
        <v>20</v>
      </c>
      <c r="NI283" s="130">
        <v>-52.380952380952387</v>
      </c>
      <c r="NJ283" s="172">
        <v>31</v>
      </c>
      <c r="NK283" s="130">
        <v>-6.0606060606060552</v>
      </c>
      <c r="NL283" s="172">
        <v>44</v>
      </c>
      <c r="NM283" s="130">
        <v>91.304347826086968</v>
      </c>
      <c r="NN283" s="171">
        <v>19</v>
      </c>
      <c r="NO283" s="130">
        <v>5.555555555555558</v>
      </c>
      <c r="NP283" s="121">
        <v>305</v>
      </c>
      <c r="NQ283" s="130">
        <v>-9.2261904761904763</v>
      </c>
      <c r="NR283" s="185">
        <v>23</v>
      </c>
      <c r="NS283" s="130">
        <v>76.92307692307692</v>
      </c>
      <c r="NT283" s="185">
        <v>21</v>
      </c>
      <c r="NU283" s="130">
        <v>-27.586206896551722</v>
      </c>
      <c r="NV283" s="172">
        <v>17</v>
      </c>
      <c r="NW283" s="130">
        <v>-31.999999999999996</v>
      </c>
      <c r="NX283" s="172">
        <v>32</v>
      </c>
      <c r="NY283" s="130">
        <v>60.000000000000007</v>
      </c>
      <c r="NZ283" s="172">
        <v>29</v>
      </c>
      <c r="OA283" s="130">
        <v>11.538461538461542</v>
      </c>
      <c r="OB283" s="172">
        <v>31</v>
      </c>
      <c r="OC283" s="130">
        <v>72.222222222222229</v>
      </c>
      <c r="OD283" s="172">
        <v>35</v>
      </c>
      <c r="OE283" s="130">
        <v>118.75</v>
      </c>
      <c r="OF283" s="172">
        <v>41</v>
      </c>
      <c r="OG283" s="130">
        <v>-6.8181818181818237</v>
      </c>
      <c r="OH283" s="172">
        <v>32</v>
      </c>
      <c r="OI283" s="130">
        <v>60.000000000000007</v>
      </c>
      <c r="OJ283" s="172">
        <v>38</v>
      </c>
      <c r="OK283" s="130">
        <v>22.580645161290324</v>
      </c>
      <c r="OL283" s="172">
        <v>43</v>
      </c>
      <c r="OM283" s="130">
        <v>-2.2727272727272707</v>
      </c>
      <c r="ON283" s="171">
        <v>34</v>
      </c>
      <c r="OO283" s="130">
        <v>78.94736842105263</v>
      </c>
      <c r="OP283" s="121">
        <v>376</v>
      </c>
      <c r="OQ283" s="130">
        <v>23.278688524590162</v>
      </c>
      <c r="OR283" s="185">
        <v>13</v>
      </c>
      <c r="OS283" s="130">
        <v>-43.478260869565219</v>
      </c>
      <c r="OT283" s="172">
        <v>19</v>
      </c>
      <c r="OU283" s="130">
        <v>-9.5238095238095237</v>
      </c>
      <c r="OV283" s="172" t="s">
        <v>216</v>
      </c>
      <c r="OW283" s="130" t="s">
        <v>216</v>
      </c>
      <c r="OX283" s="172" t="s">
        <v>216</v>
      </c>
      <c r="OY283" s="130" t="s">
        <v>216</v>
      </c>
      <c r="OZ283" s="172" t="s">
        <v>216</v>
      </c>
      <c r="PA283" s="130" t="s">
        <v>216</v>
      </c>
      <c r="PB283" s="172">
        <v>2</v>
      </c>
      <c r="PC283" s="130">
        <v>-93.548387096774206</v>
      </c>
      <c r="PD283" s="172">
        <v>1</v>
      </c>
      <c r="PE283" s="130">
        <v>-97.142857142857139</v>
      </c>
      <c r="PF283" s="172">
        <v>4</v>
      </c>
      <c r="PG283" s="130">
        <v>-90.243902439024396</v>
      </c>
      <c r="PH283" s="172">
        <v>1</v>
      </c>
      <c r="PI283" s="130">
        <v>-96.875</v>
      </c>
      <c r="PJ283" s="172" t="s">
        <v>216</v>
      </c>
      <c r="PK283" s="130" t="s">
        <v>216</v>
      </c>
      <c r="PL283" s="172">
        <v>3</v>
      </c>
      <c r="PM283" s="130">
        <v>-93.023255813953483</v>
      </c>
      <c r="PN283" s="172">
        <v>3</v>
      </c>
      <c r="PO283" s="130">
        <v>-91.17647058823529</v>
      </c>
      <c r="PP283" s="121">
        <v>46</v>
      </c>
      <c r="PQ283" s="130">
        <v>-87.7659574468085</v>
      </c>
      <c r="PR283" s="185" t="s">
        <v>216</v>
      </c>
      <c r="PS283" s="130" t="s">
        <v>216</v>
      </c>
      <c r="PT283" s="172">
        <v>0</v>
      </c>
      <c r="PU283" s="130">
        <v>-100</v>
      </c>
      <c r="PV283" s="172">
        <v>6</v>
      </c>
      <c r="PW283" s="130" t="s">
        <v>216</v>
      </c>
      <c r="PX283" s="172">
        <v>0</v>
      </c>
      <c r="PY283" s="130" t="s">
        <v>216</v>
      </c>
      <c r="PZ283" s="172">
        <v>3</v>
      </c>
      <c r="QA283" s="130" t="s">
        <v>216</v>
      </c>
      <c r="QB283" s="172">
        <v>2</v>
      </c>
      <c r="QC283" s="130">
        <v>0</v>
      </c>
      <c r="QD283" s="172">
        <v>3</v>
      </c>
      <c r="QE283" s="130">
        <v>200</v>
      </c>
      <c r="QF283" s="172">
        <v>14</v>
      </c>
      <c r="QG283" s="130">
        <v>250</v>
      </c>
      <c r="QH283" s="172">
        <v>10</v>
      </c>
      <c r="QI283" s="130">
        <v>900</v>
      </c>
      <c r="QJ283" s="172">
        <v>1</v>
      </c>
      <c r="QK283" s="130" t="s">
        <v>216</v>
      </c>
      <c r="QL283" s="172">
        <v>3</v>
      </c>
      <c r="QM283" s="130">
        <v>0</v>
      </c>
      <c r="QN283" s="172">
        <v>3</v>
      </c>
      <c r="QO283" s="130">
        <v>0</v>
      </c>
      <c r="QP283" s="121">
        <v>45</v>
      </c>
      <c r="QQ283" s="130">
        <v>-2.1739130434782594</v>
      </c>
      <c r="QR283" s="186">
        <v>2</v>
      </c>
      <c r="QS283" s="130" t="s">
        <v>216</v>
      </c>
      <c r="QT283" s="171">
        <v>1</v>
      </c>
      <c r="QU283" s="130" t="s">
        <v>216</v>
      </c>
      <c r="QV283" s="171">
        <v>4</v>
      </c>
      <c r="QW283" s="130">
        <v>-33.333333333333336</v>
      </c>
      <c r="QX283" s="171">
        <v>4</v>
      </c>
      <c r="QY283" s="130" t="s">
        <v>216</v>
      </c>
      <c r="QZ283" s="171">
        <v>6</v>
      </c>
      <c r="RA283" s="130">
        <v>100</v>
      </c>
      <c r="RB283" s="171">
        <v>5</v>
      </c>
      <c r="RC283" s="130">
        <v>150</v>
      </c>
      <c r="RD283" s="171">
        <v>18</v>
      </c>
      <c r="RE283" s="130">
        <v>500</v>
      </c>
      <c r="RF283" s="171">
        <v>14</v>
      </c>
      <c r="RG283" s="130">
        <v>0</v>
      </c>
      <c r="RH283" s="171">
        <v>20</v>
      </c>
      <c r="RI283" s="130">
        <v>100</v>
      </c>
      <c r="RJ283" s="171">
        <v>10</v>
      </c>
      <c r="RK283" s="130">
        <v>900</v>
      </c>
      <c r="RL283" s="171">
        <v>14</v>
      </c>
      <c r="RM283" s="130">
        <v>366.66666666666669</v>
      </c>
      <c r="RN283" s="171">
        <v>7</v>
      </c>
      <c r="RO283" s="130">
        <v>133.33333333333334</v>
      </c>
      <c r="RP283" s="121">
        <v>105</v>
      </c>
      <c r="RQ283" s="130">
        <v>133.33333333333334</v>
      </c>
      <c r="RR283" s="171">
        <v>9</v>
      </c>
      <c r="RS283" s="130">
        <v>350</v>
      </c>
      <c r="RT283" s="171">
        <v>3</v>
      </c>
      <c r="RU283" s="130">
        <v>200</v>
      </c>
      <c r="RV283" s="171">
        <v>12</v>
      </c>
      <c r="RW283" s="130">
        <v>200</v>
      </c>
      <c r="RX283" s="171">
        <v>28</v>
      </c>
      <c r="RY283" s="130">
        <v>600</v>
      </c>
      <c r="RZ283" s="171">
        <v>32</v>
      </c>
      <c r="SA283" s="130">
        <v>433.33333333333331</v>
      </c>
      <c r="SB283" s="171">
        <v>25</v>
      </c>
      <c r="SC283" s="130">
        <v>400</v>
      </c>
      <c r="SD283" s="186">
        <v>39</v>
      </c>
      <c r="SE283" s="130">
        <v>116.66666666666666</v>
      </c>
      <c r="SF283" s="186">
        <v>61</v>
      </c>
      <c r="SG283" s="130">
        <v>335.71428571428567</v>
      </c>
      <c r="SH283" s="186">
        <v>35</v>
      </c>
      <c r="SI283" s="130">
        <v>75</v>
      </c>
      <c r="SJ283" s="186">
        <v>35</v>
      </c>
      <c r="SK283" s="130">
        <v>250</v>
      </c>
      <c r="SL283" s="186">
        <v>22</v>
      </c>
      <c r="SM283" s="130">
        <v>57.142857142857139</v>
      </c>
      <c r="SN283" s="186">
        <v>7</v>
      </c>
      <c r="SO283" s="130">
        <v>0</v>
      </c>
      <c r="SP283" s="121">
        <v>308</v>
      </c>
      <c r="SQ283" s="130">
        <v>193.33333333333331</v>
      </c>
      <c r="SR283" s="186">
        <v>18</v>
      </c>
      <c r="SS283" s="130">
        <v>100</v>
      </c>
      <c r="ST283" s="186">
        <v>13</v>
      </c>
      <c r="SU283" s="130">
        <v>333.33333333333331</v>
      </c>
      <c r="SV283" s="186">
        <v>32</v>
      </c>
      <c r="SW283" s="130">
        <v>166.66666666666666</v>
      </c>
      <c r="SX283" s="186">
        <v>31</v>
      </c>
      <c r="SY283" s="130">
        <v>10.714285714285721</v>
      </c>
      <c r="SZ283" s="186">
        <v>25</v>
      </c>
      <c r="TA283" s="130">
        <v>-21.875</v>
      </c>
      <c r="TB283" s="186">
        <v>22</v>
      </c>
      <c r="TC283" s="130">
        <v>-12</v>
      </c>
      <c r="TD283" s="186">
        <v>22</v>
      </c>
      <c r="TE283" s="130">
        <v>-43.589743589743591</v>
      </c>
      <c r="TF283" s="186">
        <v>35</v>
      </c>
      <c r="TG283" s="130">
        <v>-42.622950819672134</v>
      </c>
      <c r="TH283" s="186">
        <v>49</v>
      </c>
      <c r="TI283" s="130">
        <v>39.999999999999993</v>
      </c>
      <c r="TJ283" s="186">
        <v>37</v>
      </c>
      <c r="TK283" s="130">
        <v>5.7142857142857162</v>
      </c>
      <c r="TL283" s="186">
        <v>21</v>
      </c>
      <c r="TM283" s="130">
        <v>-4.5454545454545414</v>
      </c>
      <c r="TN283" s="186">
        <v>22</v>
      </c>
      <c r="TO283" s="130">
        <v>214.28571428571428</v>
      </c>
      <c r="TP283" s="121">
        <v>327</v>
      </c>
      <c r="TQ283" s="130">
        <v>6.1688311688311792</v>
      </c>
      <c r="TR283" s="186">
        <v>14</v>
      </c>
      <c r="TS283" s="130">
        <v>-22.222222222222221</v>
      </c>
      <c r="TT283" s="186">
        <v>28</v>
      </c>
      <c r="TU283" s="130">
        <v>115.38461538461537</v>
      </c>
      <c r="TV283" s="186">
        <v>33</v>
      </c>
      <c r="TW283" s="130">
        <v>3.125</v>
      </c>
      <c r="TX283" s="186">
        <v>47</v>
      </c>
      <c r="TY283" s="130">
        <f t="shared" si="112"/>
        <v>51.612903225806448</v>
      </c>
      <c r="TZ283" s="186">
        <v>40</v>
      </c>
      <c r="UA283" s="130">
        <f t="shared" si="113"/>
        <v>60.000000000000007</v>
      </c>
      <c r="UB283" s="186">
        <v>28</v>
      </c>
      <c r="UC283" s="130">
        <f t="shared" si="114"/>
        <v>27.27272727272727</v>
      </c>
      <c r="UD283" s="186">
        <v>28</v>
      </c>
      <c r="UE283" s="130">
        <v>27.27272727272727</v>
      </c>
      <c r="UF283" s="186">
        <v>50</v>
      </c>
      <c r="UG283" s="130">
        <v>42.857142857142861</v>
      </c>
      <c r="UH283" s="186">
        <v>35</v>
      </c>
      <c r="UI283" s="130">
        <v>-28.571428571428569</v>
      </c>
      <c r="UJ283" s="186">
        <v>74</v>
      </c>
      <c r="UK283" s="130">
        <v>100</v>
      </c>
      <c r="UL283" s="186">
        <v>43</v>
      </c>
      <c r="UM283" s="130">
        <v>104.76190476190474</v>
      </c>
      <c r="UN283" s="186">
        <v>19</v>
      </c>
      <c r="UO283" s="130">
        <v>-13.636363636363635</v>
      </c>
      <c r="UP283" s="121">
        <f t="shared" si="116"/>
        <v>439</v>
      </c>
      <c r="UQ283" s="122">
        <f t="shared" si="117"/>
        <v>34.250764525993894</v>
      </c>
      <c r="UR283" s="186">
        <v>13</v>
      </c>
      <c r="US283" s="130">
        <v>-7.1428571428571397</v>
      </c>
      <c r="UT283" s="186">
        <v>33</v>
      </c>
      <c r="UU283" s="130">
        <v>17.857142857142861</v>
      </c>
      <c r="UV283" s="186">
        <v>60</v>
      </c>
      <c r="UW283" s="130">
        <f t="shared" si="115"/>
        <v>81.818181818181813</v>
      </c>
      <c r="UX283" s="186"/>
      <c r="UY283" s="130"/>
      <c r="UZ283" s="186"/>
      <c r="VA283" s="130"/>
      <c r="VB283" s="186"/>
      <c r="VC283" s="130"/>
      <c r="VD283" s="186"/>
      <c r="VE283" s="130"/>
      <c r="VF283" s="186"/>
      <c r="VG283" s="130"/>
      <c r="VH283" s="186"/>
      <c r="VI283" s="130"/>
      <c r="VJ283" s="186"/>
      <c r="VK283" s="130"/>
      <c r="VL283" s="186"/>
      <c r="VM283" s="130"/>
      <c r="VN283" s="186"/>
      <c r="VO283" s="130"/>
      <c r="VP283" s="121">
        <f t="shared" si="118"/>
        <v>106</v>
      </c>
      <c r="VQ283" s="122">
        <f t="shared" si="119"/>
        <v>41.333333333333336</v>
      </c>
    </row>
    <row r="284" spans="1:589">
      <c r="A284" s="88"/>
      <c r="B284" s="188"/>
      <c r="C284" s="104" t="s">
        <v>90</v>
      </c>
      <c r="D284" s="9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0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0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0">
        <v>0</v>
      </c>
      <c r="BE284" s="21">
        <v>0</v>
      </c>
      <c r="BF284" s="21">
        <v>0</v>
      </c>
      <c r="BG284" s="21">
        <v>0</v>
      </c>
      <c r="BH284" s="21">
        <v>0</v>
      </c>
      <c r="BI284" s="21">
        <v>0</v>
      </c>
      <c r="BJ284" s="21">
        <v>0</v>
      </c>
      <c r="BK284" s="21">
        <v>0</v>
      </c>
      <c r="BL284" s="21">
        <v>0</v>
      </c>
      <c r="BM284" s="21">
        <v>0</v>
      </c>
      <c r="BN284" s="21">
        <v>0</v>
      </c>
      <c r="BO284" s="21">
        <v>0</v>
      </c>
      <c r="BP284" s="21">
        <v>0</v>
      </c>
      <c r="BQ284" s="20">
        <v>0</v>
      </c>
      <c r="BR284" s="21">
        <v>0</v>
      </c>
      <c r="BS284" s="21">
        <v>0</v>
      </c>
      <c r="BT284" s="21">
        <v>0</v>
      </c>
      <c r="BU284" s="21">
        <v>0</v>
      </c>
      <c r="BV284" s="21">
        <v>0</v>
      </c>
      <c r="BW284" s="21">
        <v>0</v>
      </c>
      <c r="BX284" s="21">
        <v>0</v>
      </c>
      <c r="BY284" s="21">
        <v>0</v>
      </c>
      <c r="BZ284" s="21">
        <v>0</v>
      </c>
      <c r="CA284" s="21">
        <v>0</v>
      </c>
      <c r="CB284" s="21">
        <v>0</v>
      </c>
      <c r="CC284" s="21">
        <v>0</v>
      </c>
      <c r="CD284" s="20">
        <v>0</v>
      </c>
      <c r="CE284" s="21">
        <v>0</v>
      </c>
      <c r="CF284" s="21">
        <v>0</v>
      </c>
      <c r="CG284" s="21">
        <v>0</v>
      </c>
      <c r="CH284" s="21">
        <v>0</v>
      </c>
      <c r="CI284" s="21">
        <v>0</v>
      </c>
      <c r="CJ284" s="21">
        <v>0</v>
      </c>
      <c r="CK284" s="21">
        <v>0</v>
      </c>
      <c r="CL284" s="21">
        <v>0</v>
      </c>
      <c r="CM284" s="21">
        <v>0</v>
      </c>
      <c r="CN284" s="21">
        <v>0</v>
      </c>
      <c r="CO284" s="21">
        <v>0</v>
      </c>
      <c r="CP284" s="21">
        <v>0</v>
      </c>
      <c r="CQ284" s="20">
        <v>0</v>
      </c>
      <c r="CR284" s="21">
        <v>0</v>
      </c>
      <c r="CS284" s="21">
        <v>0</v>
      </c>
      <c r="CT284" s="21">
        <v>0</v>
      </c>
      <c r="CU284" s="21">
        <v>0</v>
      </c>
      <c r="CV284" s="21">
        <v>0</v>
      </c>
      <c r="CW284" s="21">
        <v>0</v>
      </c>
      <c r="CX284" s="21">
        <v>0</v>
      </c>
      <c r="CY284" s="21">
        <v>0</v>
      </c>
      <c r="CZ284" s="21">
        <v>0</v>
      </c>
      <c r="DA284" s="21">
        <v>0</v>
      </c>
      <c r="DB284" s="21">
        <v>0</v>
      </c>
      <c r="DC284" s="21">
        <v>0</v>
      </c>
      <c r="DD284" s="20">
        <v>0</v>
      </c>
      <c r="DE284" s="21"/>
      <c r="DF284" s="21">
        <v>0</v>
      </c>
      <c r="DG284" s="21">
        <v>0</v>
      </c>
      <c r="DH284" s="21">
        <v>0</v>
      </c>
      <c r="DI284" s="21">
        <v>0</v>
      </c>
      <c r="DJ284" s="21">
        <v>0</v>
      </c>
      <c r="DK284" s="21">
        <v>0</v>
      </c>
      <c r="DL284" s="21">
        <v>0</v>
      </c>
      <c r="DM284" s="21">
        <v>0</v>
      </c>
      <c r="DN284" s="21">
        <v>0</v>
      </c>
      <c r="DO284" s="21">
        <v>0</v>
      </c>
      <c r="DP284" s="21">
        <v>0</v>
      </c>
      <c r="DQ284" s="20"/>
      <c r="DR284" s="21">
        <v>0</v>
      </c>
      <c r="DS284" s="21">
        <v>0</v>
      </c>
      <c r="DT284" s="21">
        <v>0</v>
      </c>
      <c r="DU284" s="21">
        <v>0</v>
      </c>
      <c r="DV284" s="21">
        <v>0</v>
      </c>
      <c r="DW284" s="21">
        <v>0</v>
      </c>
      <c r="DX284" s="21">
        <v>0</v>
      </c>
      <c r="DY284" s="21">
        <v>0</v>
      </c>
      <c r="DZ284" s="21">
        <v>0</v>
      </c>
      <c r="EA284" s="21">
        <v>0</v>
      </c>
      <c r="EB284" s="21">
        <v>0</v>
      </c>
      <c r="EC284" s="21">
        <v>0</v>
      </c>
      <c r="ED284" s="13" t="s">
        <v>0</v>
      </c>
      <c r="EE284" s="28">
        <v>0</v>
      </c>
      <c r="EF284" s="28">
        <v>0</v>
      </c>
      <c r="EG284" s="28">
        <v>0</v>
      </c>
      <c r="EH284" s="28">
        <v>0</v>
      </c>
      <c r="EI284" s="28">
        <v>0</v>
      </c>
      <c r="EJ284" s="28">
        <v>0</v>
      </c>
      <c r="EK284" s="28">
        <v>0</v>
      </c>
      <c r="EL284" s="28">
        <v>0</v>
      </c>
      <c r="EM284" s="28">
        <v>0</v>
      </c>
      <c r="EN284" s="28">
        <v>0</v>
      </c>
      <c r="EO284" s="28">
        <v>0</v>
      </c>
      <c r="EP284" s="28">
        <v>0</v>
      </c>
      <c r="EQ284" s="27">
        <v>0</v>
      </c>
      <c r="ER284" s="28">
        <v>0</v>
      </c>
      <c r="ES284" s="28">
        <v>0</v>
      </c>
      <c r="ET284" s="28">
        <v>0</v>
      </c>
      <c r="EU284" s="28">
        <v>0</v>
      </c>
      <c r="EV284" s="28">
        <v>0</v>
      </c>
      <c r="EW284" s="28">
        <v>0</v>
      </c>
      <c r="EX284" s="28">
        <v>0</v>
      </c>
      <c r="EY284" s="28">
        <v>0</v>
      </c>
      <c r="EZ284" s="28">
        <v>0</v>
      </c>
      <c r="FA284" s="28">
        <v>0</v>
      </c>
      <c r="FB284" s="28">
        <v>0</v>
      </c>
      <c r="FC284" s="28">
        <v>0</v>
      </c>
      <c r="FD284" s="27">
        <v>0</v>
      </c>
      <c r="FE284" s="28">
        <v>0</v>
      </c>
      <c r="FF284" s="28">
        <v>0</v>
      </c>
      <c r="FG284" s="28">
        <v>0</v>
      </c>
      <c r="FH284" s="28">
        <v>2</v>
      </c>
      <c r="FI284" s="28">
        <v>2</v>
      </c>
      <c r="FJ284" s="28">
        <v>0</v>
      </c>
      <c r="FK284" s="28">
        <v>0</v>
      </c>
      <c r="FL284" s="28">
        <v>1</v>
      </c>
      <c r="FM284" s="28">
        <v>3</v>
      </c>
      <c r="FN284" s="28">
        <v>2</v>
      </c>
      <c r="FO284" s="28">
        <v>3</v>
      </c>
      <c r="FP284" s="28">
        <v>0</v>
      </c>
      <c r="FQ284" s="27">
        <v>13</v>
      </c>
      <c r="FR284" s="28">
        <v>3</v>
      </c>
      <c r="FS284" s="28">
        <v>0</v>
      </c>
      <c r="FT284" s="28">
        <v>0</v>
      </c>
      <c r="FU284" s="28">
        <v>0</v>
      </c>
      <c r="FV284" s="28">
        <v>2</v>
      </c>
      <c r="FW284" s="28">
        <v>0</v>
      </c>
      <c r="FX284" s="28">
        <v>5</v>
      </c>
      <c r="FY284" s="28">
        <v>1</v>
      </c>
      <c r="FZ284" s="28">
        <v>0</v>
      </c>
      <c r="GA284" s="29">
        <v>3</v>
      </c>
      <c r="GB284" s="29">
        <v>0</v>
      </c>
      <c r="GC284" s="28">
        <v>0</v>
      </c>
      <c r="GD284" s="27">
        <v>14</v>
      </c>
      <c r="GE284" s="19">
        <v>0</v>
      </c>
      <c r="GF284" s="18">
        <v>4</v>
      </c>
      <c r="GG284" s="18">
        <v>2</v>
      </c>
      <c r="GH284" s="18">
        <v>0</v>
      </c>
      <c r="GI284" s="18">
        <v>0</v>
      </c>
      <c r="GJ284" s="18">
        <v>2</v>
      </c>
      <c r="GK284" s="18"/>
      <c r="GL284" s="18">
        <v>1</v>
      </c>
      <c r="GM284" s="18">
        <v>32</v>
      </c>
      <c r="GN284" s="17">
        <v>3</v>
      </c>
      <c r="GO284" s="17">
        <v>4</v>
      </c>
      <c r="GP284" s="16">
        <v>1</v>
      </c>
      <c r="GQ284" s="56">
        <v>49</v>
      </c>
      <c r="GR284" s="54">
        <v>0</v>
      </c>
      <c r="GS284" s="24" t="s">
        <v>0</v>
      </c>
      <c r="GT284" s="67">
        <v>1</v>
      </c>
      <c r="GU284" s="15">
        <v>-75</v>
      </c>
      <c r="GV284" s="67">
        <v>0</v>
      </c>
      <c r="GW284" s="15">
        <v>-100</v>
      </c>
      <c r="GX284" s="67">
        <v>0</v>
      </c>
      <c r="GY284" s="15" t="s">
        <v>0</v>
      </c>
      <c r="GZ284" s="67">
        <v>5</v>
      </c>
      <c r="HA284" s="15" t="s">
        <v>0</v>
      </c>
      <c r="HB284" s="67">
        <v>3</v>
      </c>
      <c r="HC284" s="15">
        <v>50</v>
      </c>
      <c r="HD284" s="67">
        <v>8</v>
      </c>
      <c r="HE284" s="15" t="s">
        <v>0</v>
      </c>
      <c r="HF284" s="67">
        <v>0</v>
      </c>
      <c r="HG284" s="15">
        <v>-100</v>
      </c>
      <c r="HH284" s="67">
        <v>9</v>
      </c>
      <c r="HI284" s="15">
        <v>-71.875</v>
      </c>
      <c r="HJ284" s="67">
        <v>5</v>
      </c>
      <c r="HK284" s="15">
        <v>66.666666666666671</v>
      </c>
      <c r="HL284" s="67">
        <v>3</v>
      </c>
      <c r="HM284" s="15">
        <v>-25</v>
      </c>
      <c r="HN284" s="67">
        <v>0</v>
      </c>
      <c r="HO284" s="15">
        <v>-100</v>
      </c>
      <c r="HP284" s="72">
        <v>34</v>
      </c>
      <c r="HQ284" s="24">
        <v>-30.612244897959183</v>
      </c>
      <c r="HR284" s="67">
        <v>8</v>
      </c>
      <c r="HS284" s="15" t="s">
        <v>0</v>
      </c>
      <c r="HT284" s="67">
        <v>20</v>
      </c>
      <c r="HU284" s="15">
        <v>1900</v>
      </c>
      <c r="HV284" s="67">
        <v>4</v>
      </c>
      <c r="HW284" s="15"/>
      <c r="HX284" s="67">
        <v>2</v>
      </c>
      <c r="HY284" s="15"/>
      <c r="HZ284" s="67">
        <v>0</v>
      </c>
      <c r="IA284" s="15"/>
      <c r="IB284" s="67">
        <v>3</v>
      </c>
      <c r="IC284" s="15">
        <v>0</v>
      </c>
      <c r="ID284" s="67">
        <v>3</v>
      </c>
      <c r="IE284" s="15">
        <v>-62.5</v>
      </c>
      <c r="IF284" s="67">
        <v>6</v>
      </c>
      <c r="IG284" s="15" t="s">
        <v>0</v>
      </c>
      <c r="IH284" s="67">
        <v>6</v>
      </c>
      <c r="II284" s="15">
        <v>-33.333333333333336</v>
      </c>
      <c r="IJ284" s="67">
        <v>2</v>
      </c>
      <c r="IK284" s="15">
        <v>-60</v>
      </c>
      <c r="IL284" s="67">
        <v>3</v>
      </c>
      <c r="IM284" s="15">
        <v>0</v>
      </c>
      <c r="IN284" s="67">
        <v>2</v>
      </c>
      <c r="IO284" s="15" t="s">
        <v>0</v>
      </c>
      <c r="IP284" s="98">
        <v>59</v>
      </c>
      <c r="IQ284" s="15">
        <v>73.529411764705884</v>
      </c>
      <c r="IR284" s="67">
        <v>0</v>
      </c>
      <c r="IS284" s="15">
        <v>-100</v>
      </c>
      <c r="IT284" s="67">
        <v>0</v>
      </c>
      <c r="IU284" s="15">
        <v>-100</v>
      </c>
      <c r="IV284" s="124">
        <v>1</v>
      </c>
      <c r="IW284" s="130">
        <v>-75</v>
      </c>
      <c r="IX284" s="124">
        <v>2</v>
      </c>
      <c r="IY284" s="130">
        <v>0</v>
      </c>
      <c r="IZ284" s="124">
        <v>0</v>
      </c>
      <c r="JA284" s="130" t="s">
        <v>556</v>
      </c>
      <c r="JB284" s="124">
        <v>1</v>
      </c>
      <c r="JC284" s="130" t="s">
        <v>0</v>
      </c>
      <c r="JD284" s="124">
        <v>2</v>
      </c>
      <c r="JE284" s="130" t="s">
        <v>0</v>
      </c>
      <c r="JF284" s="124">
        <v>7</v>
      </c>
      <c r="JG284" s="130">
        <v>16.666666666666675</v>
      </c>
      <c r="JH284" s="124">
        <v>27</v>
      </c>
      <c r="JI284" s="130">
        <v>350</v>
      </c>
      <c r="JJ284" s="124">
        <v>1</v>
      </c>
      <c r="JK284" s="130">
        <v>-50</v>
      </c>
      <c r="JL284" s="124">
        <v>5</v>
      </c>
      <c r="JM284" s="130">
        <v>66.666666666666671</v>
      </c>
      <c r="JN284" s="124">
        <v>0</v>
      </c>
      <c r="JO284" s="130">
        <v>-100</v>
      </c>
      <c r="JP284" s="125">
        <v>46</v>
      </c>
      <c r="JQ284" s="130">
        <v>-22.033898305084744</v>
      </c>
      <c r="JR284" s="124">
        <v>1</v>
      </c>
      <c r="JS284" s="130" t="s">
        <v>216</v>
      </c>
      <c r="JT284" s="124">
        <v>0</v>
      </c>
      <c r="JU284" s="130" t="s">
        <v>216</v>
      </c>
      <c r="JV284" s="124">
        <v>5</v>
      </c>
      <c r="JW284" s="167" t="s">
        <v>216</v>
      </c>
      <c r="JX284" s="172">
        <v>6</v>
      </c>
      <c r="JY284" s="167">
        <v>200</v>
      </c>
      <c r="JZ284" s="172">
        <v>0</v>
      </c>
      <c r="KA284" s="130" t="s">
        <v>590</v>
      </c>
      <c r="KB284" s="172">
        <v>2</v>
      </c>
      <c r="KC284" s="130">
        <v>100</v>
      </c>
      <c r="KD284" s="172">
        <v>4</v>
      </c>
      <c r="KE284" s="130">
        <v>100</v>
      </c>
      <c r="KF284" s="172">
        <v>2</v>
      </c>
      <c r="KG284" s="130">
        <v>-71.428571428571431</v>
      </c>
      <c r="KH284" s="172">
        <v>7</v>
      </c>
      <c r="KI284" s="130">
        <v>-74.074074074074076</v>
      </c>
      <c r="KJ284" s="172">
        <v>4</v>
      </c>
      <c r="KK284" s="130">
        <v>300</v>
      </c>
      <c r="KL284" s="172">
        <v>3</v>
      </c>
      <c r="KM284" s="130">
        <v>-40</v>
      </c>
      <c r="KN284" s="172">
        <v>0</v>
      </c>
      <c r="KO284" s="130" t="s">
        <v>216</v>
      </c>
      <c r="KP284" s="125">
        <v>34</v>
      </c>
      <c r="KQ284" s="130">
        <v>-26.086956521739136</v>
      </c>
      <c r="KR284" s="172">
        <v>0</v>
      </c>
      <c r="KS284" s="130" t="s">
        <v>606</v>
      </c>
      <c r="KT284" s="172">
        <v>1</v>
      </c>
      <c r="KU284" s="130" t="s">
        <v>606</v>
      </c>
      <c r="KV284" s="172">
        <v>8</v>
      </c>
      <c r="KW284" s="130">
        <v>60.000000000000007</v>
      </c>
      <c r="KX284" s="172">
        <v>0</v>
      </c>
      <c r="KY284" s="130">
        <v>-100</v>
      </c>
      <c r="KZ284" s="172">
        <v>5</v>
      </c>
      <c r="LA284" s="181" t="s">
        <v>618</v>
      </c>
      <c r="LB284" s="185">
        <v>2</v>
      </c>
      <c r="LC284" s="181">
        <v>0</v>
      </c>
      <c r="LD284" s="185">
        <v>4</v>
      </c>
      <c r="LE284" s="181">
        <v>0</v>
      </c>
      <c r="LF284" s="185">
        <v>2</v>
      </c>
      <c r="LG284" s="181">
        <v>0</v>
      </c>
      <c r="LH284" s="185">
        <v>10</v>
      </c>
      <c r="LI284" s="181">
        <v>42.857142857142861</v>
      </c>
      <c r="LJ284" s="185">
        <v>7</v>
      </c>
      <c r="LK284" s="181">
        <v>75</v>
      </c>
      <c r="LL284" s="185" t="s">
        <v>216</v>
      </c>
      <c r="LM284" s="181" t="s">
        <v>216</v>
      </c>
      <c r="LN284" s="185">
        <v>13</v>
      </c>
      <c r="LO284" s="181" t="s">
        <v>216</v>
      </c>
      <c r="LP284" s="121">
        <v>52</v>
      </c>
      <c r="LQ284" s="130">
        <v>52.941176470588225</v>
      </c>
      <c r="LR284" s="185" t="s">
        <v>216</v>
      </c>
      <c r="LS284" s="130" t="s">
        <v>216</v>
      </c>
      <c r="LT284" s="172">
        <v>4</v>
      </c>
      <c r="LU284" s="130">
        <v>300</v>
      </c>
      <c r="LV284" s="172">
        <v>1</v>
      </c>
      <c r="LW284" s="130">
        <v>-87.5</v>
      </c>
      <c r="LX284" s="172">
        <v>1</v>
      </c>
      <c r="LY284" s="130" t="s">
        <v>216</v>
      </c>
      <c r="LZ284" s="172">
        <v>2</v>
      </c>
      <c r="MA284" s="130">
        <v>-60</v>
      </c>
      <c r="MB284" s="172">
        <v>8</v>
      </c>
      <c r="MC284" s="130">
        <v>300</v>
      </c>
      <c r="MD284" s="172">
        <v>7</v>
      </c>
      <c r="ME284" s="130">
        <v>75</v>
      </c>
      <c r="MF284" s="172">
        <v>3</v>
      </c>
      <c r="MG284" s="130">
        <v>50</v>
      </c>
      <c r="MH284" s="172">
        <v>9</v>
      </c>
      <c r="MI284" s="130">
        <v>-9.9999999999999982</v>
      </c>
      <c r="MJ284" s="172">
        <v>4</v>
      </c>
      <c r="MK284" s="130">
        <v>-42.857142857142861</v>
      </c>
      <c r="ML284" s="172">
        <v>1</v>
      </c>
      <c r="MM284" s="130" t="s">
        <v>216</v>
      </c>
      <c r="MN284" s="172">
        <v>1</v>
      </c>
      <c r="MO284" s="130">
        <v>-92.307692307692307</v>
      </c>
      <c r="MP284" s="121">
        <v>41</v>
      </c>
      <c r="MQ284" s="130">
        <v>-21.153846153846157</v>
      </c>
      <c r="MR284" s="185">
        <v>2</v>
      </c>
      <c r="MS284" s="130" t="s">
        <v>216</v>
      </c>
      <c r="MT284" s="185">
        <v>13</v>
      </c>
      <c r="MU284" s="130">
        <v>225</v>
      </c>
      <c r="MV284" s="172">
        <v>1</v>
      </c>
      <c r="MW284" s="130">
        <v>0</v>
      </c>
      <c r="MX284" s="172">
        <v>10</v>
      </c>
      <c r="MY284" s="130">
        <v>900</v>
      </c>
      <c r="MZ284" s="172">
        <v>4</v>
      </c>
      <c r="NA284" s="130">
        <v>100</v>
      </c>
      <c r="NB284" s="172">
        <v>3</v>
      </c>
      <c r="NC284" s="130">
        <v>-62.5</v>
      </c>
      <c r="ND284" s="172">
        <v>8</v>
      </c>
      <c r="NE284" s="130">
        <v>14.285714285714279</v>
      </c>
      <c r="NF284" s="172">
        <v>2</v>
      </c>
      <c r="NG284" s="130">
        <v>-33.333333333333336</v>
      </c>
      <c r="NH284" s="172">
        <v>11</v>
      </c>
      <c r="NI284" s="130">
        <v>22.222222222222232</v>
      </c>
      <c r="NJ284" s="172">
        <v>3</v>
      </c>
      <c r="NK284" s="130">
        <v>-25</v>
      </c>
      <c r="NL284" s="172">
        <v>2</v>
      </c>
      <c r="NM284" s="130">
        <v>100</v>
      </c>
      <c r="NN284" s="171">
        <v>1</v>
      </c>
      <c r="NO284" s="130">
        <v>0</v>
      </c>
      <c r="NP284" s="121">
        <v>60</v>
      </c>
      <c r="NQ284" s="130">
        <v>46.341463414634141</v>
      </c>
      <c r="NR284" s="185">
        <v>2</v>
      </c>
      <c r="NS284" s="130">
        <v>0</v>
      </c>
      <c r="NT284" s="185">
        <v>9</v>
      </c>
      <c r="NU284" s="130">
        <v>-30.76923076923077</v>
      </c>
      <c r="NV284" s="172">
        <v>2</v>
      </c>
      <c r="NW284" s="130">
        <v>100</v>
      </c>
      <c r="NX284" s="172">
        <v>3</v>
      </c>
      <c r="NY284" s="130">
        <v>-70</v>
      </c>
      <c r="NZ284" s="172">
        <v>7</v>
      </c>
      <c r="OA284" s="130">
        <v>75</v>
      </c>
      <c r="OB284" s="172">
        <v>5</v>
      </c>
      <c r="OC284" s="130">
        <v>66.666666666666671</v>
      </c>
      <c r="OD284" s="172">
        <v>11</v>
      </c>
      <c r="OE284" s="130">
        <v>37.5</v>
      </c>
      <c r="OF284" s="172">
        <v>3</v>
      </c>
      <c r="OG284" s="130">
        <v>50</v>
      </c>
      <c r="OH284" s="172">
        <v>43</v>
      </c>
      <c r="OI284" s="130">
        <v>290.90909090909093</v>
      </c>
      <c r="OJ284" s="172">
        <v>6</v>
      </c>
      <c r="OK284" s="130">
        <v>100</v>
      </c>
      <c r="OL284" s="172">
        <v>7</v>
      </c>
      <c r="OM284" s="130">
        <v>250</v>
      </c>
      <c r="ON284" s="171">
        <v>1</v>
      </c>
      <c r="OO284" s="130">
        <v>0</v>
      </c>
      <c r="OP284" s="121">
        <v>99</v>
      </c>
      <c r="OQ284" s="130">
        <v>64.999999999999986</v>
      </c>
      <c r="OR284" s="185">
        <v>1</v>
      </c>
      <c r="OS284" s="130">
        <v>-50</v>
      </c>
      <c r="OT284" s="172">
        <v>9</v>
      </c>
      <c r="OU284" s="130">
        <v>0</v>
      </c>
      <c r="OV284" s="172" t="s">
        <v>216</v>
      </c>
      <c r="OW284" s="130" t="s">
        <v>216</v>
      </c>
      <c r="OX284" s="172" t="s">
        <v>216</v>
      </c>
      <c r="OY284" s="130" t="s">
        <v>216</v>
      </c>
      <c r="OZ284" s="172" t="s">
        <v>216</v>
      </c>
      <c r="PA284" s="130" t="s">
        <v>216</v>
      </c>
      <c r="PB284" s="172" t="s">
        <v>216</v>
      </c>
      <c r="PC284" s="130" t="s">
        <v>216</v>
      </c>
      <c r="PD284" s="172" t="s">
        <v>216</v>
      </c>
      <c r="PE284" s="130" t="s">
        <v>216</v>
      </c>
      <c r="PF284" s="172" t="s">
        <v>216</v>
      </c>
      <c r="PG284" s="130" t="s">
        <v>216</v>
      </c>
      <c r="PH284" s="172">
        <v>1</v>
      </c>
      <c r="PI284" s="130">
        <v>-97.674418604651152</v>
      </c>
      <c r="PJ284" s="172" t="s">
        <v>216</v>
      </c>
      <c r="PK284" s="130" t="s">
        <v>216</v>
      </c>
      <c r="PL284" s="172" t="s">
        <v>216</v>
      </c>
      <c r="PM284" s="130" t="s">
        <v>216</v>
      </c>
      <c r="PN284" s="172" t="s">
        <v>216</v>
      </c>
      <c r="PO284" s="130" t="s">
        <v>216</v>
      </c>
      <c r="PP284" s="121">
        <v>11</v>
      </c>
      <c r="PQ284" s="130">
        <v>-88.888888888888886</v>
      </c>
      <c r="PR284" s="185">
        <v>1</v>
      </c>
      <c r="PS284" s="130">
        <v>0</v>
      </c>
      <c r="PT284" s="172">
        <v>1</v>
      </c>
      <c r="PU284" s="130">
        <v>-88.888888888888886</v>
      </c>
      <c r="PV284" s="172" t="s">
        <v>216</v>
      </c>
      <c r="PW284" s="130" t="s">
        <v>216</v>
      </c>
      <c r="PX284" s="172">
        <v>0</v>
      </c>
      <c r="PY284" s="130" t="s">
        <v>216</v>
      </c>
      <c r="PZ284" s="172" t="s">
        <v>216</v>
      </c>
      <c r="QA284" s="130" t="s">
        <v>216</v>
      </c>
      <c r="QB284" s="172" t="s">
        <v>216</v>
      </c>
      <c r="QC284" s="130" t="s">
        <v>216</v>
      </c>
      <c r="QD284" s="172">
        <v>1</v>
      </c>
      <c r="QE284" s="130" t="s">
        <v>216</v>
      </c>
      <c r="QF284" s="172" t="s">
        <v>216</v>
      </c>
      <c r="QG284" s="130" t="s">
        <v>216</v>
      </c>
      <c r="QH284" s="172" t="s">
        <v>216</v>
      </c>
      <c r="QI284" s="130" t="s">
        <v>216</v>
      </c>
      <c r="QJ284" s="172" t="s">
        <v>216</v>
      </c>
      <c r="QK284" s="130" t="s">
        <v>216</v>
      </c>
      <c r="QL284" s="172" t="s">
        <v>216</v>
      </c>
      <c r="QM284" s="130" t="s">
        <v>216</v>
      </c>
      <c r="QN284" s="172">
        <v>1</v>
      </c>
      <c r="QO284" s="130" t="s">
        <v>216</v>
      </c>
      <c r="QP284" s="121">
        <v>4</v>
      </c>
      <c r="QQ284" s="130">
        <v>-63.636363636363633</v>
      </c>
      <c r="QR284" s="186">
        <v>2</v>
      </c>
      <c r="QS284" s="130">
        <v>100</v>
      </c>
      <c r="QT284" s="171" t="s">
        <v>764</v>
      </c>
      <c r="QU284" s="130" t="s">
        <v>216</v>
      </c>
      <c r="QV284" s="171">
        <v>2</v>
      </c>
      <c r="QW284" s="130" t="s">
        <v>216</v>
      </c>
      <c r="QX284" s="171">
        <v>1</v>
      </c>
      <c r="QY284" s="130" t="s">
        <v>216</v>
      </c>
      <c r="QZ284" s="171">
        <v>4</v>
      </c>
      <c r="RA284" s="130" t="s">
        <v>216</v>
      </c>
      <c r="RB284" s="171" t="s">
        <v>764</v>
      </c>
      <c r="RC284" s="130" t="s">
        <v>216</v>
      </c>
      <c r="RD284" s="171">
        <v>1</v>
      </c>
      <c r="RE284" s="130">
        <v>0</v>
      </c>
      <c r="RF284" s="171">
        <v>3</v>
      </c>
      <c r="RG284" s="130" t="s">
        <v>216</v>
      </c>
      <c r="RH284" s="171">
        <v>4</v>
      </c>
      <c r="RI284" s="130" t="s">
        <v>216</v>
      </c>
      <c r="RJ284" s="171">
        <v>5</v>
      </c>
      <c r="RK284" s="130" t="s">
        <v>216</v>
      </c>
      <c r="RL284" s="171">
        <v>4</v>
      </c>
      <c r="RM284" s="130" t="s">
        <v>216</v>
      </c>
      <c r="RN284" s="171">
        <v>6</v>
      </c>
      <c r="RO284" s="130">
        <v>500</v>
      </c>
      <c r="RP284" s="121">
        <v>32</v>
      </c>
      <c r="RQ284" s="130">
        <v>700</v>
      </c>
      <c r="RR284" s="171">
        <v>5</v>
      </c>
      <c r="RS284" s="130">
        <v>150</v>
      </c>
      <c r="RT284" s="171">
        <v>4</v>
      </c>
      <c r="RU284" s="130" t="s">
        <v>216</v>
      </c>
      <c r="RV284" s="171">
        <v>3</v>
      </c>
      <c r="RW284" s="130">
        <v>50</v>
      </c>
      <c r="RX284" s="171">
        <v>5</v>
      </c>
      <c r="RY284" s="130">
        <v>400</v>
      </c>
      <c r="RZ284" s="171">
        <v>9</v>
      </c>
      <c r="SA284" s="130">
        <v>125</v>
      </c>
      <c r="SB284" s="171">
        <v>10</v>
      </c>
      <c r="SC284" s="130" t="s">
        <v>216</v>
      </c>
      <c r="SD284" s="186">
        <v>28</v>
      </c>
      <c r="SE284" s="130">
        <v>2700</v>
      </c>
      <c r="SF284" s="186">
        <v>9</v>
      </c>
      <c r="SG284" s="130">
        <v>200</v>
      </c>
      <c r="SH284" s="186">
        <v>32</v>
      </c>
      <c r="SI284" s="130">
        <v>700</v>
      </c>
      <c r="SJ284" s="186">
        <v>7</v>
      </c>
      <c r="SK284" s="130">
        <v>39.999999999999993</v>
      </c>
      <c r="SL284" s="186">
        <v>5</v>
      </c>
      <c r="SM284" s="130">
        <v>25</v>
      </c>
      <c r="SN284" s="186">
        <v>6</v>
      </c>
      <c r="SO284" s="130">
        <v>0</v>
      </c>
      <c r="SP284" s="121">
        <v>123</v>
      </c>
      <c r="SQ284" s="130">
        <v>284.375</v>
      </c>
      <c r="SR284" s="186">
        <v>16</v>
      </c>
      <c r="SS284" s="130">
        <v>220.00000000000003</v>
      </c>
      <c r="ST284" s="186">
        <v>7</v>
      </c>
      <c r="SU284" s="130">
        <v>75</v>
      </c>
      <c r="SV284" s="186">
        <v>5</v>
      </c>
      <c r="SW284" s="130">
        <v>66.666666666666671</v>
      </c>
      <c r="SX284" s="186">
        <v>12</v>
      </c>
      <c r="SY284" s="130">
        <v>140</v>
      </c>
      <c r="SZ284" s="186">
        <v>11</v>
      </c>
      <c r="TA284" s="130">
        <v>22.222222222222232</v>
      </c>
      <c r="TB284" s="186">
        <v>11</v>
      </c>
      <c r="TC284" s="130">
        <v>10.000000000000009</v>
      </c>
      <c r="TD284" s="186">
        <v>7</v>
      </c>
      <c r="TE284" s="130">
        <v>-75</v>
      </c>
      <c r="TF284" s="186">
        <v>9</v>
      </c>
      <c r="TG284" s="130">
        <v>0</v>
      </c>
      <c r="TH284" s="186">
        <v>42</v>
      </c>
      <c r="TI284" s="130">
        <v>31.25</v>
      </c>
      <c r="TJ284" s="186">
        <v>13</v>
      </c>
      <c r="TK284" s="130">
        <v>85.714285714285722</v>
      </c>
      <c r="TL284" s="186">
        <v>11</v>
      </c>
      <c r="TM284" s="130">
        <v>120.00000000000001</v>
      </c>
      <c r="TN284" s="186">
        <v>10</v>
      </c>
      <c r="TO284" s="130">
        <v>66.666666666666671</v>
      </c>
      <c r="TP284" s="121">
        <v>154</v>
      </c>
      <c r="TQ284" s="130">
        <v>25.203252032520318</v>
      </c>
      <c r="TR284" s="186">
        <v>5</v>
      </c>
      <c r="TS284" s="130">
        <v>-68.75</v>
      </c>
      <c r="TT284" s="186">
        <v>8</v>
      </c>
      <c r="TU284" s="130">
        <v>14.285714285714279</v>
      </c>
      <c r="TV284" s="186">
        <v>4</v>
      </c>
      <c r="TW284" s="130">
        <v>-19.999999999999996</v>
      </c>
      <c r="TX284" s="186">
        <v>19</v>
      </c>
      <c r="TY284" s="130">
        <f t="shared" si="112"/>
        <v>58.333333333333329</v>
      </c>
      <c r="TZ284" s="186">
        <v>24</v>
      </c>
      <c r="UA284" s="130">
        <f t="shared" si="113"/>
        <v>118.18181818181816</v>
      </c>
      <c r="UB284" s="186">
        <v>8</v>
      </c>
      <c r="UC284" s="130">
        <f t="shared" si="114"/>
        <v>-27.27272727272727</v>
      </c>
      <c r="UD284" s="186">
        <v>4</v>
      </c>
      <c r="UE284" s="130">
        <v>-42.857142857142861</v>
      </c>
      <c r="UF284" s="186">
        <v>9</v>
      </c>
      <c r="UG284" s="130">
        <v>0</v>
      </c>
      <c r="UH284" s="186">
        <v>27</v>
      </c>
      <c r="UI284" s="130">
        <v>-35.714285714285708</v>
      </c>
      <c r="UJ284" s="186">
        <v>22</v>
      </c>
      <c r="UK284" s="130">
        <v>69.230769230769226</v>
      </c>
      <c r="UL284" s="186">
        <v>21</v>
      </c>
      <c r="UM284" s="130">
        <v>90.909090909090921</v>
      </c>
      <c r="UN284" s="186">
        <v>7</v>
      </c>
      <c r="UO284" s="130">
        <v>-30.000000000000004</v>
      </c>
      <c r="UP284" s="121">
        <f t="shared" si="116"/>
        <v>158</v>
      </c>
      <c r="UQ284" s="122">
        <f t="shared" si="117"/>
        <v>2.5974025974025983</v>
      </c>
      <c r="UR284" s="186">
        <v>14</v>
      </c>
      <c r="US284" s="130">
        <v>179.99999999999997</v>
      </c>
      <c r="UT284" s="186">
        <v>6</v>
      </c>
      <c r="UU284" s="130">
        <v>-25</v>
      </c>
      <c r="UV284" s="186">
        <v>14</v>
      </c>
      <c r="UW284" s="130">
        <f t="shared" si="115"/>
        <v>250</v>
      </c>
      <c r="UX284" s="186"/>
      <c r="UY284" s="130"/>
      <c r="UZ284" s="186"/>
      <c r="VA284" s="130"/>
      <c r="VB284" s="186"/>
      <c r="VC284" s="130"/>
      <c r="VD284" s="186"/>
      <c r="VE284" s="130"/>
      <c r="VF284" s="186"/>
      <c r="VG284" s="130"/>
      <c r="VH284" s="186"/>
      <c r="VI284" s="130"/>
      <c r="VJ284" s="186"/>
      <c r="VK284" s="130"/>
      <c r="VL284" s="186"/>
      <c r="VM284" s="130"/>
      <c r="VN284" s="186"/>
      <c r="VO284" s="130"/>
      <c r="VP284" s="121">
        <f t="shared" si="118"/>
        <v>34</v>
      </c>
      <c r="VQ284" s="122">
        <f t="shared" si="119"/>
        <v>100</v>
      </c>
    </row>
    <row r="285" spans="1:589">
      <c r="A285" s="83"/>
      <c r="B285" s="188"/>
      <c r="C285" s="104" t="s">
        <v>663</v>
      </c>
      <c r="D285" s="90">
        <v>0</v>
      </c>
      <c r="E285" s="20">
        <v>32</v>
      </c>
      <c r="F285" s="20">
        <v>19</v>
      </c>
      <c r="G285" s="20">
        <v>108</v>
      </c>
      <c r="H285" s="20">
        <v>537</v>
      </c>
      <c r="I285" s="20">
        <v>276</v>
      </c>
      <c r="J285" s="20">
        <v>1327</v>
      </c>
      <c r="K285" s="20">
        <v>2222</v>
      </c>
      <c r="L285" s="20">
        <v>1941</v>
      </c>
      <c r="M285" s="20">
        <v>1874</v>
      </c>
      <c r="N285" s="20">
        <v>2733</v>
      </c>
      <c r="O285" s="20">
        <v>3374</v>
      </c>
      <c r="P285" s="20">
        <v>3402</v>
      </c>
      <c r="Q285" s="20">
        <v>3870</v>
      </c>
      <c r="R285" s="21">
        <v>240</v>
      </c>
      <c r="S285" s="21">
        <v>255</v>
      </c>
      <c r="T285" s="21">
        <v>253</v>
      </c>
      <c r="U285" s="21">
        <v>308</v>
      </c>
      <c r="V285" s="21">
        <v>295</v>
      </c>
      <c r="W285" s="21">
        <v>284</v>
      </c>
      <c r="X285" s="21">
        <v>249</v>
      </c>
      <c r="Y285" s="21">
        <v>219</v>
      </c>
      <c r="Z285" s="21">
        <v>336</v>
      </c>
      <c r="AA285" s="21">
        <v>273</v>
      </c>
      <c r="AB285" s="21">
        <v>238</v>
      </c>
      <c r="AC285" s="21">
        <v>365</v>
      </c>
      <c r="AD285" s="20">
        <v>3315</v>
      </c>
      <c r="AE285" s="21">
        <v>267</v>
      </c>
      <c r="AF285" s="21">
        <v>226</v>
      </c>
      <c r="AG285" s="21">
        <v>187</v>
      </c>
      <c r="AH285" s="21">
        <v>174</v>
      </c>
      <c r="AI285" s="21">
        <v>191</v>
      </c>
      <c r="AJ285" s="21">
        <v>180</v>
      </c>
      <c r="AK285" s="21">
        <v>163</v>
      </c>
      <c r="AL285" s="21">
        <v>160</v>
      </c>
      <c r="AM285" s="21">
        <v>172</v>
      </c>
      <c r="AN285" s="21">
        <v>262</v>
      </c>
      <c r="AO285" s="21">
        <v>194</v>
      </c>
      <c r="AP285" s="21">
        <v>195</v>
      </c>
      <c r="AQ285" s="20">
        <v>2371</v>
      </c>
      <c r="AR285" s="21">
        <v>1038</v>
      </c>
      <c r="AS285" s="21">
        <v>373</v>
      </c>
      <c r="AT285" s="21">
        <v>340</v>
      </c>
      <c r="AU285" s="21">
        <v>384</v>
      </c>
      <c r="AV285" s="21">
        <v>989</v>
      </c>
      <c r="AW285" s="21">
        <v>442</v>
      </c>
      <c r="AX285" s="21">
        <v>329</v>
      </c>
      <c r="AY285" s="21">
        <v>360</v>
      </c>
      <c r="AZ285" s="21">
        <v>331</v>
      </c>
      <c r="BA285" s="21">
        <v>509</v>
      </c>
      <c r="BB285" s="21">
        <v>584</v>
      </c>
      <c r="BC285" s="21">
        <v>426</v>
      </c>
      <c r="BD285" s="20">
        <v>6105</v>
      </c>
      <c r="BE285" s="21">
        <v>536</v>
      </c>
      <c r="BF285" s="21">
        <v>475</v>
      </c>
      <c r="BG285" s="21">
        <v>550</v>
      </c>
      <c r="BH285" s="21">
        <v>681</v>
      </c>
      <c r="BI285" s="21">
        <v>534</v>
      </c>
      <c r="BJ285" s="21">
        <v>680</v>
      </c>
      <c r="BK285" s="21">
        <v>597</v>
      </c>
      <c r="BL285" s="21">
        <v>686</v>
      </c>
      <c r="BM285" s="21">
        <v>739</v>
      </c>
      <c r="BN285" s="21">
        <v>749</v>
      </c>
      <c r="BO285" s="21">
        <v>712</v>
      </c>
      <c r="BP285" s="21">
        <v>630</v>
      </c>
      <c r="BQ285" s="20">
        <v>7569</v>
      </c>
      <c r="BR285" s="21">
        <v>780</v>
      </c>
      <c r="BS285" s="21">
        <v>627</v>
      </c>
      <c r="BT285" s="21">
        <v>686</v>
      </c>
      <c r="BU285" s="21">
        <v>760</v>
      </c>
      <c r="BV285" s="21">
        <v>788</v>
      </c>
      <c r="BW285" s="21">
        <v>646</v>
      </c>
      <c r="BX285" s="21">
        <v>820</v>
      </c>
      <c r="BY285" s="21">
        <v>744</v>
      </c>
      <c r="BZ285" s="21">
        <v>730</v>
      </c>
      <c r="CA285" s="21">
        <v>814</v>
      </c>
      <c r="CB285" s="21">
        <v>675</v>
      </c>
      <c r="CC285" s="21">
        <v>724</v>
      </c>
      <c r="CD285" s="20">
        <v>8794</v>
      </c>
      <c r="CE285" s="21">
        <v>691</v>
      </c>
      <c r="CF285" s="21">
        <v>773</v>
      </c>
      <c r="CG285" s="21">
        <v>863</v>
      </c>
      <c r="CH285" s="21">
        <v>889</v>
      </c>
      <c r="CI285" s="21">
        <v>791</v>
      </c>
      <c r="CJ285" s="21">
        <v>880</v>
      </c>
      <c r="CK285" s="21">
        <v>919</v>
      </c>
      <c r="CL285" s="21">
        <v>771</v>
      </c>
      <c r="CM285" s="21">
        <v>937</v>
      </c>
      <c r="CN285" s="21">
        <v>905</v>
      </c>
      <c r="CO285" s="21">
        <v>862</v>
      </c>
      <c r="CP285" s="21">
        <v>828</v>
      </c>
      <c r="CQ285" s="20">
        <v>10109</v>
      </c>
      <c r="CR285" s="21">
        <v>887</v>
      </c>
      <c r="CS285" s="21">
        <v>793</v>
      </c>
      <c r="CT285" s="21">
        <v>754</v>
      </c>
      <c r="CU285" s="21">
        <v>853</v>
      </c>
      <c r="CV285" s="21">
        <v>1007</v>
      </c>
      <c r="CW285" s="21">
        <v>943</v>
      </c>
      <c r="CX285" s="21">
        <v>887</v>
      </c>
      <c r="CY285" s="21">
        <v>807</v>
      </c>
      <c r="CZ285" s="21">
        <v>854</v>
      </c>
      <c r="DA285" s="21">
        <v>861</v>
      </c>
      <c r="DB285" s="21">
        <v>951</v>
      </c>
      <c r="DC285" s="21">
        <v>820</v>
      </c>
      <c r="DD285" s="20">
        <v>10417</v>
      </c>
      <c r="DE285" s="21">
        <v>939</v>
      </c>
      <c r="DF285" s="21">
        <v>819</v>
      </c>
      <c r="DG285" s="21">
        <v>937</v>
      </c>
      <c r="DH285" s="21">
        <v>901</v>
      </c>
      <c r="DI285" s="21">
        <v>934</v>
      </c>
      <c r="DJ285" s="21">
        <v>879</v>
      </c>
      <c r="DK285" s="21">
        <v>827</v>
      </c>
      <c r="DL285" s="21">
        <v>759</v>
      </c>
      <c r="DM285" s="21">
        <v>843</v>
      </c>
      <c r="DN285" s="21">
        <v>849</v>
      </c>
      <c r="DO285" s="21">
        <v>549</v>
      </c>
      <c r="DP285" s="21">
        <v>902</v>
      </c>
      <c r="DQ285" s="20">
        <v>10138</v>
      </c>
      <c r="DR285" s="21">
        <v>869</v>
      </c>
      <c r="DS285" s="21">
        <v>941</v>
      </c>
      <c r="DT285" s="21">
        <v>885</v>
      </c>
      <c r="DU285" s="21">
        <v>1494</v>
      </c>
      <c r="DV285" s="21">
        <v>781</v>
      </c>
      <c r="DW285" s="21">
        <v>838</v>
      </c>
      <c r="DX285" s="21">
        <v>724</v>
      </c>
      <c r="DY285" s="21">
        <v>881</v>
      </c>
      <c r="DZ285" s="21">
        <v>808</v>
      </c>
      <c r="EA285" s="21">
        <v>804</v>
      </c>
      <c r="EB285" s="21">
        <v>751</v>
      </c>
      <c r="EC285" s="21">
        <v>723</v>
      </c>
      <c r="ED285" s="13">
        <v>10499</v>
      </c>
      <c r="EE285" s="21">
        <v>602</v>
      </c>
      <c r="EF285" s="21">
        <v>533</v>
      </c>
      <c r="EG285" s="21">
        <v>791</v>
      </c>
      <c r="EH285" s="21">
        <v>671</v>
      </c>
      <c r="EI285" s="21">
        <v>629</v>
      </c>
      <c r="EJ285" s="21">
        <v>614</v>
      </c>
      <c r="EK285" s="21">
        <v>634</v>
      </c>
      <c r="EL285" s="21">
        <v>541</v>
      </c>
      <c r="EM285" s="21">
        <v>661</v>
      </c>
      <c r="EN285" s="21">
        <v>791</v>
      </c>
      <c r="EO285" s="21">
        <v>665</v>
      </c>
      <c r="EP285" s="21">
        <v>542</v>
      </c>
      <c r="EQ285" s="20">
        <v>7674</v>
      </c>
      <c r="ER285" s="21">
        <v>472</v>
      </c>
      <c r="ES285" s="21">
        <v>423</v>
      </c>
      <c r="ET285" s="21">
        <v>635</v>
      </c>
      <c r="EU285" s="21">
        <v>533</v>
      </c>
      <c r="EV285" s="21">
        <v>476</v>
      </c>
      <c r="EW285" s="21">
        <v>464</v>
      </c>
      <c r="EX285" s="21">
        <v>478</v>
      </c>
      <c r="EY285" s="21">
        <v>506</v>
      </c>
      <c r="EZ285" s="21">
        <v>510</v>
      </c>
      <c r="FA285" s="21">
        <v>664</v>
      </c>
      <c r="FB285" s="21">
        <v>544</v>
      </c>
      <c r="FC285" s="21">
        <v>466</v>
      </c>
      <c r="FD285" s="20">
        <v>6171</v>
      </c>
      <c r="FE285" s="21">
        <v>456</v>
      </c>
      <c r="FF285" s="21">
        <v>555</v>
      </c>
      <c r="FG285" s="21">
        <v>635</v>
      </c>
      <c r="FH285" s="21">
        <v>542</v>
      </c>
      <c r="FI285" s="21">
        <v>541</v>
      </c>
      <c r="FJ285" s="21">
        <v>428</v>
      </c>
      <c r="FK285" s="21">
        <v>434</v>
      </c>
      <c r="FL285" s="21">
        <v>420</v>
      </c>
      <c r="FM285" s="21">
        <v>545</v>
      </c>
      <c r="FN285" s="21">
        <v>647</v>
      </c>
      <c r="FO285" s="21">
        <v>510</v>
      </c>
      <c r="FP285" s="21">
        <v>507</v>
      </c>
      <c r="FQ285" s="20">
        <v>6220</v>
      </c>
      <c r="FR285" s="21">
        <v>526</v>
      </c>
      <c r="FS285" s="21">
        <v>547</v>
      </c>
      <c r="FT285" s="21">
        <v>680</v>
      </c>
      <c r="FU285" s="21">
        <v>675</v>
      </c>
      <c r="FV285" s="21">
        <v>731</v>
      </c>
      <c r="FW285" s="21">
        <v>577</v>
      </c>
      <c r="FX285" s="21">
        <v>791</v>
      </c>
      <c r="FY285" s="21">
        <v>601</v>
      </c>
      <c r="FZ285" s="21">
        <v>653</v>
      </c>
      <c r="GA285" s="22">
        <v>610</v>
      </c>
      <c r="GB285" s="22">
        <v>522</v>
      </c>
      <c r="GC285" s="21">
        <v>612</v>
      </c>
      <c r="GD285" s="20">
        <v>7525</v>
      </c>
      <c r="GE285" s="19">
        <v>621</v>
      </c>
      <c r="GF285" s="18">
        <v>584</v>
      </c>
      <c r="GG285" s="18">
        <v>645</v>
      </c>
      <c r="GH285" s="18">
        <v>724</v>
      </c>
      <c r="GI285" s="18">
        <v>664</v>
      </c>
      <c r="GJ285" s="18">
        <v>665</v>
      </c>
      <c r="GK285" s="18">
        <v>741</v>
      </c>
      <c r="GL285" s="18">
        <v>661</v>
      </c>
      <c r="GM285" s="18">
        <v>714</v>
      </c>
      <c r="GN285" s="17">
        <v>637</v>
      </c>
      <c r="GO285" s="17">
        <v>659</v>
      </c>
      <c r="GP285" s="16">
        <v>788</v>
      </c>
      <c r="GQ285" s="56">
        <v>8103</v>
      </c>
      <c r="GR285" s="54">
        <v>646</v>
      </c>
      <c r="GS285" s="24">
        <v>4.0257648953301084</v>
      </c>
      <c r="GT285" s="67">
        <v>707</v>
      </c>
      <c r="GU285" s="15">
        <v>21.06164383561644</v>
      </c>
      <c r="GV285" s="67">
        <v>458</v>
      </c>
      <c r="GW285" s="15">
        <v>-28.992248062015502</v>
      </c>
      <c r="GX285" s="67">
        <v>608</v>
      </c>
      <c r="GY285" s="15">
        <v>-16.022099447513817</v>
      </c>
      <c r="GZ285" s="67">
        <v>656</v>
      </c>
      <c r="HA285" s="15">
        <v>-1.2048192771084376</v>
      </c>
      <c r="HB285" s="67">
        <v>645</v>
      </c>
      <c r="HC285" s="15">
        <v>-3.007518796992481</v>
      </c>
      <c r="HD285" s="67">
        <v>555</v>
      </c>
      <c r="HE285" s="15">
        <v>-25.10121457489879</v>
      </c>
      <c r="HF285" s="67">
        <v>576</v>
      </c>
      <c r="HG285" s="15">
        <v>-12.859304084720124</v>
      </c>
      <c r="HH285" s="67">
        <v>726</v>
      </c>
      <c r="HI285" s="15">
        <v>1.6806722689075571</v>
      </c>
      <c r="HJ285" s="67">
        <v>619</v>
      </c>
      <c r="HK285" s="15">
        <v>-2.8257456828885363</v>
      </c>
      <c r="HL285" s="67">
        <v>530</v>
      </c>
      <c r="HM285" s="15">
        <v>-19.575113808801213</v>
      </c>
      <c r="HN285" s="67">
        <v>460</v>
      </c>
      <c r="HO285" s="15">
        <v>-41.624365482233507</v>
      </c>
      <c r="HP285" s="72">
        <v>7186</v>
      </c>
      <c r="HQ285" s="24">
        <v>-11.316796248303095</v>
      </c>
      <c r="HR285" s="67">
        <v>575</v>
      </c>
      <c r="HS285" s="15">
        <v>-10.99071207430341</v>
      </c>
      <c r="HT285" s="67">
        <v>432</v>
      </c>
      <c r="HU285" s="15">
        <v>-38.896746817538897</v>
      </c>
      <c r="HV285" s="67">
        <v>715</v>
      </c>
      <c r="HW285" s="15">
        <v>56.113537117903924</v>
      </c>
      <c r="HX285" s="67">
        <v>805</v>
      </c>
      <c r="HY285" s="15">
        <v>32.401315789473692</v>
      </c>
      <c r="HZ285" s="67">
        <v>624</v>
      </c>
      <c r="IA285" s="15">
        <v>-4.8780487804878092</v>
      </c>
      <c r="IB285" s="67">
        <v>797</v>
      </c>
      <c r="IC285" s="15">
        <v>23.565891472868227</v>
      </c>
      <c r="ID285" s="67">
        <v>741</v>
      </c>
      <c r="IE285" s="15">
        <v>33.513513513513502</v>
      </c>
      <c r="IF285" s="67">
        <v>709</v>
      </c>
      <c r="IG285" s="15">
        <v>23.090277777777768</v>
      </c>
      <c r="IH285" s="67">
        <v>616</v>
      </c>
      <c r="II285" s="15">
        <v>-15.151515151515149</v>
      </c>
      <c r="IJ285" s="67">
        <v>754</v>
      </c>
      <c r="IK285" s="15">
        <v>21.80936995153473</v>
      </c>
      <c r="IL285" s="67">
        <v>579</v>
      </c>
      <c r="IM285" s="15">
        <v>9.2452830188679336</v>
      </c>
      <c r="IN285" s="67">
        <v>533</v>
      </c>
      <c r="IO285" s="15">
        <v>15.869565217391312</v>
      </c>
      <c r="IP285" s="98">
        <v>7880</v>
      </c>
      <c r="IQ285" s="15">
        <v>9.6576676871694911</v>
      </c>
      <c r="IR285" s="67">
        <v>516</v>
      </c>
      <c r="IS285" s="15">
        <v>-10.260869565217391</v>
      </c>
      <c r="IT285" s="67">
        <v>480</v>
      </c>
      <c r="IU285" s="15">
        <v>11.111111111111116</v>
      </c>
      <c r="IV285" s="124">
        <v>593</v>
      </c>
      <c r="IW285" s="130">
        <v>-17.062937062937067</v>
      </c>
      <c r="IX285" s="124">
        <v>762</v>
      </c>
      <c r="IY285" s="130">
        <v>-5.3416149068322927</v>
      </c>
      <c r="IZ285" s="124">
        <v>777</v>
      </c>
      <c r="JA285" s="130">
        <v>24.51923076923077</v>
      </c>
      <c r="JB285" s="124">
        <v>856</v>
      </c>
      <c r="JC285" s="130">
        <v>7.4027603513174389</v>
      </c>
      <c r="JD285" s="124">
        <v>892</v>
      </c>
      <c r="JE285" s="130">
        <v>20.377867746288803</v>
      </c>
      <c r="JF285" s="124">
        <v>864</v>
      </c>
      <c r="JG285" s="130">
        <v>21.861777150916794</v>
      </c>
      <c r="JH285" s="124">
        <v>798</v>
      </c>
      <c r="JI285" s="130">
        <v>29.54545454545454</v>
      </c>
      <c r="JJ285" s="124">
        <v>732</v>
      </c>
      <c r="JK285" s="130">
        <v>-2.917771883289122</v>
      </c>
      <c r="JL285" s="124">
        <v>644</v>
      </c>
      <c r="JM285" s="130">
        <v>11.226252158894656</v>
      </c>
      <c r="JN285" s="124">
        <v>429</v>
      </c>
      <c r="JO285" s="130">
        <v>-19.512195121951216</v>
      </c>
      <c r="JP285" s="125">
        <v>8343</v>
      </c>
      <c r="JQ285" s="130">
        <v>5.8756345177664926</v>
      </c>
      <c r="JR285" s="124">
        <v>445</v>
      </c>
      <c r="JS285" s="130">
        <v>-13.759689922480622</v>
      </c>
      <c r="JT285" s="124">
        <v>457</v>
      </c>
      <c r="JU285" s="130">
        <v>-4.7916666666666714</v>
      </c>
      <c r="JV285" s="124">
        <v>503</v>
      </c>
      <c r="JW285" s="167">
        <v>-15.177065767284992</v>
      </c>
      <c r="JX285" s="172">
        <v>687</v>
      </c>
      <c r="JY285" s="167">
        <v>-9.8425196850393739</v>
      </c>
      <c r="JZ285" s="172">
        <v>650</v>
      </c>
      <c r="KA285" s="130">
        <v>-16.344916344916349</v>
      </c>
      <c r="KB285" s="172">
        <v>560</v>
      </c>
      <c r="KC285" s="130">
        <v>-34.579439252336449</v>
      </c>
      <c r="KD285" s="172">
        <v>443</v>
      </c>
      <c r="KE285" s="130">
        <v>-50.336322869955154</v>
      </c>
      <c r="KF285" s="172">
        <v>696</v>
      </c>
      <c r="KG285" s="130">
        <v>-19.444444444444443</v>
      </c>
      <c r="KH285" s="172">
        <v>620</v>
      </c>
      <c r="KI285" s="130">
        <v>-22.305764411027575</v>
      </c>
      <c r="KJ285" s="172">
        <v>774</v>
      </c>
      <c r="KK285" s="130">
        <v>5.7377049180327822</v>
      </c>
      <c r="KL285" s="172">
        <v>534</v>
      </c>
      <c r="KM285" s="130">
        <v>-17.080745341614911</v>
      </c>
      <c r="KN285" s="172">
        <v>536</v>
      </c>
      <c r="KO285" s="130">
        <v>24.941724941724953</v>
      </c>
      <c r="KP285" s="125">
        <v>6905</v>
      </c>
      <c r="KQ285" s="130">
        <v>-17.236006232769984</v>
      </c>
      <c r="KR285" s="172">
        <v>605</v>
      </c>
      <c r="KS285" s="130">
        <v>35.955056179775283</v>
      </c>
      <c r="KT285" s="172">
        <v>592</v>
      </c>
      <c r="KU285" s="130">
        <v>29.540481400437635</v>
      </c>
      <c r="KV285" s="172">
        <v>872</v>
      </c>
      <c r="KW285" s="130">
        <v>73.359840954274347</v>
      </c>
      <c r="KX285" s="172">
        <v>813</v>
      </c>
      <c r="KY285" s="130">
        <v>18.34061135371179</v>
      </c>
      <c r="KZ285" s="172">
        <v>1065</v>
      </c>
      <c r="LA285" s="181">
        <v>63.84615384615384</v>
      </c>
      <c r="LB285" s="185">
        <v>865</v>
      </c>
      <c r="LC285" s="181">
        <v>54.464285714285722</v>
      </c>
      <c r="LD285" s="185">
        <v>956</v>
      </c>
      <c r="LE285" s="181">
        <v>115.80135440180585</v>
      </c>
      <c r="LF285" s="185">
        <v>943</v>
      </c>
      <c r="LG285" s="181">
        <v>35.488505747126432</v>
      </c>
      <c r="LH285" s="185">
        <v>977</v>
      </c>
      <c r="LI285" s="181">
        <v>57.580645161290334</v>
      </c>
      <c r="LJ285" s="185">
        <v>946</v>
      </c>
      <c r="LK285" s="181">
        <v>22.222222222222232</v>
      </c>
      <c r="LL285" s="185">
        <v>788</v>
      </c>
      <c r="LM285" s="181">
        <v>47.565543071161052</v>
      </c>
      <c r="LN285" s="185">
        <v>707</v>
      </c>
      <c r="LO285" s="181">
        <v>31.902985074626855</v>
      </c>
      <c r="LP285" s="121">
        <v>10129</v>
      </c>
      <c r="LQ285" s="130">
        <v>46.690803765387386</v>
      </c>
      <c r="LR285" s="185">
        <v>717</v>
      </c>
      <c r="LS285" s="130">
        <v>18.512396694214871</v>
      </c>
      <c r="LT285" s="172">
        <v>632</v>
      </c>
      <c r="LU285" s="130">
        <v>6.7567567567567544</v>
      </c>
      <c r="LV285" s="172">
        <v>649</v>
      </c>
      <c r="LW285" s="130">
        <v>-25.573394495412849</v>
      </c>
      <c r="LX285" s="172">
        <v>755</v>
      </c>
      <c r="LY285" s="130">
        <v>-7.13407134071341</v>
      </c>
      <c r="LZ285" s="172">
        <v>608</v>
      </c>
      <c r="MA285" s="130">
        <v>-42.910798122065728</v>
      </c>
      <c r="MB285" s="172">
        <v>448</v>
      </c>
      <c r="MC285" s="130">
        <v>-48.208092485549138</v>
      </c>
      <c r="MD285" s="172">
        <v>599</v>
      </c>
      <c r="ME285" s="130">
        <v>-37.343096234309627</v>
      </c>
      <c r="MF285" s="172">
        <v>651</v>
      </c>
      <c r="MG285" s="130">
        <v>-30.965005302226935</v>
      </c>
      <c r="MH285" s="172">
        <v>630</v>
      </c>
      <c r="MI285" s="130">
        <v>-35.516888433981578</v>
      </c>
      <c r="MJ285" s="172">
        <v>613</v>
      </c>
      <c r="MK285" s="130">
        <v>-35.200845665961943</v>
      </c>
      <c r="ML285" s="172">
        <v>485</v>
      </c>
      <c r="MM285" s="130">
        <v>-38.451776649746193</v>
      </c>
      <c r="MN285" s="172">
        <v>410</v>
      </c>
      <c r="MO285" s="130">
        <v>-42.008486562942004</v>
      </c>
      <c r="MP285" s="121">
        <v>7197</v>
      </c>
      <c r="MQ285" s="130">
        <v>-28.9465890018758</v>
      </c>
      <c r="MR285" s="185">
        <v>366</v>
      </c>
      <c r="MS285" s="130">
        <v>-48.953974895397486</v>
      </c>
      <c r="MT285" s="185">
        <v>374</v>
      </c>
      <c r="MU285" s="130">
        <v>-40.822784810126578</v>
      </c>
      <c r="MV285" s="172">
        <v>494</v>
      </c>
      <c r="MW285" s="130">
        <v>-23.882896764252692</v>
      </c>
      <c r="MX285" s="172">
        <v>587</v>
      </c>
      <c r="MY285" s="130">
        <v>-22.251655629139076</v>
      </c>
      <c r="MZ285" s="172">
        <v>633</v>
      </c>
      <c r="NA285" s="130">
        <v>4.1118421052631637</v>
      </c>
      <c r="NB285" s="172">
        <v>520</v>
      </c>
      <c r="NC285" s="130">
        <v>16.07142857142858</v>
      </c>
      <c r="ND285" s="172">
        <v>512</v>
      </c>
      <c r="NE285" s="130">
        <v>-14.524207011686141</v>
      </c>
      <c r="NF285" s="172">
        <v>600</v>
      </c>
      <c r="NG285" s="130">
        <v>-7.8341013824884786</v>
      </c>
      <c r="NH285" s="172">
        <v>585</v>
      </c>
      <c r="NI285" s="130">
        <v>-7.1428571428571397</v>
      </c>
      <c r="NJ285" s="172">
        <v>584</v>
      </c>
      <c r="NK285" s="130">
        <v>-4.730831973898864</v>
      </c>
      <c r="NL285" s="172">
        <v>466</v>
      </c>
      <c r="NM285" s="130">
        <v>-3.9175257731958735</v>
      </c>
      <c r="NN285" s="171">
        <v>358</v>
      </c>
      <c r="NO285" s="130">
        <v>-12.682926829268293</v>
      </c>
      <c r="NP285" s="121">
        <v>6079</v>
      </c>
      <c r="NQ285" s="130">
        <v>-15.534250382103654</v>
      </c>
      <c r="NR285" s="185">
        <v>431</v>
      </c>
      <c r="NS285" s="130">
        <v>17.759562841530062</v>
      </c>
      <c r="NT285" s="185">
        <v>326</v>
      </c>
      <c r="NU285" s="130">
        <v>-12.834224598930478</v>
      </c>
      <c r="NV285" s="172">
        <v>455</v>
      </c>
      <c r="NW285" s="130">
        <v>-7.8947368421052655</v>
      </c>
      <c r="NX285" s="172">
        <v>742</v>
      </c>
      <c r="NY285" s="130">
        <v>26.405451448040896</v>
      </c>
      <c r="NZ285" s="172">
        <v>639</v>
      </c>
      <c r="OA285" s="130">
        <v>0.94786729857820884</v>
      </c>
      <c r="OB285" s="172">
        <v>448</v>
      </c>
      <c r="OC285" s="130">
        <v>-13.846153846153841</v>
      </c>
      <c r="OD285" s="172">
        <v>543</v>
      </c>
      <c r="OE285" s="130">
        <v>6.0546875</v>
      </c>
      <c r="OF285" s="172">
        <v>751</v>
      </c>
      <c r="OG285" s="130">
        <v>25.166666666666671</v>
      </c>
      <c r="OH285" s="172">
        <v>633</v>
      </c>
      <c r="OI285" s="130">
        <v>8.2051282051281973</v>
      </c>
      <c r="OJ285" s="172">
        <v>655</v>
      </c>
      <c r="OK285" s="130">
        <v>12.157534246575352</v>
      </c>
      <c r="OL285" s="172">
        <v>471</v>
      </c>
      <c r="OM285" s="130">
        <v>1.0729613733905685</v>
      </c>
      <c r="ON285" s="171">
        <v>442</v>
      </c>
      <c r="OO285" s="130">
        <v>23.463687150837998</v>
      </c>
      <c r="OP285" s="121">
        <v>6536</v>
      </c>
      <c r="OQ285" s="130">
        <v>7.5176838295772264</v>
      </c>
      <c r="OR285" s="185">
        <v>351</v>
      </c>
      <c r="OS285" s="130">
        <v>-18.561484918793504</v>
      </c>
      <c r="OT285" s="172">
        <v>218</v>
      </c>
      <c r="OU285" s="130">
        <v>-33.128834355828218</v>
      </c>
      <c r="OV285" s="172">
        <v>80</v>
      </c>
      <c r="OW285" s="130">
        <v>-82.417582417582409</v>
      </c>
      <c r="OX285" s="172">
        <v>43</v>
      </c>
      <c r="OY285" s="130">
        <v>-94.204851752021568</v>
      </c>
      <c r="OZ285" s="172">
        <v>44</v>
      </c>
      <c r="PA285" s="130">
        <v>-93.114241001564949</v>
      </c>
      <c r="PB285" s="172">
        <v>49</v>
      </c>
      <c r="PC285" s="130">
        <v>-89.0625</v>
      </c>
      <c r="PD285" s="172">
        <v>107</v>
      </c>
      <c r="PE285" s="130">
        <v>-80.294659300184151</v>
      </c>
      <c r="PF285" s="172">
        <v>149</v>
      </c>
      <c r="PG285" s="130">
        <v>-80.159786950732354</v>
      </c>
      <c r="PH285" s="172">
        <v>112</v>
      </c>
      <c r="PI285" s="130">
        <v>-82.306477093206951</v>
      </c>
      <c r="PJ285" s="172">
        <v>99</v>
      </c>
      <c r="PK285" s="130">
        <v>-84.885496183206115</v>
      </c>
      <c r="PL285" s="172">
        <v>210</v>
      </c>
      <c r="PM285" s="130">
        <v>-55.414012738853501</v>
      </c>
      <c r="PN285" s="172">
        <v>189</v>
      </c>
      <c r="PO285" s="130">
        <v>-57.239819004524882</v>
      </c>
      <c r="PP285" s="121">
        <v>1651</v>
      </c>
      <c r="PQ285" s="130">
        <v>-74.739902080783367</v>
      </c>
      <c r="PR285" s="185">
        <v>138</v>
      </c>
      <c r="PS285" s="130">
        <v>-60.683760683760688</v>
      </c>
      <c r="PT285" s="172">
        <v>151</v>
      </c>
      <c r="PU285" s="130">
        <v>-30.733944954128447</v>
      </c>
      <c r="PV285" s="172">
        <v>222</v>
      </c>
      <c r="PW285" s="130">
        <v>177.5</v>
      </c>
      <c r="PX285" s="172">
        <v>120</v>
      </c>
      <c r="PY285" s="130">
        <v>179.06976744186048</v>
      </c>
      <c r="PZ285" s="172">
        <v>94</v>
      </c>
      <c r="QA285" s="130">
        <v>113.63636363636363</v>
      </c>
      <c r="QB285" s="172">
        <v>138</v>
      </c>
      <c r="QC285" s="130">
        <v>181.63265306122449</v>
      </c>
      <c r="QD285" s="172">
        <v>146</v>
      </c>
      <c r="QE285" s="130">
        <v>36.448598130841113</v>
      </c>
      <c r="QF285" s="172">
        <v>176</v>
      </c>
      <c r="QG285" s="130">
        <v>18.120805369127524</v>
      </c>
      <c r="QH285" s="172">
        <v>171</v>
      </c>
      <c r="QI285" s="130">
        <v>52.678571428571416</v>
      </c>
      <c r="QJ285" s="172">
        <v>147</v>
      </c>
      <c r="QK285" s="130">
        <v>48.484848484848484</v>
      </c>
      <c r="QL285" s="172">
        <v>174</v>
      </c>
      <c r="QM285" s="130">
        <v>-17.142857142857139</v>
      </c>
      <c r="QN285" s="172">
        <v>156</v>
      </c>
      <c r="QO285" s="130">
        <v>-17.460317460317466</v>
      </c>
      <c r="QP285" s="121">
        <v>1833</v>
      </c>
      <c r="QQ285" s="130">
        <v>11.023622047244096</v>
      </c>
      <c r="QR285" s="186">
        <v>217</v>
      </c>
      <c r="QS285" s="130">
        <v>57.24637681159421</v>
      </c>
      <c r="QT285" s="171">
        <v>159</v>
      </c>
      <c r="QU285" s="130">
        <v>5.2980132450331174</v>
      </c>
      <c r="QV285" s="171">
        <v>234</v>
      </c>
      <c r="QW285" s="130">
        <v>5.4054054054053946</v>
      </c>
      <c r="QX285" s="171">
        <v>202</v>
      </c>
      <c r="QY285" s="130">
        <v>68.333333333333329</v>
      </c>
      <c r="QZ285" s="171">
        <v>251</v>
      </c>
      <c r="RA285" s="130">
        <v>167.02127659574467</v>
      </c>
      <c r="RB285" s="171">
        <v>285</v>
      </c>
      <c r="RC285" s="130">
        <v>106.52173913043477</v>
      </c>
      <c r="RD285" s="171">
        <v>402</v>
      </c>
      <c r="RE285" s="130">
        <v>175.34246575342465</v>
      </c>
      <c r="RF285" s="171">
        <v>345</v>
      </c>
      <c r="RG285" s="130">
        <v>96.022727272727266</v>
      </c>
      <c r="RH285" s="171">
        <v>304</v>
      </c>
      <c r="RI285" s="130">
        <v>77.777777777777771</v>
      </c>
      <c r="RJ285" s="171">
        <v>329</v>
      </c>
      <c r="RK285" s="130">
        <v>123.80952380952381</v>
      </c>
      <c r="RL285" s="171">
        <v>218</v>
      </c>
      <c r="RM285" s="130">
        <v>25.28735632183907</v>
      </c>
      <c r="RN285" s="171">
        <v>230</v>
      </c>
      <c r="RO285" s="130">
        <v>47.435897435897445</v>
      </c>
      <c r="RP285" s="121">
        <v>3176</v>
      </c>
      <c r="RQ285" s="130">
        <v>73.26786688488815</v>
      </c>
      <c r="RR285" s="171">
        <v>162</v>
      </c>
      <c r="RS285" s="130">
        <v>-25.345622119815669</v>
      </c>
      <c r="RT285" s="171">
        <v>149</v>
      </c>
      <c r="RU285" s="130">
        <v>-6.2893081761006275</v>
      </c>
      <c r="RV285" s="171">
        <v>358</v>
      </c>
      <c r="RW285" s="130">
        <v>52.991452991452981</v>
      </c>
      <c r="RX285" s="171">
        <v>604</v>
      </c>
      <c r="RY285" s="130">
        <v>199.009900990099</v>
      </c>
      <c r="RZ285" s="171">
        <v>486</v>
      </c>
      <c r="SA285" s="130">
        <v>93.625498007968133</v>
      </c>
      <c r="SB285" s="171">
        <v>376</v>
      </c>
      <c r="SC285" s="130">
        <v>31.929824561403521</v>
      </c>
      <c r="SD285" s="186">
        <v>362</v>
      </c>
      <c r="SE285" s="130">
        <v>-9.9502487562189046</v>
      </c>
      <c r="SF285" s="186">
        <v>355</v>
      </c>
      <c r="SG285" s="130">
        <v>2.8985507246376718</v>
      </c>
      <c r="SH285" s="186">
        <v>528</v>
      </c>
      <c r="SI285" s="130">
        <v>73.684210526315795</v>
      </c>
      <c r="SJ285" s="186">
        <v>563</v>
      </c>
      <c r="SK285" s="130">
        <v>71.124620060790278</v>
      </c>
      <c r="SL285" s="186">
        <v>370</v>
      </c>
      <c r="SM285" s="130">
        <v>69.724770642201833</v>
      </c>
      <c r="SN285" s="186">
        <v>234</v>
      </c>
      <c r="SO285" s="130">
        <v>1.7391304347825987</v>
      </c>
      <c r="SP285" s="121">
        <v>4547</v>
      </c>
      <c r="SQ285" s="130">
        <v>43.167506297229231</v>
      </c>
      <c r="SR285" s="186">
        <v>269</v>
      </c>
      <c r="SS285" s="130">
        <v>66.049382716049394</v>
      </c>
      <c r="ST285" s="186">
        <v>267</v>
      </c>
      <c r="SU285" s="130">
        <v>79.194630872483216</v>
      </c>
      <c r="SV285" s="186">
        <v>987</v>
      </c>
      <c r="SW285" s="130">
        <v>175.69832402234638</v>
      </c>
      <c r="SX285" s="186">
        <v>804</v>
      </c>
      <c r="SY285" s="130">
        <v>33.112582781456943</v>
      </c>
      <c r="SZ285" s="186">
        <v>512</v>
      </c>
      <c r="TA285" s="130">
        <v>5.3497942386831365</v>
      </c>
      <c r="TB285" s="186">
        <v>463</v>
      </c>
      <c r="TC285" s="130">
        <v>23.138297872340431</v>
      </c>
      <c r="TD285" s="186">
        <v>415</v>
      </c>
      <c r="TE285" s="130">
        <v>14.640883977900554</v>
      </c>
      <c r="TF285" s="186">
        <v>540</v>
      </c>
      <c r="TG285" s="130">
        <v>52.112676056338024</v>
      </c>
      <c r="TH285" s="186">
        <v>682</v>
      </c>
      <c r="TI285" s="130">
        <v>29.166666666666675</v>
      </c>
      <c r="TJ285" s="186">
        <v>759</v>
      </c>
      <c r="TK285" s="130">
        <v>34.813499111900526</v>
      </c>
      <c r="TL285" s="186">
        <v>441</v>
      </c>
      <c r="TM285" s="130">
        <v>19.189189189189193</v>
      </c>
      <c r="TN285" s="186">
        <v>355</v>
      </c>
      <c r="TO285" s="130">
        <v>51.709401709401703</v>
      </c>
      <c r="TP285" s="121">
        <v>6494</v>
      </c>
      <c r="TQ285" s="130">
        <v>42.819441389927412</v>
      </c>
      <c r="TR285" s="186">
        <v>256</v>
      </c>
      <c r="TS285" s="130">
        <v>-4.8327137546468446</v>
      </c>
      <c r="TT285" s="186">
        <v>270</v>
      </c>
      <c r="TU285" s="130">
        <v>1.1235955056179803</v>
      </c>
      <c r="TV285" s="186">
        <v>949</v>
      </c>
      <c r="TW285" s="130">
        <v>-3.8500506585612992</v>
      </c>
      <c r="TX285" s="186">
        <v>1388</v>
      </c>
      <c r="TY285" s="130">
        <f t="shared" si="112"/>
        <v>72.636815920398007</v>
      </c>
      <c r="TZ285" s="186">
        <v>751</v>
      </c>
      <c r="UA285" s="130">
        <f t="shared" si="113"/>
        <v>46.6796875</v>
      </c>
      <c r="UB285" s="186">
        <v>451</v>
      </c>
      <c r="UC285" s="130">
        <f t="shared" si="114"/>
        <v>-2.5917926565874772</v>
      </c>
      <c r="UD285" s="186">
        <v>517</v>
      </c>
      <c r="UE285" s="130">
        <v>24.578313253012052</v>
      </c>
      <c r="UF285" s="186">
        <v>568</v>
      </c>
      <c r="UG285" s="130">
        <v>5.1851851851851816</v>
      </c>
      <c r="UH285" s="186">
        <v>804</v>
      </c>
      <c r="UI285" s="130">
        <v>17.888563049853378</v>
      </c>
      <c r="UJ285" s="186">
        <v>784</v>
      </c>
      <c r="UK285" s="130">
        <v>3.2938076416337392</v>
      </c>
      <c r="UL285" s="186">
        <v>632</v>
      </c>
      <c r="UM285" s="130">
        <v>43.310657596371897</v>
      </c>
      <c r="UN285" s="186">
        <v>386</v>
      </c>
      <c r="UO285" s="130">
        <v>8.7323943661971946</v>
      </c>
      <c r="UP285" s="121">
        <f t="shared" si="116"/>
        <v>7756</v>
      </c>
      <c r="UQ285" s="122">
        <f t="shared" si="117"/>
        <v>19.433323067446871</v>
      </c>
      <c r="UR285" s="186">
        <v>278</v>
      </c>
      <c r="US285" s="130">
        <v>8.59375</v>
      </c>
      <c r="UT285" s="186">
        <v>367</v>
      </c>
      <c r="UU285" s="130">
        <v>35.925925925925917</v>
      </c>
      <c r="UV285" s="186">
        <v>1234</v>
      </c>
      <c r="UW285" s="130">
        <f t="shared" si="115"/>
        <v>30.031612223393054</v>
      </c>
      <c r="UX285" s="186"/>
      <c r="UY285" s="130"/>
      <c r="UZ285" s="186"/>
      <c r="VA285" s="130"/>
      <c r="VB285" s="186"/>
      <c r="VC285" s="130"/>
      <c r="VD285" s="186"/>
      <c r="VE285" s="130"/>
      <c r="VF285" s="186"/>
      <c r="VG285" s="130"/>
      <c r="VH285" s="186"/>
      <c r="VI285" s="130"/>
      <c r="VJ285" s="186"/>
      <c r="VK285" s="130"/>
      <c r="VL285" s="186"/>
      <c r="VM285" s="130"/>
      <c r="VN285" s="186"/>
      <c r="VO285" s="130"/>
      <c r="VP285" s="121">
        <f t="shared" si="118"/>
        <v>1879</v>
      </c>
      <c r="VQ285" s="122">
        <f t="shared" si="119"/>
        <v>27.389830508474567</v>
      </c>
    </row>
    <row r="286" spans="1:589">
      <c r="A286" s="83"/>
      <c r="B286" s="188"/>
      <c r="C286" s="104" t="s">
        <v>664</v>
      </c>
      <c r="D286" s="90">
        <v>0</v>
      </c>
      <c r="E286" s="20">
        <v>30</v>
      </c>
      <c r="F286" s="20">
        <v>11</v>
      </c>
      <c r="G286" s="20">
        <v>8</v>
      </c>
      <c r="H286" s="20">
        <v>168</v>
      </c>
      <c r="I286" s="20">
        <v>4</v>
      </c>
      <c r="J286" s="20">
        <v>255</v>
      </c>
      <c r="K286" s="20">
        <v>1441</v>
      </c>
      <c r="L286" s="20">
        <v>1460</v>
      </c>
      <c r="M286" s="20">
        <v>2302</v>
      </c>
      <c r="N286" s="20">
        <v>3141</v>
      </c>
      <c r="O286" s="20">
        <v>4121</v>
      </c>
      <c r="P286" s="20">
        <v>2831</v>
      </c>
      <c r="Q286" s="20">
        <v>2895</v>
      </c>
      <c r="R286" s="21">
        <v>188</v>
      </c>
      <c r="S286" s="21">
        <v>260</v>
      </c>
      <c r="T286" s="21">
        <v>372</v>
      </c>
      <c r="U286" s="21">
        <v>293</v>
      </c>
      <c r="V286" s="21">
        <v>320</v>
      </c>
      <c r="W286" s="21">
        <v>213</v>
      </c>
      <c r="X286" s="21">
        <v>353</v>
      </c>
      <c r="Y286" s="21">
        <v>337</v>
      </c>
      <c r="Z286" s="21">
        <v>205</v>
      </c>
      <c r="AA286" s="21">
        <v>282</v>
      </c>
      <c r="AB286" s="21">
        <v>227</v>
      </c>
      <c r="AC286" s="21">
        <v>176</v>
      </c>
      <c r="AD286" s="20">
        <v>3226</v>
      </c>
      <c r="AE286" s="21">
        <v>136</v>
      </c>
      <c r="AF286" s="21">
        <v>152</v>
      </c>
      <c r="AG286" s="21">
        <v>268</v>
      </c>
      <c r="AH286" s="21">
        <v>346</v>
      </c>
      <c r="AI286" s="21">
        <v>280</v>
      </c>
      <c r="AJ286" s="21">
        <v>285</v>
      </c>
      <c r="AK286" s="21">
        <v>167</v>
      </c>
      <c r="AL286" s="21">
        <v>230</v>
      </c>
      <c r="AM286" s="21">
        <v>195</v>
      </c>
      <c r="AN286" s="21">
        <v>448</v>
      </c>
      <c r="AO286" s="21">
        <v>321</v>
      </c>
      <c r="AP286" s="21">
        <v>214</v>
      </c>
      <c r="AQ286" s="20">
        <v>3042</v>
      </c>
      <c r="AR286" s="21">
        <v>489</v>
      </c>
      <c r="AS286" s="21">
        <v>372</v>
      </c>
      <c r="AT286" s="21">
        <v>357</v>
      </c>
      <c r="AU286" s="21">
        <v>347</v>
      </c>
      <c r="AV286" s="21">
        <v>384</v>
      </c>
      <c r="AW286" s="21">
        <v>320</v>
      </c>
      <c r="AX286" s="21">
        <v>326</v>
      </c>
      <c r="AY286" s="21">
        <v>341</v>
      </c>
      <c r="AZ286" s="21">
        <v>351</v>
      </c>
      <c r="BA286" s="21">
        <v>306</v>
      </c>
      <c r="BB286" s="21">
        <v>350</v>
      </c>
      <c r="BC286" s="21">
        <v>226</v>
      </c>
      <c r="BD286" s="20">
        <v>4169</v>
      </c>
      <c r="BE286" s="21">
        <v>303</v>
      </c>
      <c r="BF286" s="21">
        <v>369</v>
      </c>
      <c r="BG286" s="21">
        <v>277</v>
      </c>
      <c r="BH286" s="21">
        <v>432</v>
      </c>
      <c r="BI286" s="21">
        <v>372</v>
      </c>
      <c r="BJ286" s="21">
        <v>448</v>
      </c>
      <c r="BK286" s="21">
        <v>351</v>
      </c>
      <c r="BL286" s="21">
        <v>612</v>
      </c>
      <c r="BM286" s="21">
        <v>338</v>
      </c>
      <c r="BN286" s="21">
        <v>408</v>
      </c>
      <c r="BO286" s="21">
        <v>488</v>
      </c>
      <c r="BP286" s="21">
        <v>409</v>
      </c>
      <c r="BQ286" s="20">
        <v>4807</v>
      </c>
      <c r="BR286" s="21">
        <v>674</v>
      </c>
      <c r="BS286" s="21">
        <v>295</v>
      </c>
      <c r="BT286" s="21">
        <v>451</v>
      </c>
      <c r="BU286" s="21">
        <v>388</v>
      </c>
      <c r="BV286" s="21">
        <v>452</v>
      </c>
      <c r="BW286" s="21">
        <v>458</v>
      </c>
      <c r="BX286" s="21">
        <v>453</v>
      </c>
      <c r="BY286" s="21">
        <v>622</v>
      </c>
      <c r="BZ286" s="21">
        <v>539</v>
      </c>
      <c r="CA286" s="21">
        <v>370</v>
      </c>
      <c r="CB286" s="21">
        <v>436</v>
      </c>
      <c r="CC286" s="21">
        <v>485</v>
      </c>
      <c r="CD286" s="20">
        <v>5623</v>
      </c>
      <c r="CE286" s="21">
        <v>676</v>
      </c>
      <c r="CF286" s="21">
        <v>401</v>
      </c>
      <c r="CG286" s="21">
        <v>484</v>
      </c>
      <c r="CH286" s="21">
        <v>545</v>
      </c>
      <c r="CI286" s="21">
        <v>533</v>
      </c>
      <c r="CJ286" s="21">
        <v>507</v>
      </c>
      <c r="CK286" s="21">
        <v>557</v>
      </c>
      <c r="CL286" s="21">
        <v>872</v>
      </c>
      <c r="CM286" s="21">
        <v>467</v>
      </c>
      <c r="CN286" s="21">
        <v>425</v>
      </c>
      <c r="CO286" s="21">
        <v>369</v>
      </c>
      <c r="CP286" s="21">
        <v>428</v>
      </c>
      <c r="CQ286" s="20">
        <v>6264</v>
      </c>
      <c r="CR286" s="21">
        <v>819</v>
      </c>
      <c r="CS286" s="21">
        <v>374</v>
      </c>
      <c r="CT286" s="21">
        <v>720</v>
      </c>
      <c r="CU286" s="21">
        <v>499</v>
      </c>
      <c r="CV286" s="21">
        <v>473</v>
      </c>
      <c r="CW286" s="21">
        <v>380</v>
      </c>
      <c r="CX286" s="21">
        <v>488</v>
      </c>
      <c r="CY286" s="21">
        <v>976</v>
      </c>
      <c r="CZ286" s="21">
        <v>478</v>
      </c>
      <c r="DA286" s="21">
        <v>519</v>
      </c>
      <c r="DB286" s="21">
        <v>473</v>
      </c>
      <c r="DC286" s="21">
        <v>436</v>
      </c>
      <c r="DD286" s="20">
        <v>6635</v>
      </c>
      <c r="DE286" s="21">
        <v>884</v>
      </c>
      <c r="DF286" s="21">
        <v>423</v>
      </c>
      <c r="DG286" s="21">
        <v>474</v>
      </c>
      <c r="DH286" s="21">
        <v>760</v>
      </c>
      <c r="DI286" s="21">
        <v>486</v>
      </c>
      <c r="DJ286" s="21">
        <v>470</v>
      </c>
      <c r="DK286" s="21">
        <v>575</v>
      </c>
      <c r="DL286" s="21">
        <v>642</v>
      </c>
      <c r="DM286" s="21">
        <v>471</v>
      </c>
      <c r="DN286" s="21">
        <v>553</v>
      </c>
      <c r="DO286" s="21">
        <v>408</v>
      </c>
      <c r="DP286" s="21">
        <v>506</v>
      </c>
      <c r="DQ286" s="20">
        <v>6652</v>
      </c>
      <c r="DR286" s="21">
        <v>694</v>
      </c>
      <c r="DS286" s="21">
        <v>628</v>
      </c>
      <c r="DT286" s="21">
        <v>495</v>
      </c>
      <c r="DU286" s="21">
        <v>1174</v>
      </c>
      <c r="DV286" s="21">
        <v>479</v>
      </c>
      <c r="DW286" s="21">
        <v>441</v>
      </c>
      <c r="DX286" s="21">
        <v>552</v>
      </c>
      <c r="DY286" s="21">
        <v>969</v>
      </c>
      <c r="DZ286" s="21">
        <v>881</v>
      </c>
      <c r="EA286" s="21">
        <v>837</v>
      </c>
      <c r="EB286" s="21">
        <v>533</v>
      </c>
      <c r="EC286" s="21">
        <v>415</v>
      </c>
      <c r="ED286" s="13">
        <v>8098</v>
      </c>
      <c r="EE286" s="21">
        <v>684</v>
      </c>
      <c r="EF286" s="21">
        <v>594</v>
      </c>
      <c r="EG286" s="21">
        <v>567</v>
      </c>
      <c r="EH286" s="21">
        <v>609</v>
      </c>
      <c r="EI286" s="21">
        <v>581</v>
      </c>
      <c r="EJ286" s="21">
        <v>524</v>
      </c>
      <c r="EK286" s="21">
        <v>806</v>
      </c>
      <c r="EL286" s="21">
        <v>857</v>
      </c>
      <c r="EM286" s="21">
        <v>788</v>
      </c>
      <c r="EN286" s="21">
        <v>787</v>
      </c>
      <c r="EO286" s="21">
        <v>578</v>
      </c>
      <c r="EP286" s="21">
        <v>468</v>
      </c>
      <c r="EQ286" s="20">
        <v>7843</v>
      </c>
      <c r="ER286" s="21">
        <v>673</v>
      </c>
      <c r="ES286" s="21">
        <v>422</v>
      </c>
      <c r="ET286" s="21">
        <v>581</v>
      </c>
      <c r="EU286" s="21">
        <v>595</v>
      </c>
      <c r="EV286" s="21">
        <v>546</v>
      </c>
      <c r="EW286" s="21">
        <v>464</v>
      </c>
      <c r="EX286" s="21">
        <v>560</v>
      </c>
      <c r="EY286" s="21">
        <v>601</v>
      </c>
      <c r="EZ286" s="21">
        <v>578</v>
      </c>
      <c r="FA286" s="21">
        <v>581</v>
      </c>
      <c r="FB286" s="21">
        <v>571</v>
      </c>
      <c r="FC286" s="21">
        <v>446</v>
      </c>
      <c r="FD286" s="20">
        <v>6618</v>
      </c>
      <c r="FE286" s="21">
        <v>479</v>
      </c>
      <c r="FF286" s="21">
        <v>498</v>
      </c>
      <c r="FG286" s="21">
        <v>604</v>
      </c>
      <c r="FH286" s="21">
        <v>464</v>
      </c>
      <c r="FI286" s="21">
        <v>550</v>
      </c>
      <c r="FJ286" s="21">
        <v>669</v>
      </c>
      <c r="FK286" s="21">
        <v>585</v>
      </c>
      <c r="FL286" s="21">
        <v>572</v>
      </c>
      <c r="FM286" s="21">
        <v>588</v>
      </c>
      <c r="FN286" s="21">
        <v>624</v>
      </c>
      <c r="FO286" s="21">
        <v>497</v>
      </c>
      <c r="FP286" s="21">
        <v>471</v>
      </c>
      <c r="FQ286" s="20">
        <v>6601</v>
      </c>
      <c r="FR286" s="21">
        <v>533</v>
      </c>
      <c r="FS286" s="21">
        <v>467</v>
      </c>
      <c r="FT286" s="21">
        <v>735</v>
      </c>
      <c r="FU286" s="21">
        <v>613</v>
      </c>
      <c r="FV286" s="21">
        <v>692</v>
      </c>
      <c r="FW286" s="21">
        <v>675</v>
      </c>
      <c r="FX286" s="21">
        <v>1079</v>
      </c>
      <c r="FY286" s="21">
        <v>886</v>
      </c>
      <c r="FZ286" s="21">
        <v>950</v>
      </c>
      <c r="GA286" s="22">
        <v>866</v>
      </c>
      <c r="GB286" s="22">
        <v>625</v>
      </c>
      <c r="GC286" s="21">
        <v>578</v>
      </c>
      <c r="GD286" s="20">
        <v>8699</v>
      </c>
      <c r="GE286" s="19">
        <v>670</v>
      </c>
      <c r="GF286" s="18">
        <v>641</v>
      </c>
      <c r="GG286" s="18">
        <v>918</v>
      </c>
      <c r="GH286" s="18">
        <v>787</v>
      </c>
      <c r="GI286" s="18">
        <v>847</v>
      </c>
      <c r="GJ286" s="18">
        <v>791</v>
      </c>
      <c r="GK286" s="18">
        <v>898</v>
      </c>
      <c r="GL286" s="18">
        <v>852</v>
      </c>
      <c r="GM286" s="18">
        <v>859</v>
      </c>
      <c r="GN286" s="17">
        <v>933</v>
      </c>
      <c r="GO286" s="17">
        <v>807</v>
      </c>
      <c r="GP286" s="16">
        <v>777</v>
      </c>
      <c r="GQ286" s="56">
        <v>9780</v>
      </c>
      <c r="GR286" s="54">
        <v>765</v>
      </c>
      <c r="GS286" s="24">
        <v>14.179104477611947</v>
      </c>
      <c r="GT286" s="67">
        <v>854</v>
      </c>
      <c r="GU286" s="15">
        <v>33.229329173166924</v>
      </c>
      <c r="GV286" s="67">
        <v>679</v>
      </c>
      <c r="GW286" s="15">
        <v>-26.034858387799563</v>
      </c>
      <c r="GX286" s="67">
        <v>949</v>
      </c>
      <c r="GY286" s="15">
        <v>20.584498094027957</v>
      </c>
      <c r="GZ286" s="67">
        <v>971</v>
      </c>
      <c r="HA286" s="15">
        <v>14.639905548996456</v>
      </c>
      <c r="HB286" s="67">
        <v>898</v>
      </c>
      <c r="HC286" s="15">
        <v>13.527180783817961</v>
      </c>
      <c r="HD286" s="67">
        <v>834</v>
      </c>
      <c r="HE286" s="15">
        <v>-7.1269487750556753</v>
      </c>
      <c r="HF286" s="67">
        <v>946</v>
      </c>
      <c r="HG286" s="15">
        <v>11.032863849765251</v>
      </c>
      <c r="HH286" s="67">
        <v>1056</v>
      </c>
      <c r="HI286" s="15">
        <v>22.933643771827718</v>
      </c>
      <c r="HJ286" s="67">
        <v>967</v>
      </c>
      <c r="HK286" s="15">
        <v>3.6441586280814509</v>
      </c>
      <c r="HL286" s="67">
        <v>964</v>
      </c>
      <c r="HM286" s="15">
        <v>19.454770755885995</v>
      </c>
      <c r="HN286" s="67">
        <v>767</v>
      </c>
      <c r="HO286" s="15">
        <v>-1.2870012870012881</v>
      </c>
      <c r="HP286" s="72">
        <v>10650</v>
      </c>
      <c r="HQ286" s="24">
        <v>8.8957055214723866</v>
      </c>
      <c r="HR286" s="67">
        <v>762</v>
      </c>
      <c r="HS286" s="15">
        <v>-0.39215686274509665</v>
      </c>
      <c r="HT286" s="67">
        <v>728</v>
      </c>
      <c r="HU286" s="15">
        <v>-14.754098360655743</v>
      </c>
      <c r="HV286" s="67">
        <v>1205</v>
      </c>
      <c r="HW286" s="15">
        <v>77.466863033873338</v>
      </c>
      <c r="HX286" s="67">
        <v>1132</v>
      </c>
      <c r="HY286" s="15">
        <v>19.28345626975765</v>
      </c>
      <c r="HZ286" s="67">
        <v>938</v>
      </c>
      <c r="IA286" s="15">
        <v>-3.3985581874356297</v>
      </c>
      <c r="IB286" s="67">
        <v>1119</v>
      </c>
      <c r="IC286" s="15">
        <v>24.610244988864149</v>
      </c>
      <c r="ID286" s="67">
        <v>1099</v>
      </c>
      <c r="IE286" s="15">
        <v>31.774580335731418</v>
      </c>
      <c r="IF286" s="67">
        <v>1248</v>
      </c>
      <c r="IG286" s="15">
        <v>31.923890063424953</v>
      </c>
      <c r="IH286" s="67">
        <v>1032</v>
      </c>
      <c r="II286" s="15">
        <v>-2.2727272727272707</v>
      </c>
      <c r="IJ286" s="67">
        <v>1194</v>
      </c>
      <c r="IK286" s="15">
        <v>23.474663908996906</v>
      </c>
      <c r="IL286" s="67">
        <v>1007</v>
      </c>
      <c r="IM286" s="15">
        <v>4.4605809128630769</v>
      </c>
      <c r="IN286" s="67">
        <v>795</v>
      </c>
      <c r="IO286" s="15">
        <v>3.6505867014341664</v>
      </c>
      <c r="IP286" s="98">
        <v>12259</v>
      </c>
      <c r="IQ286" s="15">
        <v>15.107981220657285</v>
      </c>
      <c r="IR286" s="67">
        <v>919</v>
      </c>
      <c r="IS286" s="15">
        <v>20.603674540682416</v>
      </c>
      <c r="IT286" s="67">
        <v>732</v>
      </c>
      <c r="IU286" s="15">
        <v>0.5494505494505475</v>
      </c>
      <c r="IV286" s="124">
        <v>1118</v>
      </c>
      <c r="IW286" s="130">
        <v>-7.2199170124481293</v>
      </c>
      <c r="IX286" s="124">
        <v>1168</v>
      </c>
      <c r="IY286" s="130">
        <v>3.180212014134276</v>
      </c>
      <c r="IZ286" s="124">
        <v>1280</v>
      </c>
      <c r="JA286" s="130">
        <v>36.460554371002132</v>
      </c>
      <c r="JB286" s="124">
        <v>1443</v>
      </c>
      <c r="JC286" s="130">
        <v>28.954423592493296</v>
      </c>
      <c r="JD286" s="124">
        <v>1296</v>
      </c>
      <c r="JE286" s="130">
        <v>17.925386715195636</v>
      </c>
      <c r="JF286" s="124">
        <v>1327</v>
      </c>
      <c r="JG286" s="130">
        <v>6.3301282051282159</v>
      </c>
      <c r="JH286" s="124">
        <v>1239</v>
      </c>
      <c r="JI286" s="130">
        <v>20.058139534883711</v>
      </c>
      <c r="JJ286" s="124">
        <v>1295</v>
      </c>
      <c r="JK286" s="130">
        <v>8.4589614740368404</v>
      </c>
      <c r="JL286" s="124">
        <v>1056</v>
      </c>
      <c r="JM286" s="130">
        <v>4.8659384309831077</v>
      </c>
      <c r="JN286" s="124">
        <v>939</v>
      </c>
      <c r="JO286" s="130">
        <v>18.113207547169807</v>
      </c>
      <c r="JP286" s="125">
        <v>13812</v>
      </c>
      <c r="JQ286" s="130">
        <v>12.668243739293583</v>
      </c>
      <c r="JR286" s="124">
        <v>721</v>
      </c>
      <c r="JS286" s="130">
        <v>-21.545157780195868</v>
      </c>
      <c r="JT286" s="124">
        <v>813</v>
      </c>
      <c r="JU286" s="130">
        <v>11.065573770491799</v>
      </c>
      <c r="JV286" s="124">
        <v>1013</v>
      </c>
      <c r="JW286" s="167">
        <v>-9.3917710196779964</v>
      </c>
      <c r="JX286" s="172">
        <v>1142</v>
      </c>
      <c r="JY286" s="167">
        <v>-2.2260273972602773</v>
      </c>
      <c r="JZ286" s="172">
        <v>1311</v>
      </c>
      <c r="KA286" s="130">
        <v>2.4218749999999956</v>
      </c>
      <c r="KB286" s="172">
        <v>1234</v>
      </c>
      <c r="KC286" s="130">
        <v>-14.483714483714483</v>
      </c>
      <c r="KD286" s="172">
        <v>793</v>
      </c>
      <c r="KE286" s="130">
        <v>-38.811728395061728</v>
      </c>
      <c r="KF286" s="172">
        <v>1210</v>
      </c>
      <c r="KG286" s="130">
        <v>-8.8168801808590764</v>
      </c>
      <c r="KH286" s="172">
        <v>1462</v>
      </c>
      <c r="KI286" s="130">
        <v>17.998385794995976</v>
      </c>
      <c r="KJ286" s="172">
        <v>1431</v>
      </c>
      <c r="KK286" s="130">
        <v>10.501930501930513</v>
      </c>
      <c r="KL286" s="172">
        <v>1166</v>
      </c>
      <c r="KM286" s="130">
        <v>10.416666666666675</v>
      </c>
      <c r="KN286" s="172">
        <v>929</v>
      </c>
      <c r="KO286" s="130">
        <v>-1.0649627263045747</v>
      </c>
      <c r="KP286" s="125">
        <v>13225</v>
      </c>
      <c r="KQ286" s="130">
        <v>-4.2499275991891068</v>
      </c>
      <c r="KR286" s="172">
        <v>995</v>
      </c>
      <c r="KS286" s="130">
        <v>38.00277392510403</v>
      </c>
      <c r="KT286" s="172">
        <v>920</v>
      </c>
      <c r="KU286" s="130">
        <v>13.161131611316112</v>
      </c>
      <c r="KV286" s="172">
        <v>1283</v>
      </c>
      <c r="KW286" s="130">
        <v>26.653504442250743</v>
      </c>
      <c r="KX286" s="172">
        <v>1419</v>
      </c>
      <c r="KY286" s="130">
        <v>24.255691768826626</v>
      </c>
      <c r="KZ286" s="172">
        <v>1716</v>
      </c>
      <c r="LA286" s="181">
        <v>30.892448512585812</v>
      </c>
      <c r="LB286" s="185">
        <v>1630</v>
      </c>
      <c r="LC286" s="181">
        <v>32.090761750405193</v>
      </c>
      <c r="LD286" s="185">
        <v>1748</v>
      </c>
      <c r="LE286" s="181">
        <v>120.42875157629256</v>
      </c>
      <c r="LF286" s="185">
        <v>1760</v>
      </c>
      <c r="LG286" s="181">
        <v>45.45454545454546</v>
      </c>
      <c r="LH286" s="185">
        <v>1784</v>
      </c>
      <c r="LI286" s="181">
        <v>22.024623803009579</v>
      </c>
      <c r="LJ286" s="185">
        <v>1821</v>
      </c>
      <c r="LK286" s="181">
        <v>27.253668763102734</v>
      </c>
      <c r="LL286" s="185">
        <v>1324</v>
      </c>
      <c r="LM286" s="181">
        <v>13.550600343053176</v>
      </c>
      <c r="LN286" s="185">
        <v>1136</v>
      </c>
      <c r="LO286" s="181">
        <v>22.282023681377815</v>
      </c>
      <c r="LP286" s="121">
        <v>17536</v>
      </c>
      <c r="LQ286" s="130">
        <v>32.597353497164463</v>
      </c>
      <c r="LR286" s="185">
        <v>1128</v>
      </c>
      <c r="LS286" s="130">
        <v>13.366834170854268</v>
      </c>
      <c r="LT286" s="172">
        <v>1217</v>
      </c>
      <c r="LU286" s="130">
        <v>32.282608695652179</v>
      </c>
      <c r="LV286" s="172">
        <v>1449</v>
      </c>
      <c r="LW286" s="130">
        <v>12.938425565081847</v>
      </c>
      <c r="LX286" s="172">
        <v>1222</v>
      </c>
      <c r="LY286" s="130">
        <v>-13.88301620859761</v>
      </c>
      <c r="LZ286" s="172">
        <v>980</v>
      </c>
      <c r="MA286" s="130">
        <v>-42.890442890442891</v>
      </c>
      <c r="MB286" s="172">
        <v>829</v>
      </c>
      <c r="MC286" s="130">
        <v>-49.141104294478531</v>
      </c>
      <c r="MD286" s="172">
        <v>972</v>
      </c>
      <c r="ME286" s="130">
        <v>-44.393592677345538</v>
      </c>
      <c r="MF286" s="172">
        <v>1019</v>
      </c>
      <c r="MG286" s="130">
        <v>-42.102272727272727</v>
      </c>
      <c r="MH286" s="172">
        <v>1163</v>
      </c>
      <c r="MI286" s="130">
        <v>-34.809417040358746</v>
      </c>
      <c r="MJ286" s="172">
        <v>1133</v>
      </c>
      <c r="MK286" s="130">
        <v>-37.78143876990665</v>
      </c>
      <c r="ML286" s="172">
        <v>877</v>
      </c>
      <c r="MM286" s="130">
        <v>-33.761329305135959</v>
      </c>
      <c r="MN286" s="172">
        <v>708</v>
      </c>
      <c r="MO286" s="130">
        <v>-37.676056338028175</v>
      </c>
      <c r="MP286" s="121">
        <v>12697</v>
      </c>
      <c r="MQ286" s="130">
        <v>-27.59466240875912</v>
      </c>
      <c r="MR286" s="185">
        <v>732</v>
      </c>
      <c r="MS286" s="130">
        <v>-35.106382978723403</v>
      </c>
      <c r="MT286" s="185">
        <v>641</v>
      </c>
      <c r="MU286" s="130">
        <v>-47.329498767460962</v>
      </c>
      <c r="MV286" s="172">
        <v>970</v>
      </c>
      <c r="MW286" s="130">
        <v>-33.057280883367838</v>
      </c>
      <c r="MX286" s="172">
        <v>1145</v>
      </c>
      <c r="MY286" s="130">
        <v>-6.3011456628477962</v>
      </c>
      <c r="MZ286" s="172">
        <v>1089</v>
      </c>
      <c r="NA286" s="130">
        <v>11.122448979591827</v>
      </c>
      <c r="NB286" s="172">
        <v>983</v>
      </c>
      <c r="NC286" s="130">
        <v>18.576598311218341</v>
      </c>
      <c r="ND286" s="172">
        <v>905</v>
      </c>
      <c r="NE286" s="130">
        <v>-6.8930041152263417</v>
      </c>
      <c r="NF286" s="172">
        <v>926</v>
      </c>
      <c r="NG286" s="130">
        <v>-9.126594700686951</v>
      </c>
      <c r="NH286" s="172">
        <v>1047</v>
      </c>
      <c r="NI286" s="130">
        <v>-9.9742046431642315</v>
      </c>
      <c r="NJ286" s="172">
        <v>1301</v>
      </c>
      <c r="NK286" s="130">
        <v>14.827890556045897</v>
      </c>
      <c r="NL286" s="172">
        <v>921</v>
      </c>
      <c r="NM286" s="130">
        <v>5.0171037628278237</v>
      </c>
      <c r="NN286" s="171">
        <v>712</v>
      </c>
      <c r="NO286" s="130">
        <v>0.56497175141243527</v>
      </c>
      <c r="NP286" s="121">
        <v>11372</v>
      </c>
      <c r="NQ286" s="130">
        <v>-10.435535953374808</v>
      </c>
      <c r="NR286" s="185">
        <v>872</v>
      </c>
      <c r="NS286" s="130">
        <v>19.125683060109289</v>
      </c>
      <c r="NT286" s="185">
        <v>771</v>
      </c>
      <c r="NU286" s="130">
        <v>20.280811232449292</v>
      </c>
      <c r="NV286" s="172">
        <v>1044</v>
      </c>
      <c r="NW286" s="130">
        <v>7.6288659793814384</v>
      </c>
      <c r="NX286" s="172">
        <v>1323</v>
      </c>
      <c r="NY286" s="130">
        <v>15.545851528384279</v>
      </c>
      <c r="NZ286" s="172">
        <v>1122</v>
      </c>
      <c r="OA286" s="130">
        <v>3.0303030303030276</v>
      </c>
      <c r="OB286" s="172">
        <v>984</v>
      </c>
      <c r="OC286" s="130">
        <v>0.10172939979653517</v>
      </c>
      <c r="OD286" s="172">
        <v>945</v>
      </c>
      <c r="OE286" s="130">
        <v>4.4198895027624419</v>
      </c>
      <c r="OF286" s="172">
        <v>1432</v>
      </c>
      <c r="OG286" s="130">
        <v>54.643628509719221</v>
      </c>
      <c r="OH286" s="172">
        <v>1179</v>
      </c>
      <c r="OI286" s="130">
        <v>12.60744985673352</v>
      </c>
      <c r="OJ286" s="172">
        <v>1295</v>
      </c>
      <c r="OK286" s="130">
        <v>-0.46118370484242721</v>
      </c>
      <c r="OL286" s="172">
        <v>1040</v>
      </c>
      <c r="OM286" s="130">
        <v>12.920738327904457</v>
      </c>
      <c r="ON286" s="171">
        <v>774</v>
      </c>
      <c r="OO286" s="130">
        <v>8.7078651685393194</v>
      </c>
      <c r="OP286" s="121">
        <v>12781</v>
      </c>
      <c r="OQ286" s="130">
        <v>12.390080900457257</v>
      </c>
      <c r="OR286" s="185">
        <v>856</v>
      </c>
      <c r="OS286" s="130">
        <v>-1.834862385321101</v>
      </c>
      <c r="OT286" s="172">
        <v>471</v>
      </c>
      <c r="OU286" s="130">
        <v>-38.910505836575872</v>
      </c>
      <c r="OV286" s="172">
        <v>173</v>
      </c>
      <c r="OW286" s="130">
        <v>-83.429118773946371</v>
      </c>
      <c r="OX286" s="172">
        <v>82</v>
      </c>
      <c r="OY286" s="130">
        <v>-93.801965230536652</v>
      </c>
      <c r="OZ286" s="172">
        <v>93</v>
      </c>
      <c r="PA286" s="130">
        <v>-91.711229946524071</v>
      </c>
      <c r="PB286" s="172">
        <v>162</v>
      </c>
      <c r="PC286" s="130">
        <v>-83.536585365853654</v>
      </c>
      <c r="PD286" s="172">
        <v>228</v>
      </c>
      <c r="PE286" s="130">
        <v>-75.873015873015873</v>
      </c>
      <c r="PF286" s="172">
        <v>251</v>
      </c>
      <c r="PG286" s="130">
        <v>-82.47206703910615</v>
      </c>
      <c r="PH286" s="172">
        <v>224</v>
      </c>
      <c r="PI286" s="130">
        <v>-81.000848176420689</v>
      </c>
      <c r="PJ286" s="172">
        <v>212</v>
      </c>
      <c r="PK286" s="130">
        <v>-83.629343629343637</v>
      </c>
      <c r="PL286" s="172">
        <v>262</v>
      </c>
      <c r="PM286" s="130">
        <v>-74.807692307692307</v>
      </c>
      <c r="PN286" s="172">
        <v>186</v>
      </c>
      <c r="PO286" s="130">
        <v>-75.968992248062023</v>
      </c>
      <c r="PP286" s="121">
        <v>3200</v>
      </c>
      <c r="PQ286" s="130">
        <v>-74.962835458884285</v>
      </c>
      <c r="PR286" s="185">
        <v>256</v>
      </c>
      <c r="PS286" s="130">
        <v>-70.09345794392523</v>
      </c>
      <c r="PT286" s="172">
        <v>223</v>
      </c>
      <c r="PU286" s="130">
        <v>-52.653927813163484</v>
      </c>
      <c r="PV286" s="172">
        <v>254</v>
      </c>
      <c r="PW286" s="130">
        <v>46.820809248554916</v>
      </c>
      <c r="PX286" s="172">
        <v>261</v>
      </c>
      <c r="PY286" s="130">
        <v>218.29268292682929</v>
      </c>
      <c r="PZ286" s="172">
        <v>214</v>
      </c>
      <c r="QA286" s="130">
        <v>130.10752688172045</v>
      </c>
      <c r="QB286" s="172">
        <v>186</v>
      </c>
      <c r="QC286" s="130">
        <v>14.814814814814813</v>
      </c>
      <c r="QD286" s="172">
        <v>245</v>
      </c>
      <c r="QE286" s="130">
        <v>7.4561403508771829</v>
      </c>
      <c r="QF286" s="172">
        <v>265</v>
      </c>
      <c r="QG286" s="130">
        <v>5.5776892430278835</v>
      </c>
      <c r="QH286" s="172">
        <v>331</v>
      </c>
      <c r="QI286" s="130">
        <v>47.767857142857139</v>
      </c>
      <c r="QJ286" s="172">
        <v>376</v>
      </c>
      <c r="QK286" s="130">
        <v>77.358490566037744</v>
      </c>
      <c r="QL286" s="172">
        <v>324</v>
      </c>
      <c r="QM286" s="130">
        <v>23.664122137404586</v>
      </c>
      <c r="QN286" s="172">
        <v>360</v>
      </c>
      <c r="QO286" s="130">
        <v>93.548387096774206</v>
      </c>
      <c r="QP286" s="121">
        <v>3295</v>
      </c>
      <c r="QQ286" s="130">
        <v>2.9687500000000089</v>
      </c>
      <c r="QR286" s="186">
        <v>359</v>
      </c>
      <c r="QS286" s="130">
        <v>40.234375</v>
      </c>
      <c r="QT286" s="171">
        <v>370</v>
      </c>
      <c r="QU286" s="130">
        <v>65.919282511210753</v>
      </c>
      <c r="QV286" s="171">
        <v>417</v>
      </c>
      <c r="QW286" s="130">
        <v>64.173228346456696</v>
      </c>
      <c r="QX286" s="171">
        <v>372</v>
      </c>
      <c r="QY286" s="130">
        <v>42.52873563218391</v>
      </c>
      <c r="QZ286" s="171">
        <v>413</v>
      </c>
      <c r="RA286" s="130">
        <v>92.990654205607484</v>
      </c>
      <c r="RB286" s="171">
        <v>425</v>
      </c>
      <c r="RC286" s="130">
        <v>128.49462365591398</v>
      </c>
      <c r="RD286" s="171">
        <v>505</v>
      </c>
      <c r="RE286" s="130">
        <v>106.12244897959182</v>
      </c>
      <c r="RF286" s="171">
        <v>531</v>
      </c>
      <c r="RG286" s="130">
        <v>100.37735849056605</v>
      </c>
      <c r="RH286" s="171">
        <v>589</v>
      </c>
      <c r="RI286" s="130">
        <v>77.94561933534743</v>
      </c>
      <c r="RJ286" s="171">
        <v>885</v>
      </c>
      <c r="RK286" s="130">
        <v>135.37234042553189</v>
      </c>
      <c r="RL286" s="171">
        <v>549</v>
      </c>
      <c r="RM286" s="130">
        <v>69.444444444444443</v>
      </c>
      <c r="RN286" s="171">
        <v>457</v>
      </c>
      <c r="RO286" s="130">
        <v>26.944444444444436</v>
      </c>
      <c r="RP286" s="121">
        <v>5872</v>
      </c>
      <c r="RQ286" s="130">
        <v>78.209408194233703</v>
      </c>
      <c r="RR286" s="171">
        <v>409</v>
      </c>
      <c r="RS286" s="130">
        <v>13.927576601671298</v>
      </c>
      <c r="RT286" s="171">
        <v>485</v>
      </c>
      <c r="RU286" s="130">
        <v>31.081081081081074</v>
      </c>
      <c r="RV286" s="171">
        <v>995</v>
      </c>
      <c r="RW286" s="130">
        <v>138.60911270983212</v>
      </c>
      <c r="RX286" s="171">
        <v>1333</v>
      </c>
      <c r="RY286" s="130">
        <v>258.33333333333337</v>
      </c>
      <c r="RZ286" s="171">
        <v>1011</v>
      </c>
      <c r="SA286" s="130">
        <v>144.79418886198548</v>
      </c>
      <c r="SB286" s="171">
        <v>858</v>
      </c>
      <c r="SC286" s="130">
        <v>101.88235294117649</v>
      </c>
      <c r="SD286" s="186">
        <v>902</v>
      </c>
      <c r="SE286" s="130">
        <v>78.613861386138623</v>
      </c>
      <c r="SF286" s="186">
        <v>936</v>
      </c>
      <c r="SG286" s="130">
        <v>76.271186440677965</v>
      </c>
      <c r="SH286" s="186">
        <v>1353</v>
      </c>
      <c r="SI286" s="130">
        <v>129.71137521222408</v>
      </c>
      <c r="SJ286" s="186">
        <v>1691</v>
      </c>
      <c r="SK286" s="130">
        <v>91.073446327683612</v>
      </c>
      <c r="SL286" s="186">
        <v>1110</v>
      </c>
      <c r="SM286" s="130">
        <v>102.18579234972678</v>
      </c>
      <c r="SN286" s="186">
        <v>702</v>
      </c>
      <c r="SO286" s="130">
        <v>53.610503282275701</v>
      </c>
      <c r="SP286" s="121">
        <v>11785</v>
      </c>
      <c r="SQ286" s="130">
        <v>100.6982288828338</v>
      </c>
      <c r="SR286" s="186">
        <v>650</v>
      </c>
      <c r="SS286" s="130">
        <v>58.924205378973113</v>
      </c>
      <c r="ST286" s="186">
        <v>713</v>
      </c>
      <c r="SU286" s="130">
        <v>47.010309278350526</v>
      </c>
      <c r="SV286" s="186">
        <v>1811</v>
      </c>
      <c r="SW286" s="130">
        <v>82.010050251256274</v>
      </c>
      <c r="SX286" s="186">
        <v>2122</v>
      </c>
      <c r="SY286" s="130">
        <v>59.189797449362345</v>
      </c>
      <c r="SZ286" s="186">
        <v>1619</v>
      </c>
      <c r="TA286" s="130">
        <v>60.138476755687442</v>
      </c>
      <c r="TB286" s="186">
        <v>1177</v>
      </c>
      <c r="TC286" s="130">
        <v>37.179487179487182</v>
      </c>
      <c r="TD286" s="186">
        <v>1145</v>
      </c>
      <c r="TE286" s="130">
        <v>26.940133037694004</v>
      </c>
      <c r="TF286" s="186">
        <v>1360</v>
      </c>
      <c r="TG286" s="130">
        <v>45.299145299145295</v>
      </c>
      <c r="TH286" s="186">
        <v>1556</v>
      </c>
      <c r="TI286" s="130">
        <v>15.00369549150038</v>
      </c>
      <c r="TJ286" s="186">
        <v>1961</v>
      </c>
      <c r="TK286" s="130">
        <v>15.966883500887041</v>
      </c>
      <c r="TL286" s="186">
        <v>1076</v>
      </c>
      <c r="TM286" s="130">
        <v>-3.0630630630630651</v>
      </c>
      <c r="TN286" s="186">
        <v>827</v>
      </c>
      <c r="TO286" s="130">
        <v>17.806267806267819</v>
      </c>
      <c r="TP286" s="121">
        <v>16017</v>
      </c>
      <c r="TQ286" s="130">
        <v>35.910055154857879</v>
      </c>
      <c r="TR286" s="186">
        <v>694</v>
      </c>
      <c r="TS286" s="130">
        <v>6.7692307692307718</v>
      </c>
      <c r="TT286" s="186">
        <v>778</v>
      </c>
      <c r="TU286" s="130">
        <v>9.1164095371669021</v>
      </c>
      <c r="TV286" s="186">
        <v>1923</v>
      </c>
      <c r="TW286" s="130">
        <v>6.1844284925455462</v>
      </c>
      <c r="TX286" s="186">
        <v>2697</v>
      </c>
      <c r="TY286" s="130">
        <f t="shared" si="112"/>
        <v>27.097078228086712</v>
      </c>
      <c r="TZ286" s="186">
        <v>1670</v>
      </c>
      <c r="UA286" s="130">
        <f t="shared" si="113"/>
        <v>3.1500926497838089</v>
      </c>
      <c r="UB286" s="186">
        <v>1431</v>
      </c>
      <c r="UC286" s="130">
        <f t="shared" si="114"/>
        <v>21.580288870008491</v>
      </c>
      <c r="UD286" s="186">
        <v>1392</v>
      </c>
      <c r="UE286" s="130">
        <v>21.572052401746731</v>
      </c>
      <c r="UF286" s="186">
        <v>1731</v>
      </c>
      <c r="UG286" s="130">
        <v>27.279411764705873</v>
      </c>
      <c r="UH286" s="186">
        <v>1865</v>
      </c>
      <c r="UI286" s="130">
        <v>19.858611825192796</v>
      </c>
      <c r="UJ286" s="186">
        <v>2139</v>
      </c>
      <c r="UK286" s="130">
        <v>9.0770015298317084</v>
      </c>
      <c r="UL286" s="186">
        <v>1469</v>
      </c>
      <c r="UM286" s="130">
        <v>36.52416356877324</v>
      </c>
      <c r="UN286" s="186">
        <v>988</v>
      </c>
      <c r="UO286" s="130">
        <v>19.46795646916566</v>
      </c>
      <c r="UP286" s="121">
        <f t="shared" si="116"/>
        <v>18777</v>
      </c>
      <c r="UQ286" s="122">
        <f t="shared" si="117"/>
        <v>17.231691327964029</v>
      </c>
      <c r="UR286" s="186">
        <v>842</v>
      </c>
      <c r="US286" s="130">
        <v>21.325648414985586</v>
      </c>
      <c r="UT286" s="186">
        <v>897</v>
      </c>
      <c r="UU286" s="130">
        <v>15.295629820051415</v>
      </c>
      <c r="UV286" s="186">
        <v>2556</v>
      </c>
      <c r="UW286" s="130">
        <f t="shared" si="115"/>
        <v>32.917316692667711</v>
      </c>
      <c r="UX286" s="186"/>
      <c r="UY286" s="130"/>
      <c r="UZ286" s="186"/>
      <c r="VA286" s="130"/>
      <c r="VB286" s="186"/>
      <c r="VC286" s="130"/>
      <c r="VD286" s="186"/>
      <c r="VE286" s="130"/>
      <c r="VF286" s="186"/>
      <c r="VG286" s="130"/>
      <c r="VH286" s="186"/>
      <c r="VI286" s="130"/>
      <c r="VJ286" s="186"/>
      <c r="VK286" s="130"/>
      <c r="VL286" s="186"/>
      <c r="VM286" s="130"/>
      <c r="VN286" s="186"/>
      <c r="VO286" s="130"/>
      <c r="VP286" s="121">
        <f t="shared" si="118"/>
        <v>4295</v>
      </c>
      <c r="VQ286" s="122">
        <f t="shared" si="119"/>
        <v>26.509572901325473</v>
      </c>
    </row>
    <row r="287" spans="1:589">
      <c r="A287" s="83"/>
      <c r="B287" s="160" t="s">
        <v>4</v>
      </c>
      <c r="C287" s="104" t="s">
        <v>3</v>
      </c>
      <c r="D287" s="90">
        <v>0</v>
      </c>
      <c r="E287" s="20">
        <v>109</v>
      </c>
      <c r="F287" s="20">
        <v>52</v>
      </c>
      <c r="G287" s="20">
        <v>272</v>
      </c>
      <c r="H287" s="20">
        <v>2233</v>
      </c>
      <c r="I287" s="20">
        <v>10054</v>
      </c>
      <c r="J287" s="20">
        <v>26091</v>
      </c>
      <c r="K287" s="20">
        <v>60428</v>
      </c>
      <c r="L287" s="20">
        <v>87949</v>
      </c>
      <c r="M287" s="20">
        <v>116821</v>
      </c>
      <c r="N287" s="20">
        <v>153777</v>
      </c>
      <c r="O287" s="20">
        <v>155098</v>
      </c>
      <c r="P287" s="20">
        <v>157401</v>
      </c>
      <c r="Q287" s="20">
        <v>136847</v>
      </c>
      <c r="R287" s="21">
        <v>9152</v>
      </c>
      <c r="S287" s="21">
        <v>8976</v>
      </c>
      <c r="T287" s="21">
        <v>10676</v>
      </c>
      <c r="U287" s="21">
        <v>13059</v>
      </c>
      <c r="V287" s="21">
        <v>14527</v>
      </c>
      <c r="W287" s="21">
        <v>13081</v>
      </c>
      <c r="X287" s="21">
        <v>11151</v>
      </c>
      <c r="Y287" s="21">
        <v>11293</v>
      </c>
      <c r="Z287" s="21">
        <v>7876</v>
      </c>
      <c r="AA287" s="21">
        <v>11386</v>
      </c>
      <c r="AB287" s="21">
        <v>11982</v>
      </c>
      <c r="AC287" s="21">
        <v>12242</v>
      </c>
      <c r="AD287" s="20">
        <v>135401</v>
      </c>
      <c r="AE287" s="21">
        <v>8441</v>
      </c>
      <c r="AF287" s="21">
        <v>7425</v>
      </c>
      <c r="AG287" s="21">
        <v>8111</v>
      </c>
      <c r="AH287" s="21">
        <v>10796</v>
      </c>
      <c r="AI287" s="21">
        <v>17409</v>
      </c>
      <c r="AJ287" s="21">
        <v>10931</v>
      </c>
      <c r="AK287" s="21">
        <v>9517</v>
      </c>
      <c r="AL287" s="21">
        <v>10101</v>
      </c>
      <c r="AM287" s="21">
        <v>9370</v>
      </c>
      <c r="AN287" s="21">
        <v>11816</v>
      </c>
      <c r="AO287" s="21">
        <v>12311</v>
      </c>
      <c r="AP287" s="21">
        <v>11664</v>
      </c>
      <c r="AQ287" s="20">
        <v>127892</v>
      </c>
      <c r="AR287" s="21">
        <v>13975</v>
      </c>
      <c r="AS287" s="21">
        <v>15748</v>
      </c>
      <c r="AT287" s="21">
        <v>10398</v>
      </c>
      <c r="AU287" s="21">
        <v>15938</v>
      </c>
      <c r="AV287" s="21">
        <v>16942</v>
      </c>
      <c r="AW287" s="21">
        <v>13348</v>
      </c>
      <c r="AX287" s="21">
        <v>10976</v>
      </c>
      <c r="AY287" s="21">
        <v>11244</v>
      </c>
      <c r="AZ287" s="21">
        <v>9380</v>
      </c>
      <c r="BA287" s="21">
        <v>10339</v>
      </c>
      <c r="BB287" s="21">
        <v>14628</v>
      </c>
      <c r="BC287" s="21">
        <v>12476</v>
      </c>
      <c r="BD287" s="20">
        <v>155392</v>
      </c>
      <c r="BE287" s="21">
        <v>13051</v>
      </c>
      <c r="BF287" s="21">
        <v>9314</v>
      </c>
      <c r="BG287" s="21">
        <v>10116</v>
      </c>
      <c r="BH287" s="21">
        <v>12784</v>
      </c>
      <c r="BI287" s="21">
        <v>14936</v>
      </c>
      <c r="BJ287" s="21">
        <v>11018</v>
      </c>
      <c r="BK287" s="21">
        <v>10391</v>
      </c>
      <c r="BL287" s="21">
        <v>10538</v>
      </c>
      <c r="BM287" s="21">
        <v>9844</v>
      </c>
      <c r="BN287" s="21">
        <v>11589</v>
      </c>
      <c r="BO287" s="21">
        <v>9966</v>
      </c>
      <c r="BP287" s="21">
        <v>11180</v>
      </c>
      <c r="BQ287" s="20">
        <v>134727</v>
      </c>
      <c r="BR287" s="21">
        <v>13568</v>
      </c>
      <c r="BS287" s="21">
        <v>10563</v>
      </c>
      <c r="BT287" s="21">
        <v>12369</v>
      </c>
      <c r="BU287" s="21">
        <v>18982</v>
      </c>
      <c r="BV287" s="21">
        <v>13600</v>
      </c>
      <c r="BW287" s="21">
        <v>12271</v>
      </c>
      <c r="BX287" s="21">
        <v>13566</v>
      </c>
      <c r="BY287" s="21">
        <v>13201</v>
      </c>
      <c r="BZ287" s="21">
        <v>12830</v>
      </c>
      <c r="CA287" s="21">
        <v>14520</v>
      </c>
      <c r="CB287" s="21">
        <v>14200</v>
      </c>
      <c r="CC287" s="21">
        <v>15671</v>
      </c>
      <c r="CD287" s="20">
        <v>165341</v>
      </c>
      <c r="CE287" s="21">
        <v>16740</v>
      </c>
      <c r="CF287" s="21">
        <v>13781</v>
      </c>
      <c r="CG287" s="21">
        <v>15125</v>
      </c>
      <c r="CH287" s="21">
        <v>18713</v>
      </c>
      <c r="CI287" s="21">
        <v>14372</v>
      </c>
      <c r="CJ287" s="21">
        <v>12833</v>
      </c>
      <c r="CK287" s="21">
        <v>12947</v>
      </c>
      <c r="CL287" s="21">
        <v>12882</v>
      </c>
      <c r="CM287" s="21">
        <v>12964</v>
      </c>
      <c r="CN287" s="21">
        <v>11963</v>
      </c>
      <c r="CO287" s="21">
        <v>12062</v>
      </c>
      <c r="CP287" s="21">
        <v>13656</v>
      </c>
      <c r="CQ287" s="20">
        <v>168038</v>
      </c>
      <c r="CR287" s="21">
        <v>15326</v>
      </c>
      <c r="CS287" s="21">
        <v>12020</v>
      </c>
      <c r="CT287" s="21">
        <v>12958</v>
      </c>
      <c r="CU287" s="21">
        <v>16410</v>
      </c>
      <c r="CV287" s="21">
        <v>14466</v>
      </c>
      <c r="CW287" s="21">
        <v>12617</v>
      </c>
      <c r="CX287" s="21">
        <v>12029</v>
      </c>
      <c r="CY287" s="21">
        <v>11014</v>
      </c>
      <c r="CZ287" s="21">
        <v>11106</v>
      </c>
      <c r="DA287" s="21">
        <v>13628</v>
      </c>
      <c r="DB287" s="21">
        <v>12298</v>
      </c>
      <c r="DC287" s="21">
        <v>13018</v>
      </c>
      <c r="DD287" s="20">
        <v>156890</v>
      </c>
      <c r="DE287" s="21">
        <v>14619</v>
      </c>
      <c r="DF287" s="21">
        <v>11135</v>
      </c>
      <c r="DG287" s="21">
        <v>13008</v>
      </c>
      <c r="DH287" s="21">
        <v>14596</v>
      </c>
      <c r="DI287" s="21">
        <v>13365</v>
      </c>
      <c r="DJ287" s="21">
        <v>11111</v>
      </c>
      <c r="DK287" s="21">
        <v>10904</v>
      </c>
      <c r="DL287" s="21">
        <v>10712</v>
      </c>
      <c r="DM287" s="21">
        <v>10409</v>
      </c>
      <c r="DN287" s="21">
        <v>11601</v>
      </c>
      <c r="DO287" s="21">
        <v>10842</v>
      </c>
      <c r="DP287" s="21">
        <v>11548</v>
      </c>
      <c r="DQ287" s="20">
        <v>143850</v>
      </c>
      <c r="DR287" s="21">
        <v>12060</v>
      </c>
      <c r="DS287" s="21">
        <v>10136</v>
      </c>
      <c r="DT287" s="21">
        <v>10679</v>
      </c>
      <c r="DU287" s="21">
        <v>15470</v>
      </c>
      <c r="DV287" s="21">
        <v>13659</v>
      </c>
      <c r="DW287" s="21">
        <v>12436</v>
      </c>
      <c r="DX287" s="21">
        <v>12035</v>
      </c>
      <c r="DY287" s="21">
        <v>12084</v>
      </c>
      <c r="DZ287" s="21">
        <v>11367</v>
      </c>
      <c r="EA287" s="21">
        <v>10611</v>
      </c>
      <c r="EB287" s="21">
        <v>11999</v>
      </c>
      <c r="EC287" s="21">
        <v>12075</v>
      </c>
      <c r="ED287" s="13">
        <v>144611</v>
      </c>
      <c r="EE287" s="21">
        <v>11555</v>
      </c>
      <c r="EF287" s="21">
        <v>9652</v>
      </c>
      <c r="EG287" s="21">
        <v>11741</v>
      </c>
      <c r="EH287" s="21">
        <v>13998</v>
      </c>
      <c r="EI287" s="21">
        <v>12732</v>
      </c>
      <c r="EJ287" s="21">
        <v>11230</v>
      </c>
      <c r="EK287" s="21">
        <v>11989</v>
      </c>
      <c r="EL287" s="21">
        <v>11813</v>
      </c>
      <c r="EM287" s="21">
        <v>10626</v>
      </c>
      <c r="EN287" s="21">
        <v>11763</v>
      </c>
      <c r="EO287" s="21">
        <v>10634</v>
      </c>
      <c r="EP287" s="21">
        <v>12693</v>
      </c>
      <c r="EQ287" s="20">
        <v>140426</v>
      </c>
      <c r="ER287" s="21">
        <v>11904</v>
      </c>
      <c r="ES287" s="21">
        <v>9522</v>
      </c>
      <c r="ET287" s="21">
        <v>11094</v>
      </c>
      <c r="EU287" s="21">
        <v>12537</v>
      </c>
      <c r="EV287" s="21">
        <v>11970</v>
      </c>
      <c r="EW287" s="21">
        <v>11748</v>
      </c>
      <c r="EX287" s="21">
        <v>11928</v>
      </c>
      <c r="EY287" s="21">
        <v>11459</v>
      </c>
      <c r="EZ287" s="21">
        <v>9966</v>
      </c>
      <c r="FA287" s="21">
        <v>10790</v>
      </c>
      <c r="FB287" s="21">
        <v>11420</v>
      </c>
      <c r="FC287" s="21">
        <v>12004</v>
      </c>
      <c r="FD287" s="20">
        <v>136342</v>
      </c>
      <c r="FE287" s="21">
        <v>11806</v>
      </c>
      <c r="FF287" s="21">
        <v>8854</v>
      </c>
      <c r="FG287" s="21">
        <v>10257</v>
      </c>
      <c r="FH287" s="21">
        <v>10190</v>
      </c>
      <c r="FI287" s="21">
        <v>11457</v>
      </c>
      <c r="FJ287" s="21">
        <v>16834</v>
      </c>
      <c r="FK287" s="21">
        <v>10108</v>
      </c>
      <c r="FL287" s="21">
        <v>10193</v>
      </c>
      <c r="FM287" s="21">
        <v>8736</v>
      </c>
      <c r="FN287" s="21">
        <v>10009</v>
      </c>
      <c r="FO287" s="21">
        <v>9826</v>
      </c>
      <c r="FP287" s="21">
        <v>18784</v>
      </c>
      <c r="FQ287" s="20">
        <v>137054</v>
      </c>
      <c r="FR287" s="21">
        <v>10873</v>
      </c>
      <c r="FS287" s="21">
        <v>8674</v>
      </c>
      <c r="FT287" s="21">
        <v>10597</v>
      </c>
      <c r="FU287" s="21">
        <v>11011</v>
      </c>
      <c r="FV287" s="21">
        <v>14063</v>
      </c>
      <c r="FW287" s="21">
        <v>15969</v>
      </c>
      <c r="FX287" s="21">
        <v>14917</v>
      </c>
      <c r="FY287" s="21">
        <v>13073</v>
      </c>
      <c r="FZ287" s="21">
        <v>10723</v>
      </c>
      <c r="GA287" s="22">
        <v>16069</v>
      </c>
      <c r="GB287" s="22">
        <v>12790</v>
      </c>
      <c r="GC287" s="21">
        <v>11971</v>
      </c>
      <c r="GD287" s="20">
        <v>150730</v>
      </c>
      <c r="GE287" s="19">
        <v>12647</v>
      </c>
      <c r="GF287" s="18">
        <v>10945</v>
      </c>
      <c r="GG287" s="18">
        <v>12678</v>
      </c>
      <c r="GH287" s="18">
        <v>13763</v>
      </c>
      <c r="GI287" s="18">
        <v>13454</v>
      </c>
      <c r="GJ287" s="18">
        <v>14328</v>
      </c>
      <c r="GK287" s="18">
        <v>13978</v>
      </c>
      <c r="GL287" s="18">
        <v>12986</v>
      </c>
      <c r="GM287" s="18">
        <v>11086</v>
      </c>
      <c r="GN287" s="17">
        <v>14089</v>
      </c>
      <c r="GO287" s="17">
        <v>12619</v>
      </c>
      <c r="GP287" s="16">
        <v>12262</v>
      </c>
      <c r="GQ287" s="56">
        <v>154835</v>
      </c>
      <c r="GR287" s="54">
        <v>12851</v>
      </c>
      <c r="GS287" s="24">
        <v>1.6130307582826076</v>
      </c>
      <c r="GT287" s="67">
        <v>12314</v>
      </c>
      <c r="GU287" s="15">
        <v>12.507994518044763</v>
      </c>
      <c r="GV287" s="67">
        <v>12615</v>
      </c>
      <c r="GW287" s="15">
        <v>-0.49692380501656919</v>
      </c>
      <c r="GX287" s="67">
        <v>15044</v>
      </c>
      <c r="GY287" s="15">
        <v>9.3075637579016259</v>
      </c>
      <c r="GZ287" s="67">
        <v>14647</v>
      </c>
      <c r="HA287" s="15">
        <v>8.8672513750557513</v>
      </c>
      <c r="HB287" s="67">
        <v>14796</v>
      </c>
      <c r="HC287" s="15">
        <v>3.2663316582914659</v>
      </c>
      <c r="HD287" s="67">
        <v>14460</v>
      </c>
      <c r="HE287" s="15">
        <v>3.4482758620689724</v>
      </c>
      <c r="HF287" s="67">
        <v>13434</v>
      </c>
      <c r="HG287" s="15">
        <v>3.4498690897889928</v>
      </c>
      <c r="HH287" s="67">
        <v>12991</v>
      </c>
      <c r="HI287" s="15">
        <v>17.183835468158026</v>
      </c>
      <c r="HJ287" s="67">
        <v>15281</v>
      </c>
      <c r="HK287" s="15">
        <v>8.4605011001490418</v>
      </c>
      <c r="HL287" s="67">
        <v>15233</v>
      </c>
      <c r="HM287" s="15">
        <v>20.714795150170385</v>
      </c>
      <c r="HN287" s="67">
        <v>13055</v>
      </c>
      <c r="HO287" s="15">
        <v>6.4671342358505912</v>
      </c>
      <c r="HP287" s="72">
        <v>166721</v>
      </c>
      <c r="HQ287" s="24">
        <v>7.6765589175574078</v>
      </c>
      <c r="HR287" s="67">
        <v>15084</v>
      </c>
      <c r="HS287" s="15">
        <v>17.376079682514977</v>
      </c>
      <c r="HT287" s="67">
        <v>12223</v>
      </c>
      <c r="HU287" s="15">
        <v>-0.73899626441448207</v>
      </c>
      <c r="HV287" s="67">
        <v>14291</v>
      </c>
      <c r="HW287" s="15">
        <v>13.285770907649619</v>
      </c>
      <c r="HX287" s="67">
        <v>16062</v>
      </c>
      <c r="HY287" s="15">
        <v>6.7668173358149453</v>
      </c>
      <c r="HZ287" s="67">
        <v>15808</v>
      </c>
      <c r="IA287" s="15">
        <v>7.9265378575817502</v>
      </c>
      <c r="IB287" s="67">
        <v>15088</v>
      </c>
      <c r="IC287" s="15">
        <v>1.9735063530683883</v>
      </c>
      <c r="ID287" s="67">
        <v>14539</v>
      </c>
      <c r="IE287" s="15">
        <v>0.54633471645919585</v>
      </c>
      <c r="IF287" s="67">
        <v>14631</v>
      </c>
      <c r="IG287" s="15">
        <v>8.9102277802590493</v>
      </c>
      <c r="IH287" s="67">
        <v>12661</v>
      </c>
      <c r="II287" s="15">
        <v>-2.5402201524132084</v>
      </c>
      <c r="IJ287" s="67">
        <v>16016</v>
      </c>
      <c r="IK287" s="15">
        <v>4.8098946404031118</v>
      </c>
      <c r="IL287" s="67">
        <v>14236</v>
      </c>
      <c r="IM287" s="15">
        <v>-6.5450009847042629</v>
      </c>
      <c r="IN287" s="67">
        <v>14721</v>
      </c>
      <c r="IO287" s="15">
        <v>12.761394101876666</v>
      </c>
      <c r="IP287" s="98">
        <v>175360</v>
      </c>
      <c r="IQ287" s="15">
        <v>5.1817107622915026</v>
      </c>
      <c r="IR287" s="67">
        <v>15763</v>
      </c>
      <c r="IS287" s="15">
        <v>4.5014584990718642</v>
      </c>
      <c r="IT287" s="67">
        <v>14173</v>
      </c>
      <c r="IU287" s="15">
        <v>15.953530229894453</v>
      </c>
      <c r="IV287" s="124">
        <v>17994</v>
      </c>
      <c r="IW287" s="130">
        <v>25.911412777272403</v>
      </c>
      <c r="IX287" s="124">
        <v>20358</v>
      </c>
      <c r="IY287" s="130">
        <v>26.74635786327979</v>
      </c>
      <c r="IZ287" s="124">
        <v>19286</v>
      </c>
      <c r="JA287" s="130">
        <v>22.001518218623485</v>
      </c>
      <c r="JB287" s="124">
        <v>20047</v>
      </c>
      <c r="JC287" s="130">
        <v>32.867179215270404</v>
      </c>
      <c r="JD287" s="124">
        <v>20080</v>
      </c>
      <c r="JE287" s="130">
        <v>38.111286883554584</v>
      </c>
      <c r="JF287" s="124">
        <v>19647</v>
      </c>
      <c r="JG287" s="130">
        <v>34.283370924748823</v>
      </c>
      <c r="JH287" s="124">
        <v>17418</v>
      </c>
      <c r="JI287" s="130">
        <v>37.572071716294133</v>
      </c>
      <c r="JJ287" s="124">
        <v>18218</v>
      </c>
      <c r="JK287" s="130">
        <v>13.748751248751256</v>
      </c>
      <c r="JL287" s="124">
        <v>16279</v>
      </c>
      <c r="JM287" s="130">
        <v>14.350941275639229</v>
      </c>
      <c r="JN287" s="124">
        <v>15103</v>
      </c>
      <c r="JO287" s="130">
        <v>2.5949324094830528</v>
      </c>
      <c r="JP287" s="125">
        <v>214366</v>
      </c>
      <c r="JQ287" s="130">
        <v>22.243385036496342</v>
      </c>
      <c r="JR287" s="124">
        <v>13957</v>
      </c>
      <c r="JS287" s="130">
        <v>-11.45720992196917</v>
      </c>
      <c r="JT287" s="124">
        <v>11734</v>
      </c>
      <c r="JU287" s="130">
        <v>-17.208777252522399</v>
      </c>
      <c r="JV287" s="124">
        <v>15915</v>
      </c>
      <c r="JW287" s="167">
        <v>-11.553851283761251</v>
      </c>
      <c r="JX287" s="172">
        <v>17831</v>
      </c>
      <c r="JY287" s="167">
        <v>-12.41281068867276</v>
      </c>
      <c r="JZ287" s="172">
        <v>18663</v>
      </c>
      <c r="KA287" s="130">
        <v>-3.2303225137405356</v>
      </c>
      <c r="KB287" s="172">
        <v>14368</v>
      </c>
      <c r="KC287" s="130">
        <v>-28.328428193744703</v>
      </c>
      <c r="KD287" s="172">
        <v>13524</v>
      </c>
      <c r="KE287" s="130">
        <v>-32.64940239043824</v>
      </c>
      <c r="KF287" s="172">
        <v>15936</v>
      </c>
      <c r="KG287" s="130">
        <v>-18.888379905329057</v>
      </c>
      <c r="KH287" s="172">
        <v>15904</v>
      </c>
      <c r="KI287" s="130">
        <v>-8.6921575381788898</v>
      </c>
      <c r="KJ287" s="172">
        <v>17638</v>
      </c>
      <c r="KK287" s="130">
        <v>-3.1836645076298131</v>
      </c>
      <c r="KL287" s="172">
        <v>16472</v>
      </c>
      <c r="KM287" s="130">
        <v>1.1855765096136173</v>
      </c>
      <c r="KN287" s="172">
        <v>16164</v>
      </c>
      <c r="KO287" s="130">
        <v>7.0250943521154685</v>
      </c>
      <c r="KP287" s="125">
        <v>188106</v>
      </c>
      <c r="KQ287" s="130">
        <v>-12.250076971161473</v>
      </c>
      <c r="KR287" s="172">
        <v>16462</v>
      </c>
      <c r="KS287" s="130">
        <v>17.947983090922115</v>
      </c>
      <c r="KT287" s="172">
        <v>14122</v>
      </c>
      <c r="KU287" s="130">
        <v>20.351116413840131</v>
      </c>
      <c r="KV287" s="172">
        <v>19244</v>
      </c>
      <c r="KW287" s="130">
        <v>20.917373546968278</v>
      </c>
      <c r="KX287" s="172">
        <v>21734</v>
      </c>
      <c r="KY287" s="130">
        <v>21.888845269474523</v>
      </c>
      <c r="KZ287" s="172">
        <v>21651</v>
      </c>
      <c r="LA287" s="181">
        <v>16.010287735090813</v>
      </c>
      <c r="LB287" s="185">
        <v>19911</v>
      </c>
      <c r="LC287" s="181">
        <v>38.578786191536743</v>
      </c>
      <c r="LD287" s="185">
        <v>19559</v>
      </c>
      <c r="LE287" s="181">
        <v>44.624371487725533</v>
      </c>
      <c r="LF287" s="185">
        <v>18881</v>
      </c>
      <c r="LG287" s="181">
        <v>18.480170682730936</v>
      </c>
      <c r="LH287" s="185">
        <v>19389</v>
      </c>
      <c r="LI287" s="181">
        <v>21.912726358148895</v>
      </c>
      <c r="LJ287" s="185">
        <v>23296</v>
      </c>
      <c r="LK287" s="181">
        <v>32.078466946365801</v>
      </c>
      <c r="LL287" s="185">
        <v>19992</v>
      </c>
      <c r="LM287" s="181">
        <v>21.369596891694997</v>
      </c>
      <c r="LN287" s="185">
        <v>19732</v>
      </c>
      <c r="LO287" s="181">
        <v>22.0737441227419</v>
      </c>
      <c r="LP287" s="121">
        <v>233973</v>
      </c>
      <c r="LQ287" s="130">
        <v>24.383592229912932</v>
      </c>
      <c r="LR287" s="185">
        <v>19415</v>
      </c>
      <c r="LS287" s="130">
        <v>17.938282104240066</v>
      </c>
      <c r="LT287" s="172">
        <v>17787</v>
      </c>
      <c r="LU287" s="130">
        <v>25.952414672142755</v>
      </c>
      <c r="LV287" s="172">
        <v>22951</v>
      </c>
      <c r="LW287" s="130">
        <v>19.263146954895038</v>
      </c>
      <c r="LX287" s="172">
        <v>26719</v>
      </c>
      <c r="LY287" s="130">
        <v>22.936412993466448</v>
      </c>
      <c r="LZ287" s="172">
        <v>22733</v>
      </c>
      <c r="MA287" s="130">
        <v>4.9974597016304134</v>
      </c>
      <c r="MB287" s="172">
        <v>23470</v>
      </c>
      <c r="MC287" s="130">
        <v>17.874541710612224</v>
      </c>
      <c r="MD287" s="172">
        <v>22896</v>
      </c>
      <c r="ME287" s="130">
        <v>17.061199447824539</v>
      </c>
      <c r="MF287" s="172">
        <v>21317</v>
      </c>
      <c r="MG287" s="130">
        <v>12.901859011704886</v>
      </c>
      <c r="MH287" s="172">
        <v>23056</v>
      </c>
      <c r="MI287" s="130">
        <v>18.912785600082515</v>
      </c>
      <c r="MJ287" s="172">
        <v>25404</v>
      </c>
      <c r="MK287" s="130">
        <v>9.0487637362637319</v>
      </c>
      <c r="ML287" s="172">
        <v>23073</v>
      </c>
      <c r="MM287" s="130">
        <v>15.411164465786321</v>
      </c>
      <c r="MN287" s="172">
        <v>21606</v>
      </c>
      <c r="MO287" s="130">
        <v>9.4972633286032782</v>
      </c>
      <c r="MP287" s="121">
        <v>270427</v>
      </c>
      <c r="MQ287" s="130">
        <v>15.580430220580999</v>
      </c>
      <c r="MR287" s="185">
        <v>21934</v>
      </c>
      <c r="MS287" s="130">
        <v>12.974504249291785</v>
      </c>
      <c r="MT287" s="185">
        <v>20889</v>
      </c>
      <c r="MU287" s="130">
        <v>17.439703153988862</v>
      </c>
      <c r="MV287" s="172">
        <v>25733</v>
      </c>
      <c r="MW287" s="130">
        <v>12.121476188401381</v>
      </c>
      <c r="MX287" s="172">
        <v>31313</v>
      </c>
      <c r="MY287" s="130">
        <v>17.193757251394139</v>
      </c>
      <c r="MZ287" s="172">
        <v>26687</v>
      </c>
      <c r="NA287" s="130">
        <v>17.39321690933884</v>
      </c>
      <c r="NB287" s="172">
        <v>26796</v>
      </c>
      <c r="NC287" s="130">
        <v>14.171282488282921</v>
      </c>
      <c r="ND287" s="172">
        <v>28260</v>
      </c>
      <c r="NE287" s="130">
        <v>23.427672955974831</v>
      </c>
      <c r="NF287" s="172">
        <v>23001</v>
      </c>
      <c r="NG287" s="130">
        <v>7.8997982830604663</v>
      </c>
      <c r="NH287" s="172">
        <v>23388</v>
      </c>
      <c r="NI287" s="130">
        <v>1.4399722414989657</v>
      </c>
      <c r="NJ287" s="172">
        <v>28153</v>
      </c>
      <c r="NK287" s="130">
        <v>10.821130530625101</v>
      </c>
      <c r="NL287" s="172">
        <v>23380</v>
      </c>
      <c r="NM287" s="130">
        <v>1.330559528453179</v>
      </c>
      <c r="NN287" s="172">
        <v>23008</v>
      </c>
      <c r="NO287" s="130">
        <v>6.4889382578913191</v>
      </c>
      <c r="NP287" s="121">
        <v>302542</v>
      </c>
      <c r="NQ287" s="130">
        <v>11.875663302850681</v>
      </c>
      <c r="NR287" s="185">
        <v>25194</v>
      </c>
      <c r="NS287" s="130">
        <v>14.862770128567515</v>
      </c>
      <c r="NT287" s="185">
        <v>20001</v>
      </c>
      <c r="NU287" s="130">
        <v>-4.2510412178658585</v>
      </c>
      <c r="NV287" s="172">
        <v>27992</v>
      </c>
      <c r="NW287" s="130">
        <v>8.7786111219057226</v>
      </c>
      <c r="NX287" s="172">
        <v>34205</v>
      </c>
      <c r="NY287" s="130">
        <v>9.2357806661769857</v>
      </c>
      <c r="NZ287" s="172">
        <v>32955</v>
      </c>
      <c r="OA287" s="130">
        <v>23.487091093041546</v>
      </c>
      <c r="OB287" s="172">
        <v>28666</v>
      </c>
      <c r="OC287" s="130">
        <v>6.9786535303776764</v>
      </c>
      <c r="OD287" s="172">
        <v>28421</v>
      </c>
      <c r="OE287" s="130">
        <v>0.56970983722575141</v>
      </c>
      <c r="OF287" s="172">
        <v>28700</v>
      </c>
      <c r="OG287" s="130">
        <v>24.777183600713016</v>
      </c>
      <c r="OH287" s="172">
        <v>30266</v>
      </c>
      <c r="OI287" s="130">
        <v>29.408243543697623</v>
      </c>
      <c r="OJ287" s="172">
        <v>33379</v>
      </c>
      <c r="OK287" s="130">
        <v>18.562852981920219</v>
      </c>
      <c r="OL287" s="172">
        <v>26708</v>
      </c>
      <c r="OM287" s="130">
        <v>14.234388366124895</v>
      </c>
      <c r="ON287" s="172">
        <v>26570</v>
      </c>
      <c r="OO287" s="130">
        <v>15.481571627260093</v>
      </c>
      <c r="OP287" s="121">
        <v>343057</v>
      </c>
      <c r="OQ287" s="130">
        <v>13.391529110007871</v>
      </c>
      <c r="OR287" s="185">
        <v>28891</v>
      </c>
      <c r="OS287" s="130">
        <v>14.674128760816064</v>
      </c>
      <c r="OT287" s="185">
        <v>22157</v>
      </c>
      <c r="OU287" s="130">
        <v>10.779461026948645</v>
      </c>
      <c r="OV287" s="185">
        <v>5300</v>
      </c>
      <c r="OW287" s="130">
        <v>-81.066018862532147</v>
      </c>
      <c r="OX287" s="185">
        <v>1223</v>
      </c>
      <c r="OY287" s="130">
        <v>-96.424499342201429</v>
      </c>
      <c r="OZ287" s="185">
        <v>1641</v>
      </c>
      <c r="PA287" s="130">
        <v>-95.02048247610378</v>
      </c>
      <c r="PB287" s="185">
        <v>2076</v>
      </c>
      <c r="PC287" s="130">
        <v>-92.757971115607347</v>
      </c>
      <c r="PD287" s="172">
        <v>2004</v>
      </c>
      <c r="PE287" s="130">
        <v>-92.948875831251542</v>
      </c>
      <c r="PF287" s="185">
        <v>2086</v>
      </c>
      <c r="PG287" s="130">
        <v>-92.731707317073173</v>
      </c>
      <c r="PH287" s="185">
        <v>1700</v>
      </c>
      <c r="PI287" s="130">
        <v>-94.383136192427145</v>
      </c>
      <c r="PJ287" s="185">
        <v>2240</v>
      </c>
      <c r="PK287" s="130">
        <v>-93.289193804487851</v>
      </c>
      <c r="PL287" s="185">
        <v>1806</v>
      </c>
      <c r="PM287" s="130">
        <v>-93.237981129249661</v>
      </c>
      <c r="PN287" s="185">
        <v>1962</v>
      </c>
      <c r="PO287" s="130">
        <v>-92.615732028603688</v>
      </c>
      <c r="PP287" s="121">
        <v>73086</v>
      </c>
      <c r="PQ287" s="130">
        <v>-78.695668649816213</v>
      </c>
      <c r="PR287" s="185">
        <v>1911</v>
      </c>
      <c r="PS287" s="130">
        <v>-93.385483368523069</v>
      </c>
      <c r="PT287" s="185">
        <v>2432</v>
      </c>
      <c r="PU287" s="130">
        <v>-89.023784808412685</v>
      </c>
      <c r="PV287" s="185">
        <v>2417</v>
      </c>
      <c r="PW287" s="130">
        <v>-54.39622641509434</v>
      </c>
      <c r="PX287" s="185">
        <v>2311</v>
      </c>
      <c r="PY287" s="130">
        <v>88.961569910057236</v>
      </c>
      <c r="PZ287" s="185">
        <v>2785</v>
      </c>
      <c r="QA287" s="130">
        <v>69.713589274832415</v>
      </c>
      <c r="QB287" s="185">
        <v>2899</v>
      </c>
      <c r="QC287" s="130">
        <v>39.643545279383432</v>
      </c>
      <c r="QD287" s="172">
        <v>2575</v>
      </c>
      <c r="QE287" s="130">
        <v>28.493013972055881</v>
      </c>
      <c r="QF287" s="185">
        <v>2750</v>
      </c>
      <c r="QG287" s="130">
        <v>31.831255992329808</v>
      </c>
      <c r="QH287" s="185">
        <v>3077</v>
      </c>
      <c r="QI287" s="130">
        <v>81</v>
      </c>
      <c r="QJ287" s="185">
        <v>3078</v>
      </c>
      <c r="QK287" s="130">
        <v>37.410714285714278</v>
      </c>
      <c r="QL287" s="185">
        <v>3622</v>
      </c>
      <c r="QM287" s="130">
        <v>100.55370985603544</v>
      </c>
      <c r="QN287" s="185">
        <v>3040</v>
      </c>
      <c r="QO287" s="130">
        <v>54.943934760448521</v>
      </c>
      <c r="QP287" s="121">
        <v>32897</v>
      </c>
      <c r="QQ287" s="130">
        <v>-54.988643515858037</v>
      </c>
      <c r="QR287" s="185">
        <v>3038</v>
      </c>
      <c r="QS287" s="130">
        <v>58.974358974358964</v>
      </c>
      <c r="QT287" s="185">
        <v>3283</v>
      </c>
      <c r="QU287" s="130">
        <v>34.991776315789465</v>
      </c>
      <c r="QV287" s="185">
        <v>2347</v>
      </c>
      <c r="QW287" s="130">
        <v>-2.8961522548613949</v>
      </c>
      <c r="QX287" s="185">
        <v>2727</v>
      </c>
      <c r="QY287" s="130">
        <v>18.000865426222411</v>
      </c>
      <c r="QZ287" s="185">
        <v>3515</v>
      </c>
      <c r="RA287" s="130">
        <v>26.211849192100534</v>
      </c>
      <c r="RB287" s="185">
        <v>4400</v>
      </c>
      <c r="RC287" s="130">
        <v>51.776474646429804</v>
      </c>
      <c r="RD287" s="185">
        <v>5641</v>
      </c>
      <c r="RE287" s="130">
        <v>119.06796116504856</v>
      </c>
      <c r="RF287" s="185">
        <v>6108</v>
      </c>
      <c r="RG287" s="130">
        <v>122.1090909090909</v>
      </c>
      <c r="RH287" s="185">
        <v>6391</v>
      </c>
      <c r="RI287" s="130">
        <v>107.70230744231392</v>
      </c>
      <c r="RJ287" s="185">
        <v>6553</v>
      </c>
      <c r="RK287" s="130">
        <v>112.89798570500325</v>
      </c>
      <c r="RL287" s="185">
        <v>7547</v>
      </c>
      <c r="RM287" s="130">
        <v>108.36554389839867</v>
      </c>
      <c r="RN287" s="185">
        <v>8469</v>
      </c>
      <c r="RO287" s="130">
        <v>178.58552631578948</v>
      </c>
      <c r="RP287" s="121">
        <v>60019</v>
      </c>
      <c r="RQ287" s="130">
        <v>82.445207769705448</v>
      </c>
      <c r="RR287" s="185">
        <v>9151</v>
      </c>
      <c r="RS287" s="130">
        <v>201.21790651744567</v>
      </c>
      <c r="RT287" s="185">
        <v>9080</v>
      </c>
      <c r="RU287" s="130">
        <v>176.57630216265611</v>
      </c>
      <c r="RV287" s="185">
        <v>13138</v>
      </c>
      <c r="RW287" s="130">
        <v>459.77844056242009</v>
      </c>
      <c r="RX287" s="185">
        <v>15183</v>
      </c>
      <c r="RY287" s="130">
        <v>456.76567656765678</v>
      </c>
      <c r="RZ287" s="185">
        <v>14119</v>
      </c>
      <c r="SA287" s="130">
        <v>301.67852062588906</v>
      </c>
      <c r="SB287" s="185">
        <v>14355</v>
      </c>
      <c r="SC287" s="130">
        <v>226.25000000000003</v>
      </c>
      <c r="SD287" s="185">
        <v>15617</v>
      </c>
      <c r="SE287" s="130">
        <v>176.84807658216627</v>
      </c>
      <c r="SF287" s="185">
        <v>14198</v>
      </c>
      <c r="SG287" s="130">
        <v>132.44924688932548</v>
      </c>
      <c r="SH287" s="185">
        <v>13815</v>
      </c>
      <c r="SI287" s="130">
        <v>116.16335471757159</v>
      </c>
      <c r="SJ287" s="185">
        <v>15557</v>
      </c>
      <c r="SK287" s="130">
        <v>137.402716313139</v>
      </c>
      <c r="SL287" s="185">
        <v>12837</v>
      </c>
      <c r="SM287" s="130">
        <v>70.094077116735122</v>
      </c>
      <c r="SN287" s="185">
        <v>11725</v>
      </c>
      <c r="SO287" s="130">
        <v>38.446097532176182</v>
      </c>
      <c r="SP287" s="121">
        <v>158775</v>
      </c>
      <c r="SQ287" s="130">
        <v>164.54122861093987</v>
      </c>
      <c r="SR287" s="185">
        <v>11508</v>
      </c>
      <c r="SS287" s="130">
        <v>25.756747896404764</v>
      </c>
      <c r="ST287" s="185">
        <v>10560</v>
      </c>
      <c r="SU287" s="130">
        <v>16.299559471365633</v>
      </c>
      <c r="SV287" s="185">
        <v>16707</v>
      </c>
      <c r="SW287" s="130">
        <v>27.165474196985851</v>
      </c>
      <c r="SX287" s="185">
        <v>19294</v>
      </c>
      <c r="SY287" s="130">
        <v>27.076335375090554</v>
      </c>
      <c r="SZ287" s="185">
        <v>17310</v>
      </c>
      <c r="TA287" s="130">
        <v>22.60075076138537</v>
      </c>
      <c r="TB287" s="185">
        <v>15753</v>
      </c>
      <c r="TC287" s="130">
        <v>9.7387669801462842</v>
      </c>
      <c r="TD287" s="185">
        <v>20899</v>
      </c>
      <c r="TE287" s="130">
        <v>33.822116923865011</v>
      </c>
      <c r="TF287" s="185">
        <v>18692</v>
      </c>
      <c r="TG287" s="130">
        <v>31.652345400760673</v>
      </c>
      <c r="TH287" s="185">
        <v>18242</v>
      </c>
      <c r="TI287" s="130">
        <v>32.04487875497648</v>
      </c>
      <c r="TJ287" s="185">
        <v>20870</v>
      </c>
      <c r="TK287" s="130">
        <v>34.151828758758107</v>
      </c>
      <c r="TL287" s="185">
        <v>14876</v>
      </c>
      <c r="TM287" s="130">
        <v>15.883773467321017</v>
      </c>
      <c r="TN287" s="185">
        <v>12487</v>
      </c>
      <c r="TO287" s="130">
        <v>6.4989339019189796</v>
      </c>
      <c r="TP287" s="121">
        <v>197198</v>
      </c>
      <c r="TQ287" s="130">
        <v>24.199653597858607</v>
      </c>
      <c r="TR287" s="186">
        <v>11513</v>
      </c>
      <c r="TS287" s="130">
        <v>4.3448036148774349E-2</v>
      </c>
      <c r="TT287" s="186">
        <v>11857</v>
      </c>
      <c r="TU287" s="130">
        <v>12.282196969696969</v>
      </c>
      <c r="TV287" s="185">
        <v>19322</v>
      </c>
      <c r="TW287" s="130">
        <v>15.652121865086489</v>
      </c>
      <c r="TX287" s="185">
        <v>26827</v>
      </c>
      <c r="TY287" s="130">
        <f t="shared" si="112"/>
        <v>39.043225873328488</v>
      </c>
      <c r="TZ287" s="185">
        <v>21633</v>
      </c>
      <c r="UA287" s="130">
        <f t="shared" si="113"/>
        <v>24.974003466204508</v>
      </c>
      <c r="UB287" s="185">
        <v>19040</v>
      </c>
      <c r="UC287" s="130">
        <f t="shared" si="114"/>
        <v>20.865866819018606</v>
      </c>
      <c r="UD287" s="185">
        <v>20446</v>
      </c>
      <c r="UE287" s="130">
        <v>-2.1675678262117803</v>
      </c>
      <c r="UF287" s="185">
        <v>21474</v>
      </c>
      <c r="UG287" s="130">
        <v>14.883372565803544</v>
      </c>
      <c r="UH287" s="185">
        <v>19476</v>
      </c>
      <c r="UI287" s="130">
        <v>6.7646091437342459</v>
      </c>
      <c r="UJ287" s="185">
        <v>23822</v>
      </c>
      <c r="UK287" s="130">
        <v>14.144705318639206</v>
      </c>
      <c r="UL287" s="185">
        <v>17182</v>
      </c>
      <c r="UM287" s="130">
        <v>15.501478892175324</v>
      </c>
      <c r="UN287" s="185">
        <v>11932</v>
      </c>
      <c r="UO287" s="130">
        <v>-4.4446224073035996</v>
      </c>
      <c r="UP287" s="121">
        <f t="shared" si="116"/>
        <v>224524</v>
      </c>
      <c r="UQ287" s="122">
        <f t="shared" si="117"/>
        <v>13.857138510532563</v>
      </c>
      <c r="UR287" s="185">
        <v>12090</v>
      </c>
      <c r="US287" s="130">
        <v>5.0117258750977056</v>
      </c>
      <c r="UT287" s="185">
        <v>13846</v>
      </c>
      <c r="UU287" s="130">
        <v>16.774900902420509</v>
      </c>
      <c r="UV287" s="185">
        <v>21458</v>
      </c>
      <c r="UW287" s="130">
        <f t="shared" si="115"/>
        <v>11.054756236414454</v>
      </c>
      <c r="UX287" s="185"/>
      <c r="UY287" s="130"/>
      <c r="UZ287" s="185"/>
      <c r="VA287" s="130"/>
      <c r="VB287" s="185"/>
      <c r="VC287" s="130"/>
      <c r="VD287" s="185"/>
      <c r="VE287" s="130"/>
      <c r="VF287" s="185"/>
      <c r="VG287" s="130"/>
      <c r="VH287" s="185"/>
      <c r="VI287" s="130"/>
      <c r="VJ287" s="185"/>
      <c r="VK287" s="130"/>
      <c r="VL287" s="185"/>
      <c r="VM287" s="130"/>
      <c r="VN287" s="185"/>
      <c r="VO287" s="130"/>
      <c r="VP287" s="121">
        <f t="shared" si="118"/>
        <v>47394</v>
      </c>
      <c r="VQ287" s="122">
        <f t="shared" si="119"/>
        <v>11.013773072238365</v>
      </c>
    </row>
    <row r="288" spans="1:589">
      <c r="A288" s="83"/>
      <c r="B288" s="84"/>
      <c r="C288" s="104"/>
      <c r="D288" s="9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0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0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0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0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0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0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0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3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0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0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0"/>
      <c r="FR288" s="21"/>
      <c r="FS288" s="21"/>
      <c r="FT288" s="21"/>
      <c r="FU288" s="21"/>
      <c r="FV288" s="21"/>
      <c r="FW288" s="21"/>
      <c r="FX288" s="21"/>
      <c r="FY288" s="21"/>
      <c r="FZ288" s="21"/>
      <c r="GA288" s="22"/>
      <c r="GB288" s="22"/>
      <c r="GC288" s="21"/>
      <c r="GD288" s="20"/>
      <c r="GE288" s="19"/>
      <c r="GF288" s="18"/>
      <c r="GG288" s="18"/>
      <c r="GH288" s="18"/>
      <c r="GI288" s="18"/>
      <c r="GJ288" s="18"/>
      <c r="GK288" s="18"/>
      <c r="GL288" s="18"/>
      <c r="GM288" s="18"/>
      <c r="GN288" s="17"/>
      <c r="GO288" s="17"/>
      <c r="GP288" s="46"/>
      <c r="GQ288" s="56"/>
      <c r="GR288" s="54"/>
      <c r="GS288" s="24"/>
      <c r="GT288" s="67"/>
      <c r="GU288" s="15"/>
      <c r="GV288" s="67"/>
      <c r="GW288" s="15"/>
      <c r="GX288" s="67"/>
      <c r="GY288" s="15"/>
      <c r="GZ288" s="67"/>
      <c r="HA288" s="15"/>
      <c r="HB288" s="67"/>
      <c r="HC288" s="15"/>
      <c r="HD288" s="67"/>
      <c r="HE288" s="15"/>
      <c r="HF288" s="67"/>
      <c r="HG288" s="15"/>
      <c r="HH288" s="67"/>
      <c r="HI288" s="15"/>
      <c r="HJ288" s="67"/>
      <c r="HK288" s="15"/>
      <c r="HL288" s="67"/>
      <c r="HM288" s="15"/>
      <c r="HN288" s="67"/>
      <c r="HO288" s="15"/>
      <c r="HP288" s="72"/>
      <c r="HQ288" s="64"/>
      <c r="HR288" s="67"/>
      <c r="HS288" s="15"/>
      <c r="HT288" s="67"/>
      <c r="HU288" s="15"/>
      <c r="HV288" s="67"/>
      <c r="HW288" s="15"/>
      <c r="HX288" s="67"/>
      <c r="HY288" s="15"/>
      <c r="HZ288" s="67"/>
      <c r="IA288" s="15"/>
      <c r="IB288" s="67"/>
      <c r="IC288" s="15"/>
      <c r="ID288" s="67"/>
      <c r="IE288" s="15" t="s">
        <v>0</v>
      </c>
      <c r="IF288" s="67"/>
      <c r="IG288" s="15" t="s">
        <v>0</v>
      </c>
      <c r="IH288" s="67"/>
      <c r="II288" s="15"/>
      <c r="IJ288" s="67"/>
      <c r="IK288" s="15"/>
      <c r="IL288" s="67"/>
      <c r="IM288" s="15"/>
      <c r="IN288" s="67"/>
      <c r="IO288" s="15"/>
      <c r="IP288" s="98">
        <v>0</v>
      </c>
      <c r="IQ288" s="15"/>
      <c r="IR288" s="67"/>
      <c r="IS288" s="15"/>
      <c r="IT288" s="67"/>
      <c r="IU288" s="15"/>
      <c r="IV288" s="124">
        <v>0</v>
      </c>
      <c r="IW288" s="130" t="s">
        <v>548</v>
      </c>
      <c r="IX288" s="124" t="s">
        <v>552</v>
      </c>
      <c r="IY288" s="130" t="s">
        <v>0</v>
      </c>
      <c r="IZ288" s="124" t="s">
        <v>556</v>
      </c>
      <c r="JA288" s="130" t="s">
        <v>0</v>
      </c>
      <c r="JB288" s="124" t="s">
        <v>559</v>
      </c>
      <c r="JC288" s="130" t="s">
        <v>0</v>
      </c>
      <c r="JD288" s="124"/>
      <c r="JE288" s="130" t="s">
        <v>0</v>
      </c>
      <c r="JF288" s="124" t="s">
        <v>566</v>
      </c>
      <c r="JG288" s="130" t="s">
        <v>564</v>
      </c>
      <c r="JH288" s="124" t="s">
        <v>566</v>
      </c>
      <c r="JI288" s="130" t="s">
        <v>566</v>
      </c>
      <c r="JJ288" s="124"/>
      <c r="JK288" s="130" t="s">
        <v>570</v>
      </c>
      <c r="JL288" s="124" t="s">
        <v>573</v>
      </c>
      <c r="JM288" s="130" t="s">
        <v>418</v>
      </c>
      <c r="JN288" s="124"/>
      <c r="JO288" s="130" t="s">
        <v>0</v>
      </c>
      <c r="JP288" s="125" t="s">
        <v>577</v>
      </c>
      <c r="JQ288" s="130" t="s">
        <v>577</v>
      </c>
      <c r="JR288" s="125" t="s">
        <v>216</v>
      </c>
      <c r="JS288" s="130" t="s">
        <v>216</v>
      </c>
      <c r="JT288" s="125" t="s">
        <v>216</v>
      </c>
      <c r="JU288" s="130" t="s">
        <v>216</v>
      </c>
      <c r="JV288" s="124" t="s">
        <v>216</v>
      </c>
      <c r="JW288" s="167" t="s">
        <v>216</v>
      </c>
      <c r="JX288" s="172" t="s">
        <v>587</v>
      </c>
      <c r="JY288" s="167" t="s">
        <v>216</v>
      </c>
      <c r="JZ288" s="172" t="s">
        <v>590</v>
      </c>
      <c r="KA288" s="130" t="s">
        <v>590</v>
      </c>
      <c r="KB288" s="172" t="s">
        <v>593</v>
      </c>
      <c r="KC288" s="130" t="s">
        <v>593</v>
      </c>
      <c r="KD288" s="172" t="s">
        <v>595</v>
      </c>
      <c r="KE288" s="130" t="s">
        <v>595</v>
      </c>
      <c r="KF288" s="172" t="s">
        <v>597</v>
      </c>
      <c r="KG288" s="130" t="s">
        <v>418</v>
      </c>
      <c r="KH288" s="172" t="s">
        <v>599</v>
      </c>
      <c r="KI288" s="130" t="s">
        <v>599</v>
      </c>
      <c r="KJ288" s="172" t="s">
        <v>601</v>
      </c>
      <c r="KK288" s="130" t="s">
        <v>599</v>
      </c>
      <c r="KL288" s="172" t="s">
        <v>603</v>
      </c>
      <c r="KM288" s="130" t="s">
        <v>603</v>
      </c>
      <c r="KN288" s="172">
        <v>0</v>
      </c>
      <c r="KO288" s="130" t="s">
        <v>216</v>
      </c>
      <c r="KP288" s="125">
        <v>0</v>
      </c>
      <c r="KQ288" s="130" t="s">
        <v>606</v>
      </c>
      <c r="KR288" s="172">
        <v>0</v>
      </c>
      <c r="KS288" s="130" t="s">
        <v>606</v>
      </c>
      <c r="KT288" s="172">
        <v>0</v>
      </c>
      <c r="KU288" s="130" t="s">
        <v>606</v>
      </c>
      <c r="KV288" s="172"/>
      <c r="KW288" s="130"/>
      <c r="KX288" s="172"/>
      <c r="KY288" s="130"/>
      <c r="KZ288" s="183"/>
      <c r="LA288" s="181"/>
      <c r="LB288" s="185"/>
      <c r="LC288" s="181"/>
      <c r="LD288" s="185"/>
      <c r="LE288" s="181"/>
      <c r="LF288" s="185"/>
      <c r="LG288" s="181"/>
      <c r="LH288" s="185"/>
      <c r="LI288" s="181" t="s">
        <v>216</v>
      </c>
      <c r="LJ288" s="185"/>
      <c r="LK288" s="181" t="s">
        <v>216</v>
      </c>
      <c r="LL288" s="185"/>
      <c r="LM288" s="181" t="s">
        <v>216</v>
      </c>
      <c r="LN288" s="185"/>
      <c r="LO288" s="181" t="s">
        <v>216</v>
      </c>
      <c r="LP288" s="125">
        <v>0</v>
      </c>
      <c r="LQ288" s="130" t="s">
        <v>216</v>
      </c>
      <c r="LR288" s="185" t="s">
        <v>216</v>
      </c>
      <c r="LS288" s="130" t="s">
        <v>216</v>
      </c>
      <c r="LT288" s="172" t="s">
        <v>216</v>
      </c>
      <c r="LU288" s="130" t="s">
        <v>216</v>
      </c>
      <c r="LV288" s="172" t="s">
        <v>216</v>
      </c>
      <c r="LW288" s="130" t="s">
        <v>216</v>
      </c>
      <c r="LX288" s="172" t="s">
        <v>216</v>
      </c>
      <c r="LY288" s="130" t="s">
        <v>216</v>
      </c>
      <c r="LZ288" s="172" t="s">
        <v>216</v>
      </c>
      <c r="MA288" s="130" t="s">
        <v>216</v>
      </c>
      <c r="MB288" s="172" t="s">
        <v>216</v>
      </c>
      <c r="MC288" s="130" t="s">
        <v>216</v>
      </c>
      <c r="MD288" s="172" t="s">
        <v>216</v>
      </c>
      <c r="ME288" s="130" t="s">
        <v>216</v>
      </c>
      <c r="MF288" s="172" t="s">
        <v>216</v>
      </c>
      <c r="MG288" s="130" t="s">
        <v>216</v>
      </c>
      <c r="MH288" s="172" t="s">
        <v>216</v>
      </c>
      <c r="MI288" s="130" t="s">
        <v>216</v>
      </c>
      <c r="MJ288" s="172" t="s">
        <v>216</v>
      </c>
      <c r="MK288" s="130" t="s">
        <v>216</v>
      </c>
      <c r="ML288" s="172" t="s">
        <v>216</v>
      </c>
      <c r="MM288" s="130" t="s">
        <v>216</v>
      </c>
      <c r="MN288" s="172" t="s">
        <v>216</v>
      </c>
      <c r="MO288" s="130" t="s">
        <v>216</v>
      </c>
      <c r="MP288" s="125">
        <v>0</v>
      </c>
      <c r="MQ288" s="130" t="s">
        <v>216</v>
      </c>
      <c r="MR288" s="185" t="s">
        <v>216</v>
      </c>
      <c r="MS288" s="130" t="s">
        <v>216</v>
      </c>
      <c r="MT288" s="172" t="s">
        <v>216</v>
      </c>
      <c r="MU288" s="130" t="s">
        <v>216</v>
      </c>
      <c r="MV288" s="172" t="s">
        <v>216</v>
      </c>
      <c r="MW288" s="130" t="s">
        <v>216</v>
      </c>
      <c r="MX288" s="172" t="s">
        <v>216</v>
      </c>
      <c r="MY288" s="130" t="s">
        <v>216</v>
      </c>
      <c r="MZ288" s="172" t="s">
        <v>216</v>
      </c>
      <c r="NA288" s="130" t="s">
        <v>216</v>
      </c>
      <c r="NB288" s="172" t="s">
        <v>216</v>
      </c>
      <c r="NC288" s="130" t="s">
        <v>216</v>
      </c>
      <c r="ND288" s="172" t="s">
        <v>216</v>
      </c>
      <c r="NE288" s="130" t="s">
        <v>216</v>
      </c>
      <c r="NF288" s="172" t="s">
        <v>216</v>
      </c>
      <c r="NG288" s="130" t="s">
        <v>216</v>
      </c>
      <c r="NH288" s="172" t="s">
        <v>216</v>
      </c>
      <c r="NI288" s="130" t="s">
        <v>216</v>
      </c>
      <c r="NJ288" s="172" t="s">
        <v>216</v>
      </c>
      <c r="NK288" s="130" t="s">
        <v>216</v>
      </c>
      <c r="NL288" s="172" t="s">
        <v>216</v>
      </c>
      <c r="NM288" s="130" t="s">
        <v>216</v>
      </c>
      <c r="NN288" s="172" t="s">
        <v>216</v>
      </c>
      <c r="NO288" s="130" t="s">
        <v>216</v>
      </c>
      <c r="NP288" s="125">
        <v>0</v>
      </c>
      <c r="NQ288" s="130" t="s">
        <v>216</v>
      </c>
      <c r="NR288" s="185" t="s">
        <v>216</v>
      </c>
      <c r="NS288" s="130" t="s">
        <v>216</v>
      </c>
      <c r="NT288" s="172" t="s">
        <v>216</v>
      </c>
      <c r="NU288" s="130" t="s">
        <v>216</v>
      </c>
      <c r="NV288" s="172" t="s">
        <v>216</v>
      </c>
      <c r="NW288" s="130" t="s">
        <v>216</v>
      </c>
      <c r="NX288" s="172" t="s">
        <v>216</v>
      </c>
      <c r="NY288" s="130" t="s">
        <v>216</v>
      </c>
      <c r="NZ288" s="172" t="s">
        <v>216</v>
      </c>
      <c r="OA288" s="130" t="s">
        <v>216</v>
      </c>
      <c r="OB288" s="172" t="s">
        <v>216</v>
      </c>
      <c r="OC288" s="130" t="s">
        <v>216</v>
      </c>
      <c r="OD288" s="172" t="s">
        <v>216</v>
      </c>
      <c r="OE288" s="130" t="s">
        <v>216</v>
      </c>
      <c r="OF288" s="172" t="s">
        <v>216</v>
      </c>
      <c r="OG288" s="130" t="s">
        <v>216</v>
      </c>
      <c r="OH288" s="172" t="s">
        <v>216</v>
      </c>
      <c r="OI288" s="130" t="s">
        <v>216</v>
      </c>
      <c r="OJ288" s="172" t="s">
        <v>216</v>
      </c>
      <c r="OK288" s="130" t="s">
        <v>216</v>
      </c>
      <c r="OL288" s="172" t="s">
        <v>216</v>
      </c>
      <c r="OM288" s="130" t="s">
        <v>216</v>
      </c>
      <c r="ON288" s="172" t="s">
        <v>216</v>
      </c>
      <c r="OO288" s="130" t="s">
        <v>216</v>
      </c>
      <c r="OP288" s="125">
        <v>0</v>
      </c>
      <c r="OQ288" s="130" t="s">
        <v>216</v>
      </c>
      <c r="OR288" s="185" t="s">
        <v>216</v>
      </c>
      <c r="OS288" s="130" t="s">
        <v>216</v>
      </c>
      <c r="OT288" s="172" t="s">
        <v>216</v>
      </c>
      <c r="OU288" s="130" t="s">
        <v>216</v>
      </c>
      <c r="OV288" s="172" t="s">
        <v>216</v>
      </c>
      <c r="OW288" s="130" t="s">
        <v>216</v>
      </c>
      <c r="OX288" s="172" t="s">
        <v>216</v>
      </c>
      <c r="OY288" s="130" t="s">
        <v>216</v>
      </c>
      <c r="OZ288" s="172" t="s">
        <v>216</v>
      </c>
      <c r="PA288" s="130" t="s">
        <v>216</v>
      </c>
      <c r="PB288" s="172" t="s">
        <v>216</v>
      </c>
      <c r="PC288" s="130" t="s">
        <v>216</v>
      </c>
      <c r="PD288" s="172" t="s">
        <v>216</v>
      </c>
      <c r="PE288" s="130" t="s">
        <v>216</v>
      </c>
      <c r="PF288" s="172" t="s">
        <v>216</v>
      </c>
      <c r="PG288" s="130" t="s">
        <v>216</v>
      </c>
      <c r="PH288" s="172" t="s">
        <v>216</v>
      </c>
      <c r="PI288" s="130" t="s">
        <v>216</v>
      </c>
      <c r="PJ288" s="172" t="s">
        <v>216</v>
      </c>
      <c r="PK288" s="130" t="s">
        <v>216</v>
      </c>
      <c r="PL288" s="172" t="s">
        <v>216</v>
      </c>
      <c r="PM288" s="130" t="s">
        <v>216</v>
      </c>
      <c r="PN288" s="172" t="s">
        <v>216</v>
      </c>
      <c r="PO288" s="130" t="s">
        <v>216</v>
      </c>
      <c r="PP288" s="125">
        <v>0</v>
      </c>
      <c r="PQ288" s="130" t="s">
        <v>216</v>
      </c>
      <c r="PR288" s="185" t="s">
        <v>216</v>
      </c>
      <c r="PS288" s="130" t="s">
        <v>216</v>
      </c>
      <c r="PT288" s="172" t="s">
        <v>216</v>
      </c>
      <c r="PU288" s="130" t="s">
        <v>216</v>
      </c>
      <c r="PV288" s="172" t="s">
        <v>216</v>
      </c>
      <c r="PW288" s="130" t="s">
        <v>216</v>
      </c>
      <c r="PX288" s="172" t="s">
        <v>216</v>
      </c>
      <c r="PY288" s="130" t="s">
        <v>216</v>
      </c>
      <c r="PZ288" s="172" t="s">
        <v>216</v>
      </c>
      <c r="QA288" s="130" t="s">
        <v>216</v>
      </c>
      <c r="QB288" s="172" t="s">
        <v>216</v>
      </c>
      <c r="QC288" s="130" t="s">
        <v>216</v>
      </c>
      <c r="QD288" s="172" t="s">
        <v>216</v>
      </c>
      <c r="QE288" s="130" t="s">
        <v>216</v>
      </c>
      <c r="QF288" s="172" t="s">
        <v>216</v>
      </c>
      <c r="QG288" s="130" t="s">
        <v>216</v>
      </c>
      <c r="QH288" s="172" t="s">
        <v>216</v>
      </c>
      <c r="QI288" s="130" t="s">
        <v>216</v>
      </c>
      <c r="QJ288" s="172" t="s">
        <v>216</v>
      </c>
      <c r="QK288" s="130" t="s">
        <v>216</v>
      </c>
      <c r="QL288" s="172" t="s">
        <v>216</v>
      </c>
      <c r="QM288" s="130" t="s">
        <v>216</v>
      </c>
      <c r="QN288" s="172" t="s">
        <v>216</v>
      </c>
      <c r="QO288" s="130" t="s">
        <v>216</v>
      </c>
      <c r="QP288" s="125">
        <v>0</v>
      </c>
      <c r="QQ288" s="130" t="s">
        <v>216</v>
      </c>
      <c r="QR288" s="185" t="s">
        <v>764</v>
      </c>
      <c r="QS288" s="130" t="s">
        <v>216</v>
      </c>
      <c r="QT288" s="172" t="s">
        <v>764</v>
      </c>
      <c r="QU288" s="130" t="s">
        <v>216</v>
      </c>
      <c r="QV288" s="172" t="s">
        <v>764</v>
      </c>
      <c r="QW288" s="130" t="s">
        <v>216</v>
      </c>
      <c r="QX288" s="172" t="s">
        <v>764</v>
      </c>
      <c r="QY288" s="130" t="s">
        <v>216</v>
      </c>
      <c r="QZ288" s="172" t="s">
        <v>764</v>
      </c>
      <c r="RA288" s="130" t="s">
        <v>216</v>
      </c>
      <c r="RB288" s="172" t="s">
        <v>764</v>
      </c>
      <c r="RC288" s="130" t="s">
        <v>216</v>
      </c>
      <c r="RD288" s="172" t="s">
        <v>764</v>
      </c>
      <c r="RE288" s="130" t="s">
        <v>216</v>
      </c>
      <c r="RF288" s="172" t="s">
        <v>764</v>
      </c>
      <c r="RG288" s="130" t="s">
        <v>216</v>
      </c>
      <c r="RH288" s="172" t="s">
        <v>764</v>
      </c>
      <c r="RI288" s="130" t="s">
        <v>216</v>
      </c>
      <c r="RJ288" s="172" t="s">
        <v>764</v>
      </c>
      <c r="RK288" s="130" t="s">
        <v>216</v>
      </c>
      <c r="RL288" s="172" t="s">
        <v>764</v>
      </c>
      <c r="RM288" s="130" t="s">
        <v>216</v>
      </c>
      <c r="RN288" s="172" t="s">
        <v>764</v>
      </c>
      <c r="RO288" s="130" t="s">
        <v>216</v>
      </c>
      <c r="RP288" s="125">
        <v>0</v>
      </c>
      <c r="RQ288" s="130" t="s">
        <v>216</v>
      </c>
      <c r="RR288" s="172" t="s">
        <v>764</v>
      </c>
      <c r="RS288" s="130" t="s">
        <v>216</v>
      </c>
      <c r="RT288" s="172" t="s">
        <v>764</v>
      </c>
      <c r="RU288" s="130" t="s">
        <v>216</v>
      </c>
      <c r="RV288" s="172" t="s">
        <v>764</v>
      </c>
      <c r="RW288" s="130" t="s">
        <v>216</v>
      </c>
      <c r="RX288" s="172" t="s">
        <v>764</v>
      </c>
      <c r="RY288" s="130" t="s">
        <v>216</v>
      </c>
      <c r="RZ288" s="172" t="s">
        <v>764</v>
      </c>
      <c r="SA288" s="130" t="s">
        <v>216</v>
      </c>
      <c r="SB288" s="172" t="s">
        <v>764</v>
      </c>
      <c r="SC288" s="130" t="s">
        <v>216</v>
      </c>
      <c r="SD288" s="185" t="s">
        <v>764</v>
      </c>
      <c r="SE288" s="130" t="s">
        <v>216</v>
      </c>
      <c r="SF288" s="185" t="s">
        <v>764</v>
      </c>
      <c r="SG288" s="130" t="s">
        <v>216</v>
      </c>
      <c r="SH288" s="185" t="s">
        <v>764</v>
      </c>
      <c r="SI288" s="130" t="s">
        <v>216</v>
      </c>
      <c r="SJ288" s="185" t="s">
        <v>764</v>
      </c>
      <c r="SK288" s="130" t="s">
        <v>216</v>
      </c>
      <c r="SL288" s="185" t="s">
        <v>764</v>
      </c>
      <c r="SM288" s="130" t="s">
        <v>216</v>
      </c>
      <c r="SN288" s="185" t="s">
        <v>764</v>
      </c>
      <c r="SO288" s="130" t="s">
        <v>216</v>
      </c>
      <c r="SP288" s="125">
        <v>0</v>
      </c>
      <c r="SQ288" s="130" t="s">
        <v>216</v>
      </c>
      <c r="SR288" s="185" t="s">
        <v>764</v>
      </c>
      <c r="SS288" s="130" t="s">
        <v>216</v>
      </c>
      <c r="ST288" s="185" t="s">
        <v>764</v>
      </c>
      <c r="SU288" s="130" t="s">
        <v>216</v>
      </c>
      <c r="SV288" s="185" t="s">
        <v>764</v>
      </c>
      <c r="SW288" s="130" t="s">
        <v>216</v>
      </c>
      <c r="SX288" s="185" t="s">
        <v>764</v>
      </c>
      <c r="SY288" s="130" t="s">
        <v>216</v>
      </c>
      <c r="SZ288" s="185" t="s">
        <v>764</v>
      </c>
      <c r="TA288" s="130" t="s">
        <v>216</v>
      </c>
      <c r="TB288" s="185" t="s">
        <v>764</v>
      </c>
      <c r="TC288" s="130" t="s">
        <v>216</v>
      </c>
      <c r="TD288" s="185" t="s">
        <v>764</v>
      </c>
      <c r="TE288" s="130" t="s">
        <v>216</v>
      </c>
      <c r="TF288" s="185" t="s">
        <v>764</v>
      </c>
      <c r="TG288" s="130" t="s">
        <v>216</v>
      </c>
      <c r="TH288" s="185" t="s">
        <v>764</v>
      </c>
      <c r="TI288" s="130" t="s">
        <v>216</v>
      </c>
      <c r="TJ288" s="185" t="s">
        <v>764</v>
      </c>
      <c r="TK288" s="130" t="s">
        <v>216</v>
      </c>
      <c r="TL288" s="185" t="s">
        <v>764</v>
      </c>
      <c r="TM288" s="130" t="s">
        <v>216</v>
      </c>
      <c r="TN288" s="185" t="s">
        <v>764</v>
      </c>
      <c r="TO288" s="130" t="s">
        <v>216</v>
      </c>
      <c r="TP288" s="125">
        <v>0</v>
      </c>
      <c r="TQ288" s="130" t="s">
        <v>216</v>
      </c>
      <c r="TR288" s="186" t="s">
        <v>764</v>
      </c>
      <c r="TS288" s="130" t="s">
        <v>216</v>
      </c>
      <c r="TT288" s="186" t="s">
        <v>764</v>
      </c>
      <c r="TU288" s="130" t="s">
        <v>216</v>
      </c>
      <c r="TV288" s="185" t="s">
        <v>764</v>
      </c>
      <c r="TW288" s="130" t="s">
        <v>216</v>
      </c>
      <c r="TX288" s="185" t="s">
        <v>764</v>
      </c>
      <c r="TY288" s="130" t="str">
        <f t="shared" si="112"/>
        <v>-</v>
      </c>
      <c r="TZ288" s="185" t="s">
        <v>764</v>
      </c>
      <c r="UA288" s="130" t="str">
        <f t="shared" si="113"/>
        <v>-</v>
      </c>
      <c r="UB288" s="185" t="s">
        <v>764</v>
      </c>
      <c r="UC288" s="130" t="str">
        <f t="shared" si="114"/>
        <v>-</v>
      </c>
      <c r="UD288" s="185" t="s">
        <v>764</v>
      </c>
      <c r="UE288" s="130" t="s">
        <v>216</v>
      </c>
      <c r="UF288" s="185" t="s">
        <v>764</v>
      </c>
      <c r="UG288" s="130" t="s">
        <v>216</v>
      </c>
      <c r="UH288" s="185" t="s">
        <v>764</v>
      </c>
      <c r="UI288" s="130" t="s">
        <v>216</v>
      </c>
      <c r="UJ288" s="185" t="s">
        <v>764</v>
      </c>
      <c r="UK288" s="130" t="s">
        <v>216</v>
      </c>
      <c r="UL288" s="185" t="s">
        <v>764</v>
      </c>
      <c r="UM288" s="130" t="s">
        <v>216</v>
      </c>
      <c r="UN288" s="185" t="s">
        <v>764</v>
      </c>
      <c r="UO288" s="130" t="s">
        <v>216</v>
      </c>
      <c r="UP288" s="125">
        <f t="shared" si="116"/>
        <v>0</v>
      </c>
      <c r="UQ288" s="122" t="str">
        <f t="shared" si="117"/>
        <v>-</v>
      </c>
      <c r="UR288" s="185" t="s">
        <v>764</v>
      </c>
      <c r="US288" s="130" t="s">
        <v>216</v>
      </c>
      <c r="UT288" s="185" t="s">
        <v>764</v>
      </c>
      <c r="UU288" s="130" t="s">
        <v>216</v>
      </c>
      <c r="UV288" s="185" t="s">
        <v>764</v>
      </c>
      <c r="UW288" s="130" t="str">
        <f t="shared" si="115"/>
        <v>-</v>
      </c>
      <c r="UX288" s="185"/>
      <c r="UY288" s="130"/>
      <c r="UZ288" s="185"/>
      <c r="VA288" s="130"/>
      <c r="VB288" s="185"/>
      <c r="VC288" s="130"/>
      <c r="VD288" s="185"/>
      <c r="VE288" s="130"/>
      <c r="VF288" s="185"/>
      <c r="VG288" s="130"/>
      <c r="VH288" s="185"/>
      <c r="VI288" s="130"/>
      <c r="VJ288" s="185"/>
      <c r="VK288" s="130"/>
      <c r="VL288" s="185"/>
      <c r="VM288" s="130"/>
      <c r="VN288" s="185"/>
      <c r="VO288" s="130"/>
      <c r="VP288" s="125">
        <f t="shared" si="118"/>
        <v>0</v>
      </c>
      <c r="VQ288" s="122" t="str">
        <f t="shared" si="119"/>
        <v>-</v>
      </c>
    </row>
    <row r="289" spans="1:589" s="47" customFormat="1" ht="17.100000000000001" thickBot="1">
      <c r="A289" s="245" t="s">
        <v>2</v>
      </c>
      <c r="B289" s="246"/>
      <c r="C289" s="108" t="s">
        <v>1</v>
      </c>
      <c r="D289" s="96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2</v>
      </c>
      <c r="M289" s="10">
        <v>6</v>
      </c>
      <c r="N289" s="10">
        <v>12</v>
      </c>
      <c r="O289" s="10">
        <v>7</v>
      </c>
      <c r="P289" s="10">
        <v>5</v>
      </c>
      <c r="Q289" s="10">
        <v>5</v>
      </c>
      <c r="R289" s="12">
        <v>0</v>
      </c>
      <c r="S289" s="12">
        <v>3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0</v>
      </c>
      <c r="AD289" s="10">
        <v>4</v>
      </c>
      <c r="AE289" s="12">
        <v>4</v>
      </c>
      <c r="AF289" s="12">
        <v>1</v>
      </c>
      <c r="AG289" s="12">
        <v>0</v>
      </c>
      <c r="AH289" s="12">
        <v>0</v>
      </c>
      <c r="AI289" s="12">
        <v>2</v>
      </c>
      <c r="AJ289" s="12">
        <v>0</v>
      </c>
      <c r="AK289" s="12">
        <v>0</v>
      </c>
      <c r="AL289" s="12">
        <v>10</v>
      </c>
      <c r="AM289" s="12">
        <v>4</v>
      </c>
      <c r="AN289" s="12">
        <v>6</v>
      </c>
      <c r="AO289" s="12">
        <v>10</v>
      </c>
      <c r="AP289" s="12">
        <v>65</v>
      </c>
      <c r="AQ289" s="10">
        <v>102</v>
      </c>
      <c r="AR289" s="12">
        <v>3</v>
      </c>
      <c r="AS289" s="12">
        <v>2</v>
      </c>
      <c r="AT289" s="12">
        <v>19</v>
      </c>
      <c r="AU289" s="12">
        <v>1</v>
      </c>
      <c r="AV289" s="12">
        <v>204</v>
      </c>
      <c r="AW289" s="12">
        <v>2</v>
      </c>
      <c r="AX289" s="12">
        <v>30</v>
      </c>
      <c r="AY289" s="12">
        <v>294</v>
      </c>
      <c r="AZ289" s="12">
        <v>51</v>
      </c>
      <c r="BA289" s="12">
        <v>33</v>
      </c>
      <c r="BB289" s="12">
        <v>13</v>
      </c>
      <c r="BC289" s="12">
        <v>34</v>
      </c>
      <c r="BD289" s="10">
        <v>686</v>
      </c>
      <c r="BE289" s="12">
        <v>24</v>
      </c>
      <c r="BF289" s="12">
        <v>14</v>
      </c>
      <c r="BG289" s="12">
        <v>50</v>
      </c>
      <c r="BH289" s="12">
        <v>21</v>
      </c>
      <c r="BI289" s="12">
        <v>54</v>
      </c>
      <c r="BJ289" s="12">
        <v>51</v>
      </c>
      <c r="BK289" s="12">
        <v>44</v>
      </c>
      <c r="BL289" s="12">
        <v>34</v>
      </c>
      <c r="BM289" s="12">
        <v>63</v>
      </c>
      <c r="BN289" s="12">
        <v>22</v>
      </c>
      <c r="BO289" s="12">
        <v>76</v>
      </c>
      <c r="BP289" s="12">
        <v>47</v>
      </c>
      <c r="BQ289" s="10">
        <v>500</v>
      </c>
      <c r="BR289" s="12">
        <v>43</v>
      </c>
      <c r="BS289" s="12">
        <v>30</v>
      </c>
      <c r="BT289" s="12">
        <v>85</v>
      </c>
      <c r="BU289" s="12">
        <v>55</v>
      </c>
      <c r="BV289" s="12">
        <v>109</v>
      </c>
      <c r="BW289" s="12">
        <v>63</v>
      </c>
      <c r="BX289" s="12">
        <v>98</v>
      </c>
      <c r="BY289" s="12">
        <v>72</v>
      </c>
      <c r="BZ289" s="12">
        <v>128</v>
      </c>
      <c r="CA289" s="12">
        <v>102</v>
      </c>
      <c r="CB289" s="12">
        <v>115</v>
      </c>
      <c r="CC289" s="12">
        <v>114</v>
      </c>
      <c r="CD289" s="10">
        <v>1014</v>
      </c>
      <c r="CE289" s="12">
        <v>105</v>
      </c>
      <c r="CF289" s="12">
        <v>84</v>
      </c>
      <c r="CG289" s="12">
        <v>106</v>
      </c>
      <c r="CH289" s="12">
        <v>60</v>
      </c>
      <c r="CI289" s="12">
        <v>137</v>
      </c>
      <c r="CJ289" s="12">
        <v>79</v>
      </c>
      <c r="CK289" s="12">
        <v>141</v>
      </c>
      <c r="CL289" s="12">
        <v>110</v>
      </c>
      <c r="CM289" s="12">
        <v>70</v>
      </c>
      <c r="CN289" s="12">
        <v>132</v>
      </c>
      <c r="CO289" s="12">
        <v>63</v>
      </c>
      <c r="CP289" s="12">
        <v>146</v>
      </c>
      <c r="CQ289" s="10">
        <v>1233</v>
      </c>
      <c r="CR289" s="12">
        <v>143</v>
      </c>
      <c r="CS289" s="12">
        <v>107</v>
      </c>
      <c r="CT289" s="12">
        <v>68</v>
      </c>
      <c r="CU289" s="12">
        <v>92</v>
      </c>
      <c r="CV289" s="12">
        <v>134</v>
      </c>
      <c r="CW289" s="12">
        <v>133</v>
      </c>
      <c r="CX289" s="12">
        <v>598</v>
      </c>
      <c r="CY289" s="12">
        <v>44</v>
      </c>
      <c r="CZ289" s="12">
        <v>98</v>
      </c>
      <c r="DA289" s="12">
        <v>113</v>
      </c>
      <c r="DB289" s="12">
        <v>101</v>
      </c>
      <c r="DC289" s="12">
        <v>106</v>
      </c>
      <c r="DD289" s="10">
        <v>1737</v>
      </c>
      <c r="DE289" s="12">
        <v>58</v>
      </c>
      <c r="DF289" s="12">
        <v>74</v>
      </c>
      <c r="DG289" s="12">
        <v>40</v>
      </c>
      <c r="DH289" s="12">
        <v>77</v>
      </c>
      <c r="DI289" s="12">
        <v>76</v>
      </c>
      <c r="DJ289" s="12">
        <v>107</v>
      </c>
      <c r="DK289" s="12">
        <v>83</v>
      </c>
      <c r="DL289" s="12">
        <v>92</v>
      </c>
      <c r="DM289" s="12">
        <v>151</v>
      </c>
      <c r="DN289" s="12">
        <v>199</v>
      </c>
      <c r="DO289" s="12">
        <v>2</v>
      </c>
      <c r="DP289" s="12">
        <v>2</v>
      </c>
      <c r="DQ289" s="10">
        <v>961</v>
      </c>
      <c r="DR289" s="12">
        <v>17</v>
      </c>
      <c r="DS289" s="12">
        <v>0</v>
      </c>
      <c r="DT289" s="12">
        <v>12</v>
      </c>
      <c r="DU289" s="12">
        <v>1</v>
      </c>
      <c r="DV289" s="12">
        <v>21</v>
      </c>
      <c r="DW289" s="12">
        <v>0</v>
      </c>
      <c r="DX289" s="12">
        <v>0</v>
      </c>
      <c r="DY289" s="12">
        <v>0</v>
      </c>
      <c r="DZ289" s="12">
        <v>0</v>
      </c>
      <c r="EA289" s="12">
        <v>0</v>
      </c>
      <c r="EB289" s="12">
        <v>0</v>
      </c>
      <c r="EC289" s="12">
        <v>1</v>
      </c>
      <c r="ED289" s="48">
        <v>52</v>
      </c>
      <c r="EE289" s="14">
        <v>0</v>
      </c>
      <c r="EF289" s="12">
        <v>0</v>
      </c>
      <c r="EG289" s="12">
        <v>34</v>
      </c>
      <c r="EH289" s="12">
        <v>3</v>
      </c>
      <c r="EI289" s="12">
        <v>23</v>
      </c>
      <c r="EJ289" s="12">
        <v>1</v>
      </c>
      <c r="EK289" s="12">
        <v>1</v>
      </c>
      <c r="EL289" s="12">
        <v>22</v>
      </c>
      <c r="EM289" s="12">
        <v>3</v>
      </c>
      <c r="EN289" s="12">
        <v>27</v>
      </c>
      <c r="EO289" s="12">
        <v>0</v>
      </c>
      <c r="EP289" s="12">
        <v>0</v>
      </c>
      <c r="EQ289" s="48">
        <v>114</v>
      </c>
      <c r="ER289" s="12">
        <v>0</v>
      </c>
      <c r="ES289" s="12">
        <v>0</v>
      </c>
      <c r="ET289" s="12">
        <v>15</v>
      </c>
      <c r="EU289" s="12">
        <v>0</v>
      </c>
      <c r="EV289" s="12">
        <v>0</v>
      </c>
      <c r="EW289" s="12">
        <v>30</v>
      </c>
      <c r="EX289" s="12">
        <v>0</v>
      </c>
      <c r="EY289" s="12">
        <v>0</v>
      </c>
      <c r="EZ289" s="12">
        <v>19</v>
      </c>
      <c r="FA289" s="12">
        <v>0</v>
      </c>
      <c r="FB289" s="12">
        <v>0</v>
      </c>
      <c r="FC289" s="12">
        <v>0</v>
      </c>
      <c r="FD289" s="10">
        <v>64</v>
      </c>
      <c r="FE289" s="12">
        <v>0</v>
      </c>
      <c r="FF289" s="12">
        <v>0</v>
      </c>
      <c r="FG289" s="12">
        <v>0</v>
      </c>
      <c r="FH289" s="12">
        <v>0</v>
      </c>
      <c r="FI289" s="12">
        <v>0</v>
      </c>
      <c r="FJ289" s="12">
        <v>1</v>
      </c>
      <c r="FK289" s="12">
        <v>0</v>
      </c>
      <c r="FL289" s="12">
        <v>0</v>
      </c>
      <c r="FM289" s="12">
        <v>0</v>
      </c>
      <c r="FN289" s="12">
        <v>0</v>
      </c>
      <c r="FO289" s="12">
        <v>0</v>
      </c>
      <c r="FP289" s="12">
        <v>0</v>
      </c>
      <c r="FQ289" s="10">
        <v>1</v>
      </c>
      <c r="FR289" s="12">
        <v>0</v>
      </c>
      <c r="FS289" s="12">
        <v>0</v>
      </c>
      <c r="FT289" s="12">
        <v>0</v>
      </c>
      <c r="FU289" s="12">
        <v>0</v>
      </c>
      <c r="FV289" s="12">
        <v>0</v>
      </c>
      <c r="FW289" s="12">
        <v>0</v>
      </c>
      <c r="FX289" s="12">
        <v>0</v>
      </c>
      <c r="FY289" s="12">
        <v>0</v>
      </c>
      <c r="FZ289" s="12">
        <v>0</v>
      </c>
      <c r="GA289" s="11">
        <v>0</v>
      </c>
      <c r="GB289" s="11">
        <v>0</v>
      </c>
      <c r="GC289" s="11"/>
      <c r="GD289" s="10">
        <v>0</v>
      </c>
      <c r="GE289" s="9">
        <v>0</v>
      </c>
      <c r="GF289" s="7">
        <v>0</v>
      </c>
      <c r="GG289" s="7">
        <v>0</v>
      </c>
      <c r="GH289" s="7">
        <v>0</v>
      </c>
      <c r="GI289" s="8">
        <v>0</v>
      </c>
      <c r="GJ289" s="7">
        <v>0</v>
      </c>
      <c r="GK289" s="7">
        <v>0</v>
      </c>
      <c r="GL289" s="7">
        <v>0</v>
      </c>
      <c r="GM289" s="7">
        <v>0</v>
      </c>
      <c r="GN289" s="7">
        <v>0</v>
      </c>
      <c r="GO289" s="7">
        <v>0</v>
      </c>
      <c r="GP289" s="7">
        <v>0</v>
      </c>
      <c r="GQ289" s="59">
        <v>0</v>
      </c>
      <c r="GR289" s="55">
        <v>0</v>
      </c>
      <c r="GS289" s="65" t="s">
        <v>0</v>
      </c>
      <c r="GT289" s="69">
        <v>0</v>
      </c>
      <c r="GU289" s="6" t="s">
        <v>0</v>
      </c>
      <c r="GV289" s="69">
        <v>0</v>
      </c>
      <c r="GW289" s="6" t="s">
        <v>453</v>
      </c>
      <c r="GX289" s="69">
        <v>0</v>
      </c>
      <c r="GY289" s="6" t="s">
        <v>0</v>
      </c>
      <c r="GZ289" s="69">
        <v>0</v>
      </c>
      <c r="HA289" s="6" t="s">
        <v>0</v>
      </c>
      <c r="HB289" s="69">
        <v>1</v>
      </c>
      <c r="HC289" s="6" t="s">
        <v>0</v>
      </c>
      <c r="HD289" s="69">
        <v>0</v>
      </c>
      <c r="HE289" s="6" t="s">
        <v>0</v>
      </c>
      <c r="HF289" s="69">
        <v>0</v>
      </c>
      <c r="HG289" s="6" t="s">
        <v>0</v>
      </c>
      <c r="HH289" s="69">
        <v>0</v>
      </c>
      <c r="HI289" s="6" t="s">
        <v>0</v>
      </c>
      <c r="HJ289" s="69">
        <v>0</v>
      </c>
      <c r="HK289" s="6" t="s">
        <v>453</v>
      </c>
      <c r="HL289" s="69">
        <v>0</v>
      </c>
      <c r="HM289" s="6" t="s">
        <v>0</v>
      </c>
      <c r="HN289" s="69">
        <v>0</v>
      </c>
      <c r="HO289" s="6" t="s">
        <v>0</v>
      </c>
      <c r="HP289" s="74">
        <v>1</v>
      </c>
      <c r="HQ289" s="113" t="s">
        <v>452</v>
      </c>
      <c r="HR289" s="69">
        <v>0</v>
      </c>
      <c r="HS289" s="6" t="s">
        <v>0</v>
      </c>
      <c r="HT289" s="69">
        <v>0</v>
      </c>
      <c r="HU289" s="6" t="s">
        <v>0</v>
      </c>
      <c r="HV289" s="69">
        <v>0</v>
      </c>
      <c r="HW289" s="6" t="s">
        <v>0</v>
      </c>
      <c r="HX289" s="69">
        <v>0</v>
      </c>
      <c r="HY289" s="6" t="s">
        <v>0</v>
      </c>
      <c r="HZ289" s="69">
        <v>0</v>
      </c>
      <c r="IA289" s="6" t="s">
        <v>533</v>
      </c>
      <c r="IB289" s="69">
        <v>0</v>
      </c>
      <c r="IC289" s="6" t="s">
        <v>0</v>
      </c>
      <c r="ID289" s="69">
        <v>0</v>
      </c>
      <c r="IE289" s="6" t="s">
        <v>0</v>
      </c>
      <c r="IF289" s="69">
        <v>0</v>
      </c>
      <c r="IG289" s="6" t="s">
        <v>0</v>
      </c>
      <c r="IH289" s="69">
        <v>0</v>
      </c>
      <c r="II289" s="6"/>
      <c r="IJ289" s="69">
        <v>0</v>
      </c>
      <c r="IK289" s="6" t="s">
        <v>0</v>
      </c>
      <c r="IL289" s="69">
        <v>0</v>
      </c>
      <c r="IM289" s="6" t="s">
        <v>0</v>
      </c>
      <c r="IN289" s="69">
        <v>0</v>
      </c>
      <c r="IO289" s="6" t="s">
        <v>0</v>
      </c>
      <c r="IP289" s="69">
        <v>0</v>
      </c>
      <c r="IQ289" s="6" t="s">
        <v>0</v>
      </c>
      <c r="IR289" s="69"/>
      <c r="IS289" s="6"/>
      <c r="IT289" s="69">
        <v>0</v>
      </c>
      <c r="IU289" s="6"/>
      <c r="IV289" s="127">
        <v>0</v>
      </c>
      <c r="IW289" s="6" t="s">
        <v>0</v>
      </c>
      <c r="IX289" s="127">
        <v>0</v>
      </c>
      <c r="IY289" s="6" t="s">
        <v>0</v>
      </c>
      <c r="IZ289" s="69">
        <v>0</v>
      </c>
      <c r="JA289" s="6" t="s">
        <v>0</v>
      </c>
      <c r="JB289" s="69">
        <v>0</v>
      </c>
      <c r="JC289" s="6" t="s">
        <v>0</v>
      </c>
      <c r="JD289" s="69">
        <v>0</v>
      </c>
      <c r="JE289" s="6" t="s">
        <v>561</v>
      </c>
      <c r="JF289" s="69">
        <v>0</v>
      </c>
      <c r="JG289" s="6" t="s">
        <v>564</v>
      </c>
      <c r="JH289" s="69">
        <v>0</v>
      </c>
      <c r="JI289" s="6" t="s">
        <v>567</v>
      </c>
      <c r="JJ289" s="69">
        <v>0</v>
      </c>
      <c r="JK289" s="6" t="s">
        <v>571</v>
      </c>
      <c r="JL289" s="69">
        <v>0</v>
      </c>
      <c r="JM289" s="6" t="s">
        <v>574</v>
      </c>
      <c r="JN289" s="69">
        <v>0</v>
      </c>
      <c r="JO289" s="6" t="s">
        <v>578</v>
      </c>
      <c r="JP289" s="163">
        <v>0</v>
      </c>
      <c r="JQ289" s="164" t="s">
        <v>577</v>
      </c>
      <c r="JR289" s="127">
        <v>0</v>
      </c>
      <c r="JS289" s="6" t="s">
        <v>216</v>
      </c>
      <c r="JT289" s="127">
        <v>0</v>
      </c>
      <c r="JU289" s="164" t="s">
        <v>216</v>
      </c>
      <c r="JV289" s="127">
        <v>0</v>
      </c>
      <c r="JW289" s="168" t="s">
        <v>216</v>
      </c>
      <c r="JX289" s="174">
        <v>0</v>
      </c>
      <c r="JY289" s="168" t="s">
        <v>216</v>
      </c>
      <c r="JZ289" s="174">
        <v>0</v>
      </c>
      <c r="KA289" s="164" t="s">
        <v>590</v>
      </c>
      <c r="KB289" s="174">
        <v>0</v>
      </c>
      <c r="KC289" s="164" t="s">
        <v>593</v>
      </c>
      <c r="KD289" s="174">
        <v>0</v>
      </c>
      <c r="KE289" s="164" t="s">
        <v>595</v>
      </c>
      <c r="KF289" s="174">
        <v>0</v>
      </c>
      <c r="KG289" s="164" t="s">
        <v>418</v>
      </c>
      <c r="KH289" s="174">
        <v>0</v>
      </c>
      <c r="KI289" s="164" t="s">
        <v>599</v>
      </c>
      <c r="KJ289" s="174">
        <v>0</v>
      </c>
      <c r="KK289" s="164" t="s">
        <v>599</v>
      </c>
      <c r="KL289" s="174">
        <v>0</v>
      </c>
      <c r="KM289" s="164" t="s">
        <v>603</v>
      </c>
      <c r="KN289" s="174">
        <v>0</v>
      </c>
      <c r="KO289" s="164" t="s">
        <v>216</v>
      </c>
      <c r="KP289" s="178">
        <v>0</v>
      </c>
      <c r="KQ289" s="164" t="s">
        <v>606</v>
      </c>
      <c r="KR289" s="174">
        <v>0</v>
      </c>
      <c r="KS289" s="164" t="s">
        <v>216</v>
      </c>
      <c r="KT289" s="174">
        <v>0</v>
      </c>
      <c r="KU289" s="164" t="s">
        <v>216</v>
      </c>
      <c r="KV289" s="174" t="s">
        <v>614</v>
      </c>
      <c r="KW289" s="164" t="s">
        <v>614</v>
      </c>
      <c r="KX289" s="174" t="s">
        <v>616</v>
      </c>
      <c r="KY289" s="164" t="s">
        <v>616</v>
      </c>
      <c r="KZ289" s="184"/>
      <c r="LA289" s="182"/>
      <c r="LB289" s="187" t="s">
        <v>621</v>
      </c>
      <c r="LC289" s="182"/>
      <c r="LD289" s="187" t="s">
        <v>621</v>
      </c>
      <c r="LE289" s="182"/>
      <c r="LF289" s="187"/>
      <c r="LG289" s="182"/>
      <c r="LH289" s="187"/>
      <c r="LI289" s="182" t="s">
        <v>216</v>
      </c>
      <c r="LJ289" s="187"/>
      <c r="LK289" s="182" t="s">
        <v>216</v>
      </c>
      <c r="LL289" s="187"/>
      <c r="LM289" s="182" t="s">
        <v>216</v>
      </c>
      <c r="LN289" s="187"/>
      <c r="LO289" s="182" t="s">
        <v>216</v>
      </c>
      <c r="LP289" s="178">
        <v>0</v>
      </c>
      <c r="LQ289" s="164" t="s">
        <v>216</v>
      </c>
      <c r="LR289" s="187" t="s">
        <v>216</v>
      </c>
      <c r="LS289" s="164" t="s">
        <v>216</v>
      </c>
      <c r="LT289" s="174" t="s">
        <v>216</v>
      </c>
      <c r="LU289" s="164" t="s">
        <v>216</v>
      </c>
      <c r="LV289" s="174" t="s">
        <v>216</v>
      </c>
      <c r="LW289" s="164" t="s">
        <v>216</v>
      </c>
      <c r="LX289" s="174" t="s">
        <v>216</v>
      </c>
      <c r="LY289" s="164" t="s">
        <v>216</v>
      </c>
      <c r="LZ289" s="174" t="s">
        <v>216</v>
      </c>
      <c r="MA289" s="164" t="s">
        <v>216</v>
      </c>
      <c r="MB289" s="174" t="s">
        <v>216</v>
      </c>
      <c r="MC289" s="164" t="s">
        <v>216</v>
      </c>
      <c r="MD289" s="174" t="s">
        <v>216</v>
      </c>
      <c r="ME289" s="164" t="s">
        <v>216</v>
      </c>
      <c r="MF289" s="174" t="s">
        <v>216</v>
      </c>
      <c r="MG289" s="164" t="s">
        <v>216</v>
      </c>
      <c r="MH289" s="174" t="s">
        <v>216</v>
      </c>
      <c r="MI289" s="164" t="s">
        <v>216</v>
      </c>
      <c r="MJ289" s="174" t="s">
        <v>216</v>
      </c>
      <c r="MK289" s="164" t="s">
        <v>216</v>
      </c>
      <c r="ML289" s="174" t="s">
        <v>216</v>
      </c>
      <c r="MM289" s="164" t="s">
        <v>216</v>
      </c>
      <c r="MN289" s="174" t="s">
        <v>216</v>
      </c>
      <c r="MO289" s="164" t="s">
        <v>216</v>
      </c>
      <c r="MP289" s="178">
        <v>0</v>
      </c>
      <c r="MQ289" s="164" t="s">
        <v>216</v>
      </c>
      <c r="MR289" s="174" t="s">
        <v>216</v>
      </c>
      <c r="MS289" s="164" t="s">
        <v>216</v>
      </c>
      <c r="MT289" s="174" t="s">
        <v>216</v>
      </c>
      <c r="MU289" s="164" t="s">
        <v>216</v>
      </c>
      <c r="MV289" s="174" t="s">
        <v>216</v>
      </c>
      <c r="MW289" s="164" t="s">
        <v>216</v>
      </c>
      <c r="MX289" s="174" t="s">
        <v>216</v>
      </c>
      <c r="MY289" s="164" t="s">
        <v>216</v>
      </c>
      <c r="MZ289" s="174" t="s">
        <v>216</v>
      </c>
      <c r="NA289" s="164" t="s">
        <v>216</v>
      </c>
      <c r="NB289" s="174" t="s">
        <v>216</v>
      </c>
      <c r="NC289" s="164" t="s">
        <v>216</v>
      </c>
      <c r="ND289" s="174" t="s">
        <v>216</v>
      </c>
      <c r="NE289" s="164" t="s">
        <v>216</v>
      </c>
      <c r="NF289" s="174" t="s">
        <v>216</v>
      </c>
      <c r="NG289" s="164" t="s">
        <v>216</v>
      </c>
      <c r="NH289" s="174" t="s">
        <v>216</v>
      </c>
      <c r="NI289" s="164" t="s">
        <v>216</v>
      </c>
      <c r="NJ289" s="174" t="s">
        <v>216</v>
      </c>
      <c r="NK289" s="164" t="s">
        <v>216</v>
      </c>
      <c r="NL289" s="174" t="s">
        <v>216</v>
      </c>
      <c r="NM289" s="164" t="s">
        <v>216</v>
      </c>
      <c r="NN289" s="174" t="s">
        <v>216</v>
      </c>
      <c r="NO289" s="164" t="s">
        <v>216</v>
      </c>
      <c r="NP289" s="178">
        <v>0</v>
      </c>
      <c r="NQ289" s="164" t="s">
        <v>216</v>
      </c>
      <c r="NR289" s="174" t="s">
        <v>216</v>
      </c>
      <c r="NS289" s="164" t="s">
        <v>216</v>
      </c>
      <c r="NT289" s="174" t="s">
        <v>216</v>
      </c>
      <c r="NU289" s="164" t="s">
        <v>216</v>
      </c>
      <c r="NV289" s="174" t="s">
        <v>216</v>
      </c>
      <c r="NW289" s="164" t="s">
        <v>216</v>
      </c>
      <c r="NX289" s="174" t="s">
        <v>216</v>
      </c>
      <c r="NY289" s="164" t="s">
        <v>216</v>
      </c>
      <c r="NZ289" s="174" t="s">
        <v>216</v>
      </c>
      <c r="OA289" s="164" t="s">
        <v>216</v>
      </c>
      <c r="OB289" s="174" t="s">
        <v>216</v>
      </c>
      <c r="OC289" s="164" t="s">
        <v>216</v>
      </c>
      <c r="OD289" s="174" t="s">
        <v>216</v>
      </c>
      <c r="OE289" s="164" t="s">
        <v>216</v>
      </c>
      <c r="OF289" s="174" t="s">
        <v>216</v>
      </c>
      <c r="OG289" s="164" t="s">
        <v>216</v>
      </c>
      <c r="OH289" s="174" t="s">
        <v>216</v>
      </c>
      <c r="OI289" s="164" t="s">
        <v>216</v>
      </c>
      <c r="OJ289" s="174" t="s">
        <v>216</v>
      </c>
      <c r="OK289" s="164" t="s">
        <v>216</v>
      </c>
      <c r="OL289" s="174" t="s">
        <v>216</v>
      </c>
      <c r="OM289" s="164" t="s">
        <v>216</v>
      </c>
      <c r="ON289" s="174" t="s">
        <v>216</v>
      </c>
      <c r="OO289" s="164" t="s">
        <v>216</v>
      </c>
      <c r="OP289" s="178">
        <v>0</v>
      </c>
      <c r="OQ289" s="164" t="s">
        <v>216</v>
      </c>
      <c r="OR289" s="174" t="s">
        <v>216</v>
      </c>
      <c r="OS289" s="164" t="s">
        <v>216</v>
      </c>
      <c r="OT289" s="174" t="s">
        <v>216</v>
      </c>
      <c r="OU289" s="164" t="s">
        <v>216</v>
      </c>
      <c r="OV289" s="174" t="s">
        <v>216</v>
      </c>
      <c r="OW289" s="164" t="s">
        <v>216</v>
      </c>
      <c r="OX289" s="174" t="s">
        <v>216</v>
      </c>
      <c r="OY289" s="164" t="s">
        <v>216</v>
      </c>
      <c r="OZ289" s="174" t="s">
        <v>216</v>
      </c>
      <c r="PA289" s="164" t="s">
        <v>216</v>
      </c>
      <c r="PB289" s="174" t="s">
        <v>216</v>
      </c>
      <c r="PC289" s="164" t="s">
        <v>216</v>
      </c>
      <c r="PD289" s="174" t="s">
        <v>216</v>
      </c>
      <c r="PE289" s="164" t="s">
        <v>216</v>
      </c>
      <c r="PF289" s="174" t="s">
        <v>216</v>
      </c>
      <c r="PG289" s="164" t="s">
        <v>216</v>
      </c>
      <c r="PH289" s="174" t="s">
        <v>216</v>
      </c>
      <c r="PI289" s="164" t="s">
        <v>216</v>
      </c>
      <c r="PJ289" s="174" t="s">
        <v>216</v>
      </c>
      <c r="PK289" s="164" t="s">
        <v>216</v>
      </c>
      <c r="PL289" s="174" t="s">
        <v>216</v>
      </c>
      <c r="PM289" s="164" t="s">
        <v>216</v>
      </c>
      <c r="PN289" s="174" t="s">
        <v>216</v>
      </c>
      <c r="PO289" s="164" t="s">
        <v>216</v>
      </c>
      <c r="PP289" s="178">
        <v>0</v>
      </c>
      <c r="PQ289" s="164" t="s">
        <v>216</v>
      </c>
      <c r="PR289" s="174" t="s">
        <v>216</v>
      </c>
      <c r="PS289" s="164" t="s">
        <v>216</v>
      </c>
      <c r="PT289" s="174" t="s">
        <v>216</v>
      </c>
      <c r="PU289" s="164" t="s">
        <v>216</v>
      </c>
      <c r="PV289" s="174" t="s">
        <v>216</v>
      </c>
      <c r="PW289" s="164" t="s">
        <v>216</v>
      </c>
      <c r="PX289" s="174" t="s">
        <v>216</v>
      </c>
      <c r="PY289" s="164" t="s">
        <v>216</v>
      </c>
      <c r="PZ289" s="174" t="s">
        <v>216</v>
      </c>
      <c r="QA289" s="164" t="s">
        <v>216</v>
      </c>
      <c r="QB289" s="174" t="s">
        <v>216</v>
      </c>
      <c r="QC289" s="164" t="s">
        <v>216</v>
      </c>
      <c r="QD289" s="174" t="s">
        <v>216</v>
      </c>
      <c r="QE289" s="164" t="s">
        <v>216</v>
      </c>
      <c r="QF289" s="174" t="s">
        <v>216</v>
      </c>
      <c r="QG289" s="164" t="s">
        <v>216</v>
      </c>
      <c r="QH289" s="174" t="s">
        <v>216</v>
      </c>
      <c r="QI289" s="164" t="s">
        <v>216</v>
      </c>
      <c r="QJ289" s="174" t="s">
        <v>216</v>
      </c>
      <c r="QK289" s="164" t="s">
        <v>216</v>
      </c>
      <c r="QL289" s="174" t="s">
        <v>216</v>
      </c>
      <c r="QM289" s="164" t="s">
        <v>216</v>
      </c>
      <c r="QN289" s="174" t="s">
        <v>216</v>
      </c>
      <c r="QO289" s="164" t="s">
        <v>216</v>
      </c>
      <c r="QP289" s="178">
        <v>0</v>
      </c>
      <c r="QQ289" s="164" t="s">
        <v>216</v>
      </c>
      <c r="QR289" s="174" t="s">
        <v>764</v>
      </c>
      <c r="QS289" s="164" t="s">
        <v>216</v>
      </c>
      <c r="QT289" s="174" t="s">
        <v>764</v>
      </c>
      <c r="QU289" s="164" t="s">
        <v>216</v>
      </c>
      <c r="QV289" s="174" t="s">
        <v>764</v>
      </c>
      <c r="QW289" s="164" t="s">
        <v>216</v>
      </c>
      <c r="QX289" s="174" t="s">
        <v>764</v>
      </c>
      <c r="QY289" s="164" t="s">
        <v>216</v>
      </c>
      <c r="QZ289" s="174" t="s">
        <v>764</v>
      </c>
      <c r="RA289" s="164" t="s">
        <v>216</v>
      </c>
      <c r="RB289" s="174" t="s">
        <v>764</v>
      </c>
      <c r="RC289" s="164" t="s">
        <v>216</v>
      </c>
      <c r="RD289" s="174" t="s">
        <v>764</v>
      </c>
      <c r="RE289" s="164" t="s">
        <v>216</v>
      </c>
      <c r="RF289" s="174" t="s">
        <v>764</v>
      </c>
      <c r="RG289" s="164" t="s">
        <v>216</v>
      </c>
      <c r="RH289" s="174" t="s">
        <v>764</v>
      </c>
      <c r="RI289" s="164" t="s">
        <v>216</v>
      </c>
      <c r="RJ289" s="174" t="s">
        <v>764</v>
      </c>
      <c r="RK289" s="164" t="s">
        <v>216</v>
      </c>
      <c r="RL289" s="174" t="s">
        <v>764</v>
      </c>
      <c r="RM289" s="164" t="s">
        <v>216</v>
      </c>
      <c r="RN289" s="174" t="s">
        <v>764</v>
      </c>
      <c r="RO289" s="164" t="s">
        <v>216</v>
      </c>
      <c r="RP289" s="178">
        <v>0</v>
      </c>
      <c r="RQ289" s="164" t="s">
        <v>216</v>
      </c>
      <c r="RR289" s="174" t="s">
        <v>764</v>
      </c>
      <c r="RS289" s="164" t="s">
        <v>216</v>
      </c>
      <c r="RT289" s="174" t="s">
        <v>764</v>
      </c>
      <c r="RU289" s="164" t="s">
        <v>216</v>
      </c>
      <c r="RV289" s="174" t="s">
        <v>764</v>
      </c>
      <c r="RW289" s="164" t="s">
        <v>216</v>
      </c>
      <c r="RX289" s="174" t="s">
        <v>764</v>
      </c>
      <c r="RY289" s="164" t="s">
        <v>216</v>
      </c>
      <c r="RZ289" s="174" t="s">
        <v>764</v>
      </c>
      <c r="SA289" s="164" t="s">
        <v>216</v>
      </c>
      <c r="SB289" s="174" t="s">
        <v>764</v>
      </c>
      <c r="SC289" s="164" t="s">
        <v>216</v>
      </c>
      <c r="SD289" s="174" t="s">
        <v>764</v>
      </c>
      <c r="SE289" s="164" t="s">
        <v>216</v>
      </c>
      <c r="SF289" s="174" t="s">
        <v>764</v>
      </c>
      <c r="SG289" s="164" t="s">
        <v>216</v>
      </c>
      <c r="SH289" s="174" t="s">
        <v>764</v>
      </c>
      <c r="SI289" s="164" t="s">
        <v>216</v>
      </c>
      <c r="SJ289" s="174" t="s">
        <v>764</v>
      </c>
      <c r="SK289" s="164" t="s">
        <v>216</v>
      </c>
      <c r="SL289" s="174" t="s">
        <v>764</v>
      </c>
      <c r="SM289" s="164" t="s">
        <v>216</v>
      </c>
      <c r="SN289" s="174" t="s">
        <v>764</v>
      </c>
      <c r="SO289" s="164" t="s">
        <v>216</v>
      </c>
      <c r="SP289" s="178">
        <v>0</v>
      </c>
      <c r="SQ289" s="164" t="s">
        <v>216</v>
      </c>
      <c r="SR289" s="174" t="s">
        <v>764</v>
      </c>
      <c r="SS289" s="164" t="s">
        <v>216</v>
      </c>
      <c r="ST289" s="174" t="s">
        <v>764</v>
      </c>
      <c r="SU289" s="164" t="s">
        <v>216</v>
      </c>
      <c r="SV289" s="174" t="s">
        <v>764</v>
      </c>
      <c r="SW289" s="164" t="s">
        <v>216</v>
      </c>
      <c r="SX289" s="174" t="s">
        <v>764</v>
      </c>
      <c r="SY289" s="164" t="s">
        <v>216</v>
      </c>
      <c r="SZ289" s="174" t="s">
        <v>764</v>
      </c>
      <c r="TA289" s="164" t="s">
        <v>216</v>
      </c>
      <c r="TB289" s="174" t="s">
        <v>764</v>
      </c>
      <c r="TC289" s="164" t="s">
        <v>216</v>
      </c>
      <c r="TD289" s="174" t="s">
        <v>764</v>
      </c>
      <c r="TE289" s="164" t="s">
        <v>216</v>
      </c>
      <c r="TF289" s="174" t="s">
        <v>764</v>
      </c>
      <c r="TG289" s="164" t="s">
        <v>216</v>
      </c>
      <c r="TH289" s="174" t="s">
        <v>764</v>
      </c>
      <c r="TI289" s="164" t="s">
        <v>216</v>
      </c>
      <c r="TJ289" s="174" t="s">
        <v>764</v>
      </c>
      <c r="TK289" s="164" t="s">
        <v>216</v>
      </c>
      <c r="TL289" s="174" t="s">
        <v>764</v>
      </c>
      <c r="TM289" s="164" t="s">
        <v>216</v>
      </c>
      <c r="TN289" s="174" t="s">
        <v>764</v>
      </c>
      <c r="TO289" s="164" t="s">
        <v>216</v>
      </c>
      <c r="TP289" s="178">
        <v>0</v>
      </c>
      <c r="TQ289" s="164" t="s">
        <v>216</v>
      </c>
      <c r="TR289" s="187" t="s">
        <v>764</v>
      </c>
      <c r="TS289" s="164" t="s">
        <v>216</v>
      </c>
      <c r="TT289" s="187" t="s">
        <v>764</v>
      </c>
      <c r="TU289" s="164" t="s">
        <v>216</v>
      </c>
      <c r="TV289" s="174" t="s">
        <v>764</v>
      </c>
      <c r="TW289" s="164" t="s">
        <v>216</v>
      </c>
      <c r="TX289" s="174" t="s">
        <v>764</v>
      </c>
      <c r="TY289" s="164" t="str">
        <f t="shared" si="112"/>
        <v>-</v>
      </c>
      <c r="TZ289" s="174" t="s">
        <v>764</v>
      </c>
      <c r="UA289" s="164" t="str">
        <f t="shared" si="113"/>
        <v>-</v>
      </c>
      <c r="UB289" s="174" t="s">
        <v>764</v>
      </c>
      <c r="UC289" s="164" t="str">
        <f t="shared" si="114"/>
        <v>-</v>
      </c>
      <c r="UD289" s="174" t="s">
        <v>764</v>
      </c>
      <c r="UE289" s="164" t="s">
        <v>216</v>
      </c>
      <c r="UF289" s="174" t="s">
        <v>764</v>
      </c>
      <c r="UG289" s="164" t="s">
        <v>216</v>
      </c>
      <c r="UH289" s="174" t="s">
        <v>764</v>
      </c>
      <c r="UI289" s="164" t="s">
        <v>216</v>
      </c>
      <c r="UJ289" s="174" t="s">
        <v>764</v>
      </c>
      <c r="UK289" s="164" t="s">
        <v>216</v>
      </c>
      <c r="UL289" s="174" t="s">
        <v>764</v>
      </c>
      <c r="UM289" s="164" t="s">
        <v>216</v>
      </c>
      <c r="UN289" s="174" t="s">
        <v>764</v>
      </c>
      <c r="UO289" s="164" t="s">
        <v>216</v>
      </c>
      <c r="UP289" s="178">
        <f t="shared" si="116"/>
        <v>0</v>
      </c>
      <c r="UQ289" s="122" t="str">
        <f t="shared" si="117"/>
        <v>-</v>
      </c>
      <c r="UR289" s="174" t="s">
        <v>764</v>
      </c>
      <c r="US289" s="164" t="s">
        <v>216</v>
      </c>
      <c r="UT289" s="174" t="s">
        <v>764</v>
      </c>
      <c r="UU289" s="164" t="s">
        <v>216</v>
      </c>
      <c r="UV289" s="174" t="s">
        <v>764</v>
      </c>
      <c r="UW289" s="164" t="str">
        <f t="shared" si="115"/>
        <v>-</v>
      </c>
      <c r="UX289" s="174"/>
      <c r="UY289" s="164"/>
      <c r="UZ289" s="174"/>
      <c r="VA289" s="164"/>
      <c r="VB289" s="174"/>
      <c r="VC289" s="164"/>
      <c r="VD289" s="174"/>
      <c r="VE289" s="164"/>
      <c r="VF289" s="174"/>
      <c r="VG289" s="164"/>
      <c r="VH289" s="174"/>
      <c r="VI289" s="164"/>
      <c r="VJ289" s="174"/>
      <c r="VK289" s="164"/>
      <c r="VL289" s="174"/>
      <c r="VM289" s="164"/>
      <c r="VN289" s="174"/>
      <c r="VO289" s="164"/>
      <c r="VP289" s="178">
        <f t="shared" si="118"/>
        <v>0</v>
      </c>
      <c r="VQ289" s="215" t="str">
        <f t="shared" si="119"/>
        <v>-</v>
      </c>
    </row>
    <row r="290" spans="1:589">
      <c r="UQ290" s="217"/>
      <c r="VP290" s="217"/>
      <c r="VQ290" s="217"/>
    </row>
    <row r="291" spans="1:589">
      <c r="A291" s="50"/>
    </row>
  </sheetData>
  <mergeCells count="405">
    <mergeCell ref="VJ2:VK2"/>
    <mergeCell ref="VL2:VM2"/>
    <mergeCell ref="VN2:VO2"/>
    <mergeCell ref="VP2:VQ2"/>
    <mergeCell ref="UR12:US12"/>
    <mergeCell ref="UT12:UU12"/>
    <mergeCell ref="UV12:UW12"/>
    <mergeCell ref="UX12:UY12"/>
    <mergeCell ref="UZ12:VA12"/>
    <mergeCell ref="VB12:VC12"/>
    <mergeCell ref="VD12:VE12"/>
    <mergeCell ref="VF12:VG12"/>
    <mergeCell ref="VH12:VI12"/>
    <mergeCell ref="VJ12:VK12"/>
    <mergeCell ref="VL12:VM12"/>
    <mergeCell ref="VN12:VO12"/>
    <mergeCell ref="VP12:VQ12"/>
    <mergeCell ref="UR2:US2"/>
    <mergeCell ref="UT2:UU2"/>
    <mergeCell ref="UV2:UW2"/>
    <mergeCell ref="UX2:UY2"/>
    <mergeCell ref="UZ2:VA2"/>
    <mergeCell ref="VB2:VC2"/>
    <mergeCell ref="VD2:VE2"/>
    <mergeCell ref="VF2:VG2"/>
    <mergeCell ref="VH2:VI2"/>
    <mergeCell ref="UJ2:UK2"/>
    <mergeCell ref="UL2:UM2"/>
    <mergeCell ref="UN2:UO2"/>
    <mergeCell ref="UP2:UQ2"/>
    <mergeCell ref="TR12:TS12"/>
    <mergeCell ref="TT12:TU12"/>
    <mergeCell ref="TV12:TW12"/>
    <mergeCell ref="TX12:TY12"/>
    <mergeCell ref="TZ12:UA12"/>
    <mergeCell ref="UB12:UC12"/>
    <mergeCell ref="UD12:UE12"/>
    <mergeCell ref="UF12:UG12"/>
    <mergeCell ref="UH12:UI12"/>
    <mergeCell ref="UJ12:UK12"/>
    <mergeCell ref="UL12:UM12"/>
    <mergeCell ref="UN12:UO12"/>
    <mergeCell ref="UP12:UQ12"/>
    <mergeCell ref="TR2:TS2"/>
    <mergeCell ref="TT2:TU2"/>
    <mergeCell ref="TV2:TW2"/>
    <mergeCell ref="TX2:TY2"/>
    <mergeCell ref="TZ2:UA2"/>
    <mergeCell ref="UB2:UC2"/>
    <mergeCell ref="UD2:UE2"/>
    <mergeCell ref="UF2:UG2"/>
    <mergeCell ref="UH2:UI2"/>
    <mergeCell ref="SJ2:SK2"/>
    <mergeCell ref="SL2:SM2"/>
    <mergeCell ref="SN2:SO2"/>
    <mergeCell ref="SP2:SQ2"/>
    <mergeCell ref="RR12:RS12"/>
    <mergeCell ref="RT12:RU12"/>
    <mergeCell ref="RV12:RW12"/>
    <mergeCell ref="RX12:RY12"/>
    <mergeCell ref="RZ12:SA12"/>
    <mergeCell ref="SB12:SC12"/>
    <mergeCell ref="SD12:SE12"/>
    <mergeCell ref="SF12:SG12"/>
    <mergeCell ref="SH12:SI12"/>
    <mergeCell ref="SJ12:SK12"/>
    <mergeCell ref="SL12:SM12"/>
    <mergeCell ref="SN12:SO12"/>
    <mergeCell ref="SP12:SQ12"/>
    <mergeCell ref="RR2:RS2"/>
    <mergeCell ref="RT2:RU2"/>
    <mergeCell ref="RV2:RW2"/>
    <mergeCell ref="RX2:RY2"/>
    <mergeCell ref="RZ2:SA2"/>
    <mergeCell ref="SB2:SC2"/>
    <mergeCell ref="SD2:SE2"/>
    <mergeCell ref="SF2:SG2"/>
    <mergeCell ref="SH2:SI2"/>
    <mergeCell ref="RJ2:RK2"/>
    <mergeCell ref="RL2:RM2"/>
    <mergeCell ref="RN2:RO2"/>
    <mergeCell ref="RP2:RQ2"/>
    <mergeCell ref="RJ12:RK12"/>
    <mergeCell ref="RL12:RM12"/>
    <mergeCell ref="RN12:RO12"/>
    <mergeCell ref="RP12:RQ12"/>
    <mergeCell ref="QR2:QS2"/>
    <mergeCell ref="QT2:QU2"/>
    <mergeCell ref="QV2:QW2"/>
    <mergeCell ref="QX2:QY2"/>
    <mergeCell ref="QZ2:RA2"/>
    <mergeCell ref="RB2:RC2"/>
    <mergeCell ref="RD2:RE2"/>
    <mergeCell ref="RF2:RG2"/>
    <mergeCell ref="RH2:RI2"/>
    <mergeCell ref="QR12:QS12"/>
    <mergeCell ref="QT12:QU12"/>
    <mergeCell ref="QV12:QW12"/>
    <mergeCell ref="QX12:QY12"/>
    <mergeCell ref="QZ12:RA12"/>
    <mergeCell ref="RB12:RC12"/>
    <mergeCell ref="RD12:RE12"/>
    <mergeCell ref="RF12:RG12"/>
    <mergeCell ref="RH12:RI12"/>
    <mergeCell ref="QJ2:QK2"/>
    <mergeCell ref="QL2:QM2"/>
    <mergeCell ref="QN2:QO2"/>
    <mergeCell ref="QP2:QQ2"/>
    <mergeCell ref="QJ12:QK12"/>
    <mergeCell ref="QL12:QM12"/>
    <mergeCell ref="QN12:QO12"/>
    <mergeCell ref="QP12:QQ12"/>
    <mergeCell ref="PR2:PS2"/>
    <mergeCell ref="PT2:PU2"/>
    <mergeCell ref="PV2:PW2"/>
    <mergeCell ref="PX2:PY2"/>
    <mergeCell ref="PZ2:QA2"/>
    <mergeCell ref="QB2:QC2"/>
    <mergeCell ref="QD2:QE2"/>
    <mergeCell ref="QF2:QG2"/>
    <mergeCell ref="QH2:QI2"/>
    <mergeCell ref="PR12:PS12"/>
    <mergeCell ref="PT12:PU12"/>
    <mergeCell ref="PV12:PW12"/>
    <mergeCell ref="PX12:PY12"/>
    <mergeCell ref="PZ12:QA12"/>
    <mergeCell ref="QB12:QC12"/>
    <mergeCell ref="QD12:QE12"/>
    <mergeCell ref="QF12:QG12"/>
    <mergeCell ref="QH12:QI12"/>
    <mergeCell ref="PJ2:PK2"/>
    <mergeCell ref="PL2:PM2"/>
    <mergeCell ref="PN2:PO2"/>
    <mergeCell ref="PP2:PQ2"/>
    <mergeCell ref="OX2:OY2"/>
    <mergeCell ref="OZ2:PA2"/>
    <mergeCell ref="PJ12:PK12"/>
    <mergeCell ref="PL12:PM12"/>
    <mergeCell ref="PN12:PO12"/>
    <mergeCell ref="PP12:PQ12"/>
    <mergeCell ref="OR2:OS2"/>
    <mergeCell ref="OT2:OU2"/>
    <mergeCell ref="OV2:OW2"/>
    <mergeCell ref="PD2:PE2"/>
    <mergeCell ref="PF2:PG2"/>
    <mergeCell ref="PH2:PI2"/>
    <mergeCell ref="PB2:PC2"/>
    <mergeCell ref="OR12:OS12"/>
    <mergeCell ref="OT12:OU12"/>
    <mergeCell ref="OV12:OW12"/>
    <mergeCell ref="OX12:OY12"/>
    <mergeCell ref="OZ12:PA12"/>
    <mergeCell ref="PB12:PC12"/>
    <mergeCell ref="PD12:PE12"/>
    <mergeCell ref="PF12:PG12"/>
    <mergeCell ref="PH12:PI12"/>
    <mergeCell ref="OL12:OM12"/>
    <mergeCell ref="ON12:OO12"/>
    <mergeCell ref="OP12:OQ12"/>
    <mergeCell ref="NR2:NS2"/>
    <mergeCell ref="NT2:NU2"/>
    <mergeCell ref="NV2:NW2"/>
    <mergeCell ref="NX2:NY2"/>
    <mergeCell ref="NZ2:OA2"/>
    <mergeCell ref="OB2:OC2"/>
    <mergeCell ref="OD2:OE2"/>
    <mergeCell ref="NR12:NS12"/>
    <mergeCell ref="NT12:NU12"/>
    <mergeCell ref="NV12:NW12"/>
    <mergeCell ref="NX12:NY12"/>
    <mergeCell ref="NZ12:OA12"/>
    <mergeCell ref="OJ2:OK2"/>
    <mergeCell ref="OJ12:OK12"/>
    <mergeCell ref="OB12:OC12"/>
    <mergeCell ref="OD12:OE12"/>
    <mergeCell ref="OF12:OG12"/>
    <mergeCell ref="OH12:OI12"/>
    <mergeCell ref="OL2:OM2"/>
    <mergeCell ref="ON2:OO2"/>
    <mergeCell ref="OP2:OQ2"/>
    <mergeCell ref="KD2:KE2"/>
    <mergeCell ref="KD12:KE12"/>
    <mergeCell ref="JX2:JY2"/>
    <mergeCell ref="JX12:JY12"/>
    <mergeCell ref="KJ2:KK2"/>
    <mergeCell ref="KJ12:KK12"/>
    <mergeCell ref="KP12:KQ12"/>
    <mergeCell ref="KB2:KC2"/>
    <mergeCell ref="KB12:KC12"/>
    <mergeCell ref="JZ12:KA12"/>
    <mergeCell ref="JZ2:KA2"/>
    <mergeCell ref="KF2:KG2"/>
    <mergeCell ref="KF12:KG12"/>
    <mergeCell ref="KH2:KI2"/>
    <mergeCell ref="KH12:KI12"/>
    <mergeCell ref="IR2:IS2"/>
    <mergeCell ref="JT2:JU2"/>
    <mergeCell ref="JB12:JC12"/>
    <mergeCell ref="IT2:IU2"/>
    <mergeCell ref="JF2:JG2"/>
    <mergeCell ref="JF12:JG12"/>
    <mergeCell ref="JH2:JI2"/>
    <mergeCell ref="JH12:JI12"/>
    <mergeCell ref="JR2:JS2"/>
    <mergeCell ref="JR12:JS12"/>
    <mergeCell ref="JL2:JM2"/>
    <mergeCell ref="IZ2:JA2"/>
    <mergeCell ref="IZ12:JA12"/>
    <mergeCell ref="JT12:JU12"/>
    <mergeCell ref="JD2:JE2"/>
    <mergeCell ref="JD12:JE12"/>
    <mergeCell ref="JV2:JW2"/>
    <mergeCell ref="JV12:JW12"/>
    <mergeCell ref="JL12:JM12"/>
    <mergeCell ref="JP2:JQ2"/>
    <mergeCell ref="JP12:JQ12"/>
    <mergeCell ref="JN2:JO2"/>
    <mergeCell ref="JN12:JO12"/>
    <mergeCell ref="JJ2:JK2"/>
    <mergeCell ref="JJ12:JK12"/>
    <mergeCell ref="HX2:HY2"/>
    <mergeCell ref="HX12:HY12"/>
    <mergeCell ref="IR12:IS12"/>
    <mergeCell ref="JB2:JC2"/>
    <mergeCell ref="ID2:IE2"/>
    <mergeCell ref="ID12:IE12"/>
    <mergeCell ref="IP2:IQ2"/>
    <mergeCell ref="IP12:IQ12"/>
    <mergeCell ref="IV2:IW2"/>
    <mergeCell ref="IV12:IW12"/>
    <mergeCell ref="IF2:IG2"/>
    <mergeCell ref="IJ2:IK2"/>
    <mergeCell ref="IB12:IC12"/>
    <mergeCell ref="IJ12:IK12"/>
    <mergeCell ref="IL2:IM2"/>
    <mergeCell ref="IL12:IM12"/>
    <mergeCell ref="IT12:IU12"/>
    <mergeCell ref="IX2:IY2"/>
    <mergeCell ref="IX12:IY12"/>
    <mergeCell ref="IF12:IG12"/>
    <mergeCell ref="IN2:IO2"/>
    <mergeCell ref="IN12:IO12"/>
    <mergeCell ref="IH2:II2"/>
    <mergeCell ref="IH12:II12"/>
    <mergeCell ref="HV2:HW2"/>
    <mergeCell ref="HV12:HW12"/>
    <mergeCell ref="HZ2:IA2"/>
    <mergeCell ref="HZ12:IA12"/>
    <mergeCell ref="IB2:IC2"/>
    <mergeCell ref="HD12:HE12"/>
    <mergeCell ref="HF12:HG12"/>
    <mergeCell ref="HH12:HI12"/>
    <mergeCell ref="HB2:HC2"/>
    <mergeCell ref="HD2:HE2"/>
    <mergeCell ref="HF2:HG2"/>
    <mergeCell ref="HH2:HI2"/>
    <mergeCell ref="HJ12:HK12"/>
    <mergeCell ref="HL12:HM12"/>
    <mergeCell ref="HJ2:HK2"/>
    <mergeCell ref="HL2:HM2"/>
    <mergeCell ref="HR2:HS2"/>
    <mergeCell ref="HR12:HS12"/>
    <mergeCell ref="HN2:HO2"/>
    <mergeCell ref="HN12:HO12"/>
    <mergeCell ref="HP2:HQ2"/>
    <mergeCell ref="HT2:HU2"/>
    <mergeCell ref="HT12:HU12"/>
    <mergeCell ref="HP12:HQ12"/>
    <mergeCell ref="A1:C1"/>
    <mergeCell ref="A9:C9"/>
    <mergeCell ref="A8:C8"/>
    <mergeCell ref="A7:C7"/>
    <mergeCell ref="A6:C6"/>
    <mergeCell ref="A5:C5"/>
    <mergeCell ref="A4:C4"/>
    <mergeCell ref="A2:C3"/>
    <mergeCell ref="A289:B289"/>
    <mergeCell ref="A15:B15"/>
    <mergeCell ref="A14:B14"/>
    <mergeCell ref="A11:C11"/>
    <mergeCell ref="C12:C13"/>
    <mergeCell ref="B12:B13"/>
    <mergeCell ref="A12:A13"/>
    <mergeCell ref="GR2:GS2"/>
    <mergeCell ref="GT2:GU2"/>
    <mergeCell ref="GV2:GW2"/>
    <mergeCell ref="GX2:GY2"/>
    <mergeCell ref="GZ2:HA2"/>
    <mergeCell ref="HB12:HC12"/>
    <mergeCell ref="GX12:GY12"/>
    <mergeCell ref="GR12:GS12"/>
    <mergeCell ref="GT12:GU12"/>
    <mergeCell ref="GV12:GW12"/>
    <mergeCell ref="GZ12:HA12"/>
    <mergeCell ref="KV2:KW2"/>
    <mergeCell ref="LB12:LC12"/>
    <mergeCell ref="LB2:LC2"/>
    <mergeCell ref="KL2:KM2"/>
    <mergeCell ref="KL12:KM12"/>
    <mergeCell ref="KN2:KO2"/>
    <mergeCell ref="KN12:KO12"/>
    <mergeCell ref="KV12:KW12"/>
    <mergeCell ref="KP2:KQ2"/>
    <mergeCell ref="KR2:KS2"/>
    <mergeCell ref="KR12:KS12"/>
    <mergeCell ref="KZ2:LA2"/>
    <mergeCell ref="KZ12:LA12"/>
    <mergeCell ref="KX2:KY2"/>
    <mergeCell ref="KX12:KY12"/>
    <mergeCell ref="KT2:KU2"/>
    <mergeCell ref="KT12:KU12"/>
    <mergeCell ref="OF2:OG2"/>
    <mergeCell ref="OH2:OI2"/>
    <mergeCell ref="MP2:MQ2"/>
    <mergeCell ref="LR12:LS12"/>
    <mergeCell ref="LT12:LU12"/>
    <mergeCell ref="LV12:LW12"/>
    <mergeCell ref="LX12:LY12"/>
    <mergeCell ref="LZ12:MA12"/>
    <mergeCell ref="MP12:MQ12"/>
    <mergeCell ref="LR2:LS2"/>
    <mergeCell ref="LT2:LU2"/>
    <mergeCell ref="LV2:LW2"/>
    <mergeCell ref="LX2:LY2"/>
    <mergeCell ref="LZ2:MA2"/>
    <mergeCell ref="MB2:MC2"/>
    <mergeCell ref="MB12:MC12"/>
    <mergeCell ref="MD2:ME2"/>
    <mergeCell ref="MF2:MG2"/>
    <mergeCell ref="MH2:MI2"/>
    <mergeCell ref="MJ2:MK2"/>
    <mergeCell ref="MH12:MI12"/>
    <mergeCell ref="MJ12:MK12"/>
    <mergeCell ref="MD12:ME12"/>
    <mergeCell ref="MF12:MG12"/>
    <mergeCell ref="MV2:MW2"/>
    <mergeCell ref="MR12:MS12"/>
    <mergeCell ref="MT12:MU12"/>
    <mergeCell ref="MV12:MW12"/>
    <mergeCell ref="NJ2:NK2"/>
    <mergeCell ref="NL2:NM2"/>
    <mergeCell ref="NN2:NO2"/>
    <mergeCell ref="NP2:NQ2"/>
    <mergeCell ref="LD2:LE2"/>
    <mergeCell ref="LD12:LE12"/>
    <mergeCell ref="LJ2:LK2"/>
    <mergeCell ref="LJ12:LK12"/>
    <mergeCell ref="LF2:LG2"/>
    <mergeCell ref="LF12:LG12"/>
    <mergeCell ref="LN2:LO2"/>
    <mergeCell ref="LN12:LO12"/>
    <mergeCell ref="LL2:LM2"/>
    <mergeCell ref="LL12:LM12"/>
    <mergeCell ref="LH2:LI2"/>
    <mergeCell ref="LH12:LI12"/>
    <mergeCell ref="LP2:LQ2"/>
    <mergeCell ref="LP12:LQ12"/>
    <mergeCell ref="TF2:TG2"/>
    <mergeCell ref="TH2:TI2"/>
    <mergeCell ref="ML2:MM2"/>
    <mergeCell ref="MN2:MO2"/>
    <mergeCell ref="NB2:NC2"/>
    <mergeCell ref="ND2:NE2"/>
    <mergeCell ref="NF2:NG2"/>
    <mergeCell ref="NH2:NI2"/>
    <mergeCell ref="ML12:MM12"/>
    <mergeCell ref="MN12:MO12"/>
    <mergeCell ref="MX2:MY2"/>
    <mergeCell ref="MZ2:NA2"/>
    <mergeCell ref="NJ12:NK12"/>
    <mergeCell ref="NL12:NM12"/>
    <mergeCell ref="NN12:NO12"/>
    <mergeCell ref="NP12:NQ12"/>
    <mergeCell ref="MR2:MS2"/>
    <mergeCell ref="MT2:MU2"/>
    <mergeCell ref="MX12:MY12"/>
    <mergeCell ref="MZ12:NA12"/>
    <mergeCell ref="NB12:NC12"/>
    <mergeCell ref="ND12:NE12"/>
    <mergeCell ref="NF12:NG12"/>
    <mergeCell ref="NH12:NI12"/>
    <mergeCell ref="TJ2:TK2"/>
    <mergeCell ref="TL2:TM2"/>
    <mergeCell ref="TN2:TO2"/>
    <mergeCell ref="TP2:TQ2"/>
    <mergeCell ref="SR12:SS12"/>
    <mergeCell ref="ST12:SU12"/>
    <mergeCell ref="SV12:SW12"/>
    <mergeCell ref="SX12:SY12"/>
    <mergeCell ref="SZ12:TA12"/>
    <mergeCell ref="TB12:TC12"/>
    <mergeCell ref="TD12:TE12"/>
    <mergeCell ref="TF12:TG12"/>
    <mergeCell ref="TH12:TI12"/>
    <mergeCell ref="TJ12:TK12"/>
    <mergeCell ref="TL12:TM12"/>
    <mergeCell ref="TN12:TO12"/>
    <mergeCell ref="TP12:TQ12"/>
    <mergeCell ref="SR2:SS2"/>
    <mergeCell ref="ST2:SU2"/>
    <mergeCell ref="SV2:SW2"/>
    <mergeCell ref="SX2:SY2"/>
    <mergeCell ref="SZ2:TA2"/>
    <mergeCell ref="TB2:TC2"/>
    <mergeCell ref="TD2:TE2"/>
  </mergeCells>
  <phoneticPr fontId="6" type="noConversion"/>
  <conditionalFormatting sqref="D11">
    <cfRule type="containsText" dxfId="127" priority="130" operator="containsText" text="false">
      <formula>NOT(ISERROR(SEARCH("false",D11)))</formula>
    </cfRule>
  </conditionalFormatting>
  <conditionalFormatting sqref="E11:TQ11">
    <cfRule type="containsText" dxfId="126" priority="129" operator="containsText" text="false">
      <formula>NOT(ISERROR(SEARCH("false",E11)))</formula>
    </cfRule>
  </conditionalFormatting>
  <conditionalFormatting sqref="D10">
    <cfRule type="containsText" dxfId="125" priority="128" operator="containsText" text="false">
      <formula>NOT(ISERROR(SEARCH("false",D10)))</formula>
    </cfRule>
  </conditionalFormatting>
  <conditionalFormatting sqref="E10:Q10">
    <cfRule type="containsText" dxfId="124" priority="127" operator="containsText" text="false">
      <formula>NOT(ISERROR(SEARCH("false",E10)))</formula>
    </cfRule>
  </conditionalFormatting>
  <conditionalFormatting sqref="R10:AC10">
    <cfRule type="containsText" dxfId="123" priority="126" operator="containsText" text="false">
      <formula>NOT(ISERROR(SEARCH("false",R10)))</formula>
    </cfRule>
  </conditionalFormatting>
  <conditionalFormatting sqref="AD10">
    <cfRule type="containsText" dxfId="122" priority="125" operator="containsText" text="false">
      <formula>NOT(ISERROR(SEARCH("false",AD10)))</formula>
    </cfRule>
  </conditionalFormatting>
  <conditionalFormatting sqref="AE10:AP10">
    <cfRule type="containsText" dxfId="121" priority="124" operator="containsText" text="false">
      <formula>NOT(ISERROR(SEARCH("false",AE10)))</formula>
    </cfRule>
  </conditionalFormatting>
  <conditionalFormatting sqref="AQ10">
    <cfRule type="containsText" dxfId="120" priority="123" operator="containsText" text="false">
      <formula>NOT(ISERROR(SEARCH("false",AQ10)))</formula>
    </cfRule>
  </conditionalFormatting>
  <conditionalFormatting sqref="AR10:BC10">
    <cfRule type="containsText" dxfId="119" priority="122" operator="containsText" text="false">
      <formula>NOT(ISERROR(SEARCH("false",AR10)))</formula>
    </cfRule>
  </conditionalFormatting>
  <conditionalFormatting sqref="BD10">
    <cfRule type="containsText" dxfId="118" priority="121" operator="containsText" text="false">
      <formula>NOT(ISERROR(SEARCH("false",BD10)))</formula>
    </cfRule>
  </conditionalFormatting>
  <conditionalFormatting sqref="BE10:BP10">
    <cfRule type="containsText" dxfId="117" priority="120" operator="containsText" text="false">
      <formula>NOT(ISERROR(SEARCH("false",BE10)))</formula>
    </cfRule>
  </conditionalFormatting>
  <conditionalFormatting sqref="BQ10">
    <cfRule type="containsText" dxfId="116" priority="119" operator="containsText" text="false">
      <formula>NOT(ISERROR(SEARCH("false",BQ10)))</formula>
    </cfRule>
  </conditionalFormatting>
  <conditionalFormatting sqref="BR10:CC10">
    <cfRule type="containsText" dxfId="115" priority="118" operator="containsText" text="false">
      <formula>NOT(ISERROR(SEARCH("false",BR10)))</formula>
    </cfRule>
  </conditionalFormatting>
  <conditionalFormatting sqref="CD10">
    <cfRule type="containsText" dxfId="114" priority="117" operator="containsText" text="false">
      <formula>NOT(ISERROR(SEARCH("false",CD10)))</formula>
    </cfRule>
  </conditionalFormatting>
  <conditionalFormatting sqref="CE10:CP10">
    <cfRule type="containsText" dxfId="113" priority="116" operator="containsText" text="false">
      <formula>NOT(ISERROR(SEARCH("false",CE10)))</formula>
    </cfRule>
  </conditionalFormatting>
  <conditionalFormatting sqref="CQ10">
    <cfRule type="containsText" dxfId="112" priority="115" operator="containsText" text="false">
      <formula>NOT(ISERROR(SEARCH("false",CQ10)))</formula>
    </cfRule>
  </conditionalFormatting>
  <conditionalFormatting sqref="CR10:DC10">
    <cfRule type="containsText" dxfId="111" priority="114" operator="containsText" text="false">
      <formula>NOT(ISERROR(SEARCH("false",CR10)))</formula>
    </cfRule>
  </conditionalFormatting>
  <conditionalFormatting sqref="DD10">
    <cfRule type="containsText" dxfId="110" priority="113" operator="containsText" text="false">
      <formula>NOT(ISERROR(SEARCH("false",DD10)))</formula>
    </cfRule>
  </conditionalFormatting>
  <conditionalFormatting sqref="DE10:DP10">
    <cfRule type="containsText" dxfId="109" priority="112" operator="containsText" text="false">
      <formula>NOT(ISERROR(SEARCH("false",DE10)))</formula>
    </cfRule>
  </conditionalFormatting>
  <conditionalFormatting sqref="DQ10">
    <cfRule type="containsText" dxfId="108" priority="111" operator="containsText" text="false">
      <formula>NOT(ISERROR(SEARCH("false",DQ10)))</formula>
    </cfRule>
  </conditionalFormatting>
  <conditionalFormatting sqref="DR10:EC10">
    <cfRule type="containsText" dxfId="107" priority="110" operator="containsText" text="false">
      <formula>NOT(ISERROR(SEARCH("false",DR10)))</formula>
    </cfRule>
  </conditionalFormatting>
  <conditionalFormatting sqref="ED10">
    <cfRule type="containsText" dxfId="106" priority="109" operator="containsText" text="false">
      <formula>NOT(ISERROR(SEARCH("false",ED10)))</formula>
    </cfRule>
  </conditionalFormatting>
  <conditionalFormatting sqref="EE10:EP10">
    <cfRule type="containsText" dxfId="105" priority="108" operator="containsText" text="false">
      <formula>NOT(ISERROR(SEARCH("false",EE10)))</formula>
    </cfRule>
  </conditionalFormatting>
  <conditionalFormatting sqref="EQ10">
    <cfRule type="containsText" dxfId="104" priority="107" operator="containsText" text="false">
      <formula>NOT(ISERROR(SEARCH("false",EQ10)))</formula>
    </cfRule>
  </conditionalFormatting>
  <conditionalFormatting sqref="ER10:FC10">
    <cfRule type="containsText" dxfId="103" priority="106" operator="containsText" text="false">
      <formula>NOT(ISERROR(SEARCH("false",ER10)))</formula>
    </cfRule>
  </conditionalFormatting>
  <conditionalFormatting sqref="FD10">
    <cfRule type="containsText" dxfId="102" priority="105" operator="containsText" text="false">
      <formula>NOT(ISERROR(SEARCH("false",FD10)))</formula>
    </cfRule>
  </conditionalFormatting>
  <conditionalFormatting sqref="FE10:FP10">
    <cfRule type="containsText" dxfId="101" priority="104" operator="containsText" text="false">
      <formula>NOT(ISERROR(SEARCH("false",FE10)))</formula>
    </cfRule>
  </conditionalFormatting>
  <conditionalFormatting sqref="FQ10">
    <cfRule type="containsText" dxfId="100" priority="103" operator="containsText" text="false">
      <formula>NOT(ISERROR(SEARCH("false",FQ10)))</formula>
    </cfRule>
  </conditionalFormatting>
  <conditionalFormatting sqref="FR10:GC10">
    <cfRule type="containsText" dxfId="99" priority="102" operator="containsText" text="false">
      <formula>NOT(ISERROR(SEARCH("false",FR10)))</formula>
    </cfRule>
  </conditionalFormatting>
  <conditionalFormatting sqref="GD10">
    <cfRule type="containsText" dxfId="98" priority="101" operator="containsText" text="false">
      <formula>NOT(ISERROR(SEARCH("false",GD10)))</formula>
    </cfRule>
  </conditionalFormatting>
  <conditionalFormatting sqref="GE10:GP10">
    <cfRule type="containsText" dxfId="97" priority="100" operator="containsText" text="false">
      <formula>NOT(ISERROR(SEARCH("false",GE10)))</formula>
    </cfRule>
  </conditionalFormatting>
  <conditionalFormatting sqref="GQ10">
    <cfRule type="containsText" dxfId="96" priority="99" operator="containsText" text="false">
      <formula>NOT(ISERROR(SEARCH("false",GQ10)))</formula>
    </cfRule>
  </conditionalFormatting>
  <conditionalFormatting sqref="D10:HF10">
    <cfRule type="containsText" dxfId="95" priority="98" operator="containsText" text="false">
      <formula>NOT(ISERROR(SEARCH("false",D10)))</formula>
    </cfRule>
  </conditionalFormatting>
  <conditionalFormatting sqref="HH10">
    <cfRule type="containsText" dxfId="94" priority="97" operator="containsText" text="false">
      <formula>NOT(ISERROR(SEARCH("false",HH10)))</formula>
    </cfRule>
  </conditionalFormatting>
  <conditionalFormatting sqref="HJ10">
    <cfRule type="containsText" dxfId="93" priority="96" operator="containsText" text="false">
      <formula>NOT(ISERROR(SEARCH("false",HJ10)))</formula>
    </cfRule>
  </conditionalFormatting>
  <conditionalFormatting sqref="HL10">
    <cfRule type="containsText" dxfId="92" priority="95" operator="containsText" text="false">
      <formula>NOT(ISERROR(SEARCH("false",HL10)))</formula>
    </cfRule>
  </conditionalFormatting>
  <conditionalFormatting sqref="HN10">
    <cfRule type="containsText" dxfId="91" priority="94" operator="containsText" text="false">
      <formula>NOT(ISERROR(SEARCH("false",HN10)))</formula>
    </cfRule>
  </conditionalFormatting>
  <conditionalFormatting sqref="HP10">
    <cfRule type="containsText" dxfId="90" priority="93" operator="containsText" text="false">
      <formula>NOT(ISERROR(SEARCH("false",HP10)))</formula>
    </cfRule>
  </conditionalFormatting>
  <conditionalFormatting sqref="HR10:IF10">
    <cfRule type="containsText" dxfId="89" priority="91" operator="containsText" text="false">
      <formula>NOT(ISERROR(SEARCH("false",HR10)))</formula>
    </cfRule>
  </conditionalFormatting>
  <conditionalFormatting sqref="IH10">
    <cfRule type="containsText" dxfId="88" priority="90" operator="containsText" text="false">
      <formula>NOT(ISERROR(SEARCH("false",IH10)))</formula>
    </cfRule>
  </conditionalFormatting>
  <conditionalFormatting sqref="IJ10">
    <cfRule type="containsText" dxfId="87" priority="89" operator="containsText" text="false">
      <formula>NOT(ISERROR(SEARCH("false",IJ10)))</formula>
    </cfRule>
  </conditionalFormatting>
  <conditionalFormatting sqref="IL10">
    <cfRule type="containsText" dxfId="86" priority="88" operator="containsText" text="false">
      <formula>NOT(ISERROR(SEARCH("false",IL10)))</formula>
    </cfRule>
  </conditionalFormatting>
  <conditionalFormatting sqref="IN10">
    <cfRule type="containsText" dxfId="85" priority="87" operator="containsText" text="false">
      <formula>NOT(ISERROR(SEARCH("false",IN10)))</formula>
    </cfRule>
  </conditionalFormatting>
  <conditionalFormatting sqref="IP10">
    <cfRule type="containsText" dxfId="84" priority="86" operator="containsText" text="false">
      <formula>NOT(ISERROR(SEARCH("false",IP10)))</formula>
    </cfRule>
  </conditionalFormatting>
  <conditionalFormatting sqref="IR10:JF10">
    <cfRule type="containsText" dxfId="83" priority="85" operator="containsText" text="false">
      <formula>NOT(ISERROR(SEARCH("false",IR10)))</formula>
    </cfRule>
  </conditionalFormatting>
  <conditionalFormatting sqref="JH10">
    <cfRule type="containsText" dxfId="82" priority="84" operator="containsText" text="false">
      <formula>NOT(ISERROR(SEARCH("false",JH10)))</formula>
    </cfRule>
  </conditionalFormatting>
  <conditionalFormatting sqref="JJ10">
    <cfRule type="containsText" dxfId="81" priority="83" operator="containsText" text="false">
      <formula>NOT(ISERROR(SEARCH("false",JJ10)))</formula>
    </cfRule>
  </conditionalFormatting>
  <conditionalFormatting sqref="JL10">
    <cfRule type="containsText" dxfId="80" priority="82" operator="containsText" text="false">
      <formula>NOT(ISERROR(SEARCH("false",JL10)))</formula>
    </cfRule>
  </conditionalFormatting>
  <conditionalFormatting sqref="JN10">
    <cfRule type="containsText" dxfId="79" priority="81" operator="containsText" text="false">
      <formula>NOT(ISERROR(SEARCH("false",JN10)))</formula>
    </cfRule>
  </conditionalFormatting>
  <conditionalFormatting sqref="JP10">
    <cfRule type="containsText" dxfId="78" priority="80" operator="containsText" text="false">
      <formula>NOT(ISERROR(SEARCH("false",JP10)))</formula>
    </cfRule>
  </conditionalFormatting>
  <conditionalFormatting sqref="JR10:KF10">
    <cfRule type="containsText" dxfId="77" priority="79" operator="containsText" text="false">
      <formula>NOT(ISERROR(SEARCH("false",JR10)))</formula>
    </cfRule>
  </conditionalFormatting>
  <conditionalFormatting sqref="KH10">
    <cfRule type="containsText" dxfId="76" priority="78" operator="containsText" text="false">
      <formula>NOT(ISERROR(SEARCH("false",KH10)))</formula>
    </cfRule>
  </conditionalFormatting>
  <conditionalFormatting sqref="KJ10">
    <cfRule type="containsText" dxfId="75" priority="77" operator="containsText" text="false">
      <formula>NOT(ISERROR(SEARCH("false",KJ10)))</formula>
    </cfRule>
  </conditionalFormatting>
  <conditionalFormatting sqref="KL10">
    <cfRule type="containsText" dxfId="74" priority="76" operator="containsText" text="false">
      <formula>NOT(ISERROR(SEARCH("false",KL10)))</formula>
    </cfRule>
  </conditionalFormatting>
  <conditionalFormatting sqref="KN10">
    <cfRule type="containsText" dxfId="73" priority="75" operator="containsText" text="false">
      <formula>NOT(ISERROR(SEARCH("false",KN10)))</formula>
    </cfRule>
  </conditionalFormatting>
  <conditionalFormatting sqref="KP10">
    <cfRule type="containsText" dxfId="72" priority="74" operator="containsText" text="false">
      <formula>NOT(ISERROR(SEARCH("false",KP10)))</formula>
    </cfRule>
  </conditionalFormatting>
  <conditionalFormatting sqref="KR10:LF10">
    <cfRule type="containsText" dxfId="71" priority="73" operator="containsText" text="false">
      <formula>NOT(ISERROR(SEARCH("false",KR10)))</formula>
    </cfRule>
  </conditionalFormatting>
  <conditionalFormatting sqref="LH10">
    <cfRule type="containsText" dxfId="70" priority="72" operator="containsText" text="false">
      <formula>NOT(ISERROR(SEARCH("false",LH10)))</formula>
    </cfRule>
  </conditionalFormatting>
  <conditionalFormatting sqref="LJ10">
    <cfRule type="containsText" dxfId="69" priority="71" operator="containsText" text="false">
      <formula>NOT(ISERROR(SEARCH("false",LJ10)))</formula>
    </cfRule>
  </conditionalFormatting>
  <conditionalFormatting sqref="LL10">
    <cfRule type="containsText" dxfId="68" priority="70" operator="containsText" text="false">
      <formula>NOT(ISERROR(SEARCH("false",LL10)))</formula>
    </cfRule>
  </conditionalFormatting>
  <conditionalFormatting sqref="LN10">
    <cfRule type="containsText" dxfId="67" priority="69" operator="containsText" text="false">
      <formula>NOT(ISERROR(SEARCH("false",LN10)))</formula>
    </cfRule>
  </conditionalFormatting>
  <conditionalFormatting sqref="LP10">
    <cfRule type="containsText" dxfId="66" priority="68" operator="containsText" text="false">
      <formula>NOT(ISERROR(SEARCH("false",LP10)))</formula>
    </cfRule>
  </conditionalFormatting>
  <conditionalFormatting sqref="LR10:MF10">
    <cfRule type="containsText" dxfId="65" priority="67" operator="containsText" text="false">
      <formula>NOT(ISERROR(SEARCH("false",LR10)))</formula>
    </cfRule>
  </conditionalFormatting>
  <conditionalFormatting sqref="MH10">
    <cfRule type="containsText" dxfId="64" priority="66" operator="containsText" text="false">
      <formula>NOT(ISERROR(SEARCH("false",MH10)))</formula>
    </cfRule>
  </conditionalFormatting>
  <conditionalFormatting sqref="MJ10">
    <cfRule type="containsText" dxfId="63" priority="65" operator="containsText" text="false">
      <formula>NOT(ISERROR(SEARCH("false",MJ10)))</formula>
    </cfRule>
  </conditionalFormatting>
  <conditionalFormatting sqref="ML10">
    <cfRule type="containsText" dxfId="62" priority="64" operator="containsText" text="false">
      <formula>NOT(ISERROR(SEARCH("false",ML10)))</formula>
    </cfRule>
  </conditionalFormatting>
  <conditionalFormatting sqref="MN10">
    <cfRule type="containsText" dxfId="61" priority="63" operator="containsText" text="false">
      <formula>NOT(ISERROR(SEARCH("false",MN10)))</formula>
    </cfRule>
  </conditionalFormatting>
  <conditionalFormatting sqref="MP10">
    <cfRule type="containsText" dxfId="60" priority="62" operator="containsText" text="false">
      <formula>NOT(ISERROR(SEARCH("false",MP10)))</formula>
    </cfRule>
  </conditionalFormatting>
  <conditionalFormatting sqref="MR10:NF10">
    <cfRule type="containsText" dxfId="59" priority="61" operator="containsText" text="false">
      <formula>NOT(ISERROR(SEARCH("false",MR10)))</formula>
    </cfRule>
  </conditionalFormatting>
  <conditionalFormatting sqref="NH10">
    <cfRule type="containsText" dxfId="58" priority="60" operator="containsText" text="false">
      <formula>NOT(ISERROR(SEARCH("false",NH10)))</formula>
    </cfRule>
  </conditionalFormatting>
  <conditionalFormatting sqref="NJ10">
    <cfRule type="containsText" dxfId="57" priority="59" operator="containsText" text="false">
      <formula>NOT(ISERROR(SEARCH("false",NJ10)))</formula>
    </cfRule>
  </conditionalFormatting>
  <conditionalFormatting sqref="NL10">
    <cfRule type="containsText" dxfId="56" priority="58" operator="containsText" text="false">
      <formula>NOT(ISERROR(SEARCH("false",NL10)))</formula>
    </cfRule>
  </conditionalFormatting>
  <conditionalFormatting sqref="NN10">
    <cfRule type="containsText" dxfId="55" priority="57" operator="containsText" text="false">
      <formula>NOT(ISERROR(SEARCH("false",NN10)))</formula>
    </cfRule>
  </conditionalFormatting>
  <conditionalFormatting sqref="NP10">
    <cfRule type="containsText" dxfId="54" priority="56" operator="containsText" text="false">
      <formula>NOT(ISERROR(SEARCH("false",NP10)))</formula>
    </cfRule>
  </conditionalFormatting>
  <conditionalFormatting sqref="NR10:OF10">
    <cfRule type="containsText" dxfId="53" priority="55" operator="containsText" text="false">
      <formula>NOT(ISERROR(SEARCH("false",NR10)))</formula>
    </cfRule>
  </conditionalFormatting>
  <conditionalFormatting sqref="OH10">
    <cfRule type="containsText" dxfId="52" priority="54" operator="containsText" text="false">
      <formula>NOT(ISERROR(SEARCH("false",OH10)))</formula>
    </cfRule>
  </conditionalFormatting>
  <conditionalFormatting sqref="OJ10">
    <cfRule type="containsText" dxfId="51" priority="53" operator="containsText" text="false">
      <formula>NOT(ISERROR(SEARCH("false",OJ10)))</formula>
    </cfRule>
  </conditionalFormatting>
  <conditionalFormatting sqref="OL10">
    <cfRule type="containsText" dxfId="50" priority="52" operator="containsText" text="false">
      <formula>NOT(ISERROR(SEARCH("false",OL10)))</formula>
    </cfRule>
  </conditionalFormatting>
  <conditionalFormatting sqref="ON10">
    <cfRule type="containsText" dxfId="49" priority="51" operator="containsText" text="false">
      <formula>NOT(ISERROR(SEARCH("false",ON10)))</formula>
    </cfRule>
  </conditionalFormatting>
  <conditionalFormatting sqref="OP10">
    <cfRule type="containsText" dxfId="48" priority="50" operator="containsText" text="false">
      <formula>NOT(ISERROR(SEARCH("false",OP10)))</formula>
    </cfRule>
  </conditionalFormatting>
  <conditionalFormatting sqref="OR10:PF10">
    <cfRule type="containsText" dxfId="47" priority="49" operator="containsText" text="false">
      <formula>NOT(ISERROR(SEARCH("false",OR10)))</formula>
    </cfRule>
  </conditionalFormatting>
  <conditionalFormatting sqref="PH10">
    <cfRule type="containsText" dxfId="46" priority="48" operator="containsText" text="false">
      <formula>NOT(ISERROR(SEARCH("false",PH10)))</formula>
    </cfRule>
  </conditionalFormatting>
  <conditionalFormatting sqref="PJ10">
    <cfRule type="containsText" dxfId="45" priority="47" operator="containsText" text="false">
      <formula>NOT(ISERROR(SEARCH("false",PJ10)))</formula>
    </cfRule>
  </conditionalFormatting>
  <conditionalFormatting sqref="PL10">
    <cfRule type="containsText" dxfId="44" priority="46" operator="containsText" text="false">
      <formula>NOT(ISERROR(SEARCH("false",PL10)))</formula>
    </cfRule>
  </conditionalFormatting>
  <conditionalFormatting sqref="PN10">
    <cfRule type="containsText" dxfId="43" priority="45" operator="containsText" text="false">
      <formula>NOT(ISERROR(SEARCH("false",PN10)))</formula>
    </cfRule>
  </conditionalFormatting>
  <conditionalFormatting sqref="PP10">
    <cfRule type="containsText" dxfId="42" priority="44" operator="containsText" text="false">
      <formula>NOT(ISERROR(SEARCH("false",PP10)))</formula>
    </cfRule>
  </conditionalFormatting>
  <conditionalFormatting sqref="PR10:QF10">
    <cfRule type="containsText" dxfId="41" priority="43" operator="containsText" text="false">
      <formula>NOT(ISERROR(SEARCH("false",PR10)))</formula>
    </cfRule>
  </conditionalFormatting>
  <conditionalFormatting sqref="QH10">
    <cfRule type="containsText" dxfId="40" priority="42" operator="containsText" text="false">
      <formula>NOT(ISERROR(SEARCH("false",QH10)))</formula>
    </cfRule>
  </conditionalFormatting>
  <conditionalFormatting sqref="QJ10">
    <cfRule type="containsText" dxfId="39" priority="41" operator="containsText" text="false">
      <formula>NOT(ISERROR(SEARCH("false",QJ10)))</formula>
    </cfRule>
  </conditionalFormatting>
  <conditionalFormatting sqref="QL10">
    <cfRule type="containsText" dxfId="38" priority="40" operator="containsText" text="false">
      <formula>NOT(ISERROR(SEARCH("false",QL10)))</formula>
    </cfRule>
  </conditionalFormatting>
  <conditionalFormatting sqref="QN10">
    <cfRule type="containsText" dxfId="37" priority="39" operator="containsText" text="false">
      <formula>NOT(ISERROR(SEARCH("false",QN10)))</formula>
    </cfRule>
  </conditionalFormatting>
  <conditionalFormatting sqref="QP10">
    <cfRule type="containsText" dxfId="36" priority="38" operator="containsText" text="false">
      <formula>NOT(ISERROR(SEARCH("false",QP10)))</formula>
    </cfRule>
  </conditionalFormatting>
  <conditionalFormatting sqref="QR10:RF10">
    <cfRule type="containsText" dxfId="35" priority="37" operator="containsText" text="false">
      <formula>NOT(ISERROR(SEARCH("false",QR10)))</formula>
    </cfRule>
  </conditionalFormatting>
  <conditionalFormatting sqref="RH10">
    <cfRule type="containsText" dxfId="34" priority="36" operator="containsText" text="false">
      <formula>NOT(ISERROR(SEARCH("false",RH10)))</formula>
    </cfRule>
  </conditionalFormatting>
  <conditionalFormatting sqref="RJ10">
    <cfRule type="containsText" dxfId="33" priority="35" operator="containsText" text="false">
      <formula>NOT(ISERROR(SEARCH("false",RJ10)))</formula>
    </cfRule>
  </conditionalFormatting>
  <conditionalFormatting sqref="RL10">
    <cfRule type="containsText" dxfId="32" priority="34" operator="containsText" text="false">
      <formula>NOT(ISERROR(SEARCH("false",RL10)))</formula>
    </cfRule>
  </conditionalFormatting>
  <conditionalFormatting sqref="RN10">
    <cfRule type="containsText" dxfId="31" priority="33" operator="containsText" text="false">
      <formula>NOT(ISERROR(SEARCH("false",RN10)))</formula>
    </cfRule>
  </conditionalFormatting>
  <conditionalFormatting sqref="RP10">
    <cfRule type="containsText" dxfId="30" priority="32" operator="containsText" text="false">
      <formula>NOT(ISERROR(SEARCH("false",RP10)))</formula>
    </cfRule>
  </conditionalFormatting>
  <conditionalFormatting sqref="RR10:SF10">
    <cfRule type="containsText" dxfId="29" priority="31" operator="containsText" text="false">
      <formula>NOT(ISERROR(SEARCH("false",RR10)))</formula>
    </cfRule>
  </conditionalFormatting>
  <conditionalFormatting sqref="SH10">
    <cfRule type="containsText" dxfId="28" priority="30" operator="containsText" text="false">
      <formula>NOT(ISERROR(SEARCH("false",SH10)))</formula>
    </cfRule>
  </conditionalFormatting>
  <conditionalFormatting sqref="SJ10">
    <cfRule type="containsText" dxfId="27" priority="29" operator="containsText" text="false">
      <formula>NOT(ISERROR(SEARCH("false",SJ10)))</formula>
    </cfRule>
  </conditionalFormatting>
  <conditionalFormatting sqref="SL10">
    <cfRule type="containsText" dxfId="26" priority="28" operator="containsText" text="false">
      <formula>NOT(ISERROR(SEARCH("false",SL10)))</formula>
    </cfRule>
  </conditionalFormatting>
  <conditionalFormatting sqref="SN10">
    <cfRule type="containsText" dxfId="25" priority="27" operator="containsText" text="false">
      <formula>NOT(ISERROR(SEARCH("false",SN10)))</formula>
    </cfRule>
  </conditionalFormatting>
  <conditionalFormatting sqref="SP10">
    <cfRule type="containsText" dxfId="24" priority="26" operator="containsText" text="false">
      <formula>NOT(ISERROR(SEARCH("false",SP10)))</formula>
    </cfRule>
  </conditionalFormatting>
  <conditionalFormatting sqref="SR10:TF10">
    <cfRule type="containsText" dxfId="23" priority="25" operator="containsText" text="false">
      <formula>NOT(ISERROR(SEARCH("false",SR10)))</formula>
    </cfRule>
  </conditionalFormatting>
  <conditionalFormatting sqref="TH10">
    <cfRule type="containsText" dxfId="22" priority="24" operator="containsText" text="false">
      <formula>NOT(ISERROR(SEARCH("false",TH10)))</formula>
    </cfRule>
  </conditionalFormatting>
  <conditionalFormatting sqref="TJ10">
    <cfRule type="containsText" dxfId="21" priority="23" operator="containsText" text="false">
      <formula>NOT(ISERROR(SEARCH("false",TJ10)))</formula>
    </cfRule>
  </conditionalFormatting>
  <conditionalFormatting sqref="TL10">
    <cfRule type="containsText" dxfId="20" priority="22" operator="containsText" text="false">
      <formula>NOT(ISERROR(SEARCH("false",TL10)))</formula>
    </cfRule>
  </conditionalFormatting>
  <conditionalFormatting sqref="TN10">
    <cfRule type="containsText" dxfId="19" priority="21" operator="containsText" text="false">
      <formula>NOT(ISERROR(SEARCH("false",TN10)))</formula>
    </cfRule>
  </conditionalFormatting>
  <conditionalFormatting sqref="TP10">
    <cfRule type="containsText" dxfId="18" priority="20" operator="containsText" text="false">
      <formula>NOT(ISERROR(SEARCH("false",TP10)))</formula>
    </cfRule>
  </conditionalFormatting>
  <conditionalFormatting sqref="TR11:UE11 UH11:UQ11">
    <cfRule type="containsText" dxfId="17" priority="18" operator="containsText" text="false">
      <formula>NOT(ISERROR(SEARCH("false",TR11)))</formula>
    </cfRule>
  </conditionalFormatting>
  <conditionalFormatting sqref="TR10:UE10">
    <cfRule type="containsText" dxfId="16" priority="17" operator="containsText" text="false">
      <formula>NOT(ISERROR(SEARCH("false",TR10)))</formula>
    </cfRule>
  </conditionalFormatting>
  <conditionalFormatting sqref="UH10">
    <cfRule type="containsText" dxfId="15" priority="16" operator="containsText" text="false">
      <formula>NOT(ISERROR(SEARCH("false",UH10)))</formula>
    </cfRule>
  </conditionalFormatting>
  <conditionalFormatting sqref="UJ10">
    <cfRule type="containsText" dxfId="14" priority="15" operator="containsText" text="false">
      <formula>NOT(ISERROR(SEARCH("false",UJ10)))</formula>
    </cfRule>
  </conditionalFormatting>
  <conditionalFormatting sqref="UL10">
    <cfRule type="containsText" dxfId="13" priority="14" operator="containsText" text="false">
      <formula>NOT(ISERROR(SEARCH("false",UL10)))</formula>
    </cfRule>
  </conditionalFormatting>
  <conditionalFormatting sqref="UN10">
    <cfRule type="containsText" dxfId="12" priority="13" operator="containsText" text="false">
      <formula>NOT(ISERROR(SEARCH("false",UN10)))</formula>
    </cfRule>
  </conditionalFormatting>
  <conditionalFormatting sqref="UP10">
    <cfRule type="containsText" dxfId="11" priority="12" operator="containsText" text="false">
      <formula>NOT(ISERROR(SEARCH("false",UP10)))</formula>
    </cfRule>
  </conditionalFormatting>
  <conditionalFormatting sqref="UF11:UG11">
    <cfRule type="containsText" dxfId="10" priority="11" operator="containsText" text="false">
      <formula>NOT(ISERROR(SEARCH("false",UF11)))</formula>
    </cfRule>
  </conditionalFormatting>
  <conditionalFormatting sqref="UF10:UG10">
    <cfRule type="containsText" dxfId="9" priority="10" operator="containsText" text="false">
      <formula>NOT(ISERROR(SEARCH("false",UF10)))</formula>
    </cfRule>
  </conditionalFormatting>
  <conditionalFormatting sqref="UR11:VE11 VH11:VQ11">
    <cfRule type="containsText" dxfId="8" priority="9" operator="containsText" text="false">
      <formula>NOT(ISERROR(SEARCH("false",UR11)))</formula>
    </cfRule>
  </conditionalFormatting>
  <conditionalFormatting sqref="UR10:VE10">
    <cfRule type="containsText" dxfId="7" priority="8" operator="containsText" text="false">
      <formula>NOT(ISERROR(SEARCH("false",UR10)))</formula>
    </cfRule>
  </conditionalFormatting>
  <conditionalFormatting sqref="VH10">
    <cfRule type="containsText" dxfId="6" priority="7" operator="containsText" text="false">
      <formula>NOT(ISERROR(SEARCH("false",VH10)))</formula>
    </cfRule>
  </conditionalFormatting>
  <conditionalFormatting sqref="VJ10">
    <cfRule type="containsText" dxfId="5" priority="6" operator="containsText" text="false">
      <formula>NOT(ISERROR(SEARCH("false",VJ10)))</formula>
    </cfRule>
  </conditionalFormatting>
  <conditionalFormatting sqref="VL10">
    <cfRule type="containsText" dxfId="4" priority="5" operator="containsText" text="false">
      <formula>NOT(ISERROR(SEARCH("false",VL10)))</formula>
    </cfRule>
  </conditionalFormatting>
  <conditionalFormatting sqref="VN10">
    <cfRule type="containsText" dxfId="3" priority="4" operator="containsText" text="false">
      <formula>NOT(ISERROR(SEARCH("false",VN10)))</formula>
    </cfRule>
  </conditionalFormatting>
  <conditionalFormatting sqref="VP10">
    <cfRule type="containsText" dxfId="2" priority="3" operator="containsText" text="false">
      <formula>NOT(ISERROR(SEARCH("false",VP10)))</formula>
    </cfRule>
  </conditionalFormatting>
  <conditionalFormatting sqref="VF11:VG11">
    <cfRule type="containsText" dxfId="1" priority="2" operator="containsText" text="false">
      <formula>NOT(ISERROR(SEARCH("false",VF11)))</formula>
    </cfRule>
  </conditionalFormatting>
  <conditionalFormatting sqref="VF10:VG10">
    <cfRule type="containsText" dxfId="0" priority="1" operator="containsText" text="false">
      <formula>NOT(ISERROR(SEARCH("false",VF10)))</formula>
    </cfRule>
  </conditionalFormatting>
  <pageMargins left="0.31496062992125984" right="0.31496062992125984" top="0" bottom="0" header="0" footer="0"/>
  <pageSetup paperSize="9" scale="5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지사분류통계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USER</cp:lastModifiedBy>
  <dcterms:created xsi:type="dcterms:W3CDTF">2012-07-20T08:33:57Z</dcterms:created>
  <dcterms:modified xsi:type="dcterms:W3CDTF">2026-04-30T00:03:55Z</dcterms:modified>
</cp:coreProperties>
</file>